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guedutr-my.sharepoint.com/personal/ugur_satic_agu_edu_tr/Documents/Third paper Ejor/comparison/"/>
    </mc:Choice>
  </mc:AlternateContent>
  <xr:revisionPtr revIDLastSave="1672" documentId="13_ncr:1_{16918B41-6593-4BEE-8B8B-1FDD6B2A8B5B}" xr6:coauthVersionLast="47" xr6:coauthVersionMax="47" xr10:uidLastSave="{AC256901-E40B-40A5-8C68-53C63703DE6F}"/>
  <bookViews>
    <workbookView xWindow="15975" yWindow="1800" windowWidth="12795" windowHeight="12750" activeTab="1" xr2:uid="{00000000-000D-0000-FFFF-FFFF00000000}"/>
  </bookViews>
  <sheets>
    <sheet name="new model names" sheetId="24" r:id="rId1"/>
    <sheet name="Sheet12" sheetId="13" r:id="rId2"/>
    <sheet name="2p2t1r" sheetId="23" r:id="rId3"/>
    <sheet name="2p3t1r" sheetId="22" r:id="rId4"/>
    <sheet name="3p2t1r" sheetId="21" r:id="rId5"/>
    <sheet name="2p10t2r" sheetId="20" r:id="rId6"/>
    <sheet name="5p5tr4" sheetId="19" r:id="rId7"/>
    <sheet name="5p10t2R" sheetId="18" r:id="rId8"/>
    <sheet name="6p5t2r" sheetId="17" r:id="rId9"/>
    <sheet name="10p10t2r" sheetId="16" r:id="rId10"/>
    <sheet name="2p30t2r " sheetId="15" r:id="rId11"/>
    <sheet name="5p30t4r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24" l="1"/>
  <c r="K26" i="24"/>
  <c r="H26" i="24"/>
  <c r="G26" i="24"/>
  <c r="Q26" i="24"/>
  <c r="P26" i="24"/>
  <c r="N26" i="24"/>
  <c r="O26" i="24"/>
  <c r="L26" i="24"/>
  <c r="M26" i="24"/>
  <c r="I26" i="24"/>
  <c r="J25" i="24"/>
  <c r="K25" i="24"/>
  <c r="H25" i="24"/>
  <c r="G25" i="24"/>
  <c r="Q25" i="24"/>
  <c r="P25" i="24"/>
  <c r="N25" i="24"/>
  <c r="O25" i="24"/>
  <c r="L25" i="24"/>
  <c r="M25" i="24"/>
  <c r="I25" i="24"/>
  <c r="J24" i="24"/>
  <c r="K24" i="24"/>
  <c r="H24" i="24"/>
  <c r="G24" i="24"/>
  <c r="Q24" i="24"/>
  <c r="P24" i="24"/>
  <c r="N24" i="24"/>
  <c r="O24" i="24"/>
  <c r="L24" i="24"/>
  <c r="M24" i="24"/>
  <c r="I24" i="24"/>
  <c r="J23" i="24"/>
  <c r="K23" i="24"/>
  <c r="H23" i="24"/>
  <c r="G23" i="24"/>
  <c r="Q23" i="24"/>
  <c r="P23" i="24"/>
  <c r="N23" i="24"/>
  <c r="O23" i="24"/>
  <c r="L23" i="24"/>
  <c r="M23" i="24"/>
  <c r="I23" i="24"/>
  <c r="J22" i="24"/>
  <c r="K22" i="24"/>
  <c r="H22" i="24"/>
  <c r="G22" i="24"/>
  <c r="Q22" i="24"/>
  <c r="P22" i="24"/>
  <c r="N22" i="24"/>
  <c r="O22" i="24"/>
  <c r="L22" i="24"/>
  <c r="M22" i="24"/>
  <c r="I22" i="24"/>
  <c r="J21" i="24"/>
  <c r="K21" i="24"/>
  <c r="H21" i="24"/>
  <c r="G21" i="24"/>
  <c r="Q21" i="24"/>
  <c r="P21" i="24"/>
  <c r="N21" i="24"/>
  <c r="O21" i="24"/>
  <c r="L21" i="24"/>
  <c r="M21" i="24"/>
  <c r="I21" i="24"/>
  <c r="J20" i="24"/>
  <c r="K20" i="24"/>
  <c r="H20" i="24"/>
  <c r="G20" i="24"/>
  <c r="Q20" i="24"/>
  <c r="P20" i="24"/>
  <c r="N20" i="24"/>
  <c r="O20" i="24"/>
  <c r="L20" i="24"/>
  <c r="M20" i="24"/>
  <c r="I20" i="24"/>
  <c r="J19" i="24"/>
  <c r="K19" i="24"/>
  <c r="H19" i="24"/>
  <c r="G19" i="24"/>
  <c r="Q19" i="24"/>
  <c r="P19" i="24"/>
  <c r="N19" i="24"/>
  <c r="O19" i="24"/>
  <c r="L19" i="24"/>
  <c r="M19" i="24"/>
  <c r="I19" i="24"/>
  <c r="J18" i="24"/>
  <c r="K18" i="24"/>
  <c r="H18" i="24"/>
  <c r="G18" i="24"/>
  <c r="Q18" i="24"/>
  <c r="P18" i="24"/>
  <c r="N18" i="24"/>
  <c r="O18" i="24"/>
  <c r="L18" i="24"/>
  <c r="M18" i="24"/>
  <c r="I18" i="24"/>
  <c r="J17" i="24"/>
  <c r="K17" i="24"/>
  <c r="H17" i="24"/>
  <c r="G17" i="24"/>
  <c r="Q17" i="24"/>
  <c r="P17" i="24"/>
  <c r="N17" i="24"/>
  <c r="O17" i="24"/>
  <c r="L17" i="24"/>
  <c r="M17" i="24"/>
  <c r="I17" i="24"/>
  <c r="J12" i="24"/>
  <c r="K12" i="24"/>
  <c r="H12" i="24"/>
  <c r="G12" i="24"/>
  <c r="Q12" i="24"/>
  <c r="P12" i="24"/>
  <c r="N12" i="24"/>
  <c r="O12" i="24"/>
  <c r="L12" i="24"/>
  <c r="M12" i="24"/>
  <c r="I12" i="24"/>
  <c r="J11" i="24"/>
  <c r="K11" i="24"/>
  <c r="H11" i="24"/>
  <c r="G11" i="24"/>
  <c r="Q11" i="24"/>
  <c r="P11" i="24"/>
  <c r="N11" i="24"/>
  <c r="O11" i="24"/>
  <c r="L11" i="24"/>
  <c r="M11" i="24"/>
  <c r="I11" i="24"/>
  <c r="J10" i="24"/>
  <c r="K10" i="24"/>
  <c r="H10" i="24"/>
  <c r="G10" i="24"/>
  <c r="Q10" i="24"/>
  <c r="P10" i="24"/>
  <c r="N10" i="24"/>
  <c r="O10" i="24"/>
  <c r="L10" i="24"/>
  <c r="M10" i="24"/>
  <c r="I10" i="24"/>
  <c r="J9" i="24"/>
  <c r="K9" i="24"/>
  <c r="H9" i="24"/>
  <c r="G9" i="24"/>
  <c r="Q9" i="24"/>
  <c r="P9" i="24"/>
  <c r="N9" i="24"/>
  <c r="O9" i="24"/>
  <c r="L9" i="24"/>
  <c r="M9" i="24"/>
  <c r="I9" i="24"/>
  <c r="J8" i="24"/>
  <c r="K8" i="24"/>
  <c r="H8" i="24"/>
  <c r="G8" i="24"/>
  <c r="Q8" i="24"/>
  <c r="P8" i="24"/>
  <c r="N8" i="24"/>
  <c r="O8" i="24"/>
  <c r="L8" i="24"/>
  <c r="M8" i="24"/>
  <c r="I8" i="24"/>
  <c r="J7" i="24"/>
  <c r="K7" i="24"/>
  <c r="H7" i="24"/>
  <c r="G7" i="24"/>
  <c r="Q7" i="24"/>
  <c r="P7" i="24"/>
  <c r="N7" i="24"/>
  <c r="O7" i="24"/>
  <c r="L7" i="24"/>
  <c r="M7" i="24"/>
  <c r="I7" i="24"/>
  <c r="J6" i="24"/>
  <c r="K6" i="24"/>
  <c r="H6" i="24"/>
  <c r="G6" i="24"/>
  <c r="Q6" i="24"/>
  <c r="P6" i="24"/>
  <c r="N6" i="24"/>
  <c r="O6" i="24"/>
  <c r="L6" i="24"/>
  <c r="M6" i="24"/>
  <c r="I6" i="24"/>
  <c r="J5" i="24"/>
  <c r="K5" i="24"/>
  <c r="H5" i="24"/>
  <c r="G5" i="24"/>
  <c r="Q5" i="24"/>
  <c r="P5" i="24"/>
  <c r="N5" i="24"/>
  <c r="O5" i="24"/>
  <c r="L5" i="24"/>
  <c r="M5" i="24"/>
  <c r="I5" i="24"/>
  <c r="J4" i="24"/>
  <c r="K4" i="24"/>
  <c r="H4" i="24"/>
  <c r="G4" i="24"/>
  <c r="Q4" i="24"/>
  <c r="P4" i="24"/>
  <c r="N4" i="24"/>
  <c r="O4" i="24"/>
  <c r="L4" i="24"/>
  <c r="M4" i="24"/>
  <c r="I4" i="24"/>
  <c r="J3" i="24"/>
  <c r="K3" i="24"/>
  <c r="H3" i="24"/>
  <c r="G3" i="24"/>
  <c r="Q3" i="24"/>
  <c r="P3" i="24"/>
  <c r="N3" i="24"/>
  <c r="O3" i="24"/>
  <c r="L3" i="24"/>
  <c r="M3" i="24"/>
  <c r="I3" i="24"/>
  <c r="H3" i="13"/>
  <c r="I3" i="13"/>
  <c r="J3" i="13"/>
  <c r="K3" i="13"/>
  <c r="L3" i="13"/>
  <c r="M3" i="13"/>
  <c r="N3" i="13"/>
  <c r="O3" i="13"/>
  <c r="P3" i="13"/>
  <c r="Q3" i="13"/>
  <c r="H4" i="13"/>
  <c r="I4" i="13"/>
  <c r="J4" i="13"/>
  <c r="K4" i="13"/>
  <c r="L4" i="13"/>
  <c r="M4" i="13"/>
  <c r="N4" i="13"/>
  <c r="O4" i="13"/>
  <c r="P4" i="13"/>
  <c r="Q4" i="13"/>
  <c r="H5" i="13"/>
  <c r="I5" i="13"/>
  <c r="J5" i="13"/>
  <c r="K5" i="13"/>
  <c r="L5" i="13"/>
  <c r="M5" i="13"/>
  <c r="N5" i="13"/>
  <c r="O5" i="13"/>
  <c r="P5" i="13"/>
  <c r="Q5" i="13"/>
  <c r="H6" i="13"/>
  <c r="I6" i="13"/>
  <c r="J6" i="13"/>
  <c r="K6" i="13"/>
  <c r="L6" i="13"/>
  <c r="M6" i="13"/>
  <c r="N6" i="13"/>
  <c r="O6" i="13"/>
  <c r="P6" i="13"/>
  <c r="Q6" i="13"/>
  <c r="H7" i="13"/>
  <c r="I7" i="13"/>
  <c r="J7" i="13"/>
  <c r="K7" i="13"/>
  <c r="L7" i="13"/>
  <c r="M7" i="13"/>
  <c r="N7" i="13"/>
  <c r="O7" i="13"/>
  <c r="P7" i="13"/>
  <c r="Q7" i="13"/>
  <c r="H8" i="13"/>
  <c r="I8" i="13"/>
  <c r="J8" i="13"/>
  <c r="K8" i="13"/>
  <c r="L8" i="13"/>
  <c r="M8" i="13"/>
  <c r="N8" i="13"/>
  <c r="O8" i="13"/>
  <c r="P8" i="13"/>
  <c r="Q8" i="13"/>
  <c r="H9" i="13"/>
  <c r="I9" i="13"/>
  <c r="J9" i="13"/>
  <c r="K9" i="13"/>
  <c r="L9" i="13"/>
  <c r="M9" i="13"/>
  <c r="N9" i="13"/>
  <c r="O9" i="13"/>
  <c r="P9" i="13"/>
  <c r="Q9" i="13"/>
  <c r="H10" i="13"/>
  <c r="I10" i="13"/>
  <c r="J10" i="13"/>
  <c r="K10" i="13"/>
  <c r="L10" i="13"/>
  <c r="M10" i="13"/>
  <c r="N10" i="13"/>
  <c r="N13" i="13" s="1"/>
  <c r="O10" i="13"/>
  <c r="P10" i="13"/>
  <c r="Q10" i="13"/>
  <c r="H11" i="13"/>
  <c r="I11" i="13"/>
  <c r="J11" i="13"/>
  <c r="K11" i="13"/>
  <c r="L11" i="13"/>
  <c r="M11" i="13"/>
  <c r="N11" i="13"/>
  <c r="O11" i="13"/>
  <c r="P11" i="13"/>
  <c r="Q11" i="13"/>
  <c r="H12" i="13"/>
  <c r="I12" i="13"/>
  <c r="J12" i="13"/>
  <c r="K12" i="13"/>
  <c r="L12" i="13"/>
  <c r="M12" i="13"/>
  <c r="N12" i="13"/>
  <c r="O12" i="13"/>
  <c r="P12" i="13"/>
  <c r="Q12" i="13"/>
  <c r="H13" i="13"/>
  <c r="H17" i="13"/>
  <c r="I17" i="13"/>
  <c r="J17" i="13"/>
  <c r="K17" i="13"/>
  <c r="L17" i="13"/>
  <c r="M17" i="13"/>
  <c r="N17" i="13"/>
  <c r="O17" i="13"/>
  <c r="P17" i="13"/>
  <c r="Q17" i="13"/>
  <c r="H18" i="13"/>
  <c r="I18" i="13"/>
  <c r="J18" i="13"/>
  <c r="K18" i="13"/>
  <c r="L18" i="13"/>
  <c r="M18" i="13"/>
  <c r="N18" i="13"/>
  <c r="O18" i="13"/>
  <c r="P18" i="13"/>
  <c r="Q18" i="13"/>
  <c r="H19" i="13"/>
  <c r="I19" i="13"/>
  <c r="J19" i="13"/>
  <c r="K19" i="13"/>
  <c r="L19" i="13"/>
  <c r="M19" i="13"/>
  <c r="N19" i="13"/>
  <c r="O19" i="13"/>
  <c r="P19" i="13"/>
  <c r="Q19" i="13"/>
  <c r="H20" i="13"/>
  <c r="I20" i="13"/>
  <c r="J20" i="13"/>
  <c r="K20" i="13"/>
  <c r="L20" i="13"/>
  <c r="M20" i="13"/>
  <c r="N20" i="13"/>
  <c r="O20" i="13"/>
  <c r="P20" i="13"/>
  <c r="Q20" i="13"/>
  <c r="H21" i="13"/>
  <c r="I21" i="13"/>
  <c r="J21" i="13"/>
  <c r="K21" i="13"/>
  <c r="L21" i="13"/>
  <c r="M21" i="13"/>
  <c r="N21" i="13"/>
  <c r="O21" i="13"/>
  <c r="P21" i="13"/>
  <c r="Q21" i="13"/>
  <c r="H22" i="13"/>
  <c r="I22" i="13"/>
  <c r="J22" i="13"/>
  <c r="K22" i="13"/>
  <c r="L22" i="13"/>
  <c r="M22" i="13"/>
  <c r="N22" i="13"/>
  <c r="O22" i="13"/>
  <c r="P22" i="13"/>
  <c r="Q22" i="13"/>
  <c r="H23" i="13"/>
  <c r="I23" i="13"/>
  <c r="J23" i="13"/>
  <c r="K23" i="13"/>
  <c r="L23" i="13"/>
  <c r="M23" i="13"/>
  <c r="N23" i="13"/>
  <c r="O23" i="13"/>
  <c r="P23" i="13"/>
  <c r="Q23" i="13"/>
  <c r="H24" i="13"/>
  <c r="I24" i="13"/>
  <c r="J24" i="13"/>
  <c r="K24" i="13"/>
  <c r="L24" i="13"/>
  <c r="M24" i="13"/>
  <c r="N24" i="13"/>
  <c r="O24" i="13"/>
  <c r="P24" i="13"/>
  <c r="Q24" i="13"/>
  <c r="H25" i="13"/>
  <c r="I25" i="13"/>
  <c r="J25" i="13"/>
  <c r="K25" i="13"/>
  <c r="L25" i="13"/>
  <c r="M25" i="13"/>
  <c r="N25" i="13"/>
  <c r="O25" i="13"/>
  <c r="P25" i="13"/>
  <c r="Q25" i="13"/>
  <c r="H26" i="13"/>
  <c r="I26" i="13"/>
  <c r="J26" i="13"/>
  <c r="K26" i="13"/>
  <c r="L26" i="13"/>
  <c r="M26" i="13"/>
  <c r="N26" i="13"/>
  <c r="O26" i="13"/>
  <c r="P26" i="13"/>
  <c r="Q26" i="13"/>
  <c r="G26" i="13"/>
  <c r="G12" i="13"/>
  <c r="G25" i="13"/>
  <c r="G11" i="13"/>
  <c r="G24" i="13"/>
  <c r="G10" i="13"/>
  <c r="G23" i="13"/>
  <c r="G9" i="13"/>
  <c r="G22" i="13"/>
  <c r="G8" i="13"/>
  <c r="G21" i="13"/>
  <c r="G7" i="13"/>
  <c r="G20" i="13"/>
  <c r="G6" i="13"/>
  <c r="G19" i="13"/>
  <c r="G5" i="13"/>
  <c r="G18" i="13"/>
  <c r="G4" i="13"/>
  <c r="G17" i="13"/>
  <c r="G3" i="13"/>
  <c r="O52" i="9" a="1"/>
  <c r="O52" i="9" s="1"/>
  <c r="P52" i="9" a="1"/>
  <c r="P52" i="9" s="1"/>
  <c r="Q52" i="9" a="1"/>
  <c r="Q52" i="9" s="1"/>
  <c r="R52" i="9" a="1"/>
  <c r="R52" i="9"/>
  <c r="S52" i="9" a="1"/>
  <c r="S52" i="9" s="1"/>
  <c r="T52" i="9" a="1"/>
  <c r="T52" i="9" s="1"/>
  <c r="U52" i="9" a="1"/>
  <c r="U52" i="9" s="1"/>
  <c r="V52" i="9" a="1"/>
  <c r="V52" i="9"/>
  <c r="W52" i="9" a="1"/>
  <c r="W52" i="9" s="1"/>
  <c r="X52" i="9" a="1"/>
  <c r="X52" i="9" s="1"/>
  <c r="AA52" i="9" a="1"/>
  <c r="AA52" i="9" s="1"/>
  <c r="AB52" i="9" a="1"/>
  <c r="AB52" i="9" s="1"/>
  <c r="AC52" i="9" a="1"/>
  <c r="AC52" i="9" s="1"/>
  <c r="AD52" i="9" a="1"/>
  <c r="AD52" i="9"/>
  <c r="AE52" i="9" a="1"/>
  <c r="AE52" i="9" s="1"/>
  <c r="AF52" i="9" a="1"/>
  <c r="AF52" i="9" s="1"/>
  <c r="AG52" i="9" a="1"/>
  <c r="AG52" i="9" s="1"/>
  <c r="AH52" i="9" a="1"/>
  <c r="AH52" i="9"/>
  <c r="AI52" i="9" a="1"/>
  <c r="AI52" i="9" s="1"/>
  <c r="AJ52" i="9" a="1"/>
  <c r="AJ52" i="9" s="1"/>
  <c r="AK52" i="9" a="1"/>
  <c r="AK52" i="9" s="1"/>
  <c r="N52" i="9" a="1"/>
  <c r="N52" i="9" s="1"/>
  <c r="O52" i="15" a="1"/>
  <c r="O52" i="15" s="1"/>
  <c r="P52" i="15" a="1"/>
  <c r="P52" i="15" s="1"/>
  <c r="Q52" i="15" a="1"/>
  <c r="Q52" i="15" s="1"/>
  <c r="R52" i="15" a="1"/>
  <c r="R52" i="15"/>
  <c r="S52" i="15" a="1"/>
  <c r="S52" i="15" s="1"/>
  <c r="T52" i="15" a="1"/>
  <c r="T52" i="15" s="1"/>
  <c r="U52" i="15" a="1"/>
  <c r="U52" i="15" s="1"/>
  <c r="V52" i="15" a="1"/>
  <c r="V52" i="15"/>
  <c r="W52" i="15" a="1"/>
  <c r="W52" i="15" s="1"/>
  <c r="X52" i="15" a="1"/>
  <c r="X52" i="15" s="1"/>
  <c r="AA52" i="15" a="1"/>
  <c r="AA52" i="15" s="1"/>
  <c r="AB52" i="15" a="1"/>
  <c r="AB52" i="15" s="1"/>
  <c r="AC52" i="15" a="1"/>
  <c r="AC52" i="15" s="1"/>
  <c r="AD52" i="15" a="1"/>
  <c r="AD52" i="15"/>
  <c r="AE52" i="15" a="1"/>
  <c r="AE52" i="15" s="1"/>
  <c r="AF52" i="15" a="1"/>
  <c r="AF52" i="15" s="1"/>
  <c r="AG52" i="15" a="1"/>
  <c r="AG52" i="15" s="1"/>
  <c r="AH52" i="15" a="1"/>
  <c r="AH52" i="15"/>
  <c r="AI52" i="15" a="1"/>
  <c r="AI52" i="15" s="1"/>
  <c r="AJ52" i="15" a="1"/>
  <c r="AJ52" i="15" s="1"/>
  <c r="AK52" i="15" a="1"/>
  <c r="AK52" i="15" s="1"/>
  <c r="N52" i="15" a="1"/>
  <c r="N52" i="15" s="1"/>
  <c r="O52" i="16" a="1"/>
  <c r="O52" i="16" s="1"/>
  <c r="P52" i="16" a="1"/>
  <c r="P52" i="16" s="1"/>
  <c r="Q52" i="16" a="1"/>
  <c r="Q52" i="16" s="1"/>
  <c r="R52" i="16" a="1"/>
  <c r="R52" i="16"/>
  <c r="S52" i="16" a="1"/>
  <c r="S52" i="16" s="1"/>
  <c r="T52" i="16" a="1"/>
  <c r="T52" i="16" s="1"/>
  <c r="U52" i="16" a="1"/>
  <c r="U52" i="16" s="1"/>
  <c r="V52" i="16" a="1"/>
  <c r="V52" i="16"/>
  <c r="W52" i="16" a="1"/>
  <c r="W52" i="16" s="1"/>
  <c r="X52" i="16" a="1"/>
  <c r="X52" i="16" s="1"/>
  <c r="AA52" i="16" a="1"/>
  <c r="AA52" i="16" s="1"/>
  <c r="AB52" i="16" a="1"/>
  <c r="AB52" i="16" s="1"/>
  <c r="AC52" i="16" a="1"/>
  <c r="AC52" i="16" s="1"/>
  <c r="AD52" i="16" a="1"/>
  <c r="AD52" i="16"/>
  <c r="AE52" i="16" a="1"/>
  <c r="AE52" i="16" s="1"/>
  <c r="AF52" i="16" a="1"/>
  <c r="AF52" i="16" s="1"/>
  <c r="AG52" i="16" a="1"/>
  <c r="AG52" i="16" s="1"/>
  <c r="AH52" i="16" a="1"/>
  <c r="AH52" i="16"/>
  <c r="AI52" i="16" a="1"/>
  <c r="AI52" i="16" s="1"/>
  <c r="AJ52" i="16" a="1"/>
  <c r="AJ52" i="16" s="1"/>
  <c r="AK52" i="16" a="1"/>
  <c r="AK52" i="16" s="1"/>
  <c r="N52" i="16" a="1"/>
  <c r="N52" i="16" s="1"/>
  <c r="O52" i="17" a="1"/>
  <c r="O52" i="17" s="1"/>
  <c r="P52" i="17" a="1"/>
  <c r="P52" i="17" s="1"/>
  <c r="Q52" i="17" a="1"/>
  <c r="Q52" i="17" s="1"/>
  <c r="R52" i="17" a="1"/>
  <c r="R52" i="17"/>
  <c r="S52" i="17" a="1"/>
  <c r="S52" i="17" s="1"/>
  <c r="T52" i="17" a="1"/>
  <c r="T52" i="17" s="1"/>
  <c r="U52" i="17" a="1"/>
  <c r="U52" i="17" s="1"/>
  <c r="V52" i="17" a="1"/>
  <c r="V52" i="17"/>
  <c r="W52" i="17" a="1"/>
  <c r="W52" i="17" s="1"/>
  <c r="X52" i="17" a="1"/>
  <c r="X52" i="17" s="1"/>
  <c r="AA52" i="17" a="1"/>
  <c r="AA52" i="17" s="1"/>
  <c r="AB52" i="17" a="1"/>
  <c r="AB52" i="17" s="1"/>
  <c r="AC52" i="17" a="1"/>
  <c r="AC52" i="17" s="1"/>
  <c r="AD52" i="17" a="1"/>
  <c r="AD52" i="17"/>
  <c r="AE52" i="17" a="1"/>
  <c r="AE52" i="17" s="1"/>
  <c r="AF52" i="17" a="1"/>
  <c r="AF52" i="17" s="1"/>
  <c r="AG52" i="17" a="1"/>
  <c r="AG52" i="17" s="1"/>
  <c r="AH52" i="17" a="1"/>
  <c r="AH52" i="17"/>
  <c r="AI52" i="17" a="1"/>
  <c r="AI52" i="17" s="1"/>
  <c r="AJ52" i="17" a="1"/>
  <c r="AJ52" i="17" s="1"/>
  <c r="AK52" i="17" a="1"/>
  <c r="AK52" i="17" s="1"/>
  <c r="N52" i="17" a="1"/>
  <c r="N52" i="17" s="1"/>
  <c r="O52" i="18" a="1"/>
  <c r="O52" i="18" s="1"/>
  <c r="P52" i="18" a="1"/>
  <c r="P52" i="18" s="1"/>
  <c r="Q52" i="18" a="1"/>
  <c r="Q52" i="18" s="1"/>
  <c r="R52" i="18" a="1"/>
  <c r="R52" i="18"/>
  <c r="S52" i="18" a="1"/>
  <c r="S52" i="18" s="1"/>
  <c r="T52" i="18" a="1"/>
  <c r="T52" i="18" s="1"/>
  <c r="U52" i="18" a="1"/>
  <c r="U52" i="18" s="1"/>
  <c r="V52" i="18" a="1"/>
  <c r="V52" i="18"/>
  <c r="W52" i="18" a="1"/>
  <c r="W52" i="18" s="1"/>
  <c r="X52" i="18" a="1"/>
  <c r="X52" i="18" s="1"/>
  <c r="AA52" i="18" a="1"/>
  <c r="AA52" i="18" s="1"/>
  <c r="AB52" i="18" a="1"/>
  <c r="AB52" i="18" s="1"/>
  <c r="AC52" i="18" a="1"/>
  <c r="AC52" i="18" s="1"/>
  <c r="AD52" i="18" a="1"/>
  <c r="AD52" i="18"/>
  <c r="AE52" i="18" a="1"/>
  <c r="AE52" i="18" s="1"/>
  <c r="AF52" i="18" a="1"/>
  <c r="AF52" i="18" s="1"/>
  <c r="AG52" i="18" a="1"/>
  <c r="AG52" i="18" s="1"/>
  <c r="AH52" i="18" a="1"/>
  <c r="AH52" i="18"/>
  <c r="AI52" i="18" a="1"/>
  <c r="AI52" i="18" s="1"/>
  <c r="AJ52" i="18" a="1"/>
  <c r="AJ52" i="18" s="1"/>
  <c r="AK52" i="18" a="1"/>
  <c r="AK52" i="18" s="1"/>
  <c r="N52" i="18" a="1"/>
  <c r="N52" i="18" s="1"/>
  <c r="O52" i="19" a="1"/>
  <c r="O52" i="19"/>
  <c r="P52" i="19" a="1"/>
  <c r="P52" i="19" s="1"/>
  <c r="Q52" i="19" a="1"/>
  <c r="Q52" i="19"/>
  <c r="R52" i="19" a="1"/>
  <c r="R52" i="19"/>
  <c r="S52" i="19" a="1"/>
  <c r="S52" i="19" s="1"/>
  <c r="T52" i="19" a="1"/>
  <c r="T52" i="19" s="1"/>
  <c r="U52" i="19" a="1"/>
  <c r="U52" i="19" s="1"/>
  <c r="V52" i="19" a="1"/>
  <c r="V52" i="19"/>
  <c r="W52" i="19" a="1"/>
  <c r="W52" i="19" s="1"/>
  <c r="X52" i="19" a="1"/>
  <c r="X52" i="19" s="1"/>
  <c r="AA52" i="19" a="1"/>
  <c r="AA52" i="19" s="1"/>
  <c r="AB52" i="19" a="1"/>
  <c r="AB52" i="19" s="1"/>
  <c r="AC52" i="19" a="1"/>
  <c r="AC52" i="19" s="1"/>
  <c r="AD52" i="19" a="1"/>
  <c r="AD52" i="19"/>
  <c r="AE52" i="19" a="1"/>
  <c r="AE52" i="19" s="1"/>
  <c r="AF52" i="19" a="1"/>
  <c r="AF52" i="19" s="1"/>
  <c r="AG52" i="19" a="1"/>
  <c r="AG52" i="19" s="1"/>
  <c r="AH52" i="19" a="1"/>
  <c r="AH52" i="19"/>
  <c r="AI52" i="19" a="1"/>
  <c r="AI52" i="19" s="1"/>
  <c r="AJ52" i="19" a="1"/>
  <c r="AJ52" i="19" s="1"/>
  <c r="AK52" i="19" a="1"/>
  <c r="AK52" i="19" s="1"/>
  <c r="N52" i="19" a="1"/>
  <c r="N52" i="19" s="1"/>
  <c r="O52" i="20" a="1"/>
  <c r="O52" i="20"/>
  <c r="P52" i="20" a="1"/>
  <c r="P52" i="20" s="1"/>
  <c r="Q52" i="20" a="1"/>
  <c r="Q52" i="20"/>
  <c r="R52" i="20" a="1"/>
  <c r="R52" i="20"/>
  <c r="S52" i="20" a="1"/>
  <c r="S52" i="20" s="1"/>
  <c r="T52" i="20" a="1"/>
  <c r="T52" i="20" s="1"/>
  <c r="U52" i="20" a="1"/>
  <c r="U52" i="20" s="1"/>
  <c r="V52" i="20" a="1"/>
  <c r="V52" i="20"/>
  <c r="W52" i="20" a="1"/>
  <c r="W52" i="20" s="1"/>
  <c r="X52" i="20" a="1"/>
  <c r="X52" i="20" s="1"/>
  <c r="AA52" i="20" a="1"/>
  <c r="AA52" i="20" s="1"/>
  <c r="AB52" i="20" a="1"/>
  <c r="AB52" i="20" s="1"/>
  <c r="AC52" i="20" a="1"/>
  <c r="AC52" i="20" s="1"/>
  <c r="AD52" i="20" a="1"/>
  <c r="AD52" i="20"/>
  <c r="AE52" i="20" a="1"/>
  <c r="AE52" i="20" s="1"/>
  <c r="AF52" i="20" a="1"/>
  <c r="AF52" i="20" s="1"/>
  <c r="AG52" i="20" a="1"/>
  <c r="AG52" i="20" s="1"/>
  <c r="AH52" i="20" a="1"/>
  <c r="AH52" i="20"/>
  <c r="AI52" i="20" a="1"/>
  <c r="AI52" i="20" s="1"/>
  <c r="AJ52" i="20" a="1"/>
  <c r="AJ52" i="20" s="1"/>
  <c r="AK52" i="20" a="1"/>
  <c r="AK52" i="20" s="1"/>
  <c r="N52" i="20" a="1"/>
  <c r="N52" i="20" s="1"/>
  <c r="O52" i="21" a="1"/>
  <c r="O52" i="21" s="1"/>
  <c r="P52" i="21" a="1"/>
  <c r="P52" i="21" s="1"/>
  <c r="Q52" i="21" a="1"/>
  <c r="Q52" i="21" s="1"/>
  <c r="R52" i="21" a="1"/>
  <c r="R52" i="21"/>
  <c r="S52" i="21" a="1"/>
  <c r="S52" i="21" s="1"/>
  <c r="T52" i="21" a="1"/>
  <c r="T52" i="21" s="1"/>
  <c r="U52" i="21" a="1"/>
  <c r="U52" i="21" s="1"/>
  <c r="V52" i="21" a="1"/>
  <c r="V52" i="21"/>
  <c r="W52" i="21" a="1"/>
  <c r="W52" i="21" s="1"/>
  <c r="X52" i="21" a="1"/>
  <c r="X52" i="21" s="1"/>
  <c r="AA52" i="21" a="1"/>
  <c r="AA52" i="21" s="1"/>
  <c r="AB52" i="21" a="1"/>
  <c r="AB52" i="21" s="1"/>
  <c r="AC52" i="21" a="1"/>
  <c r="AC52" i="21" s="1"/>
  <c r="AD52" i="21" a="1"/>
  <c r="AD52" i="21"/>
  <c r="AE52" i="21" a="1"/>
  <c r="AE52" i="21" s="1"/>
  <c r="AF52" i="21" a="1"/>
  <c r="AF52" i="21" s="1"/>
  <c r="AG52" i="21" a="1"/>
  <c r="AG52" i="21" s="1"/>
  <c r="AH52" i="21" a="1"/>
  <c r="AH52" i="21"/>
  <c r="AI52" i="21" a="1"/>
  <c r="AI52" i="21" s="1"/>
  <c r="AJ52" i="21" a="1"/>
  <c r="AJ52" i="21" s="1"/>
  <c r="AK52" i="21" a="1"/>
  <c r="AK52" i="21" s="1"/>
  <c r="N52" i="21" a="1"/>
  <c r="N52" i="21" s="1"/>
  <c r="O52" i="22" a="1"/>
  <c r="O52" i="22" s="1"/>
  <c r="P52" i="22" a="1"/>
  <c r="P52" i="22" s="1"/>
  <c r="Q52" i="22" a="1"/>
  <c r="Q52" i="22" s="1"/>
  <c r="R52" i="22" a="1"/>
  <c r="R52" i="22"/>
  <c r="S52" i="22" a="1"/>
  <c r="S52" i="22" s="1"/>
  <c r="T52" i="22" a="1"/>
  <c r="T52" i="22" s="1"/>
  <c r="U52" i="22" a="1"/>
  <c r="U52" i="22" s="1"/>
  <c r="V52" i="22" a="1"/>
  <c r="V52" i="22"/>
  <c r="W52" i="22" a="1"/>
  <c r="W52" i="22" s="1"/>
  <c r="X52" i="22" a="1"/>
  <c r="X52" i="22" s="1"/>
  <c r="AA52" i="22" a="1"/>
  <c r="AA52" i="22" s="1"/>
  <c r="AB52" i="22" a="1"/>
  <c r="AB52" i="22" s="1"/>
  <c r="AC52" i="22" a="1"/>
  <c r="AC52" i="22" s="1"/>
  <c r="AD52" i="22" a="1"/>
  <c r="AD52" i="22"/>
  <c r="AE52" i="22" a="1"/>
  <c r="AE52" i="22" s="1"/>
  <c r="AF52" i="22" a="1"/>
  <c r="AF52" i="22" s="1"/>
  <c r="AG52" i="22" a="1"/>
  <c r="AG52" i="22" s="1"/>
  <c r="AH52" i="22" a="1"/>
  <c r="AH52" i="22"/>
  <c r="AI52" i="22" a="1"/>
  <c r="AI52" i="22" s="1"/>
  <c r="AJ52" i="22" a="1"/>
  <c r="AJ52" i="22" s="1"/>
  <c r="AK52" i="22" a="1"/>
  <c r="AK52" i="22" s="1"/>
  <c r="N52" i="22" a="1"/>
  <c r="N52" i="22" s="1"/>
  <c r="AA52" i="23" a="1"/>
  <c r="AA52" i="23" s="1"/>
  <c r="AB52" i="23" a="1"/>
  <c r="AB52" i="23"/>
  <c r="AC52" i="23" a="1"/>
  <c r="AC52" i="23" s="1"/>
  <c r="AD52" i="23" a="1"/>
  <c r="AD52" i="23" s="1"/>
  <c r="AE52" i="23" a="1"/>
  <c r="AE52" i="23" s="1"/>
  <c r="AF52" i="23" a="1"/>
  <c r="AF52" i="23"/>
  <c r="AG52" i="23" a="1"/>
  <c r="AG52" i="23" s="1"/>
  <c r="AH52" i="23" a="1"/>
  <c r="AH52" i="23" s="1"/>
  <c r="AI52" i="23" a="1"/>
  <c r="AI52" i="23" s="1"/>
  <c r="AJ52" i="23" a="1"/>
  <c r="AJ52" i="23"/>
  <c r="AK52" i="23" a="1"/>
  <c r="AK52" i="23" s="1"/>
  <c r="O52" i="23" a="1"/>
  <c r="O52" i="23" s="1"/>
  <c r="P52" i="23" a="1"/>
  <c r="P52" i="23" s="1"/>
  <c r="Q52" i="23" a="1"/>
  <c r="Q52" i="23" s="1"/>
  <c r="R52" i="23" a="1"/>
  <c r="R52" i="23"/>
  <c r="S52" i="23" a="1"/>
  <c r="S52" i="23" s="1"/>
  <c r="T52" i="23" a="1"/>
  <c r="T52" i="23" s="1"/>
  <c r="U52" i="23" a="1"/>
  <c r="U52" i="23" s="1"/>
  <c r="V52" i="23" a="1"/>
  <c r="V52" i="23"/>
  <c r="W52" i="23" a="1"/>
  <c r="W52" i="23" s="1"/>
  <c r="X52" i="23" a="1"/>
  <c r="X52" i="23" s="1"/>
  <c r="N52" i="23" a="1"/>
  <c r="N52" i="23" s="1"/>
  <c r="O29" i="23"/>
  <c r="P29" i="23"/>
  <c r="Q29" i="23"/>
  <c r="R29" i="23"/>
  <c r="S29" i="23"/>
  <c r="T29" i="23"/>
  <c r="U29" i="23"/>
  <c r="V29" i="23"/>
  <c r="V42" i="23" s="1"/>
  <c r="W29" i="23"/>
  <c r="X29" i="23"/>
  <c r="O30" i="23"/>
  <c r="P30" i="23"/>
  <c r="Q30" i="23"/>
  <c r="R30" i="23"/>
  <c r="S30" i="23"/>
  <c r="T30" i="23"/>
  <c r="U30" i="23"/>
  <c r="V30" i="23"/>
  <c r="W30" i="23"/>
  <c r="X30" i="23"/>
  <c r="O31" i="23"/>
  <c r="P31" i="23"/>
  <c r="Q31" i="23"/>
  <c r="R31" i="23"/>
  <c r="S31" i="23"/>
  <c r="T31" i="23"/>
  <c r="U31" i="23"/>
  <c r="V31" i="23"/>
  <c r="W31" i="23"/>
  <c r="X31" i="23"/>
  <c r="O32" i="23"/>
  <c r="P32" i="23"/>
  <c r="Q32" i="23"/>
  <c r="R32" i="23"/>
  <c r="S32" i="23"/>
  <c r="T32" i="23"/>
  <c r="U32" i="23"/>
  <c r="V32" i="23"/>
  <c r="W32" i="23"/>
  <c r="X32" i="23"/>
  <c r="O33" i="23"/>
  <c r="P33" i="23"/>
  <c r="Q33" i="23"/>
  <c r="R33" i="23"/>
  <c r="S33" i="23"/>
  <c r="T33" i="23"/>
  <c r="U33" i="23"/>
  <c r="V33" i="23"/>
  <c r="W33" i="23"/>
  <c r="X33" i="23"/>
  <c r="O34" i="23"/>
  <c r="P34" i="23"/>
  <c r="Q34" i="23"/>
  <c r="R34" i="23"/>
  <c r="S34" i="23"/>
  <c r="T34" i="23"/>
  <c r="U34" i="23"/>
  <c r="V34" i="23"/>
  <c r="W34" i="23"/>
  <c r="X34" i="23"/>
  <c r="O35" i="23"/>
  <c r="P35" i="23"/>
  <c r="Q35" i="23"/>
  <c r="R35" i="23"/>
  <c r="S35" i="23"/>
  <c r="T35" i="23"/>
  <c r="U35" i="23"/>
  <c r="V35" i="23"/>
  <c r="W35" i="23"/>
  <c r="X35" i="23"/>
  <c r="O36" i="23"/>
  <c r="P36" i="23"/>
  <c r="Q36" i="23"/>
  <c r="R36" i="23"/>
  <c r="S36" i="23"/>
  <c r="T36" i="23"/>
  <c r="U36" i="23"/>
  <c r="V36" i="23"/>
  <c r="W36" i="23"/>
  <c r="X36" i="23"/>
  <c r="O37" i="23"/>
  <c r="P37" i="23"/>
  <c r="Q37" i="23"/>
  <c r="R37" i="23"/>
  <c r="S37" i="23"/>
  <c r="T37" i="23"/>
  <c r="U37" i="23"/>
  <c r="V37" i="23"/>
  <c r="V50" i="23" s="1"/>
  <c r="W37" i="23"/>
  <c r="X37" i="23"/>
  <c r="O38" i="23"/>
  <c r="P38" i="23"/>
  <c r="P51" i="23" s="1"/>
  <c r="Q38" i="23"/>
  <c r="R38" i="23"/>
  <c r="S38" i="23"/>
  <c r="T38" i="23"/>
  <c r="U38" i="23"/>
  <c r="V38" i="23"/>
  <c r="W38" i="23"/>
  <c r="X38" i="23"/>
  <c r="X51" i="23" s="1"/>
  <c r="O16" i="23"/>
  <c r="P16" i="23"/>
  <c r="Q16" i="23"/>
  <c r="R16" i="23"/>
  <c r="S16" i="23"/>
  <c r="T16" i="23"/>
  <c r="U16" i="23"/>
  <c r="V16" i="23"/>
  <c r="W16" i="23"/>
  <c r="X16" i="23"/>
  <c r="O17" i="23"/>
  <c r="P17" i="23"/>
  <c r="Q17" i="23"/>
  <c r="R17" i="23"/>
  <c r="S17" i="23"/>
  <c r="T17" i="23"/>
  <c r="U17" i="23"/>
  <c r="V17" i="23"/>
  <c r="W17" i="23"/>
  <c r="X17" i="23"/>
  <c r="O18" i="23"/>
  <c r="P18" i="23"/>
  <c r="Q18" i="23"/>
  <c r="R18" i="23"/>
  <c r="S18" i="23"/>
  <c r="T18" i="23"/>
  <c r="U18" i="23"/>
  <c r="V18" i="23"/>
  <c r="W18" i="23"/>
  <c r="X18" i="23"/>
  <c r="O19" i="23"/>
  <c r="P19" i="23"/>
  <c r="Q19" i="23"/>
  <c r="R19" i="23"/>
  <c r="S19" i="23"/>
  <c r="T19" i="23"/>
  <c r="U19" i="23"/>
  <c r="V19" i="23"/>
  <c r="W19" i="23"/>
  <c r="X19" i="23"/>
  <c r="O20" i="23"/>
  <c r="P20" i="23"/>
  <c r="Q20" i="23"/>
  <c r="R20" i="23"/>
  <c r="S20" i="23"/>
  <c r="T20" i="23"/>
  <c r="U20" i="23"/>
  <c r="V20" i="23"/>
  <c r="W20" i="23"/>
  <c r="X20" i="23"/>
  <c r="O21" i="23"/>
  <c r="P21" i="23"/>
  <c r="Q21" i="23"/>
  <c r="R21" i="23"/>
  <c r="S21" i="23"/>
  <c r="T21" i="23"/>
  <c r="U21" i="23"/>
  <c r="V21" i="23"/>
  <c r="W21" i="23"/>
  <c r="X21" i="23"/>
  <c r="O22" i="23"/>
  <c r="P22" i="23"/>
  <c r="Q22" i="23"/>
  <c r="R22" i="23"/>
  <c r="S22" i="23"/>
  <c r="T22" i="23"/>
  <c r="U22" i="23"/>
  <c r="V22" i="23"/>
  <c r="W22" i="23"/>
  <c r="X22" i="23"/>
  <c r="O23" i="23"/>
  <c r="P23" i="23"/>
  <c r="Q23" i="23"/>
  <c r="R23" i="23"/>
  <c r="S23" i="23"/>
  <c r="T23" i="23"/>
  <c r="U23" i="23"/>
  <c r="V23" i="23"/>
  <c r="W23" i="23"/>
  <c r="X23" i="23"/>
  <c r="O24" i="23"/>
  <c r="P24" i="23"/>
  <c r="Q24" i="23"/>
  <c r="R24" i="23"/>
  <c r="S24" i="23"/>
  <c r="T24" i="23"/>
  <c r="U24" i="23"/>
  <c r="V24" i="23"/>
  <c r="W24" i="23"/>
  <c r="X24" i="23"/>
  <c r="O25" i="23"/>
  <c r="P25" i="23"/>
  <c r="Q25" i="23"/>
  <c r="R25" i="23"/>
  <c r="R51" i="23" s="1"/>
  <c r="S25" i="23"/>
  <c r="T25" i="23"/>
  <c r="U25" i="23"/>
  <c r="V25" i="23"/>
  <c r="W25" i="23"/>
  <c r="X25" i="23"/>
  <c r="N25" i="23"/>
  <c r="N23" i="23"/>
  <c r="N38" i="23"/>
  <c r="N36" i="23"/>
  <c r="N35" i="23"/>
  <c r="N22" i="23"/>
  <c r="N48" i="23" s="1"/>
  <c r="N18" i="23"/>
  <c r="N19" i="23"/>
  <c r="N20" i="23"/>
  <c r="N21" i="23"/>
  <c r="N24" i="23"/>
  <c r="N50" i="23" s="1"/>
  <c r="N17" i="23"/>
  <c r="N31" i="23"/>
  <c r="N32" i="23"/>
  <c r="N33" i="23"/>
  <c r="N34" i="23"/>
  <c r="N37" i="23"/>
  <c r="N30" i="23"/>
  <c r="N29" i="23"/>
  <c r="N42" i="23" s="1"/>
  <c r="N16" i="23"/>
  <c r="AB29" i="23"/>
  <c r="AD29" i="23"/>
  <c r="AE29" i="23"/>
  <c r="AF29" i="23"/>
  <c r="AG29" i="23"/>
  <c r="AH29" i="23"/>
  <c r="AI29" i="23"/>
  <c r="AJ29" i="23"/>
  <c r="AK29" i="23"/>
  <c r="AB30" i="23"/>
  <c r="AC30" i="23"/>
  <c r="AD30" i="23"/>
  <c r="AE30" i="23"/>
  <c r="AF30" i="23"/>
  <c r="AG30" i="23"/>
  <c r="AH30" i="23"/>
  <c r="AI30" i="23"/>
  <c r="AJ30" i="23"/>
  <c r="AK30" i="23"/>
  <c r="AB31" i="23"/>
  <c r="AC31" i="23"/>
  <c r="AD31" i="23"/>
  <c r="AE31" i="23"/>
  <c r="AF31" i="23"/>
  <c r="AG31" i="23"/>
  <c r="AH31" i="23"/>
  <c r="AI31" i="23"/>
  <c r="AJ31" i="23"/>
  <c r="AK31" i="23"/>
  <c r="AB32" i="23"/>
  <c r="AC32" i="23"/>
  <c r="AD32" i="23"/>
  <c r="AE32" i="23"/>
  <c r="AF32" i="23"/>
  <c r="AG32" i="23"/>
  <c r="AH32" i="23"/>
  <c r="AI32" i="23"/>
  <c r="AJ32" i="23"/>
  <c r="AK32" i="23"/>
  <c r="AB33" i="23"/>
  <c r="AC33" i="23"/>
  <c r="AD33" i="23"/>
  <c r="AE33" i="23"/>
  <c r="AF33" i="23"/>
  <c r="AG33" i="23"/>
  <c r="AH33" i="23"/>
  <c r="AI33" i="23"/>
  <c r="AJ33" i="23"/>
  <c r="AK33" i="23"/>
  <c r="AB34" i="23"/>
  <c r="AC34" i="23"/>
  <c r="AD34" i="23"/>
  <c r="AE34" i="23"/>
  <c r="AF34" i="23"/>
  <c r="AG34" i="23"/>
  <c r="AH34" i="23"/>
  <c r="AI34" i="23"/>
  <c r="AJ34" i="23"/>
  <c r="AK34" i="23"/>
  <c r="AB35" i="23"/>
  <c r="AC35" i="23"/>
  <c r="AD35" i="23"/>
  <c r="AE35" i="23"/>
  <c r="AF35" i="23"/>
  <c r="AG35" i="23"/>
  <c r="AH35" i="23"/>
  <c r="AI35" i="23"/>
  <c r="AJ35" i="23"/>
  <c r="AK35" i="23"/>
  <c r="AB36" i="23"/>
  <c r="AC36" i="23"/>
  <c r="AD36" i="23"/>
  <c r="AE36" i="23"/>
  <c r="AF36" i="23"/>
  <c r="AG36" i="23"/>
  <c r="AH36" i="23"/>
  <c r="AI36" i="23"/>
  <c r="AJ36" i="23"/>
  <c r="AK36" i="23"/>
  <c r="AB37" i="23"/>
  <c r="AC37" i="23"/>
  <c r="AD37" i="23"/>
  <c r="AE37" i="23"/>
  <c r="AF37" i="23"/>
  <c r="AG37" i="23"/>
  <c r="AH37" i="23"/>
  <c r="AI37" i="23"/>
  <c r="AI50" i="23" s="1"/>
  <c r="AJ37" i="23"/>
  <c r="AK37" i="23"/>
  <c r="AB38" i="23"/>
  <c r="AC38" i="23"/>
  <c r="AD38" i="23"/>
  <c r="AE38" i="23"/>
  <c r="AF38" i="23"/>
  <c r="AG38" i="23"/>
  <c r="AH38" i="23"/>
  <c r="AI38" i="23"/>
  <c r="AJ38" i="23"/>
  <c r="AK38" i="23"/>
  <c r="AA30" i="23"/>
  <c r="AA31" i="23"/>
  <c r="AA32" i="23"/>
  <c r="AA33" i="23"/>
  <c r="AA34" i="23"/>
  <c r="AA35" i="23"/>
  <c r="AA36" i="23"/>
  <c r="AA37" i="23"/>
  <c r="AA38" i="23"/>
  <c r="AB16" i="23"/>
  <c r="AD16" i="23"/>
  <c r="AE16" i="23"/>
  <c r="AF16" i="23"/>
  <c r="AG16" i="23"/>
  <c r="AH16" i="23"/>
  <c r="AI16" i="23"/>
  <c r="AJ16" i="23"/>
  <c r="AK16" i="23"/>
  <c r="AB17" i="23"/>
  <c r="AC17" i="23"/>
  <c r="AD17" i="23"/>
  <c r="AE17" i="23"/>
  <c r="AF17" i="23"/>
  <c r="AG17" i="23"/>
  <c r="AH17" i="23"/>
  <c r="AI17" i="23"/>
  <c r="AJ17" i="23"/>
  <c r="AK17" i="23"/>
  <c r="AB18" i="23"/>
  <c r="AC18" i="23"/>
  <c r="AD18" i="23"/>
  <c r="AE18" i="23"/>
  <c r="AF18" i="23"/>
  <c r="AG18" i="23"/>
  <c r="AH18" i="23"/>
  <c r="AI18" i="23"/>
  <c r="AJ18" i="23"/>
  <c r="AK18" i="23"/>
  <c r="AB19" i="23"/>
  <c r="AC19" i="23"/>
  <c r="AD19" i="23"/>
  <c r="AE19" i="23"/>
  <c r="AF19" i="23"/>
  <c r="AG19" i="23"/>
  <c r="AH19" i="23"/>
  <c r="AI19" i="23"/>
  <c r="AJ19" i="23"/>
  <c r="AK19" i="23"/>
  <c r="AB20" i="23"/>
  <c r="AC20" i="23"/>
  <c r="AD20" i="23"/>
  <c r="AE20" i="23"/>
  <c r="AF20" i="23"/>
  <c r="AG20" i="23"/>
  <c r="AH20" i="23"/>
  <c r="AI20" i="23"/>
  <c r="AJ20" i="23"/>
  <c r="AK20" i="23"/>
  <c r="AB21" i="23"/>
  <c r="AC21" i="23"/>
  <c r="AD21" i="23"/>
  <c r="AE21" i="23"/>
  <c r="AF21" i="23"/>
  <c r="AG21" i="23"/>
  <c r="AH21" i="23"/>
  <c r="AI21" i="23"/>
  <c r="AJ21" i="23"/>
  <c r="AK21" i="23"/>
  <c r="AB22" i="23"/>
  <c r="AC22" i="23"/>
  <c r="AD22" i="23"/>
  <c r="AE22" i="23"/>
  <c r="AF22" i="23"/>
  <c r="AG22" i="23"/>
  <c r="AH22" i="23"/>
  <c r="AI22" i="23"/>
  <c r="AJ22" i="23"/>
  <c r="AK22" i="23"/>
  <c r="AB23" i="23"/>
  <c r="AC23" i="23"/>
  <c r="AD23" i="23"/>
  <c r="AE23" i="23"/>
  <c r="AF23" i="23"/>
  <c r="AG23" i="23"/>
  <c r="AH23" i="23"/>
  <c r="AI23" i="23"/>
  <c r="AJ23" i="23"/>
  <c r="AK23" i="23"/>
  <c r="AB24" i="23"/>
  <c r="AC24" i="23"/>
  <c r="AD24" i="23"/>
  <c r="AE24" i="23"/>
  <c r="AF24" i="23"/>
  <c r="AG24" i="23"/>
  <c r="AH24" i="23"/>
  <c r="AI24" i="23"/>
  <c r="AJ24" i="23"/>
  <c r="AK24" i="23"/>
  <c r="AB25" i="23"/>
  <c r="AC25" i="23"/>
  <c r="AD25" i="23"/>
  <c r="AE25" i="23"/>
  <c r="AF25" i="23"/>
  <c r="AG25" i="23"/>
  <c r="AH25" i="23"/>
  <c r="AI25" i="23"/>
  <c r="AJ25" i="23"/>
  <c r="AK25" i="23"/>
  <c r="AA17" i="23"/>
  <c r="AA18" i="23"/>
  <c r="AA19" i="23"/>
  <c r="AA20" i="23"/>
  <c r="AA21" i="23"/>
  <c r="AA22" i="23"/>
  <c r="AA23" i="23"/>
  <c r="AA24" i="23"/>
  <c r="AA25" i="23"/>
  <c r="AA29" i="23"/>
  <c r="AK51" i="23"/>
  <c r="AJ51" i="23"/>
  <c r="AH51" i="23"/>
  <c r="AF51" i="23"/>
  <c r="AD51" i="23"/>
  <c r="AC51" i="23"/>
  <c r="AB51" i="23"/>
  <c r="AA51" i="23"/>
  <c r="W51" i="23"/>
  <c r="V51" i="23"/>
  <c r="S51" i="23"/>
  <c r="Q51" i="23"/>
  <c r="O51" i="23"/>
  <c r="AJ50" i="23"/>
  <c r="AH50" i="23"/>
  <c r="AG50" i="23"/>
  <c r="AF50" i="23"/>
  <c r="AE50" i="23"/>
  <c r="AD50" i="23"/>
  <c r="AB50" i="23"/>
  <c r="X50" i="23"/>
  <c r="W50" i="23"/>
  <c r="U50" i="23"/>
  <c r="T50" i="23"/>
  <c r="R50" i="23"/>
  <c r="Q50" i="23"/>
  <c r="P50" i="23"/>
  <c r="O50" i="23"/>
  <c r="AJ49" i="23"/>
  <c r="AH49" i="23"/>
  <c r="AG49" i="23"/>
  <c r="AF49" i="23"/>
  <c r="AE49" i="23"/>
  <c r="AD49" i="23"/>
  <c r="AB49" i="23"/>
  <c r="W49" i="23"/>
  <c r="V49" i="23"/>
  <c r="U49" i="23"/>
  <c r="T49" i="23"/>
  <c r="S49" i="23"/>
  <c r="R49" i="23"/>
  <c r="O49" i="23"/>
  <c r="AK48" i="23"/>
  <c r="AJ48" i="23"/>
  <c r="AI48" i="23"/>
  <c r="AH48" i="23"/>
  <c r="AF48" i="23"/>
  <c r="AD48" i="23"/>
  <c r="AC48" i="23"/>
  <c r="AB48" i="23"/>
  <c r="X48" i="23"/>
  <c r="V48" i="23"/>
  <c r="U48" i="23"/>
  <c r="T48" i="23"/>
  <c r="S48" i="23"/>
  <c r="Q48" i="23"/>
  <c r="P48" i="23"/>
  <c r="A22" i="23"/>
  <c r="AK47" i="23"/>
  <c r="AJ47" i="23"/>
  <c r="AI47" i="23"/>
  <c r="AH47" i="23"/>
  <c r="AF47" i="23"/>
  <c r="AD47" i="23"/>
  <c r="AC47" i="23"/>
  <c r="AB47" i="23"/>
  <c r="AA47" i="23"/>
  <c r="X47" i="23"/>
  <c r="W47" i="23"/>
  <c r="V47" i="23"/>
  <c r="S47" i="23"/>
  <c r="R47" i="23"/>
  <c r="Q47" i="23"/>
  <c r="P47" i="23"/>
  <c r="O47" i="23"/>
  <c r="N47" i="23"/>
  <c r="A21" i="23"/>
  <c r="AJ46" i="23"/>
  <c r="AH46" i="23"/>
  <c r="AG46" i="23"/>
  <c r="AF46" i="23"/>
  <c r="AE46" i="23"/>
  <c r="AD46" i="23"/>
  <c r="AB46" i="23"/>
  <c r="AA46" i="23"/>
  <c r="X46" i="23"/>
  <c r="W46" i="23"/>
  <c r="U46" i="23"/>
  <c r="T46" i="23"/>
  <c r="R46" i="23"/>
  <c r="Q46" i="23"/>
  <c r="P46" i="23"/>
  <c r="O46" i="23"/>
  <c r="N46" i="23"/>
  <c r="A20" i="23"/>
  <c r="AJ45" i="23"/>
  <c r="AH45" i="23"/>
  <c r="AG45" i="23"/>
  <c r="AF45" i="23"/>
  <c r="AE45" i="23"/>
  <c r="AD45" i="23"/>
  <c r="AB45" i="23"/>
  <c r="W45" i="23"/>
  <c r="V45" i="23"/>
  <c r="U45" i="23"/>
  <c r="T45" i="23"/>
  <c r="S45" i="23"/>
  <c r="R45" i="23"/>
  <c r="O45" i="23"/>
  <c r="N45" i="23"/>
  <c r="AK44" i="23"/>
  <c r="AJ44" i="23"/>
  <c r="AI44" i="23"/>
  <c r="AH44" i="23"/>
  <c r="AF44" i="23"/>
  <c r="AD44" i="23"/>
  <c r="AC44" i="23"/>
  <c r="AB44" i="23"/>
  <c r="X44" i="23"/>
  <c r="V44" i="23"/>
  <c r="U44" i="23"/>
  <c r="T44" i="23"/>
  <c r="S44" i="23"/>
  <c r="Q44" i="23"/>
  <c r="P44" i="23"/>
  <c r="N44" i="23"/>
  <c r="AK43" i="23"/>
  <c r="AJ43" i="23"/>
  <c r="AI43" i="23"/>
  <c r="AH43" i="23"/>
  <c r="AF43" i="23"/>
  <c r="AD43" i="23"/>
  <c r="AC43" i="23"/>
  <c r="AB43" i="23"/>
  <c r="AA43" i="23"/>
  <c r="X43" i="23"/>
  <c r="W43" i="23"/>
  <c r="V43" i="23"/>
  <c r="S43" i="23"/>
  <c r="R43" i="23"/>
  <c r="Q43" i="23"/>
  <c r="P43" i="23"/>
  <c r="O43" i="23"/>
  <c r="A17" i="23"/>
  <c r="AK42" i="23"/>
  <c r="AJ42" i="23"/>
  <c r="AH42" i="23"/>
  <c r="AG42" i="23"/>
  <c r="AF42" i="23"/>
  <c r="AE42" i="23"/>
  <c r="AD42" i="23"/>
  <c r="AC42" i="23"/>
  <c r="AB42" i="23"/>
  <c r="AA16" i="23"/>
  <c r="AA42" i="23" s="1"/>
  <c r="X42" i="23"/>
  <c r="W42" i="23"/>
  <c r="U42" i="23"/>
  <c r="T42" i="23"/>
  <c r="S42" i="23"/>
  <c r="R42" i="23"/>
  <c r="Q42" i="23"/>
  <c r="P42" i="23"/>
  <c r="O42" i="23"/>
  <c r="A16" i="23"/>
  <c r="A15" i="23"/>
  <c r="AK11" i="23"/>
  <c r="AJ11" i="23"/>
  <c r="AI11" i="23"/>
  <c r="AH11" i="23"/>
  <c r="AG11" i="23"/>
  <c r="AF11" i="23"/>
  <c r="AE11" i="23"/>
  <c r="AD11" i="23"/>
  <c r="AC11" i="23"/>
  <c r="AB11" i="23"/>
  <c r="AA11" i="23"/>
  <c r="X11" i="23"/>
  <c r="W11" i="23"/>
  <c r="V11" i="23"/>
  <c r="U11" i="23"/>
  <c r="T11" i="23"/>
  <c r="S11" i="23"/>
  <c r="R11" i="23"/>
  <c r="Q11" i="23"/>
  <c r="P11" i="23"/>
  <c r="O11" i="23"/>
  <c r="N11" i="23"/>
  <c r="AK10" i="23"/>
  <c r="AJ10" i="23"/>
  <c r="AI10" i="23"/>
  <c r="AH10" i="23"/>
  <c r="AG10" i="23"/>
  <c r="AF10" i="23"/>
  <c r="AE10" i="23"/>
  <c r="AD10" i="23"/>
  <c r="AC10" i="23"/>
  <c r="AB10" i="23"/>
  <c r="AA10" i="23"/>
  <c r="X10" i="23"/>
  <c r="W10" i="23"/>
  <c r="V10" i="23"/>
  <c r="U10" i="23"/>
  <c r="T10" i="23"/>
  <c r="S10" i="23"/>
  <c r="R10" i="23"/>
  <c r="Q10" i="23"/>
  <c r="P10" i="23"/>
  <c r="O10" i="23"/>
  <c r="N10" i="23"/>
  <c r="AK9" i="23"/>
  <c r="AJ9" i="23"/>
  <c r="AI9" i="23"/>
  <c r="AH9" i="23"/>
  <c r="AG9" i="23"/>
  <c r="AF9" i="23"/>
  <c r="AE9" i="23"/>
  <c r="AD9" i="23"/>
  <c r="AC9" i="23"/>
  <c r="AB9" i="23"/>
  <c r="AA9" i="23"/>
  <c r="X9" i="23"/>
  <c r="W9" i="23"/>
  <c r="V9" i="23"/>
  <c r="U9" i="23"/>
  <c r="T9" i="23"/>
  <c r="S9" i="23"/>
  <c r="R9" i="23"/>
  <c r="Q9" i="23"/>
  <c r="P9" i="23"/>
  <c r="O9" i="23"/>
  <c r="N9" i="23"/>
  <c r="AK8" i="23"/>
  <c r="AJ8" i="23"/>
  <c r="AI8" i="23"/>
  <c r="AH8" i="23"/>
  <c r="AG8" i="23"/>
  <c r="AF8" i="23"/>
  <c r="AE8" i="23"/>
  <c r="AD8" i="23"/>
  <c r="AC8" i="23"/>
  <c r="AB8" i="23"/>
  <c r="AA8" i="23"/>
  <c r="X8" i="23"/>
  <c r="W8" i="23"/>
  <c r="V8" i="23"/>
  <c r="U8" i="23"/>
  <c r="T8" i="23"/>
  <c r="S8" i="23"/>
  <c r="R8" i="23"/>
  <c r="Q8" i="23"/>
  <c r="P8" i="23"/>
  <c r="O8" i="23"/>
  <c r="N8" i="23"/>
  <c r="AK7" i="23"/>
  <c r="AJ7" i="23"/>
  <c r="AI7" i="23"/>
  <c r="AH7" i="23"/>
  <c r="AG7" i="23"/>
  <c r="AF7" i="23"/>
  <c r="AE7" i="23"/>
  <c r="AD7" i="23"/>
  <c r="AC7" i="23"/>
  <c r="AB7" i="23"/>
  <c r="AA7" i="23"/>
  <c r="X7" i="23"/>
  <c r="W7" i="23"/>
  <c r="V7" i="23"/>
  <c r="U7" i="23"/>
  <c r="T7" i="23"/>
  <c r="S7" i="23"/>
  <c r="R7" i="23"/>
  <c r="Q7" i="23"/>
  <c r="P7" i="23"/>
  <c r="O7" i="23"/>
  <c r="N7" i="23"/>
  <c r="AK6" i="23"/>
  <c r="AJ6" i="23"/>
  <c r="AI6" i="23"/>
  <c r="AH6" i="23"/>
  <c r="AG6" i="23"/>
  <c r="AF6" i="23"/>
  <c r="AE6" i="23"/>
  <c r="AD6" i="23"/>
  <c r="AC6" i="23"/>
  <c r="AB6" i="23"/>
  <c r="AA6" i="23"/>
  <c r="X6" i="23"/>
  <c r="W6" i="23"/>
  <c r="V6" i="23"/>
  <c r="U6" i="23"/>
  <c r="T6" i="23"/>
  <c r="S6" i="23"/>
  <c r="R6" i="23"/>
  <c r="Q6" i="23"/>
  <c r="P6" i="23"/>
  <c r="O6" i="23"/>
  <c r="N6" i="23"/>
  <c r="AK5" i="23"/>
  <c r="AJ5" i="23"/>
  <c r="AI5" i="23"/>
  <c r="AH5" i="23"/>
  <c r="AG5" i="23"/>
  <c r="AF5" i="23"/>
  <c r="AE5" i="23"/>
  <c r="AD5" i="23"/>
  <c r="AC5" i="23"/>
  <c r="AB5" i="23"/>
  <c r="AA5" i="23"/>
  <c r="X5" i="23"/>
  <c r="W5" i="23"/>
  <c r="V5" i="23"/>
  <c r="U5" i="23"/>
  <c r="T5" i="23"/>
  <c r="S5" i="23"/>
  <c r="R5" i="23"/>
  <c r="Q5" i="23"/>
  <c r="P5" i="23"/>
  <c r="O5" i="23"/>
  <c r="N5" i="23"/>
  <c r="AK4" i="23"/>
  <c r="AJ4" i="23"/>
  <c r="AI4" i="23"/>
  <c r="AH4" i="23"/>
  <c r="AG4" i="23"/>
  <c r="AF4" i="23"/>
  <c r="AE4" i="23"/>
  <c r="AD4" i="23"/>
  <c r="AC4" i="23"/>
  <c r="AB4" i="23"/>
  <c r="AA4" i="23"/>
  <c r="X4" i="23"/>
  <c r="W4" i="23"/>
  <c r="V4" i="23"/>
  <c r="U4" i="23"/>
  <c r="T4" i="23"/>
  <c r="S4" i="23"/>
  <c r="R4" i="23"/>
  <c r="Q4" i="23"/>
  <c r="P4" i="23"/>
  <c r="O4" i="23"/>
  <c r="N4" i="23"/>
  <c r="AK3" i="23"/>
  <c r="AJ3" i="23"/>
  <c r="AI3" i="23"/>
  <c r="AH3" i="23"/>
  <c r="AG3" i="23"/>
  <c r="AF3" i="23"/>
  <c r="AE3" i="23"/>
  <c r="AD3" i="23"/>
  <c r="AC3" i="23"/>
  <c r="AB3" i="23"/>
  <c r="AA3" i="23"/>
  <c r="X3" i="23"/>
  <c r="W3" i="23"/>
  <c r="V3" i="23"/>
  <c r="U3" i="23"/>
  <c r="T3" i="23"/>
  <c r="S3" i="23"/>
  <c r="R3" i="23"/>
  <c r="Q3" i="23"/>
  <c r="P3" i="23"/>
  <c r="O3" i="23"/>
  <c r="N3" i="23"/>
  <c r="AK2" i="23"/>
  <c r="AK12" i="23" s="1"/>
  <c r="AJ2" i="23"/>
  <c r="AI2" i="23"/>
  <c r="AH2" i="23"/>
  <c r="AH12" i="23" s="1"/>
  <c r="AG2" i="23"/>
  <c r="AG12" i="23" s="1"/>
  <c r="AF2" i="23"/>
  <c r="AE2" i="23"/>
  <c r="AD2" i="23"/>
  <c r="AC2" i="23"/>
  <c r="AC12" i="23" s="1"/>
  <c r="AB2" i="23"/>
  <c r="AA2" i="23"/>
  <c r="X2" i="23"/>
  <c r="X12" i="23" s="1"/>
  <c r="W2" i="23"/>
  <c r="W12" i="23" s="1"/>
  <c r="V2" i="23"/>
  <c r="U2" i="23"/>
  <c r="T2" i="23"/>
  <c r="S2" i="23"/>
  <c r="S12" i="23" s="1"/>
  <c r="R2" i="23"/>
  <c r="Q2" i="23"/>
  <c r="P2" i="23"/>
  <c r="P12" i="23" s="1"/>
  <c r="O2" i="23"/>
  <c r="O12" i="23" s="1"/>
  <c r="N2" i="23"/>
  <c r="AB16" i="22"/>
  <c r="AC16" i="22"/>
  <c r="AD16" i="22"/>
  <c r="AE16" i="22"/>
  <c r="AF16" i="22"/>
  <c r="AG16" i="22"/>
  <c r="AH16" i="22"/>
  <c r="AI16" i="22"/>
  <c r="AJ16" i="22"/>
  <c r="AK16" i="22"/>
  <c r="AB17" i="22"/>
  <c r="AC17" i="22"/>
  <c r="AD17" i="22"/>
  <c r="AE17" i="22"/>
  <c r="AF17" i="22"/>
  <c r="AG17" i="22"/>
  <c r="AH17" i="22"/>
  <c r="AI17" i="22"/>
  <c r="AJ17" i="22"/>
  <c r="AK17" i="22"/>
  <c r="AB18" i="22"/>
  <c r="AC18" i="22"/>
  <c r="AD18" i="22"/>
  <c r="AE18" i="22"/>
  <c r="AF18" i="22"/>
  <c r="AG18" i="22"/>
  <c r="AH18" i="22"/>
  <c r="AI18" i="22"/>
  <c r="AJ18" i="22"/>
  <c r="AK18" i="22"/>
  <c r="AB19" i="22"/>
  <c r="AC19" i="22"/>
  <c r="AD19" i="22"/>
  <c r="AE19" i="22"/>
  <c r="AF19" i="22"/>
  <c r="AG19" i="22"/>
  <c r="AH19" i="22"/>
  <c r="AI19" i="22"/>
  <c r="AJ19" i="22"/>
  <c r="AK19" i="22"/>
  <c r="AB20" i="22"/>
  <c r="AC20" i="22"/>
  <c r="AD20" i="22"/>
  <c r="AE20" i="22"/>
  <c r="AF20" i="22"/>
  <c r="AG20" i="22"/>
  <c r="AH20" i="22"/>
  <c r="AI20" i="22"/>
  <c r="AI46" i="22" s="1"/>
  <c r="AJ20" i="22"/>
  <c r="AK20" i="22"/>
  <c r="AB21" i="22"/>
  <c r="AC21" i="22"/>
  <c r="AD21" i="22"/>
  <c r="AE21" i="22"/>
  <c r="AF21" i="22"/>
  <c r="AG21" i="22"/>
  <c r="AH21" i="22"/>
  <c r="AI21" i="22"/>
  <c r="AJ21" i="22"/>
  <c r="AK21" i="22"/>
  <c r="AB22" i="22"/>
  <c r="AC22" i="22"/>
  <c r="AD22" i="22"/>
  <c r="AE22" i="22"/>
  <c r="AF22" i="22"/>
  <c r="AG22" i="22"/>
  <c r="AH22" i="22"/>
  <c r="AI22" i="22"/>
  <c r="AJ22" i="22"/>
  <c r="AK22" i="22"/>
  <c r="AB23" i="22"/>
  <c r="AC23" i="22"/>
  <c r="AD23" i="22"/>
  <c r="AE23" i="22"/>
  <c r="AF23" i="22"/>
  <c r="AG23" i="22"/>
  <c r="AH23" i="22"/>
  <c r="AI23" i="22"/>
  <c r="AJ23" i="22"/>
  <c r="AK23" i="22"/>
  <c r="AB24" i="22"/>
  <c r="AC24" i="22"/>
  <c r="AD24" i="22"/>
  <c r="AE24" i="22"/>
  <c r="AF24" i="22"/>
  <c r="AG24" i="22"/>
  <c r="AG50" i="22" s="1"/>
  <c r="AH24" i="22"/>
  <c r="AI24" i="22"/>
  <c r="AJ24" i="22"/>
  <c r="AK24" i="22"/>
  <c r="AB25" i="22"/>
  <c r="AC25" i="22"/>
  <c r="AD25" i="22"/>
  <c r="AE25" i="22"/>
  <c r="AF25" i="22"/>
  <c r="AG25" i="22"/>
  <c r="AG51" i="22" s="1"/>
  <c r="AH25" i="22"/>
  <c r="AI25" i="22"/>
  <c r="AI51" i="22" s="1"/>
  <c r="AJ25" i="22"/>
  <c r="AK25" i="22"/>
  <c r="AA20" i="22"/>
  <c r="AA46" i="22" s="1"/>
  <c r="AA17" i="22"/>
  <c r="AA16" i="22"/>
  <c r="AB29" i="22"/>
  <c r="AC29" i="22"/>
  <c r="AD29" i="22"/>
  <c r="AE29" i="22"/>
  <c r="AF29" i="22"/>
  <c r="AG29" i="22"/>
  <c r="AH29" i="22"/>
  <c r="AI29" i="22"/>
  <c r="AJ29" i="22"/>
  <c r="AK29" i="22"/>
  <c r="AB30" i="22"/>
  <c r="AC30" i="22"/>
  <c r="AD30" i="22"/>
  <c r="AE30" i="22"/>
  <c r="AF30" i="22"/>
  <c r="AG30" i="22"/>
  <c r="AH30" i="22"/>
  <c r="AI30" i="22"/>
  <c r="AJ30" i="22"/>
  <c r="AK30" i="22"/>
  <c r="AB31" i="22"/>
  <c r="AC31" i="22"/>
  <c r="AD31" i="22"/>
  <c r="AE31" i="22"/>
  <c r="AF31" i="22"/>
  <c r="AG31" i="22"/>
  <c r="AH31" i="22"/>
  <c r="AI31" i="22"/>
  <c r="AJ31" i="22"/>
  <c r="AK31" i="22"/>
  <c r="AB32" i="22"/>
  <c r="AC32" i="22"/>
  <c r="AD32" i="22"/>
  <c r="AE32" i="22"/>
  <c r="AF32" i="22"/>
  <c r="AG32" i="22"/>
  <c r="AH32" i="22"/>
  <c r="AI32" i="22"/>
  <c r="AJ32" i="22"/>
  <c r="AK32" i="22"/>
  <c r="AB33" i="22"/>
  <c r="AC33" i="22"/>
  <c r="AD33" i="22"/>
  <c r="AE33" i="22"/>
  <c r="AF33" i="22"/>
  <c r="AG33" i="22"/>
  <c r="AH33" i="22"/>
  <c r="AI33" i="22"/>
  <c r="AJ33" i="22"/>
  <c r="AK33" i="22"/>
  <c r="AB34" i="22"/>
  <c r="AC34" i="22"/>
  <c r="AD34" i="22"/>
  <c r="AE34" i="22"/>
  <c r="AF34" i="22"/>
  <c r="AG34" i="22"/>
  <c r="AH34" i="22"/>
  <c r="AI34" i="22"/>
  <c r="AJ34" i="22"/>
  <c r="AK34" i="22"/>
  <c r="AB35" i="22"/>
  <c r="AC35" i="22"/>
  <c r="AD35" i="22"/>
  <c r="AE35" i="22"/>
  <c r="AF35" i="22"/>
  <c r="AG35" i="22"/>
  <c r="AH35" i="22"/>
  <c r="AI35" i="22"/>
  <c r="AJ35" i="22"/>
  <c r="AK35" i="22"/>
  <c r="AB36" i="22"/>
  <c r="AC36" i="22"/>
  <c r="AD36" i="22"/>
  <c r="AE36" i="22"/>
  <c r="AF36" i="22"/>
  <c r="AG36" i="22"/>
  <c r="AH36" i="22"/>
  <c r="AI36" i="22"/>
  <c r="AJ36" i="22"/>
  <c r="AK36" i="22"/>
  <c r="AB37" i="22"/>
  <c r="AC37" i="22"/>
  <c r="AD37" i="22"/>
  <c r="AE37" i="22"/>
  <c r="AF37" i="22"/>
  <c r="AG37" i="22"/>
  <c r="AH37" i="22"/>
  <c r="AI37" i="22"/>
  <c r="AJ37" i="22"/>
  <c r="AK37" i="22"/>
  <c r="AB38" i="22"/>
  <c r="AC38" i="22"/>
  <c r="AD38" i="22"/>
  <c r="AE38" i="22"/>
  <c r="AF38" i="22"/>
  <c r="AG38" i="22"/>
  <c r="AH38" i="22"/>
  <c r="AI38" i="22"/>
  <c r="AJ38" i="22"/>
  <c r="AK38" i="22"/>
  <c r="AA33" i="22"/>
  <c r="AA30" i="22"/>
  <c r="AA29" i="22"/>
  <c r="AA31" i="22"/>
  <c r="AA32" i="22"/>
  <c r="AA34" i="22"/>
  <c r="AA35" i="22"/>
  <c r="AA36" i="22"/>
  <c r="AA37" i="22"/>
  <c r="AA38" i="22"/>
  <c r="AA18" i="22"/>
  <c r="AA19" i="22"/>
  <c r="AA21" i="22"/>
  <c r="AA22" i="22"/>
  <c r="AA23" i="22"/>
  <c r="AA49" i="22" s="1"/>
  <c r="AA24" i="22"/>
  <c r="AA25" i="22"/>
  <c r="AA51" i="22" s="1"/>
  <c r="O37" i="22"/>
  <c r="P37" i="22"/>
  <c r="Q37" i="22"/>
  <c r="R37" i="22"/>
  <c r="S37" i="22"/>
  <c r="S50" i="22" s="1"/>
  <c r="T37" i="22"/>
  <c r="U37" i="22"/>
  <c r="V37" i="22"/>
  <c r="W37" i="22"/>
  <c r="X37" i="22"/>
  <c r="N37" i="22"/>
  <c r="O29" i="22"/>
  <c r="P29" i="22"/>
  <c r="Q29" i="22"/>
  <c r="R29" i="22"/>
  <c r="S29" i="22"/>
  <c r="T29" i="22"/>
  <c r="U29" i="22"/>
  <c r="V29" i="22"/>
  <c r="W29" i="22"/>
  <c r="X29" i="22"/>
  <c r="O30" i="22"/>
  <c r="P30" i="22"/>
  <c r="Q30" i="22"/>
  <c r="R30" i="22"/>
  <c r="S30" i="22"/>
  <c r="T30" i="22"/>
  <c r="U30" i="22"/>
  <c r="V30" i="22"/>
  <c r="W30" i="22"/>
  <c r="X30" i="22"/>
  <c r="O31" i="22"/>
  <c r="P31" i="22"/>
  <c r="Q31" i="22"/>
  <c r="R31" i="22"/>
  <c r="S31" i="22"/>
  <c r="T31" i="22"/>
  <c r="U31" i="22"/>
  <c r="V31" i="22"/>
  <c r="W31" i="22"/>
  <c r="X31" i="22"/>
  <c r="O32" i="22"/>
  <c r="P32" i="22"/>
  <c r="Q32" i="22"/>
  <c r="R32" i="22"/>
  <c r="S32" i="22"/>
  <c r="T32" i="22"/>
  <c r="U32" i="22"/>
  <c r="V32" i="22"/>
  <c r="W32" i="22"/>
  <c r="X32" i="22"/>
  <c r="N29" i="22"/>
  <c r="N30" i="22"/>
  <c r="N31" i="22"/>
  <c r="N32" i="22"/>
  <c r="O16" i="22"/>
  <c r="P16" i="22"/>
  <c r="Q16" i="22"/>
  <c r="R16" i="22"/>
  <c r="S16" i="22"/>
  <c r="T16" i="22"/>
  <c r="U16" i="22"/>
  <c r="V16" i="22"/>
  <c r="W16" i="22"/>
  <c r="X16" i="22"/>
  <c r="O17" i="22"/>
  <c r="P17" i="22"/>
  <c r="Q17" i="22"/>
  <c r="R17" i="22"/>
  <c r="S17" i="22"/>
  <c r="T17" i="22"/>
  <c r="U17" i="22"/>
  <c r="V17" i="22"/>
  <c r="W17" i="22"/>
  <c r="X17" i="22"/>
  <c r="O18" i="22"/>
  <c r="P18" i="22"/>
  <c r="Q18" i="22"/>
  <c r="R18" i="22"/>
  <c r="S18" i="22"/>
  <c r="T18" i="22"/>
  <c r="U18" i="22"/>
  <c r="V18" i="22"/>
  <c r="W18" i="22"/>
  <c r="X18" i="22"/>
  <c r="O19" i="22"/>
  <c r="P19" i="22"/>
  <c r="Q19" i="22"/>
  <c r="R19" i="22"/>
  <c r="S19" i="22"/>
  <c r="T19" i="22"/>
  <c r="U19" i="22"/>
  <c r="V19" i="22"/>
  <c r="W19" i="22"/>
  <c r="X19" i="22"/>
  <c r="O20" i="22"/>
  <c r="P20" i="22"/>
  <c r="Q20" i="22"/>
  <c r="R20" i="22"/>
  <c r="S20" i="22"/>
  <c r="T20" i="22"/>
  <c r="U20" i="22"/>
  <c r="V20" i="22"/>
  <c r="W20" i="22"/>
  <c r="X20" i="22"/>
  <c r="O21" i="22"/>
  <c r="P21" i="22"/>
  <c r="Q21" i="22"/>
  <c r="R21" i="22"/>
  <c r="S21" i="22"/>
  <c r="T21" i="22"/>
  <c r="U21" i="22"/>
  <c r="V21" i="22"/>
  <c r="W21" i="22"/>
  <c r="X21" i="22"/>
  <c r="O22" i="22"/>
  <c r="P22" i="22"/>
  <c r="Q22" i="22"/>
  <c r="R22" i="22"/>
  <c r="S22" i="22"/>
  <c r="T22" i="22"/>
  <c r="U22" i="22"/>
  <c r="V22" i="22"/>
  <c r="W22" i="22"/>
  <c r="X22" i="22"/>
  <c r="O23" i="22"/>
  <c r="P23" i="22"/>
  <c r="Q23" i="22"/>
  <c r="R23" i="22"/>
  <c r="S23" i="22"/>
  <c r="T23" i="22"/>
  <c r="U23" i="22"/>
  <c r="V23" i="22"/>
  <c r="W23" i="22"/>
  <c r="X23" i="22"/>
  <c r="O24" i="22"/>
  <c r="P24" i="22"/>
  <c r="Q24" i="22"/>
  <c r="R24" i="22"/>
  <c r="S24" i="22"/>
  <c r="T24" i="22"/>
  <c r="U24" i="22"/>
  <c r="V24" i="22"/>
  <c r="W24" i="22"/>
  <c r="X24" i="22"/>
  <c r="O25" i="22"/>
  <c r="P25" i="22"/>
  <c r="Q25" i="22"/>
  <c r="R25" i="22"/>
  <c r="R51" i="22" s="1"/>
  <c r="S25" i="22"/>
  <c r="T25" i="22"/>
  <c r="U25" i="22"/>
  <c r="V25" i="22"/>
  <c r="W25" i="22"/>
  <c r="X25" i="22"/>
  <c r="N24" i="22"/>
  <c r="N50" i="22" s="1"/>
  <c r="N22" i="22"/>
  <c r="N48" i="22" s="1"/>
  <c r="N17" i="22"/>
  <c r="N18" i="22"/>
  <c r="N44" i="22" s="1"/>
  <c r="N19" i="22"/>
  <c r="O33" i="22"/>
  <c r="P33" i="22"/>
  <c r="Q33" i="22"/>
  <c r="R33" i="22"/>
  <c r="S33" i="22"/>
  <c r="T33" i="22"/>
  <c r="U33" i="22"/>
  <c r="V33" i="22"/>
  <c r="W33" i="22"/>
  <c r="X33" i="22"/>
  <c r="O34" i="22"/>
  <c r="P34" i="22"/>
  <c r="Q34" i="22"/>
  <c r="R34" i="22"/>
  <c r="S34" i="22"/>
  <c r="T34" i="22"/>
  <c r="U34" i="22"/>
  <c r="V34" i="22"/>
  <c r="W34" i="22"/>
  <c r="X34" i="22"/>
  <c r="O35" i="22"/>
  <c r="P35" i="22"/>
  <c r="Q35" i="22"/>
  <c r="R35" i="22"/>
  <c r="S35" i="22"/>
  <c r="T35" i="22"/>
  <c r="U35" i="22"/>
  <c r="V35" i="22"/>
  <c r="W35" i="22"/>
  <c r="X35" i="22"/>
  <c r="O36" i="22"/>
  <c r="P36" i="22"/>
  <c r="Q36" i="22"/>
  <c r="R36" i="22"/>
  <c r="S36" i="22"/>
  <c r="T36" i="22"/>
  <c r="U36" i="22"/>
  <c r="V36" i="22"/>
  <c r="W36" i="22"/>
  <c r="X36" i="22"/>
  <c r="R50" i="22"/>
  <c r="O38" i="22"/>
  <c r="P38" i="22"/>
  <c r="Q38" i="22"/>
  <c r="R38" i="22"/>
  <c r="S38" i="22"/>
  <c r="T38" i="22"/>
  <c r="U38" i="22"/>
  <c r="V38" i="22"/>
  <c r="W38" i="22"/>
  <c r="X38" i="22"/>
  <c r="X51" i="22" s="1"/>
  <c r="N23" i="22"/>
  <c r="N36" i="22"/>
  <c r="N33" i="22"/>
  <c r="N38" i="22"/>
  <c r="N20" i="22"/>
  <c r="N25" i="22"/>
  <c r="N16" i="22"/>
  <c r="N42" i="22"/>
  <c r="N35" i="22"/>
  <c r="N34" i="22"/>
  <c r="AK51" i="22"/>
  <c r="AJ51" i="22"/>
  <c r="AE51" i="22"/>
  <c r="AD51" i="22"/>
  <c r="AC51" i="22"/>
  <c r="AB51" i="22"/>
  <c r="W51" i="22"/>
  <c r="U51" i="22"/>
  <c r="S51" i="22"/>
  <c r="Q51" i="22"/>
  <c r="P51" i="22"/>
  <c r="O51" i="22"/>
  <c r="AK50" i="22"/>
  <c r="AJ50" i="22"/>
  <c r="AH50" i="22"/>
  <c r="AF50" i="22"/>
  <c r="AE50" i="22"/>
  <c r="AC50" i="22"/>
  <c r="AB50" i="22"/>
  <c r="AA50" i="22"/>
  <c r="X50" i="22"/>
  <c r="W50" i="22"/>
  <c r="U50" i="22"/>
  <c r="Q50" i="22"/>
  <c r="P50" i="22"/>
  <c r="O50" i="22"/>
  <c r="AI49" i="22"/>
  <c r="AH49" i="22"/>
  <c r="AG49" i="22"/>
  <c r="AF49" i="22"/>
  <c r="AE49" i="22"/>
  <c r="AD49" i="22"/>
  <c r="W49" i="22"/>
  <c r="V49" i="22"/>
  <c r="U49" i="22"/>
  <c r="T49" i="22"/>
  <c r="S49" i="22"/>
  <c r="Q49" i="22"/>
  <c r="O49" i="22"/>
  <c r="AK48" i="22"/>
  <c r="AJ48" i="22"/>
  <c r="AI48" i="22"/>
  <c r="AG48" i="22"/>
  <c r="AF48" i="22"/>
  <c r="AD48" i="22"/>
  <c r="AC48" i="22"/>
  <c r="AB48" i="22"/>
  <c r="AA48" i="22"/>
  <c r="W48" i="22"/>
  <c r="V48" i="22"/>
  <c r="U48" i="22"/>
  <c r="T48" i="22"/>
  <c r="S48" i="22"/>
  <c r="Q48" i="22"/>
  <c r="O48" i="22"/>
  <c r="A22" i="22"/>
  <c r="AK47" i="22"/>
  <c r="AJ47" i="22"/>
  <c r="AI47" i="22"/>
  <c r="AH47" i="22"/>
  <c r="AE47" i="22"/>
  <c r="AD47" i="22"/>
  <c r="AC47" i="22"/>
  <c r="AB47" i="22"/>
  <c r="AA47" i="22"/>
  <c r="X47" i="22"/>
  <c r="W47" i="22"/>
  <c r="U47" i="22"/>
  <c r="S47" i="22"/>
  <c r="R47" i="22"/>
  <c r="Q47" i="22"/>
  <c r="P47" i="22"/>
  <c r="O47" i="22"/>
  <c r="N21" i="22"/>
  <c r="A21" i="22"/>
  <c r="AK46" i="22"/>
  <c r="AJ46" i="22"/>
  <c r="AH46" i="22"/>
  <c r="AG46" i="22"/>
  <c r="AF46" i="22"/>
  <c r="AE46" i="22"/>
  <c r="AC46" i="22"/>
  <c r="AB46" i="22"/>
  <c r="X46" i="22"/>
  <c r="W46" i="22"/>
  <c r="U46" i="22"/>
  <c r="S46" i="22"/>
  <c r="R46" i="22"/>
  <c r="Q46" i="22"/>
  <c r="P46" i="22"/>
  <c r="O46" i="22"/>
  <c r="N46" i="22"/>
  <c r="A20" i="22"/>
  <c r="AI45" i="22"/>
  <c r="AH45" i="22"/>
  <c r="AG45" i="22"/>
  <c r="AF45" i="22"/>
  <c r="AE45" i="22"/>
  <c r="AD45" i="22"/>
  <c r="AA45" i="22"/>
  <c r="W45" i="22"/>
  <c r="V45" i="22"/>
  <c r="U45" i="22"/>
  <c r="T45" i="22"/>
  <c r="S45" i="22"/>
  <c r="Q45" i="22"/>
  <c r="O45" i="22"/>
  <c r="AK44" i="22"/>
  <c r="AJ44" i="22"/>
  <c r="AI44" i="22"/>
  <c r="AG44" i="22"/>
  <c r="AF44" i="22"/>
  <c r="AD44" i="22"/>
  <c r="AC44" i="22"/>
  <c r="AB44" i="22"/>
  <c r="AA44" i="22"/>
  <c r="W44" i="22"/>
  <c r="V44" i="22"/>
  <c r="U44" i="22"/>
  <c r="T44" i="22"/>
  <c r="S44" i="22"/>
  <c r="Q44" i="22"/>
  <c r="O44" i="22"/>
  <c r="AK43" i="22"/>
  <c r="AJ43" i="22"/>
  <c r="AI43" i="22"/>
  <c r="AH43" i="22"/>
  <c r="AE43" i="22"/>
  <c r="AD43" i="22"/>
  <c r="AC43" i="22"/>
  <c r="AB43" i="22"/>
  <c r="AA43" i="22"/>
  <c r="X43" i="22"/>
  <c r="W43" i="22"/>
  <c r="U43" i="22"/>
  <c r="S43" i="22"/>
  <c r="R43" i="22"/>
  <c r="Q43" i="22"/>
  <c r="P43" i="22"/>
  <c r="O43" i="22"/>
  <c r="A17" i="22"/>
  <c r="AK42" i="22"/>
  <c r="AJ42" i="22"/>
  <c r="AH42" i="22"/>
  <c r="AG42" i="22"/>
  <c r="AF42" i="22"/>
  <c r="AE42" i="22"/>
  <c r="AD42" i="22"/>
  <c r="AC42" i="22"/>
  <c r="AB42" i="22"/>
  <c r="X42" i="22"/>
  <c r="W42" i="22"/>
  <c r="U42" i="22"/>
  <c r="T42" i="22"/>
  <c r="S42" i="22"/>
  <c r="R42" i="22"/>
  <c r="Q42" i="22"/>
  <c r="P42" i="22"/>
  <c r="O42" i="22"/>
  <c r="A16" i="22"/>
  <c r="A15" i="22"/>
  <c r="AK11" i="22"/>
  <c r="AJ11" i="22"/>
  <c r="AI11" i="22"/>
  <c r="AH11" i="22"/>
  <c r="AG11" i="22"/>
  <c r="AF11" i="22"/>
  <c r="AE11" i="22"/>
  <c r="AD11" i="22"/>
  <c r="AC11" i="22"/>
  <c r="AB11" i="22"/>
  <c r="AA11" i="22"/>
  <c r="X11" i="22"/>
  <c r="W11" i="22"/>
  <c r="V11" i="22"/>
  <c r="U11" i="22"/>
  <c r="T11" i="22"/>
  <c r="S11" i="22"/>
  <c r="R11" i="22"/>
  <c r="Q11" i="22"/>
  <c r="P11" i="22"/>
  <c r="O11" i="22"/>
  <c r="N11" i="22"/>
  <c r="AK10" i="22"/>
  <c r="AJ10" i="22"/>
  <c r="AI10" i="22"/>
  <c r="AH10" i="22"/>
  <c r="AG10" i="22"/>
  <c r="AF10" i="22"/>
  <c r="AE10" i="22"/>
  <c r="AD10" i="22"/>
  <c r="AC10" i="22"/>
  <c r="AB10" i="22"/>
  <c r="AA10" i="22"/>
  <c r="X10" i="22"/>
  <c r="W10" i="22"/>
  <c r="V10" i="22"/>
  <c r="U10" i="22"/>
  <c r="T10" i="22"/>
  <c r="S10" i="22"/>
  <c r="R10" i="22"/>
  <c r="Q10" i="22"/>
  <c r="P10" i="22"/>
  <c r="O10" i="22"/>
  <c r="N10" i="22"/>
  <c r="AK9" i="22"/>
  <c r="AJ9" i="22"/>
  <c r="AI9" i="22"/>
  <c r="AH9" i="22"/>
  <c r="AG9" i="22"/>
  <c r="AF9" i="22"/>
  <c r="AE9" i="22"/>
  <c r="AD9" i="22"/>
  <c r="AC9" i="22"/>
  <c r="AB9" i="22"/>
  <c r="AA9" i="22"/>
  <c r="X9" i="22"/>
  <c r="W9" i="22"/>
  <c r="V9" i="22"/>
  <c r="U9" i="22"/>
  <c r="T9" i="22"/>
  <c r="S9" i="22"/>
  <c r="R9" i="22"/>
  <c r="Q9" i="22"/>
  <c r="P9" i="22"/>
  <c r="O9" i="22"/>
  <c r="N9" i="22"/>
  <c r="AK8" i="22"/>
  <c r="AJ8" i="22"/>
  <c r="AI8" i="22"/>
  <c r="AH8" i="22"/>
  <c r="AG8" i="22"/>
  <c r="AF8" i="22"/>
  <c r="AE8" i="22"/>
  <c r="AD8" i="22"/>
  <c r="AC8" i="22"/>
  <c r="AB8" i="22"/>
  <c r="AA8" i="22"/>
  <c r="X8" i="22"/>
  <c r="W8" i="22"/>
  <c r="V8" i="22"/>
  <c r="U8" i="22"/>
  <c r="T8" i="22"/>
  <c r="S8" i="22"/>
  <c r="R8" i="22"/>
  <c r="Q8" i="22"/>
  <c r="P8" i="22"/>
  <c r="O8" i="22"/>
  <c r="N8" i="22"/>
  <c r="AK7" i="22"/>
  <c r="AJ7" i="22"/>
  <c r="AI7" i="22"/>
  <c r="AH7" i="22"/>
  <c r="AG7" i="22"/>
  <c r="AF7" i="22"/>
  <c r="AE7" i="22"/>
  <c r="AD7" i="22"/>
  <c r="AC7" i="22"/>
  <c r="AB7" i="22"/>
  <c r="AA7" i="22"/>
  <c r="X7" i="22"/>
  <c r="W7" i="22"/>
  <c r="V7" i="22"/>
  <c r="U7" i="22"/>
  <c r="T7" i="22"/>
  <c r="S7" i="22"/>
  <c r="R7" i="22"/>
  <c r="Q7" i="22"/>
  <c r="P7" i="22"/>
  <c r="O7" i="22"/>
  <c r="N7" i="22"/>
  <c r="AK6" i="22"/>
  <c r="AJ6" i="22"/>
  <c r="AI6" i="22"/>
  <c r="AH6" i="22"/>
  <c r="AG6" i="22"/>
  <c r="AF6" i="22"/>
  <c r="AE6" i="22"/>
  <c r="AD6" i="22"/>
  <c r="AC6" i="22"/>
  <c r="AB6" i="22"/>
  <c r="AA6" i="22"/>
  <c r="X6" i="22"/>
  <c r="W6" i="22"/>
  <c r="V6" i="22"/>
  <c r="U6" i="22"/>
  <c r="T6" i="22"/>
  <c r="S6" i="22"/>
  <c r="R6" i="22"/>
  <c r="Q6" i="22"/>
  <c r="P6" i="22"/>
  <c r="O6" i="22"/>
  <c r="N6" i="22"/>
  <c r="AK5" i="22"/>
  <c r="AJ5" i="22"/>
  <c r="AI5" i="22"/>
  <c r="AH5" i="22"/>
  <c r="AG5" i="22"/>
  <c r="AF5" i="22"/>
  <c r="AE5" i="22"/>
  <c r="AD5" i="22"/>
  <c r="AC5" i="22"/>
  <c r="AB5" i="22"/>
  <c r="AA5" i="22"/>
  <c r="X5" i="22"/>
  <c r="W5" i="22"/>
  <c r="V5" i="22"/>
  <c r="U5" i="22"/>
  <c r="T5" i="22"/>
  <c r="S5" i="22"/>
  <c r="R5" i="22"/>
  <c r="Q5" i="22"/>
  <c r="P5" i="22"/>
  <c r="O5" i="22"/>
  <c r="N5" i="22"/>
  <c r="AK4" i="22"/>
  <c r="AJ4" i="22"/>
  <c r="AI4" i="22"/>
  <c r="AH4" i="22"/>
  <c r="AG4" i="22"/>
  <c r="AF4" i="22"/>
  <c r="AE4" i="22"/>
  <c r="AD4" i="22"/>
  <c r="AC4" i="22"/>
  <c r="AB4" i="22"/>
  <c r="AA4" i="22"/>
  <c r="X4" i="22"/>
  <c r="W4" i="22"/>
  <c r="V4" i="22"/>
  <c r="U4" i="22"/>
  <c r="T4" i="22"/>
  <c r="S4" i="22"/>
  <c r="R4" i="22"/>
  <c r="Q4" i="22"/>
  <c r="P4" i="22"/>
  <c r="O4" i="22"/>
  <c r="N4" i="22"/>
  <c r="AK3" i="22"/>
  <c r="AJ3" i="22"/>
  <c r="AI3" i="22"/>
  <c r="AH3" i="22"/>
  <c r="AG3" i="22"/>
  <c r="AF3" i="22"/>
  <c r="AE3" i="22"/>
  <c r="AD3" i="22"/>
  <c r="AC3" i="22"/>
  <c r="AB3" i="22"/>
  <c r="AA3" i="22"/>
  <c r="X3" i="22"/>
  <c r="W3" i="22"/>
  <c r="V3" i="22"/>
  <c r="U3" i="22"/>
  <c r="T3" i="22"/>
  <c r="S3" i="22"/>
  <c r="R3" i="22"/>
  <c r="Q3" i="22"/>
  <c r="P3" i="22"/>
  <c r="O3" i="22"/>
  <c r="N3" i="22"/>
  <c r="AK2" i="22"/>
  <c r="AJ2" i="22"/>
  <c r="AI2" i="22"/>
  <c r="AH2" i="22"/>
  <c r="AH12" i="22" s="1"/>
  <c r="AG2" i="22"/>
  <c r="AF2" i="22"/>
  <c r="AE2" i="22"/>
  <c r="AD2" i="22"/>
  <c r="AC2" i="22"/>
  <c r="AB2" i="22"/>
  <c r="AA2" i="22"/>
  <c r="X2" i="22"/>
  <c r="X12" i="22" s="1"/>
  <c r="W2" i="22"/>
  <c r="V2" i="22"/>
  <c r="U2" i="22"/>
  <c r="T2" i="22"/>
  <c r="S2" i="22"/>
  <c r="R2" i="22"/>
  <c r="Q2" i="22"/>
  <c r="P2" i="22"/>
  <c r="P12" i="22" s="1"/>
  <c r="O2" i="22"/>
  <c r="N2" i="22"/>
  <c r="AB29" i="21"/>
  <c r="AC29" i="21"/>
  <c r="AD29" i="21"/>
  <c r="AE29" i="21"/>
  <c r="AF29" i="21"/>
  <c r="AG29" i="21"/>
  <c r="AH29" i="21"/>
  <c r="AI29" i="21"/>
  <c r="AJ29" i="21"/>
  <c r="AK29" i="21"/>
  <c r="AB30" i="21"/>
  <c r="AC30" i="21"/>
  <c r="AD30" i="21"/>
  <c r="AE30" i="21"/>
  <c r="AF30" i="21"/>
  <c r="AG30" i="21"/>
  <c r="AH30" i="21"/>
  <c r="AI30" i="21"/>
  <c r="AJ30" i="21"/>
  <c r="AK30" i="21"/>
  <c r="AB31" i="21"/>
  <c r="AC31" i="21"/>
  <c r="AD31" i="21"/>
  <c r="AE31" i="21"/>
  <c r="AF31" i="21"/>
  <c r="AG31" i="21"/>
  <c r="AH31" i="21"/>
  <c r="AI31" i="21"/>
  <c r="AJ31" i="21"/>
  <c r="AK31" i="21"/>
  <c r="AB32" i="21"/>
  <c r="AC32" i="21"/>
  <c r="AC45" i="21" s="1"/>
  <c r="AD32" i="21"/>
  <c r="AE32" i="21"/>
  <c r="AF32" i="21"/>
  <c r="AG32" i="21"/>
  <c r="AH32" i="21"/>
  <c r="AI32" i="21"/>
  <c r="AJ32" i="21"/>
  <c r="AK32" i="21"/>
  <c r="AB33" i="21"/>
  <c r="AC33" i="21"/>
  <c r="AD33" i="21"/>
  <c r="AE33" i="21"/>
  <c r="AF33" i="21"/>
  <c r="AG33" i="21"/>
  <c r="AH33" i="21"/>
  <c r="AI33" i="21"/>
  <c r="AI46" i="21" s="1"/>
  <c r="AJ33" i="21"/>
  <c r="AK33" i="21"/>
  <c r="AB34" i="21"/>
  <c r="AC34" i="21"/>
  <c r="AD34" i="21"/>
  <c r="AE34" i="21"/>
  <c r="AF34" i="21"/>
  <c r="AG34" i="21"/>
  <c r="AH34" i="21"/>
  <c r="AI34" i="21"/>
  <c r="AJ34" i="21"/>
  <c r="AK34" i="21"/>
  <c r="AB35" i="21"/>
  <c r="AC35" i="21"/>
  <c r="AD35" i="21"/>
  <c r="AE35" i="21"/>
  <c r="AE48" i="21" s="1"/>
  <c r="AF35" i="21"/>
  <c r="AG35" i="21"/>
  <c r="AH35" i="21"/>
  <c r="AI35" i="21"/>
  <c r="AJ35" i="21"/>
  <c r="AK35" i="21"/>
  <c r="AB36" i="21"/>
  <c r="AC36" i="21"/>
  <c r="AD36" i="21"/>
  <c r="AE36" i="21"/>
  <c r="AF36" i="21"/>
  <c r="AG36" i="21"/>
  <c r="AH36" i="21"/>
  <c r="AI36" i="21"/>
  <c r="AJ36" i="21"/>
  <c r="AK36" i="21"/>
  <c r="AB37" i="21"/>
  <c r="AC37" i="21"/>
  <c r="AD37" i="21"/>
  <c r="AE37" i="21"/>
  <c r="AF37" i="21"/>
  <c r="AG37" i="21"/>
  <c r="AH37" i="21"/>
  <c r="AI37" i="21"/>
  <c r="AJ37" i="21"/>
  <c r="AK37" i="21"/>
  <c r="AB38" i="21"/>
  <c r="AC38" i="21"/>
  <c r="AD38" i="21"/>
  <c r="AE38" i="21"/>
  <c r="AF38" i="21"/>
  <c r="AG38" i="21"/>
  <c r="AH38" i="21"/>
  <c r="AI38" i="21"/>
  <c r="AJ38" i="21"/>
  <c r="AK38" i="21"/>
  <c r="AB16" i="21"/>
  <c r="AC16" i="21"/>
  <c r="AD16" i="21"/>
  <c r="AE16" i="21"/>
  <c r="AF16" i="21"/>
  <c r="AG16" i="21"/>
  <c r="AH16" i="21"/>
  <c r="AI16" i="21"/>
  <c r="AJ16" i="21"/>
  <c r="AK16" i="21"/>
  <c r="AB17" i="21"/>
  <c r="AC17" i="21"/>
  <c r="AD17" i="21"/>
  <c r="AE17" i="21"/>
  <c r="AF17" i="21"/>
  <c r="AG17" i="21"/>
  <c r="AH17" i="21"/>
  <c r="AI17" i="21"/>
  <c r="AJ17" i="21"/>
  <c r="AK17" i="21"/>
  <c r="AB18" i="21"/>
  <c r="AC18" i="21"/>
  <c r="AD18" i="21"/>
  <c r="AE18" i="21"/>
  <c r="AF18" i="21"/>
  <c r="AG18" i="21"/>
  <c r="AH18" i="21"/>
  <c r="AI18" i="21"/>
  <c r="AJ18" i="21"/>
  <c r="AK18" i="21"/>
  <c r="AB19" i="21"/>
  <c r="AC19" i="21"/>
  <c r="AD19" i="21"/>
  <c r="AE19" i="21"/>
  <c r="AF19" i="21"/>
  <c r="AG19" i="21"/>
  <c r="AH19" i="21"/>
  <c r="AI19" i="21"/>
  <c r="AJ19" i="21"/>
  <c r="AK19" i="21"/>
  <c r="AB20" i="21"/>
  <c r="AC20" i="21"/>
  <c r="AD20" i="21"/>
  <c r="AE20" i="21"/>
  <c r="AF20" i="21"/>
  <c r="AG20" i="21"/>
  <c r="AH20" i="21"/>
  <c r="AI20" i="21"/>
  <c r="AJ20" i="21"/>
  <c r="AK20" i="21"/>
  <c r="AB21" i="21"/>
  <c r="AC21" i="21"/>
  <c r="AD21" i="21"/>
  <c r="AE21" i="21"/>
  <c r="AF21" i="21"/>
  <c r="AG21" i="21"/>
  <c r="AH21" i="21"/>
  <c r="AI21" i="21"/>
  <c r="AJ21" i="21"/>
  <c r="AK21" i="21"/>
  <c r="AB22" i="21"/>
  <c r="AC22" i="21"/>
  <c r="AD22" i="21"/>
  <c r="AE22" i="21"/>
  <c r="AF22" i="21"/>
  <c r="AG22" i="21"/>
  <c r="AH22" i="21"/>
  <c r="AI22" i="21"/>
  <c r="AJ22" i="21"/>
  <c r="AK22" i="21"/>
  <c r="AB23" i="21"/>
  <c r="AC23" i="21"/>
  <c r="AD23" i="21"/>
  <c r="AE23" i="21"/>
  <c r="AF23" i="21"/>
  <c r="AG23" i="21"/>
  <c r="AH23" i="21"/>
  <c r="AI23" i="21"/>
  <c r="AJ23" i="21"/>
  <c r="AK23" i="21"/>
  <c r="AB24" i="21"/>
  <c r="AC24" i="21"/>
  <c r="AD24" i="21"/>
  <c r="AE24" i="21"/>
  <c r="AF24" i="21"/>
  <c r="AG24" i="21"/>
  <c r="AH24" i="21"/>
  <c r="AI24" i="21"/>
  <c r="AJ24" i="21"/>
  <c r="AK24" i="21"/>
  <c r="AB25" i="21"/>
  <c r="AC25" i="21"/>
  <c r="AD25" i="21"/>
  <c r="AE25" i="21"/>
  <c r="AE51" i="21" s="1"/>
  <c r="AF25" i="21"/>
  <c r="AG25" i="21"/>
  <c r="AH25" i="21"/>
  <c r="AI25" i="21"/>
  <c r="AJ25" i="21"/>
  <c r="AK25" i="21"/>
  <c r="AA25" i="21"/>
  <c r="AA24" i="21"/>
  <c r="AA38" i="21"/>
  <c r="AA37" i="21"/>
  <c r="AA36" i="21"/>
  <c r="AA23" i="21"/>
  <c r="AA22" i="21"/>
  <c r="AA48" i="21" s="1"/>
  <c r="AA21" i="21"/>
  <c r="AA35" i="21"/>
  <c r="AA34" i="21"/>
  <c r="AA33" i="21"/>
  <c r="AA20" i="21"/>
  <c r="AA18" i="21"/>
  <c r="AA17" i="21"/>
  <c r="AA43" i="21" s="1"/>
  <c r="AA31" i="21"/>
  <c r="AA30" i="21"/>
  <c r="AA32" i="21"/>
  <c r="AA19" i="21"/>
  <c r="O29" i="21"/>
  <c r="P29" i="21"/>
  <c r="Q29" i="21"/>
  <c r="R29" i="21"/>
  <c r="S29" i="21"/>
  <c r="T29" i="21"/>
  <c r="U29" i="21"/>
  <c r="V29" i="21"/>
  <c r="W29" i="21"/>
  <c r="X29" i="21"/>
  <c r="O30" i="21"/>
  <c r="P30" i="21"/>
  <c r="Q30" i="21"/>
  <c r="R30" i="21"/>
  <c r="S30" i="21"/>
  <c r="T30" i="21"/>
  <c r="T43" i="21" s="1"/>
  <c r="U30" i="21"/>
  <c r="V30" i="21"/>
  <c r="W30" i="21"/>
  <c r="X30" i="21"/>
  <c r="O31" i="21"/>
  <c r="P31" i="21"/>
  <c r="Q31" i="21"/>
  <c r="R31" i="21"/>
  <c r="S31" i="21"/>
  <c r="T31" i="21"/>
  <c r="U31" i="21"/>
  <c r="V31" i="21"/>
  <c r="W31" i="21"/>
  <c r="X31" i="21"/>
  <c r="O32" i="21"/>
  <c r="P32" i="21"/>
  <c r="Q32" i="21"/>
  <c r="R32" i="21"/>
  <c r="S32" i="21"/>
  <c r="T32" i="21"/>
  <c r="U32" i="21"/>
  <c r="V32" i="21"/>
  <c r="W32" i="21"/>
  <c r="X32" i="21"/>
  <c r="O33" i="21"/>
  <c r="P33" i="21"/>
  <c r="Q33" i="21"/>
  <c r="R33" i="21"/>
  <c r="S33" i="21"/>
  <c r="T33" i="21"/>
  <c r="U33" i="21"/>
  <c r="V33" i="21"/>
  <c r="W33" i="21"/>
  <c r="X33" i="21"/>
  <c r="O34" i="21"/>
  <c r="P34" i="21"/>
  <c r="Q34" i="21"/>
  <c r="R34" i="21"/>
  <c r="S34" i="21"/>
  <c r="T34" i="21"/>
  <c r="U34" i="21"/>
  <c r="V34" i="21"/>
  <c r="W34" i="21"/>
  <c r="X34" i="21"/>
  <c r="O35" i="21"/>
  <c r="P35" i="21"/>
  <c r="Q35" i="21"/>
  <c r="R35" i="21"/>
  <c r="S35" i="21"/>
  <c r="T35" i="21"/>
  <c r="U35" i="21"/>
  <c r="V35" i="21"/>
  <c r="W35" i="21"/>
  <c r="X35" i="21"/>
  <c r="O36" i="21"/>
  <c r="P36" i="21"/>
  <c r="Q36" i="21"/>
  <c r="R36" i="21"/>
  <c r="S36" i="21"/>
  <c r="T36" i="21"/>
  <c r="U36" i="21"/>
  <c r="V36" i="21"/>
  <c r="W36" i="21"/>
  <c r="X36" i="21"/>
  <c r="O37" i="21"/>
  <c r="P37" i="21"/>
  <c r="Q37" i="21"/>
  <c r="R37" i="21"/>
  <c r="S37" i="21"/>
  <c r="T37" i="21"/>
  <c r="U37" i="21"/>
  <c r="V37" i="21"/>
  <c r="W37" i="21"/>
  <c r="X37" i="21"/>
  <c r="O38" i="21"/>
  <c r="P38" i="21"/>
  <c r="Q38" i="21"/>
  <c r="R38" i="21"/>
  <c r="R51" i="21" s="1"/>
  <c r="S38" i="21"/>
  <c r="T38" i="21"/>
  <c r="U38" i="21"/>
  <c r="V38" i="21"/>
  <c r="W38" i="21"/>
  <c r="X38" i="21"/>
  <c r="N34" i="21"/>
  <c r="N35" i="21"/>
  <c r="N48" i="21" s="1"/>
  <c r="N36" i="21"/>
  <c r="N37" i="21"/>
  <c r="N38" i="21"/>
  <c r="N33" i="21"/>
  <c r="N46" i="21" s="1"/>
  <c r="N30" i="21"/>
  <c r="N31" i="21"/>
  <c r="N44" i="21" s="1"/>
  <c r="N32" i="21"/>
  <c r="N29" i="21"/>
  <c r="O16" i="21"/>
  <c r="P16" i="21"/>
  <c r="Q16" i="21"/>
  <c r="R16" i="21"/>
  <c r="S16" i="21"/>
  <c r="T16" i="21"/>
  <c r="U16" i="21"/>
  <c r="V16" i="21"/>
  <c r="W16" i="21"/>
  <c r="X16" i="21"/>
  <c r="O17" i="21"/>
  <c r="P17" i="21"/>
  <c r="Q17" i="21"/>
  <c r="R17" i="21"/>
  <c r="S17" i="21"/>
  <c r="T17" i="21"/>
  <c r="U17" i="21"/>
  <c r="V17" i="21"/>
  <c r="W17" i="21"/>
  <c r="X17" i="21"/>
  <c r="O18" i="21"/>
  <c r="P18" i="21"/>
  <c r="Q18" i="21"/>
  <c r="R18" i="21"/>
  <c r="S18" i="21"/>
  <c r="T18" i="21"/>
  <c r="U18" i="21"/>
  <c r="V18" i="21"/>
  <c r="W18" i="21"/>
  <c r="X18" i="21"/>
  <c r="O19" i="21"/>
  <c r="P19" i="21"/>
  <c r="Q19" i="21"/>
  <c r="R19" i="21"/>
  <c r="S19" i="21"/>
  <c r="T19" i="21"/>
  <c r="U19" i="21"/>
  <c r="V19" i="21"/>
  <c r="W19" i="21"/>
  <c r="X19" i="21"/>
  <c r="O20" i="21"/>
  <c r="P20" i="21"/>
  <c r="Q20" i="21"/>
  <c r="R20" i="21"/>
  <c r="S20" i="21"/>
  <c r="T20" i="21"/>
  <c r="U20" i="21"/>
  <c r="V20" i="21"/>
  <c r="W20" i="21"/>
  <c r="X20" i="21"/>
  <c r="O21" i="21"/>
  <c r="P21" i="21"/>
  <c r="Q21" i="21"/>
  <c r="R21" i="21"/>
  <c r="S21" i="21"/>
  <c r="T21" i="21"/>
  <c r="U21" i="21"/>
  <c r="V21" i="21"/>
  <c r="W21" i="21"/>
  <c r="X21" i="21"/>
  <c r="O22" i="21"/>
  <c r="P22" i="21"/>
  <c r="Q22" i="21"/>
  <c r="R22" i="21"/>
  <c r="S22" i="21"/>
  <c r="T22" i="21"/>
  <c r="U22" i="21"/>
  <c r="V22" i="21"/>
  <c r="W22" i="21"/>
  <c r="X22" i="21"/>
  <c r="O23" i="21"/>
  <c r="P23" i="21"/>
  <c r="Q23" i="21"/>
  <c r="R23" i="21"/>
  <c r="S23" i="21"/>
  <c r="T23" i="21"/>
  <c r="U23" i="21"/>
  <c r="V23" i="21"/>
  <c r="W23" i="21"/>
  <c r="X23" i="21"/>
  <c r="O24" i="21"/>
  <c r="P24" i="21"/>
  <c r="Q24" i="21"/>
  <c r="R24" i="21"/>
  <c r="S24" i="21"/>
  <c r="T24" i="21"/>
  <c r="U24" i="21"/>
  <c r="V24" i="21"/>
  <c r="W24" i="21"/>
  <c r="X24" i="21"/>
  <c r="O25" i="21"/>
  <c r="P25" i="21"/>
  <c r="Q25" i="21"/>
  <c r="R25" i="21"/>
  <c r="S25" i="21"/>
  <c r="T25" i="21"/>
  <c r="U25" i="21"/>
  <c r="V25" i="21"/>
  <c r="W25" i="21"/>
  <c r="X25" i="21"/>
  <c r="N16" i="21"/>
  <c r="N17" i="21"/>
  <c r="N18" i="21"/>
  <c r="N19" i="21"/>
  <c r="N20" i="21"/>
  <c r="N21" i="21"/>
  <c r="N22" i="21"/>
  <c r="N23" i="21"/>
  <c r="N24" i="21"/>
  <c r="N25" i="21"/>
  <c r="AA29" i="21"/>
  <c r="AK51" i="21"/>
  <c r="AJ51" i="21"/>
  <c r="AI51" i="21"/>
  <c r="AH51" i="21"/>
  <c r="AD51" i="21"/>
  <c r="AC51" i="21"/>
  <c r="AB51" i="21"/>
  <c r="X51" i="21"/>
  <c r="W51" i="21"/>
  <c r="U51" i="21"/>
  <c r="S51" i="21"/>
  <c r="Q51" i="21"/>
  <c r="P51" i="21"/>
  <c r="O51" i="21"/>
  <c r="AK50" i="21"/>
  <c r="AJ50" i="21"/>
  <c r="AH50" i="21"/>
  <c r="AG50" i="21"/>
  <c r="AF50" i="21"/>
  <c r="AE50" i="21"/>
  <c r="AC50" i="21"/>
  <c r="AB50" i="21"/>
  <c r="X50" i="21"/>
  <c r="W50" i="21"/>
  <c r="U50" i="21"/>
  <c r="S50" i="21"/>
  <c r="R50" i="21"/>
  <c r="Q50" i="21"/>
  <c r="P50" i="21"/>
  <c r="O50" i="21"/>
  <c r="N50" i="21"/>
  <c r="AI49" i="21"/>
  <c r="AH49" i="21"/>
  <c r="AG49" i="21"/>
  <c r="AF49" i="21"/>
  <c r="AE49" i="21"/>
  <c r="AD49" i="21"/>
  <c r="AA49" i="21"/>
  <c r="W49" i="21"/>
  <c r="V49" i="21"/>
  <c r="U49" i="21"/>
  <c r="T49" i="21"/>
  <c r="S49" i="21"/>
  <c r="Q49" i="21"/>
  <c r="O49" i="21"/>
  <c r="N49" i="21"/>
  <c r="AK48" i="21"/>
  <c r="AJ48" i="21"/>
  <c r="AI48" i="21"/>
  <c r="AG48" i="21"/>
  <c r="AF48" i="21"/>
  <c r="AD48" i="21"/>
  <c r="AC48" i="21"/>
  <c r="AB48" i="21"/>
  <c r="W48" i="21"/>
  <c r="V48" i="21"/>
  <c r="U48" i="21"/>
  <c r="T48" i="21"/>
  <c r="S48" i="21"/>
  <c r="Q48" i="21"/>
  <c r="O48" i="21"/>
  <c r="A22" i="21"/>
  <c r="AK47" i="21"/>
  <c r="AJ47" i="21"/>
  <c r="AI47" i="21"/>
  <c r="AH47" i="21"/>
  <c r="AE47" i="21"/>
  <c r="AD47" i="21"/>
  <c r="AC47" i="21"/>
  <c r="AB47" i="21"/>
  <c r="X47" i="21"/>
  <c r="W47" i="21"/>
  <c r="U47" i="21"/>
  <c r="S47" i="21"/>
  <c r="R47" i="21"/>
  <c r="Q47" i="21"/>
  <c r="P47" i="21"/>
  <c r="O47" i="21"/>
  <c r="A21" i="21"/>
  <c r="AK46" i="21"/>
  <c r="AJ46" i="21"/>
  <c r="AH46" i="21"/>
  <c r="AG46" i="21"/>
  <c r="AF46" i="21"/>
  <c r="AE46" i="21"/>
  <c r="AC46" i="21"/>
  <c r="AB46" i="21"/>
  <c r="AA46" i="21"/>
  <c r="X46" i="21"/>
  <c r="W46" i="21"/>
  <c r="U46" i="21"/>
  <c r="S46" i="21"/>
  <c r="R46" i="21"/>
  <c r="Q46" i="21"/>
  <c r="P46" i="21"/>
  <c r="O46" i="21"/>
  <c r="A20" i="21"/>
  <c r="AI45" i="21"/>
  <c r="AH45" i="21"/>
  <c r="AG45" i="21"/>
  <c r="AF45" i="21"/>
  <c r="AE45" i="21"/>
  <c r="AD45" i="21"/>
  <c r="W45" i="21"/>
  <c r="V45" i="21"/>
  <c r="U45" i="21"/>
  <c r="T45" i="21"/>
  <c r="S45" i="21"/>
  <c r="Q45" i="21"/>
  <c r="O45" i="21"/>
  <c r="N45" i="21"/>
  <c r="AK44" i="21"/>
  <c r="AJ44" i="21"/>
  <c r="AI44" i="21"/>
  <c r="AG44" i="21"/>
  <c r="AF44" i="21"/>
  <c r="AD44" i="21"/>
  <c r="AC44" i="21"/>
  <c r="AB44" i="21"/>
  <c r="W44" i="21"/>
  <c r="V44" i="21"/>
  <c r="U44" i="21"/>
  <c r="T44" i="21"/>
  <c r="S44" i="21"/>
  <c r="Q44" i="21"/>
  <c r="O44" i="21"/>
  <c r="AK43" i="21"/>
  <c r="AJ43" i="21"/>
  <c r="AI43" i="21"/>
  <c r="AH43" i="21"/>
  <c r="AE43" i="21"/>
  <c r="AD43" i="21"/>
  <c r="AC43" i="21"/>
  <c r="AB43" i="21"/>
  <c r="X43" i="21"/>
  <c r="W43" i="21"/>
  <c r="U43" i="21"/>
  <c r="S43" i="21"/>
  <c r="R43" i="21"/>
  <c r="Q43" i="21"/>
  <c r="P43" i="21"/>
  <c r="O43" i="21"/>
  <c r="A17" i="21"/>
  <c r="AK42" i="21"/>
  <c r="AJ42" i="21"/>
  <c r="AH42" i="21"/>
  <c r="AG42" i="21"/>
  <c r="AF42" i="21"/>
  <c r="AE42" i="21"/>
  <c r="AC42" i="21"/>
  <c r="AB42" i="21"/>
  <c r="AA16" i="21"/>
  <c r="AA42" i="21" s="1"/>
  <c r="X42" i="21"/>
  <c r="W42" i="21"/>
  <c r="U42" i="21"/>
  <c r="T42" i="21"/>
  <c r="S42" i="21"/>
  <c r="R42" i="21"/>
  <c r="Q42" i="21"/>
  <c r="P42" i="21"/>
  <c r="O42" i="21"/>
  <c r="N42" i="21"/>
  <c r="A16" i="21"/>
  <c r="A15" i="21"/>
  <c r="AK11" i="21"/>
  <c r="AJ11" i="21"/>
  <c r="AI11" i="21"/>
  <c r="AH11" i="21"/>
  <c r="AG11" i="21"/>
  <c r="AF11" i="21"/>
  <c r="AE11" i="21"/>
  <c r="AD11" i="21"/>
  <c r="AC11" i="21"/>
  <c r="AB11" i="21"/>
  <c r="AA11" i="21"/>
  <c r="X11" i="21"/>
  <c r="W11" i="21"/>
  <c r="V11" i="21"/>
  <c r="U11" i="21"/>
  <c r="T11" i="21"/>
  <c r="S11" i="21"/>
  <c r="R11" i="21"/>
  <c r="Q11" i="21"/>
  <c r="P11" i="21"/>
  <c r="O11" i="21"/>
  <c r="N11" i="21"/>
  <c r="AK10" i="21"/>
  <c r="AJ10" i="21"/>
  <c r="AI10" i="21"/>
  <c r="AH10" i="21"/>
  <c r="AG10" i="21"/>
  <c r="AF10" i="21"/>
  <c r="AE10" i="21"/>
  <c r="AD10" i="21"/>
  <c r="AC10" i="21"/>
  <c r="AB10" i="21"/>
  <c r="AA10" i="21"/>
  <c r="X10" i="21"/>
  <c r="W10" i="21"/>
  <c r="V10" i="21"/>
  <c r="U10" i="21"/>
  <c r="T10" i="21"/>
  <c r="S10" i="21"/>
  <c r="R10" i="21"/>
  <c r="Q10" i="21"/>
  <c r="P10" i="21"/>
  <c r="O10" i="21"/>
  <c r="N10" i="21"/>
  <c r="AK9" i="21"/>
  <c r="AJ9" i="21"/>
  <c r="AI9" i="21"/>
  <c r="AH9" i="21"/>
  <c r="AG9" i="21"/>
  <c r="AF9" i="21"/>
  <c r="AE9" i="21"/>
  <c r="AD9" i="21"/>
  <c r="AC9" i="21"/>
  <c r="AB9" i="21"/>
  <c r="AA9" i="21"/>
  <c r="X9" i="21"/>
  <c r="W9" i="21"/>
  <c r="V9" i="21"/>
  <c r="U9" i="21"/>
  <c r="T9" i="21"/>
  <c r="S9" i="21"/>
  <c r="R9" i="21"/>
  <c r="Q9" i="21"/>
  <c r="P9" i="21"/>
  <c r="O9" i="21"/>
  <c r="N9" i="21"/>
  <c r="AK8" i="21"/>
  <c r="AJ8" i="21"/>
  <c r="AI8" i="21"/>
  <c r="AH8" i="21"/>
  <c r="AG8" i="21"/>
  <c r="AF8" i="21"/>
  <c r="AE8" i="21"/>
  <c r="AD8" i="21"/>
  <c r="AC8" i="21"/>
  <c r="AB8" i="21"/>
  <c r="AA8" i="21"/>
  <c r="X8" i="21"/>
  <c r="W8" i="21"/>
  <c r="V8" i="21"/>
  <c r="U8" i="21"/>
  <c r="T8" i="21"/>
  <c r="S8" i="21"/>
  <c r="R8" i="21"/>
  <c r="Q8" i="21"/>
  <c r="P8" i="21"/>
  <c r="O8" i="21"/>
  <c r="N8" i="21"/>
  <c r="AK7" i="21"/>
  <c r="AJ7" i="21"/>
  <c r="AI7" i="21"/>
  <c r="AH7" i="21"/>
  <c r="AG7" i="21"/>
  <c r="AF7" i="21"/>
  <c r="AE7" i="21"/>
  <c r="AD7" i="21"/>
  <c r="AC7" i="21"/>
  <c r="AB7" i="21"/>
  <c r="AA7" i="21"/>
  <c r="X7" i="21"/>
  <c r="W7" i="21"/>
  <c r="V7" i="21"/>
  <c r="U7" i="21"/>
  <c r="T7" i="21"/>
  <c r="S7" i="21"/>
  <c r="R7" i="21"/>
  <c r="Q7" i="21"/>
  <c r="P7" i="21"/>
  <c r="O7" i="21"/>
  <c r="N7" i="21"/>
  <c r="AK6" i="21"/>
  <c r="AJ6" i="21"/>
  <c r="AI6" i="21"/>
  <c r="AH6" i="21"/>
  <c r="AG6" i="21"/>
  <c r="AF6" i="21"/>
  <c r="AE6" i="21"/>
  <c r="AD6" i="21"/>
  <c r="AC6" i="21"/>
  <c r="AB6" i="21"/>
  <c r="AA6" i="21"/>
  <c r="X6" i="21"/>
  <c r="W6" i="21"/>
  <c r="V6" i="21"/>
  <c r="U6" i="21"/>
  <c r="T6" i="21"/>
  <c r="S6" i="21"/>
  <c r="R6" i="21"/>
  <c r="Q6" i="21"/>
  <c r="P6" i="21"/>
  <c r="O6" i="21"/>
  <c r="N6" i="21"/>
  <c r="AK5" i="21"/>
  <c r="AJ5" i="21"/>
  <c r="AI5" i="21"/>
  <c r="AH5" i="21"/>
  <c r="AG5" i="21"/>
  <c r="AF5" i="21"/>
  <c r="AE5" i="21"/>
  <c r="AD5" i="21"/>
  <c r="AC5" i="21"/>
  <c r="AB5" i="21"/>
  <c r="AA5" i="21"/>
  <c r="X5" i="21"/>
  <c r="W5" i="21"/>
  <c r="V5" i="21"/>
  <c r="U5" i="21"/>
  <c r="T5" i="21"/>
  <c r="S5" i="21"/>
  <c r="R5" i="21"/>
  <c r="Q5" i="21"/>
  <c r="P5" i="21"/>
  <c r="O5" i="21"/>
  <c r="N5" i="21"/>
  <c r="AK4" i="21"/>
  <c r="AJ4" i="21"/>
  <c r="AI4" i="21"/>
  <c r="AH4" i="21"/>
  <c r="AG4" i="21"/>
  <c r="AF4" i="21"/>
  <c r="AE4" i="21"/>
  <c r="AD4" i="21"/>
  <c r="AC4" i="21"/>
  <c r="AB4" i="21"/>
  <c r="AA4" i="21"/>
  <c r="X4" i="21"/>
  <c r="W4" i="21"/>
  <c r="V4" i="21"/>
  <c r="U4" i="21"/>
  <c r="T4" i="21"/>
  <c r="S4" i="21"/>
  <c r="R4" i="21"/>
  <c r="Q4" i="21"/>
  <c r="P4" i="21"/>
  <c r="O4" i="21"/>
  <c r="N4" i="21"/>
  <c r="AK3" i="21"/>
  <c r="AJ3" i="21"/>
  <c r="AI3" i="21"/>
  <c r="AH3" i="21"/>
  <c r="AG3" i="21"/>
  <c r="AF3" i="21"/>
  <c r="AE3" i="21"/>
  <c r="AD3" i="21"/>
  <c r="AC3" i="21"/>
  <c r="AB3" i="21"/>
  <c r="AA3" i="21"/>
  <c r="X3" i="21"/>
  <c r="W3" i="21"/>
  <c r="V3" i="21"/>
  <c r="U3" i="21"/>
  <c r="T3" i="21"/>
  <c r="S3" i="21"/>
  <c r="R3" i="21"/>
  <c r="Q3" i="21"/>
  <c r="P3" i="21"/>
  <c r="O3" i="21"/>
  <c r="N3" i="21"/>
  <c r="AK2" i="21"/>
  <c r="AK12" i="21" s="1"/>
  <c r="AJ2" i="21"/>
  <c r="AI2" i="21"/>
  <c r="AH2" i="21"/>
  <c r="AH12" i="21" s="1"/>
  <c r="AG2" i="21"/>
  <c r="AG12" i="21" s="1"/>
  <c r="AF2" i="21"/>
  <c r="AE2" i="21"/>
  <c r="AD2" i="21"/>
  <c r="AC2" i="21"/>
  <c r="AC12" i="21" s="1"/>
  <c r="AB2" i="21"/>
  <c r="AA2" i="21"/>
  <c r="X2" i="21"/>
  <c r="X12" i="21" s="1"/>
  <c r="W2" i="21"/>
  <c r="W12" i="21" s="1"/>
  <c r="V2" i="21"/>
  <c r="U2" i="21"/>
  <c r="T2" i="21"/>
  <c r="S2" i="21"/>
  <c r="S12" i="21" s="1"/>
  <c r="R2" i="21"/>
  <c r="Q2" i="21"/>
  <c r="P2" i="21"/>
  <c r="P12" i="21" s="1"/>
  <c r="O2" i="21"/>
  <c r="O12" i="21" s="1"/>
  <c r="N2" i="21"/>
  <c r="AB16" i="20"/>
  <c r="AC16" i="20"/>
  <c r="AD16" i="20"/>
  <c r="AE16" i="20"/>
  <c r="AF16" i="20"/>
  <c r="AG16" i="20"/>
  <c r="AH16" i="20"/>
  <c r="AI16" i="20"/>
  <c r="AJ16" i="20"/>
  <c r="AK16" i="20"/>
  <c r="AB17" i="20"/>
  <c r="AC17" i="20"/>
  <c r="AD17" i="20"/>
  <c r="AE17" i="20"/>
  <c r="AF17" i="20"/>
  <c r="AG17" i="20"/>
  <c r="AH17" i="20"/>
  <c r="AI17" i="20"/>
  <c r="AJ17" i="20"/>
  <c r="AK17" i="20"/>
  <c r="AB18" i="20"/>
  <c r="AC18" i="20"/>
  <c r="AD18" i="20"/>
  <c r="AE18" i="20"/>
  <c r="AF18" i="20"/>
  <c r="AG18" i="20"/>
  <c r="AH18" i="20"/>
  <c r="AI18" i="20"/>
  <c r="AJ18" i="20"/>
  <c r="AK18" i="20"/>
  <c r="AB19" i="20"/>
  <c r="AC19" i="20"/>
  <c r="AD19" i="20"/>
  <c r="AE19" i="20"/>
  <c r="AF19" i="20"/>
  <c r="AG19" i="20"/>
  <c r="AH19" i="20"/>
  <c r="AI19" i="20"/>
  <c r="AJ19" i="20"/>
  <c r="AK19" i="20"/>
  <c r="AB20" i="20"/>
  <c r="AC20" i="20"/>
  <c r="AD20" i="20"/>
  <c r="AE20" i="20"/>
  <c r="AF20" i="20"/>
  <c r="AG20" i="20"/>
  <c r="AH20" i="20"/>
  <c r="AI20" i="20"/>
  <c r="AI46" i="20" s="1"/>
  <c r="AJ20" i="20"/>
  <c r="AK20" i="20"/>
  <c r="AB21" i="20"/>
  <c r="AC21" i="20"/>
  <c r="AD21" i="20"/>
  <c r="AE21" i="20"/>
  <c r="AF21" i="20"/>
  <c r="AG21" i="20"/>
  <c r="AH21" i="20"/>
  <c r="AI21" i="20"/>
  <c r="AJ21" i="20"/>
  <c r="AK21" i="20"/>
  <c r="AC22" i="20"/>
  <c r="AD22" i="20"/>
  <c r="AE22" i="20"/>
  <c r="AF22" i="20"/>
  <c r="AG22" i="20"/>
  <c r="AH22" i="20"/>
  <c r="AI22" i="20"/>
  <c r="AJ22" i="20"/>
  <c r="AK22" i="20"/>
  <c r="AC23" i="20"/>
  <c r="AD23" i="20"/>
  <c r="AE23" i="20"/>
  <c r="AF23" i="20"/>
  <c r="AG23" i="20"/>
  <c r="AH23" i="20"/>
  <c r="AI23" i="20"/>
  <c r="AJ23" i="20"/>
  <c r="AK23" i="20"/>
  <c r="AC24" i="20"/>
  <c r="AD24" i="20"/>
  <c r="AE24" i="20"/>
  <c r="AF24" i="20"/>
  <c r="AG24" i="20"/>
  <c r="AH24" i="20"/>
  <c r="AI24" i="20"/>
  <c r="AJ24" i="20"/>
  <c r="AK24" i="20"/>
  <c r="AC25" i="20"/>
  <c r="AD25" i="20"/>
  <c r="AE25" i="20"/>
  <c r="AF25" i="20"/>
  <c r="AG25" i="20"/>
  <c r="AH25" i="20"/>
  <c r="AI25" i="20"/>
  <c r="AJ25" i="20"/>
  <c r="AK25" i="20"/>
  <c r="AA16" i="20"/>
  <c r="AA18" i="20"/>
  <c r="AA20" i="20"/>
  <c r="AA46" i="20" s="1"/>
  <c r="AA19" i="20"/>
  <c r="AA45" i="20" s="1"/>
  <c r="AA17" i="20"/>
  <c r="AB29" i="20"/>
  <c r="AC29" i="20"/>
  <c r="AD29" i="20"/>
  <c r="AE29" i="20"/>
  <c r="AF29" i="20"/>
  <c r="AG29" i="20"/>
  <c r="AH29" i="20"/>
  <c r="AI29" i="20"/>
  <c r="AJ29" i="20"/>
  <c r="AK29" i="20"/>
  <c r="AB30" i="20"/>
  <c r="AC30" i="20"/>
  <c r="AD30" i="20"/>
  <c r="AE30" i="20"/>
  <c r="AF30" i="20"/>
  <c r="AG30" i="20"/>
  <c r="AH30" i="20"/>
  <c r="AI30" i="20"/>
  <c r="AJ30" i="20"/>
  <c r="AK30" i="20"/>
  <c r="AB31" i="20"/>
  <c r="AC31" i="20"/>
  <c r="AD31" i="20"/>
  <c r="AE31" i="20"/>
  <c r="AF31" i="20"/>
  <c r="AG31" i="20"/>
  <c r="AH31" i="20"/>
  <c r="AI31" i="20"/>
  <c r="AJ31" i="20"/>
  <c r="AK31" i="20"/>
  <c r="AB32" i="20"/>
  <c r="AC32" i="20"/>
  <c r="AD32" i="20"/>
  <c r="AE32" i="20"/>
  <c r="AF32" i="20"/>
  <c r="AG32" i="20"/>
  <c r="AH32" i="20"/>
  <c r="AI32" i="20"/>
  <c r="AJ32" i="20"/>
  <c r="AK32" i="20"/>
  <c r="AB33" i="20"/>
  <c r="AC33" i="20"/>
  <c r="AD33" i="20"/>
  <c r="AE33" i="20"/>
  <c r="AF33" i="20"/>
  <c r="AG33" i="20"/>
  <c r="AH33" i="20"/>
  <c r="AI33" i="20"/>
  <c r="AJ33" i="20"/>
  <c r="AK33" i="20"/>
  <c r="AB34" i="20"/>
  <c r="AC34" i="20"/>
  <c r="AD34" i="20"/>
  <c r="AE34" i="20"/>
  <c r="AF34" i="20"/>
  <c r="AG34" i="20"/>
  <c r="AH34" i="20"/>
  <c r="AI34" i="20"/>
  <c r="AJ34" i="20"/>
  <c r="AK34" i="20"/>
  <c r="AC35" i="20"/>
  <c r="AD35" i="20"/>
  <c r="AE35" i="20"/>
  <c r="AF35" i="20"/>
  <c r="AG35" i="20"/>
  <c r="AH35" i="20"/>
  <c r="AI35" i="20"/>
  <c r="AJ35" i="20"/>
  <c r="AK35" i="20"/>
  <c r="AC36" i="20"/>
  <c r="AD36" i="20"/>
  <c r="AE36" i="20"/>
  <c r="AF36" i="20"/>
  <c r="AG36" i="20"/>
  <c r="AH36" i="20"/>
  <c r="AI36" i="20"/>
  <c r="AJ36" i="20"/>
  <c r="AK36" i="20"/>
  <c r="AC37" i="20"/>
  <c r="AD37" i="20"/>
  <c r="AE37" i="20"/>
  <c r="AF37" i="20"/>
  <c r="AG37" i="20"/>
  <c r="AH37" i="20"/>
  <c r="AI37" i="20"/>
  <c r="AJ37" i="20"/>
  <c r="AK37" i="20"/>
  <c r="AC38" i="20"/>
  <c r="AD38" i="20"/>
  <c r="AE38" i="20"/>
  <c r="AF38" i="20"/>
  <c r="AG38" i="20"/>
  <c r="AH38" i="20"/>
  <c r="AH51" i="20" s="1"/>
  <c r="AI38" i="20"/>
  <c r="AJ38" i="20"/>
  <c r="AK38" i="20"/>
  <c r="AA32" i="20"/>
  <c r="AA30" i="20"/>
  <c r="AA29" i="20"/>
  <c r="AA31" i="20"/>
  <c r="AA33" i="20"/>
  <c r="AH47" i="20"/>
  <c r="AF48" i="20"/>
  <c r="AD49" i="20"/>
  <c r="AB50" i="20"/>
  <c r="AJ50" i="20"/>
  <c r="AA34" i="20"/>
  <c r="AA47" i="20" s="1"/>
  <c r="AA35" i="20"/>
  <c r="AA36" i="20"/>
  <c r="AA37" i="20"/>
  <c r="AI47" i="20"/>
  <c r="AG48" i="20"/>
  <c r="AE49" i="20"/>
  <c r="AC50" i="20"/>
  <c r="AK50" i="20"/>
  <c r="AI51" i="20"/>
  <c r="AA21" i="20"/>
  <c r="AA22" i="20"/>
  <c r="AA48" i="20" s="1"/>
  <c r="AA23" i="20"/>
  <c r="AA24" i="20"/>
  <c r="O29" i="20"/>
  <c r="P29" i="20"/>
  <c r="Q29" i="20"/>
  <c r="R29" i="20"/>
  <c r="S29" i="20"/>
  <c r="T29" i="20"/>
  <c r="U29" i="20"/>
  <c r="V29" i="20"/>
  <c r="W29" i="20"/>
  <c r="X29" i="20"/>
  <c r="N29" i="20"/>
  <c r="O16" i="20"/>
  <c r="P16" i="20"/>
  <c r="Q16" i="20"/>
  <c r="R16" i="20"/>
  <c r="S16" i="20"/>
  <c r="T16" i="20"/>
  <c r="U16" i="20"/>
  <c r="U42" i="20" s="1"/>
  <c r="V16" i="20"/>
  <c r="W16" i="20"/>
  <c r="X16" i="20"/>
  <c r="N16" i="20"/>
  <c r="O17" i="20"/>
  <c r="P17" i="20"/>
  <c r="Q17" i="20"/>
  <c r="R17" i="20"/>
  <c r="S17" i="20"/>
  <c r="T17" i="20"/>
  <c r="U17" i="20"/>
  <c r="V17" i="20"/>
  <c r="W17" i="20"/>
  <c r="X17" i="20"/>
  <c r="O18" i="20"/>
  <c r="P18" i="20"/>
  <c r="Q18" i="20"/>
  <c r="R18" i="20"/>
  <c r="S18" i="20"/>
  <c r="T18" i="20"/>
  <c r="U18" i="20"/>
  <c r="V18" i="20"/>
  <c r="W18" i="20"/>
  <c r="X18" i="20"/>
  <c r="O19" i="20"/>
  <c r="P19" i="20"/>
  <c r="Q19" i="20"/>
  <c r="R19" i="20"/>
  <c r="S19" i="20"/>
  <c r="T19" i="20"/>
  <c r="U19" i="20"/>
  <c r="V19" i="20"/>
  <c r="W19" i="20"/>
  <c r="X19" i="20"/>
  <c r="N17" i="20"/>
  <c r="N18" i="20"/>
  <c r="N19" i="20"/>
  <c r="O30" i="20"/>
  <c r="P30" i="20"/>
  <c r="Q30" i="20"/>
  <c r="R30" i="20"/>
  <c r="S30" i="20"/>
  <c r="T30" i="20"/>
  <c r="U30" i="20"/>
  <c r="V30" i="20"/>
  <c r="W30" i="20"/>
  <c r="X30" i="20"/>
  <c r="O31" i="20"/>
  <c r="P31" i="20"/>
  <c r="Q31" i="20"/>
  <c r="R31" i="20"/>
  <c r="S31" i="20"/>
  <c r="T31" i="20"/>
  <c r="U31" i="20"/>
  <c r="V31" i="20"/>
  <c r="W31" i="20"/>
  <c r="X31" i="20"/>
  <c r="O32" i="20"/>
  <c r="P32" i="20"/>
  <c r="Q32" i="20"/>
  <c r="R32" i="20"/>
  <c r="S32" i="20"/>
  <c r="T32" i="20"/>
  <c r="U32" i="20"/>
  <c r="V32" i="20"/>
  <c r="W32" i="20"/>
  <c r="X32" i="20"/>
  <c r="N30" i="20"/>
  <c r="N31" i="20"/>
  <c r="N32" i="20"/>
  <c r="O33" i="20"/>
  <c r="P33" i="20"/>
  <c r="Q33" i="20"/>
  <c r="R33" i="20"/>
  <c r="S33" i="20"/>
  <c r="T33" i="20"/>
  <c r="U33" i="20"/>
  <c r="V33" i="20"/>
  <c r="W33" i="20"/>
  <c r="X33" i="20"/>
  <c r="O20" i="20"/>
  <c r="P20" i="20"/>
  <c r="Q20" i="20"/>
  <c r="R20" i="20"/>
  <c r="S20" i="20"/>
  <c r="T20" i="20"/>
  <c r="U20" i="20"/>
  <c r="V20" i="20"/>
  <c r="W20" i="20"/>
  <c r="X20" i="20"/>
  <c r="N20" i="20"/>
  <c r="N46" i="20" s="1"/>
  <c r="N33" i="20"/>
  <c r="O34" i="20"/>
  <c r="P34" i="20"/>
  <c r="Q34" i="20"/>
  <c r="R34" i="20"/>
  <c r="S34" i="20"/>
  <c r="T34" i="20"/>
  <c r="U34" i="20"/>
  <c r="V34" i="20"/>
  <c r="W34" i="20"/>
  <c r="X34" i="20"/>
  <c r="O35" i="20"/>
  <c r="P35" i="20"/>
  <c r="Q35" i="20"/>
  <c r="R35" i="20"/>
  <c r="S35" i="20"/>
  <c r="T35" i="20"/>
  <c r="T48" i="20" s="1"/>
  <c r="U35" i="20"/>
  <c r="V35" i="20"/>
  <c r="W35" i="20"/>
  <c r="X35" i="20"/>
  <c r="O36" i="20"/>
  <c r="P36" i="20"/>
  <c r="Q36" i="20"/>
  <c r="R36" i="20"/>
  <c r="S36" i="20"/>
  <c r="T36" i="20"/>
  <c r="U36" i="20"/>
  <c r="V36" i="20"/>
  <c r="W36" i="20"/>
  <c r="X36" i="20"/>
  <c r="O37" i="20"/>
  <c r="P37" i="20"/>
  <c r="Q37" i="20"/>
  <c r="R37" i="20"/>
  <c r="S37" i="20"/>
  <c r="T37" i="20"/>
  <c r="U37" i="20"/>
  <c r="V37" i="20"/>
  <c r="W37" i="20"/>
  <c r="X37" i="20"/>
  <c r="O38" i="20"/>
  <c r="P38" i="20"/>
  <c r="P51" i="20" s="1"/>
  <c r="Q38" i="20"/>
  <c r="R38" i="20"/>
  <c r="S38" i="20"/>
  <c r="T38" i="20"/>
  <c r="U38" i="20"/>
  <c r="V38" i="20"/>
  <c r="W38" i="20"/>
  <c r="X38" i="20"/>
  <c r="N34" i="20"/>
  <c r="N35" i="20"/>
  <c r="N36" i="20"/>
  <c r="N37" i="20"/>
  <c r="N38" i="20"/>
  <c r="O21" i="20"/>
  <c r="P21" i="20"/>
  <c r="Q21" i="20"/>
  <c r="R21" i="20"/>
  <c r="S21" i="20"/>
  <c r="T21" i="20"/>
  <c r="U21" i="20"/>
  <c r="V21" i="20"/>
  <c r="W21" i="20"/>
  <c r="X21" i="20"/>
  <c r="O22" i="20"/>
  <c r="P22" i="20"/>
  <c r="Q22" i="20"/>
  <c r="R22" i="20"/>
  <c r="S22" i="20"/>
  <c r="T22" i="20"/>
  <c r="U22" i="20"/>
  <c r="V22" i="20"/>
  <c r="W22" i="20"/>
  <c r="X22" i="20"/>
  <c r="O23" i="20"/>
  <c r="P23" i="20"/>
  <c r="Q23" i="20"/>
  <c r="R23" i="20"/>
  <c r="S23" i="20"/>
  <c r="T23" i="20"/>
  <c r="U23" i="20"/>
  <c r="V23" i="20"/>
  <c r="W23" i="20"/>
  <c r="X23" i="20"/>
  <c r="O24" i="20"/>
  <c r="P24" i="20"/>
  <c r="Q24" i="20"/>
  <c r="R24" i="20"/>
  <c r="S24" i="20"/>
  <c r="T24" i="20"/>
  <c r="U24" i="20"/>
  <c r="V24" i="20"/>
  <c r="W24" i="20"/>
  <c r="X24" i="20"/>
  <c r="O25" i="20"/>
  <c r="P25" i="20"/>
  <c r="Q25" i="20"/>
  <c r="R25" i="20"/>
  <c r="S25" i="20"/>
  <c r="T25" i="20"/>
  <c r="U25" i="20"/>
  <c r="V25" i="20"/>
  <c r="W25" i="20"/>
  <c r="X25" i="20"/>
  <c r="N21" i="20"/>
  <c r="N22" i="20"/>
  <c r="N23" i="20"/>
  <c r="N24" i="20"/>
  <c r="N25" i="20"/>
  <c r="AA38" i="20"/>
  <c r="AK51" i="20"/>
  <c r="AJ51" i="20"/>
  <c r="AE51" i="20"/>
  <c r="AD51" i="20"/>
  <c r="AC51" i="20"/>
  <c r="AB51" i="20"/>
  <c r="AA25" i="20"/>
  <c r="AA51" i="20" s="1"/>
  <c r="W51" i="20"/>
  <c r="U51" i="20"/>
  <c r="T51" i="20"/>
  <c r="S51" i="20"/>
  <c r="R51" i="20"/>
  <c r="Q51" i="20"/>
  <c r="O51" i="20"/>
  <c r="AH50" i="20"/>
  <c r="AG50" i="20"/>
  <c r="AF50" i="20"/>
  <c r="AE50" i="20"/>
  <c r="AA50" i="20"/>
  <c r="W50" i="20"/>
  <c r="V50" i="20"/>
  <c r="U50" i="20"/>
  <c r="S50" i="20"/>
  <c r="R50" i="20"/>
  <c r="Q50" i="20"/>
  <c r="O50" i="20"/>
  <c r="N50" i="20"/>
  <c r="AI49" i="20"/>
  <c r="AH49" i="20"/>
  <c r="AG49" i="20"/>
  <c r="AF49" i="20"/>
  <c r="AA49" i="20"/>
  <c r="X49" i="20"/>
  <c r="W49" i="20"/>
  <c r="V49" i="20"/>
  <c r="U49" i="20"/>
  <c r="T49" i="20"/>
  <c r="S49" i="20"/>
  <c r="Q49" i="20"/>
  <c r="P49" i="20"/>
  <c r="O49" i="20"/>
  <c r="N49" i="20"/>
  <c r="AK48" i="20"/>
  <c r="AJ48" i="20"/>
  <c r="AI48" i="20"/>
  <c r="AE48" i="20"/>
  <c r="AD48" i="20"/>
  <c r="AC48" i="20"/>
  <c r="AB48" i="20"/>
  <c r="W48" i="20"/>
  <c r="V48" i="20"/>
  <c r="U48" i="20"/>
  <c r="S48" i="20"/>
  <c r="R48" i="20"/>
  <c r="Q48" i="20"/>
  <c r="O48" i="20"/>
  <c r="N48" i="20"/>
  <c r="A22" i="20"/>
  <c r="AK47" i="20"/>
  <c r="AJ47" i="20"/>
  <c r="AE47" i="20"/>
  <c r="AD47" i="20"/>
  <c r="AC47" i="20"/>
  <c r="AB47" i="20"/>
  <c r="X47" i="20"/>
  <c r="W47" i="20"/>
  <c r="U47" i="20"/>
  <c r="T47" i="20"/>
  <c r="S47" i="20"/>
  <c r="R47" i="20"/>
  <c r="Q47" i="20"/>
  <c r="P47" i="20"/>
  <c r="O47" i="20"/>
  <c r="A21" i="20"/>
  <c r="AK46" i="20"/>
  <c r="AJ46" i="20"/>
  <c r="AH46" i="20"/>
  <c r="AG46" i="20"/>
  <c r="AF46" i="20"/>
  <c r="AE46" i="20"/>
  <c r="AC46" i="20"/>
  <c r="AB46" i="20"/>
  <c r="U46" i="20"/>
  <c r="R46" i="20"/>
  <c r="Q46" i="20"/>
  <c r="A20" i="20"/>
  <c r="AI45" i="20"/>
  <c r="AH45" i="20"/>
  <c r="AG45" i="20"/>
  <c r="AF45" i="20"/>
  <c r="AE45" i="20"/>
  <c r="AD45" i="20"/>
  <c r="W45" i="20"/>
  <c r="V45" i="20"/>
  <c r="U45" i="20"/>
  <c r="T45" i="20"/>
  <c r="S45" i="20"/>
  <c r="Q45" i="20"/>
  <c r="P45" i="20"/>
  <c r="O45" i="20"/>
  <c r="AK44" i="20"/>
  <c r="AJ44" i="20"/>
  <c r="AI44" i="20"/>
  <c r="AG44" i="20"/>
  <c r="AF44" i="20"/>
  <c r="AD44" i="20"/>
  <c r="AC44" i="20"/>
  <c r="AB44" i="20"/>
  <c r="AA44" i="20"/>
  <c r="W44" i="20"/>
  <c r="V44" i="20"/>
  <c r="U44" i="20"/>
  <c r="S44" i="20"/>
  <c r="R44" i="20"/>
  <c r="Q44" i="20"/>
  <c r="O44" i="20"/>
  <c r="AK43" i="20"/>
  <c r="AJ43" i="20"/>
  <c r="AI43" i="20"/>
  <c r="AH43" i="20"/>
  <c r="AE43" i="20"/>
  <c r="AD43" i="20"/>
  <c r="AC43" i="20"/>
  <c r="AB43" i="20"/>
  <c r="AA43" i="20"/>
  <c r="X43" i="20"/>
  <c r="W43" i="20"/>
  <c r="U43" i="20"/>
  <c r="T43" i="20"/>
  <c r="S43" i="20"/>
  <c r="R43" i="20"/>
  <c r="Q43" i="20"/>
  <c r="P43" i="20"/>
  <c r="O43" i="20"/>
  <c r="A17" i="20"/>
  <c r="AK42" i="20"/>
  <c r="AJ42" i="20"/>
  <c r="AH42" i="20"/>
  <c r="AG42" i="20"/>
  <c r="AF42" i="20"/>
  <c r="AE42" i="20"/>
  <c r="AD42" i="20"/>
  <c r="AC42" i="20"/>
  <c r="AB42" i="20"/>
  <c r="X42" i="20"/>
  <c r="W42" i="20"/>
  <c r="T42" i="20"/>
  <c r="S42" i="20"/>
  <c r="R42" i="20"/>
  <c r="Q42" i="20"/>
  <c r="P42" i="20"/>
  <c r="O42" i="20"/>
  <c r="N42" i="20"/>
  <c r="A16" i="20"/>
  <c r="A15" i="20"/>
  <c r="AK11" i="20"/>
  <c r="AJ11" i="20"/>
  <c r="AI11" i="20"/>
  <c r="AH11" i="20"/>
  <c r="AG11" i="20"/>
  <c r="AF11" i="20"/>
  <c r="AE11" i="20"/>
  <c r="AD11" i="20"/>
  <c r="AC11" i="20"/>
  <c r="AB11" i="20"/>
  <c r="AA11" i="20"/>
  <c r="X11" i="20"/>
  <c r="W11" i="20"/>
  <c r="V11" i="20"/>
  <c r="U11" i="20"/>
  <c r="T11" i="20"/>
  <c r="S11" i="20"/>
  <c r="R11" i="20"/>
  <c r="Q11" i="20"/>
  <c r="P11" i="20"/>
  <c r="O11" i="20"/>
  <c r="N11" i="20"/>
  <c r="AK10" i="20"/>
  <c r="AJ10" i="20"/>
  <c r="AI10" i="20"/>
  <c r="AH10" i="20"/>
  <c r="AG10" i="20"/>
  <c r="AF10" i="20"/>
  <c r="AE10" i="20"/>
  <c r="AD10" i="20"/>
  <c r="AC10" i="20"/>
  <c r="AB10" i="20"/>
  <c r="AA10" i="20"/>
  <c r="X10" i="20"/>
  <c r="W10" i="20"/>
  <c r="V10" i="20"/>
  <c r="U10" i="20"/>
  <c r="T10" i="20"/>
  <c r="S10" i="20"/>
  <c r="R10" i="20"/>
  <c r="Q10" i="20"/>
  <c r="P10" i="20"/>
  <c r="O10" i="20"/>
  <c r="N10" i="20"/>
  <c r="AK9" i="20"/>
  <c r="AJ9" i="20"/>
  <c r="AI9" i="20"/>
  <c r="AH9" i="20"/>
  <c r="AG9" i="20"/>
  <c r="AF9" i="20"/>
  <c r="AE9" i="20"/>
  <c r="AD9" i="20"/>
  <c r="AC9" i="20"/>
  <c r="AB9" i="20"/>
  <c r="AA9" i="20"/>
  <c r="X9" i="20"/>
  <c r="W9" i="20"/>
  <c r="V9" i="20"/>
  <c r="U9" i="20"/>
  <c r="T9" i="20"/>
  <c r="S9" i="20"/>
  <c r="R9" i="20"/>
  <c r="Q9" i="20"/>
  <c r="P9" i="20"/>
  <c r="O9" i="20"/>
  <c r="N9" i="20"/>
  <c r="AK8" i="20"/>
  <c r="AJ8" i="20"/>
  <c r="AI8" i="20"/>
  <c r="AH8" i="20"/>
  <c r="AG8" i="20"/>
  <c r="AF8" i="20"/>
  <c r="AE8" i="20"/>
  <c r="AD8" i="20"/>
  <c r="AC8" i="20"/>
  <c r="AB8" i="20"/>
  <c r="AA8" i="20"/>
  <c r="X8" i="20"/>
  <c r="W8" i="20"/>
  <c r="V8" i="20"/>
  <c r="U8" i="20"/>
  <c r="T8" i="20"/>
  <c r="S8" i="20"/>
  <c r="R8" i="20"/>
  <c r="Q8" i="20"/>
  <c r="P8" i="20"/>
  <c r="O8" i="20"/>
  <c r="N8" i="20"/>
  <c r="AK7" i="20"/>
  <c r="AJ7" i="20"/>
  <c r="AI7" i="20"/>
  <c r="AH7" i="20"/>
  <c r="AG7" i="20"/>
  <c r="AF7" i="20"/>
  <c r="AE7" i="20"/>
  <c r="AD7" i="20"/>
  <c r="AC7" i="20"/>
  <c r="AB7" i="20"/>
  <c r="AA7" i="20"/>
  <c r="X7" i="20"/>
  <c r="W7" i="20"/>
  <c r="V7" i="20"/>
  <c r="U7" i="20"/>
  <c r="T7" i="20"/>
  <c r="S7" i="20"/>
  <c r="R7" i="20"/>
  <c r="Q7" i="20"/>
  <c r="P7" i="20"/>
  <c r="O7" i="20"/>
  <c r="N7" i="20"/>
  <c r="AK6" i="20"/>
  <c r="AJ6" i="20"/>
  <c r="AI6" i="20"/>
  <c r="AH6" i="20"/>
  <c r="AG6" i="20"/>
  <c r="AF6" i="20"/>
  <c r="AE6" i="20"/>
  <c r="AD6" i="20"/>
  <c r="AC6" i="20"/>
  <c r="AB6" i="20"/>
  <c r="AA6" i="20"/>
  <c r="X6" i="20"/>
  <c r="W6" i="20"/>
  <c r="V6" i="20"/>
  <c r="U6" i="20"/>
  <c r="T6" i="20"/>
  <c r="S6" i="20"/>
  <c r="R6" i="20"/>
  <c r="Q6" i="20"/>
  <c r="P6" i="20"/>
  <c r="O6" i="20"/>
  <c r="N6" i="20"/>
  <c r="AK5" i="20"/>
  <c r="AJ5" i="20"/>
  <c r="AI5" i="20"/>
  <c r="AH5" i="20"/>
  <c r="AG5" i="20"/>
  <c r="AF5" i="20"/>
  <c r="AE5" i="20"/>
  <c r="AD5" i="20"/>
  <c r="AC5" i="20"/>
  <c r="AB5" i="20"/>
  <c r="AA5" i="20"/>
  <c r="X5" i="20"/>
  <c r="W5" i="20"/>
  <c r="V5" i="20"/>
  <c r="U5" i="20"/>
  <c r="T5" i="20"/>
  <c r="S5" i="20"/>
  <c r="R5" i="20"/>
  <c r="Q5" i="20"/>
  <c r="P5" i="20"/>
  <c r="O5" i="20"/>
  <c r="N5" i="20"/>
  <c r="AK4" i="20"/>
  <c r="AJ4" i="20"/>
  <c r="AI4" i="20"/>
  <c r="AH4" i="20"/>
  <c r="AG4" i="20"/>
  <c r="AF4" i="20"/>
  <c r="AE4" i="20"/>
  <c r="AD4" i="20"/>
  <c r="AC4" i="20"/>
  <c r="AB4" i="20"/>
  <c r="AA4" i="20"/>
  <c r="X4" i="20"/>
  <c r="W4" i="20"/>
  <c r="V4" i="20"/>
  <c r="U4" i="20"/>
  <c r="T4" i="20"/>
  <c r="S4" i="20"/>
  <c r="R4" i="20"/>
  <c r="Q4" i="20"/>
  <c r="P4" i="20"/>
  <c r="O4" i="20"/>
  <c r="N4" i="20"/>
  <c r="AK3" i="20"/>
  <c r="AJ3" i="20"/>
  <c r="AI3" i="20"/>
  <c r="AH3" i="20"/>
  <c r="AG3" i="20"/>
  <c r="AF3" i="20"/>
  <c r="AE3" i="20"/>
  <c r="AD3" i="20"/>
  <c r="AC3" i="20"/>
  <c r="AB3" i="20"/>
  <c r="AA3" i="20"/>
  <c r="X3" i="20"/>
  <c r="W3" i="20"/>
  <c r="V3" i="20"/>
  <c r="U3" i="20"/>
  <c r="T3" i="20"/>
  <c r="S3" i="20"/>
  <c r="R3" i="20"/>
  <c r="Q3" i="20"/>
  <c r="P3" i="20"/>
  <c r="O3" i="20"/>
  <c r="N3" i="20"/>
  <c r="AK2" i="20"/>
  <c r="AK12" i="20" s="1"/>
  <c r="AJ2" i="20"/>
  <c r="AI2" i="20"/>
  <c r="AH2" i="20"/>
  <c r="AH12" i="20" s="1"/>
  <c r="AG2" i="20"/>
  <c r="AG12" i="20" s="1"/>
  <c r="AF2" i="20"/>
  <c r="AE2" i="20"/>
  <c r="AD2" i="20"/>
  <c r="AC2" i="20"/>
  <c r="AC12" i="20" s="1"/>
  <c r="AB2" i="20"/>
  <c r="AA2" i="20"/>
  <c r="X2" i="20"/>
  <c r="X12" i="20" s="1"/>
  <c r="W2" i="20"/>
  <c r="W12" i="20" s="1"/>
  <c r="V2" i="20"/>
  <c r="U2" i="20"/>
  <c r="T2" i="20"/>
  <c r="S2" i="20"/>
  <c r="S12" i="20" s="1"/>
  <c r="R2" i="20"/>
  <c r="Q2" i="20"/>
  <c r="P2" i="20"/>
  <c r="P12" i="20" s="1"/>
  <c r="O2" i="20"/>
  <c r="O12" i="20" s="1"/>
  <c r="N2" i="20"/>
  <c r="AB16" i="19"/>
  <c r="AC16" i="19"/>
  <c r="AD16" i="19"/>
  <c r="AE16" i="19"/>
  <c r="AF16" i="19"/>
  <c r="AG16" i="19"/>
  <c r="AH16" i="19"/>
  <c r="AI16" i="19"/>
  <c r="AJ16" i="19"/>
  <c r="AK16" i="19"/>
  <c r="AB17" i="19"/>
  <c r="AC17" i="19"/>
  <c r="AD17" i="19"/>
  <c r="AE17" i="19"/>
  <c r="AF17" i="19"/>
  <c r="AG17" i="19"/>
  <c r="AH17" i="19"/>
  <c r="AI17" i="19"/>
  <c r="AJ17" i="19"/>
  <c r="AK17" i="19"/>
  <c r="AB18" i="19"/>
  <c r="AC18" i="19"/>
  <c r="AD18" i="19"/>
  <c r="AE18" i="19"/>
  <c r="AF18" i="19"/>
  <c r="AG18" i="19"/>
  <c r="AH18" i="19"/>
  <c r="AI18" i="19"/>
  <c r="AJ18" i="19"/>
  <c r="AK18" i="19"/>
  <c r="AB19" i="19"/>
  <c r="AC19" i="19"/>
  <c r="AD19" i="19"/>
  <c r="AE19" i="19"/>
  <c r="AF19" i="19"/>
  <c r="AG19" i="19"/>
  <c r="AH19" i="19"/>
  <c r="AI19" i="19"/>
  <c r="AJ19" i="19"/>
  <c r="AK19" i="19"/>
  <c r="AB20" i="19"/>
  <c r="AC20" i="19"/>
  <c r="AD20" i="19"/>
  <c r="AE20" i="19"/>
  <c r="AF20" i="19"/>
  <c r="AG20" i="19"/>
  <c r="AH20" i="19"/>
  <c r="AI20" i="19"/>
  <c r="AJ20" i="19"/>
  <c r="AK20" i="19"/>
  <c r="AB21" i="19"/>
  <c r="AC21" i="19"/>
  <c r="AD21" i="19"/>
  <c r="AE21" i="19"/>
  <c r="AF21" i="19"/>
  <c r="AG21" i="19"/>
  <c r="AH21" i="19"/>
  <c r="AI21" i="19"/>
  <c r="AJ21" i="19"/>
  <c r="AK21" i="19"/>
  <c r="AB22" i="19"/>
  <c r="AC22" i="19"/>
  <c r="AD22" i="19"/>
  <c r="AE22" i="19"/>
  <c r="AF22" i="19"/>
  <c r="AG22" i="19"/>
  <c r="AH22" i="19"/>
  <c r="AI22" i="19"/>
  <c r="AJ22" i="19"/>
  <c r="AK22" i="19"/>
  <c r="AB23" i="19"/>
  <c r="AC23" i="19"/>
  <c r="AD23" i="19"/>
  <c r="AE23" i="19"/>
  <c r="AF23" i="19"/>
  <c r="AG23" i="19"/>
  <c r="AH23" i="19"/>
  <c r="AI23" i="19"/>
  <c r="AJ23" i="19"/>
  <c r="AK23" i="19"/>
  <c r="AB24" i="19"/>
  <c r="AC24" i="19"/>
  <c r="AD24" i="19"/>
  <c r="AE24" i="19"/>
  <c r="AF24" i="19"/>
  <c r="AG24" i="19"/>
  <c r="AH24" i="19"/>
  <c r="AI24" i="19"/>
  <c r="AJ24" i="19"/>
  <c r="AK24" i="19"/>
  <c r="AB25" i="19"/>
  <c r="AC25" i="19"/>
  <c r="AD25" i="19"/>
  <c r="AE25" i="19"/>
  <c r="AF25" i="19"/>
  <c r="AG25" i="19"/>
  <c r="AH25" i="19"/>
  <c r="AI25" i="19"/>
  <c r="AJ25" i="19"/>
  <c r="AK25" i="19"/>
  <c r="AA24" i="19"/>
  <c r="AA50" i="19" s="1"/>
  <c r="AA18" i="19"/>
  <c r="AA44" i="19" s="1"/>
  <c r="AA19" i="19"/>
  <c r="AA20" i="19"/>
  <c r="AA22" i="19"/>
  <c r="AA23" i="19"/>
  <c r="AA25" i="19"/>
  <c r="AA51" i="19" s="1"/>
  <c r="AB29" i="19"/>
  <c r="AC29" i="19"/>
  <c r="AD29" i="19"/>
  <c r="AE29" i="19"/>
  <c r="AF29" i="19"/>
  <c r="AG29" i="19"/>
  <c r="AH29" i="19"/>
  <c r="AI29" i="19"/>
  <c r="AJ29" i="19"/>
  <c r="AK29" i="19"/>
  <c r="AB30" i="19"/>
  <c r="AC30" i="19"/>
  <c r="AD30" i="19"/>
  <c r="AE30" i="19"/>
  <c r="AF30" i="19"/>
  <c r="AG30" i="19"/>
  <c r="AH30" i="19"/>
  <c r="AI30" i="19"/>
  <c r="AJ30" i="19"/>
  <c r="AK30" i="19"/>
  <c r="AB31" i="19"/>
  <c r="AC31" i="19"/>
  <c r="AD31" i="19"/>
  <c r="AE31" i="19"/>
  <c r="AF31" i="19"/>
  <c r="AG31" i="19"/>
  <c r="AH31" i="19"/>
  <c r="AI31" i="19"/>
  <c r="AJ31" i="19"/>
  <c r="AK31" i="19"/>
  <c r="AB32" i="19"/>
  <c r="AC32" i="19"/>
  <c r="AD32" i="19"/>
  <c r="AE32" i="19"/>
  <c r="AF32" i="19"/>
  <c r="AG32" i="19"/>
  <c r="AH32" i="19"/>
  <c r="AI32" i="19"/>
  <c r="AJ32" i="19"/>
  <c r="AK32" i="19"/>
  <c r="AB33" i="19"/>
  <c r="AC33" i="19"/>
  <c r="AD33" i="19"/>
  <c r="AE33" i="19"/>
  <c r="AF33" i="19"/>
  <c r="AG33" i="19"/>
  <c r="AH33" i="19"/>
  <c r="AI33" i="19"/>
  <c r="AJ33" i="19"/>
  <c r="AK33" i="19"/>
  <c r="AB34" i="19"/>
  <c r="AC34" i="19"/>
  <c r="AD34" i="19"/>
  <c r="AE34" i="19"/>
  <c r="AF34" i="19"/>
  <c r="AG34" i="19"/>
  <c r="AH34" i="19"/>
  <c r="AI34" i="19"/>
  <c r="AJ34" i="19"/>
  <c r="AK34" i="19"/>
  <c r="AB35" i="19"/>
  <c r="AC35" i="19"/>
  <c r="AD35" i="19"/>
  <c r="AE35" i="19"/>
  <c r="AF35" i="19"/>
  <c r="AG35" i="19"/>
  <c r="AH35" i="19"/>
  <c r="AI35" i="19"/>
  <c r="AJ35" i="19"/>
  <c r="AK35" i="19"/>
  <c r="AB36" i="19"/>
  <c r="AC36" i="19"/>
  <c r="AD36" i="19"/>
  <c r="AE36" i="19"/>
  <c r="AF36" i="19"/>
  <c r="AG36" i="19"/>
  <c r="AH36" i="19"/>
  <c r="AI36" i="19"/>
  <c r="AJ36" i="19"/>
  <c r="AK36" i="19"/>
  <c r="AB37" i="19"/>
  <c r="AC37" i="19"/>
  <c r="AD37" i="19"/>
  <c r="AE37" i="19"/>
  <c r="AF37" i="19"/>
  <c r="AG37" i="19"/>
  <c r="AH37" i="19"/>
  <c r="AI37" i="19"/>
  <c r="AJ37" i="19"/>
  <c r="AK37" i="19"/>
  <c r="AB38" i="19"/>
  <c r="AC38" i="19"/>
  <c r="AD38" i="19"/>
  <c r="AE38" i="19"/>
  <c r="AF38" i="19"/>
  <c r="AG38" i="19"/>
  <c r="AH38" i="19"/>
  <c r="AI38" i="19"/>
  <c r="AJ38" i="19"/>
  <c r="AK38" i="19"/>
  <c r="AA38" i="19"/>
  <c r="AA35" i="19"/>
  <c r="AA36" i="19"/>
  <c r="AA37" i="19"/>
  <c r="AA45" i="19"/>
  <c r="AA31" i="19"/>
  <c r="AA32" i="19"/>
  <c r="AA33" i="19"/>
  <c r="O29" i="19"/>
  <c r="P29" i="19"/>
  <c r="Q29" i="19"/>
  <c r="R29" i="19"/>
  <c r="S29" i="19"/>
  <c r="T29" i="19"/>
  <c r="U29" i="19"/>
  <c r="U42" i="19" s="1"/>
  <c r="V29" i="19"/>
  <c r="W29" i="19"/>
  <c r="X29" i="19"/>
  <c r="O30" i="19"/>
  <c r="P30" i="19"/>
  <c r="Q30" i="19"/>
  <c r="R30" i="19"/>
  <c r="S30" i="19"/>
  <c r="S43" i="19" s="1"/>
  <c r="T30" i="19"/>
  <c r="U30" i="19"/>
  <c r="V30" i="19"/>
  <c r="W30" i="19"/>
  <c r="X30" i="19"/>
  <c r="O31" i="19"/>
  <c r="P31" i="19"/>
  <c r="Q31" i="19"/>
  <c r="Q44" i="19" s="1"/>
  <c r="R31" i="19"/>
  <c r="S31" i="19"/>
  <c r="T31" i="19"/>
  <c r="U31" i="19"/>
  <c r="V31" i="19"/>
  <c r="W31" i="19"/>
  <c r="X31" i="19"/>
  <c r="O32" i="19"/>
  <c r="O45" i="19" s="1"/>
  <c r="P32" i="19"/>
  <c r="Q32" i="19"/>
  <c r="R32" i="19"/>
  <c r="S32" i="19"/>
  <c r="T32" i="19"/>
  <c r="U32" i="19"/>
  <c r="V32" i="19"/>
  <c r="W32" i="19"/>
  <c r="W45" i="19" s="1"/>
  <c r="X32" i="19"/>
  <c r="O33" i="19"/>
  <c r="P33" i="19"/>
  <c r="Q33" i="19"/>
  <c r="R33" i="19"/>
  <c r="S33" i="19"/>
  <c r="T33" i="19"/>
  <c r="U33" i="19"/>
  <c r="U46" i="19" s="1"/>
  <c r="V33" i="19"/>
  <c r="W33" i="19"/>
  <c r="X33" i="19"/>
  <c r="O34" i="19"/>
  <c r="P34" i="19"/>
  <c r="Q34" i="19"/>
  <c r="R34" i="19"/>
  <c r="S34" i="19"/>
  <c r="S47" i="19" s="1"/>
  <c r="T34" i="19"/>
  <c r="U34" i="19"/>
  <c r="V34" i="19"/>
  <c r="W34" i="19"/>
  <c r="X34" i="19"/>
  <c r="O35" i="19"/>
  <c r="P35" i="19"/>
  <c r="Q35" i="19"/>
  <c r="Q48" i="19" s="1"/>
  <c r="R35" i="19"/>
  <c r="S35" i="19"/>
  <c r="T35" i="19"/>
  <c r="U35" i="19"/>
  <c r="V35" i="19"/>
  <c r="W35" i="19"/>
  <c r="X35" i="19"/>
  <c r="O36" i="19"/>
  <c r="O49" i="19" s="1"/>
  <c r="P36" i="19"/>
  <c r="Q36" i="19"/>
  <c r="R36" i="19"/>
  <c r="S36" i="19"/>
  <c r="T36" i="19"/>
  <c r="U36" i="19"/>
  <c r="V36" i="19"/>
  <c r="W36" i="19"/>
  <c r="W49" i="19" s="1"/>
  <c r="X36" i="19"/>
  <c r="O37" i="19"/>
  <c r="P37" i="19"/>
  <c r="Q37" i="19"/>
  <c r="R37" i="19"/>
  <c r="S37" i="19"/>
  <c r="T37" i="19"/>
  <c r="U37" i="19"/>
  <c r="U50" i="19" s="1"/>
  <c r="V37" i="19"/>
  <c r="W37" i="19"/>
  <c r="X37" i="19"/>
  <c r="O38" i="19"/>
  <c r="P38" i="19"/>
  <c r="Q38" i="19"/>
  <c r="R38" i="19"/>
  <c r="S38" i="19"/>
  <c r="S51" i="19" s="1"/>
  <c r="T38" i="19"/>
  <c r="U38" i="19"/>
  <c r="V38" i="19"/>
  <c r="W38" i="19"/>
  <c r="X38" i="19"/>
  <c r="N38" i="19"/>
  <c r="N37" i="19"/>
  <c r="N36" i="19"/>
  <c r="N35" i="19"/>
  <c r="N48" i="19" s="1"/>
  <c r="N33" i="19"/>
  <c r="N34" i="19"/>
  <c r="N32" i="19"/>
  <c r="N30" i="19"/>
  <c r="N43" i="19" s="1"/>
  <c r="N29" i="19"/>
  <c r="O16" i="19"/>
  <c r="P16" i="19"/>
  <c r="Q16" i="19"/>
  <c r="R16" i="19"/>
  <c r="S16" i="19"/>
  <c r="T16" i="19"/>
  <c r="U16" i="19"/>
  <c r="V16" i="19"/>
  <c r="W16" i="19"/>
  <c r="X16" i="19"/>
  <c r="O17" i="19"/>
  <c r="P17" i="19"/>
  <c r="Q17" i="19"/>
  <c r="R17" i="19"/>
  <c r="S17" i="19"/>
  <c r="T17" i="19"/>
  <c r="T43" i="19" s="1"/>
  <c r="U17" i="19"/>
  <c r="V17" i="19"/>
  <c r="W17" i="19"/>
  <c r="X17" i="19"/>
  <c r="O18" i="19"/>
  <c r="P18" i="19"/>
  <c r="Q18" i="19"/>
  <c r="R18" i="19"/>
  <c r="S18" i="19"/>
  <c r="T18" i="19"/>
  <c r="U18" i="19"/>
  <c r="V18" i="19"/>
  <c r="W18" i="19"/>
  <c r="X18" i="19"/>
  <c r="O19" i="19"/>
  <c r="P19" i="19"/>
  <c r="P45" i="19" s="1"/>
  <c r="Q19" i="19"/>
  <c r="R19" i="19"/>
  <c r="S19" i="19"/>
  <c r="T19" i="19"/>
  <c r="U19" i="19"/>
  <c r="V19" i="19"/>
  <c r="W19" i="19"/>
  <c r="X19" i="19"/>
  <c r="X45" i="19" s="1"/>
  <c r="O20" i="19"/>
  <c r="P20" i="19"/>
  <c r="Q20" i="19"/>
  <c r="R20" i="19"/>
  <c r="S20" i="19"/>
  <c r="T20" i="19"/>
  <c r="U20" i="19"/>
  <c r="V20" i="19"/>
  <c r="W20" i="19"/>
  <c r="X20" i="19"/>
  <c r="O21" i="19"/>
  <c r="P21" i="19"/>
  <c r="Q21" i="19"/>
  <c r="R21" i="19"/>
  <c r="S21" i="19"/>
  <c r="T21" i="19"/>
  <c r="T47" i="19" s="1"/>
  <c r="U21" i="19"/>
  <c r="V21" i="19"/>
  <c r="W21" i="19"/>
  <c r="X21" i="19"/>
  <c r="O22" i="19"/>
  <c r="P22" i="19"/>
  <c r="Q22" i="19"/>
  <c r="R22" i="19"/>
  <c r="S22" i="19"/>
  <c r="T22" i="19"/>
  <c r="U22" i="19"/>
  <c r="V22" i="19"/>
  <c r="W22" i="19"/>
  <c r="X22" i="19"/>
  <c r="O23" i="19"/>
  <c r="P23" i="19"/>
  <c r="P49" i="19" s="1"/>
  <c r="Q23" i="19"/>
  <c r="R23" i="19"/>
  <c r="S23" i="19"/>
  <c r="T23" i="19"/>
  <c r="U23" i="19"/>
  <c r="V23" i="19"/>
  <c r="W23" i="19"/>
  <c r="X23" i="19"/>
  <c r="X49" i="19" s="1"/>
  <c r="O24" i="19"/>
  <c r="P24" i="19"/>
  <c r="Q24" i="19"/>
  <c r="R24" i="19"/>
  <c r="S24" i="19"/>
  <c r="T24" i="19"/>
  <c r="U24" i="19"/>
  <c r="V24" i="19"/>
  <c r="W24" i="19"/>
  <c r="X24" i="19"/>
  <c r="X50" i="19" s="1"/>
  <c r="O25" i="19"/>
  <c r="P25" i="19"/>
  <c r="Q25" i="19"/>
  <c r="R25" i="19"/>
  <c r="R51" i="19" s="1"/>
  <c r="S25" i="19"/>
  <c r="T25" i="19"/>
  <c r="T51" i="19" s="1"/>
  <c r="U25" i="19"/>
  <c r="V25" i="19"/>
  <c r="V51" i="19" s="1"/>
  <c r="W25" i="19"/>
  <c r="X25" i="19"/>
  <c r="N25" i="19"/>
  <c r="N51" i="19" s="1"/>
  <c r="N24" i="19"/>
  <c r="N22" i="19"/>
  <c r="N23" i="19"/>
  <c r="N20" i="19"/>
  <c r="V47" i="19"/>
  <c r="N21" i="19"/>
  <c r="V45" i="19"/>
  <c r="N19" i="19"/>
  <c r="N17" i="19"/>
  <c r="N16" i="19"/>
  <c r="AA34" i="19"/>
  <c r="N31" i="19"/>
  <c r="AA30" i="19"/>
  <c r="AA29" i="19"/>
  <c r="AK51" i="19"/>
  <c r="AJ51" i="19"/>
  <c r="AI51" i="19"/>
  <c r="AF51" i="19"/>
  <c r="AE51" i="19"/>
  <c r="AD51" i="19"/>
  <c r="AC51" i="19"/>
  <c r="AB51" i="19"/>
  <c r="W51" i="19"/>
  <c r="U51" i="19"/>
  <c r="Q51" i="19"/>
  <c r="O51" i="19"/>
  <c r="AK50" i="19"/>
  <c r="AJ50" i="19"/>
  <c r="AH50" i="19"/>
  <c r="AG50" i="19"/>
  <c r="AE50" i="19"/>
  <c r="AD50" i="19"/>
  <c r="AC50" i="19"/>
  <c r="AB50" i="19"/>
  <c r="W50" i="19"/>
  <c r="T50" i="19"/>
  <c r="S50" i="19"/>
  <c r="R50" i="19"/>
  <c r="Q50" i="19"/>
  <c r="P50" i="19"/>
  <c r="O50" i="19"/>
  <c r="AJ49" i="19"/>
  <c r="AI49" i="19"/>
  <c r="AH49" i="19"/>
  <c r="AG49" i="19"/>
  <c r="AF49" i="19"/>
  <c r="AE49" i="19"/>
  <c r="AB49" i="19"/>
  <c r="V49" i="19"/>
  <c r="U49" i="19"/>
  <c r="S49" i="19"/>
  <c r="R49" i="19"/>
  <c r="Q49" i="19"/>
  <c r="AK48" i="19"/>
  <c r="AI48" i="19"/>
  <c r="AH48" i="19"/>
  <c r="AG48" i="19"/>
  <c r="AF48" i="19"/>
  <c r="AD48" i="19"/>
  <c r="AC48" i="19"/>
  <c r="X48" i="19"/>
  <c r="W48" i="19"/>
  <c r="V48" i="19"/>
  <c r="U48" i="19"/>
  <c r="T48" i="19"/>
  <c r="S48" i="19"/>
  <c r="P48" i="19"/>
  <c r="O48" i="19"/>
  <c r="A22" i="19"/>
  <c r="AK47" i="19"/>
  <c r="AJ47" i="19"/>
  <c r="AI47" i="19"/>
  <c r="AF47" i="19"/>
  <c r="AE47" i="19"/>
  <c r="AD47" i="19"/>
  <c r="AC47" i="19"/>
  <c r="AB47" i="19"/>
  <c r="AA21" i="19"/>
  <c r="AA47" i="19" s="1"/>
  <c r="W47" i="19"/>
  <c r="U47" i="19"/>
  <c r="R47" i="19"/>
  <c r="Q47" i="19"/>
  <c r="O47" i="19"/>
  <c r="A21" i="19"/>
  <c r="AK46" i="19"/>
  <c r="AJ46" i="19"/>
  <c r="AI46" i="19"/>
  <c r="AH46" i="19"/>
  <c r="AG46" i="19"/>
  <c r="AE46" i="19"/>
  <c r="AD46" i="19"/>
  <c r="AC46" i="19"/>
  <c r="AB46" i="19"/>
  <c r="AA46" i="19"/>
  <c r="X46" i="19"/>
  <c r="W46" i="19"/>
  <c r="T46" i="19"/>
  <c r="S46" i="19"/>
  <c r="R46" i="19"/>
  <c r="Q46" i="19"/>
  <c r="P46" i="19"/>
  <c r="O46" i="19"/>
  <c r="A20" i="19"/>
  <c r="AJ45" i="19"/>
  <c r="AI45" i="19"/>
  <c r="AH45" i="19"/>
  <c r="AG45" i="19"/>
  <c r="AF45" i="19"/>
  <c r="AE45" i="19"/>
  <c r="AB45" i="19"/>
  <c r="U45" i="19"/>
  <c r="S45" i="19"/>
  <c r="R45" i="19"/>
  <c r="Q45" i="19"/>
  <c r="N45" i="19"/>
  <c r="AK44" i="19"/>
  <c r="AI44" i="19"/>
  <c r="AH44" i="19"/>
  <c r="AG44" i="19"/>
  <c r="AF44" i="19"/>
  <c r="AD44" i="19"/>
  <c r="AC44" i="19"/>
  <c r="X44" i="19"/>
  <c r="W44" i="19"/>
  <c r="V44" i="19"/>
  <c r="U44" i="19"/>
  <c r="T44" i="19"/>
  <c r="S44" i="19"/>
  <c r="P44" i="19"/>
  <c r="O44" i="19"/>
  <c r="N18" i="19"/>
  <c r="N44" i="19" s="1"/>
  <c r="AK43" i="19"/>
  <c r="AJ43" i="19"/>
  <c r="AI43" i="19"/>
  <c r="AF43" i="19"/>
  <c r="AE43" i="19"/>
  <c r="AD43" i="19"/>
  <c r="AC43" i="19"/>
  <c r="AB43" i="19"/>
  <c r="AA17" i="19"/>
  <c r="AA43" i="19" s="1"/>
  <c r="W43" i="19"/>
  <c r="V43" i="19"/>
  <c r="U43" i="19"/>
  <c r="R43" i="19"/>
  <c r="Q43" i="19"/>
  <c r="O43" i="19"/>
  <c r="A17" i="19"/>
  <c r="AK42" i="19"/>
  <c r="AJ42" i="19"/>
  <c r="AH42" i="19"/>
  <c r="AG42" i="19"/>
  <c r="AF42" i="19"/>
  <c r="AE42" i="19"/>
  <c r="AD42" i="19"/>
  <c r="AC42" i="19"/>
  <c r="AB42" i="19"/>
  <c r="AA16" i="19"/>
  <c r="AA42" i="19" s="1"/>
  <c r="X42" i="19"/>
  <c r="W42" i="19"/>
  <c r="V42" i="19"/>
  <c r="T42" i="19"/>
  <c r="S42" i="19"/>
  <c r="R42" i="19"/>
  <c r="Q42" i="19"/>
  <c r="P42" i="19"/>
  <c r="O42" i="19"/>
  <c r="A16" i="19"/>
  <c r="A15" i="19"/>
  <c r="AK11" i="19"/>
  <c r="AJ11" i="19"/>
  <c r="AI11" i="19"/>
  <c r="AH11" i="19"/>
  <c r="AG11" i="19"/>
  <c r="AF11" i="19"/>
  <c r="AE11" i="19"/>
  <c r="AD11" i="19"/>
  <c r="AC11" i="19"/>
  <c r="AB11" i="19"/>
  <c r="AA11" i="19"/>
  <c r="X11" i="19"/>
  <c r="W11" i="19"/>
  <c r="V11" i="19"/>
  <c r="U11" i="19"/>
  <c r="T11" i="19"/>
  <c r="S11" i="19"/>
  <c r="R11" i="19"/>
  <c r="Q11" i="19"/>
  <c r="P11" i="19"/>
  <c r="O11" i="19"/>
  <c r="N11" i="19"/>
  <c r="AK10" i="19"/>
  <c r="AJ10" i="19"/>
  <c r="AI10" i="19"/>
  <c r="AH10" i="19"/>
  <c r="AG10" i="19"/>
  <c r="AF10" i="19"/>
  <c r="AE10" i="19"/>
  <c r="AD10" i="19"/>
  <c r="AC10" i="19"/>
  <c r="AB10" i="19"/>
  <c r="AA10" i="19"/>
  <c r="X10" i="19"/>
  <c r="W10" i="19"/>
  <c r="V10" i="19"/>
  <c r="U10" i="19"/>
  <c r="T10" i="19"/>
  <c r="S10" i="19"/>
  <c r="R10" i="19"/>
  <c r="Q10" i="19"/>
  <c r="P10" i="19"/>
  <c r="O10" i="19"/>
  <c r="N10" i="19"/>
  <c r="AK9" i="19"/>
  <c r="AJ9" i="19"/>
  <c r="AI9" i="19"/>
  <c r="AH9" i="19"/>
  <c r="AG9" i="19"/>
  <c r="AF9" i="19"/>
  <c r="AE9" i="19"/>
  <c r="AD9" i="19"/>
  <c r="AC9" i="19"/>
  <c r="AB9" i="19"/>
  <c r="AA9" i="19"/>
  <c r="X9" i="19"/>
  <c r="W9" i="19"/>
  <c r="V9" i="19"/>
  <c r="U9" i="19"/>
  <c r="T9" i="19"/>
  <c r="S9" i="19"/>
  <c r="R9" i="19"/>
  <c r="Q9" i="19"/>
  <c r="P9" i="19"/>
  <c r="O9" i="19"/>
  <c r="N9" i="19"/>
  <c r="AK8" i="19"/>
  <c r="AJ8" i="19"/>
  <c r="AI8" i="19"/>
  <c r="AH8" i="19"/>
  <c r="AG8" i="19"/>
  <c r="AF8" i="19"/>
  <c r="AE8" i="19"/>
  <c r="AD8" i="19"/>
  <c r="AC8" i="19"/>
  <c r="AB8" i="19"/>
  <c r="AA8" i="19"/>
  <c r="X8" i="19"/>
  <c r="W8" i="19"/>
  <c r="V8" i="19"/>
  <c r="U8" i="19"/>
  <c r="T8" i="19"/>
  <c r="S8" i="19"/>
  <c r="R8" i="19"/>
  <c r="Q8" i="19"/>
  <c r="P8" i="19"/>
  <c r="O8" i="19"/>
  <c r="N8" i="19"/>
  <c r="AK7" i="19"/>
  <c r="AJ7" i="19"/>
  <c r="AI7" i="19"/>
  <c r="AH7" i="19"/>
  <c r="AG7" i="19"/>
  <c r="AF7" i="19"/>
  <c r="AE7" i="19"/>
  <c r="AD7" i="19"/>
  <c r="AC7" i="19"/>
  <c r="AB7" i="19"/>
  <c r="AA7" i="19"/>
  <c r="X7" i="19"/>
  <c r="W7" i="19"/>
  <c r="V7" i="19"/>
  <c r="U7" i="19"/>
  <c r="T7" i="19"/>
  <c r="S7" i="19"/>
  <c r="R7" i="19"/>
  <c r="Q7" i="19"/>
  <c r="P7" i="19"/>
  <c r="O7" i="19"/>
  <c r="N7" i="19"/>
  <c r="AK6" i="19"/>
  <c r="AJ6" i="19"/>
  <c r="AI6" i="19"/>
  <c r="AH6" i="19"/>
  <c r="AG6" i="19"/>
  <c r="AF6" i="19"/>
  <c r="AE6" i="19"/>
  <c r="AD6" i="19"/>
  <c r="AC6" i="19"/>
  <c r="AB6" i="19"/>
  <c r="AA6" i="19"/>
  <c r="X6" i="19"/>
  <c r="W6" i="19"/>
  <c r="V6" i="19"/>
  <c r="U6" i="19"/>
  <c r="T6" i="19"/>
  <c r="S6" i="19"/>
  <c r="R6" i="19"/>
  <c r="Q6" i="19"/>
  <c r="P6" i="19"/>
  <c r="O6" i="19"/>
  <c r="N6" i="19"/>
  <c r="AK5" i="19"/>
  <c r="AJ5" i="19"/>
  <c r="AI5" i="19"/>
  <c r="AH5" i="19"/>
  <c r="AG5" i="19"/>
  <c r="AF5" i="19"/>
  <c r="AE5" i="19"/>
  <c r="AD5" i="19"/>
  <c r="AC5" i="19"/>
  <c r="AB5" i="19"/>
  <c r="AA5" i="19"/>
  <c r="X5" i="19"/>
  <c r="W5" i="19"/>
  <c r="V5" i="19"/>
  <c r="U5" i="19"/>
  <c r="T5" i="19"/>
  <c r="S5" i="19"/>
  <c r="R5" i="19"/>
  <c r="Q5" i="19"/>
  <c r="P5" i="19"/>
  <c r="O5" i="19"/>
  <c r="N5" i="19"/>
  <c r="AK4" i="19"/>
  <c r="AJ4" i="19"/>
  <c r="AI4" i="19"/>
  <c r="AH4" i="19"/>
  <c r="AG4" i="19"/>
  <c r="AF4" i="19"/>
  <c r="AE4" i="19"/>
  <c r="AD4" i="19"/>
  <c r="AC4" i="19"/>
  <c r="AB4" i="19"/>
  <c r="AA4" i="19"/>
  <c r="X4" i="19"/>
  <c r="W4" i="19"/>
  <c r="V4" i="19"/>
  <c r="U4" i="19"/>
  <c r="T4" i="19"/>
  <c r="S4" i="19"/>
  <c r="R4" i="19"/>
  <c r="Q4" i="19"/>
  <c r="P4" i="19"/>
  <c r="O4" i="19"/>
  <c r="N4" i="19"/>
  <c r="AK3" i="19"/>
  <c r="AJ3" i="19"/>
  <c r="AI3" i="19"/>
  <c r="AH3" i="19"/>
  <c r="AG3" i="19"/>
  <c r="AF3" i="19"/>
  <c r="AE3" i="19"/>
  <c r="AD3" i="19"/>
  <c r="AC3" i="19"/>
  <c r="AB3" i="19"/>
  <c r="AA3" i="19"/>
  <c r="X3" i="19"/>
  <c r="W3" i="19"/>
  <c r="V3" i="19"/>
  <c r="U3" i="19"/>
  <c r="T3" i="19"/>
  <c r="S3" i="19"/>
  <c r="R3" i="19"/>
  <c r="Q3" i="19"/>
  <c r="P3" i="19"/>
  <c r="O3" i="19"/>
  <c r="N3" i="19"/>
  <c r="AK2" i="19"/>
  <c r="AK12" i="19" s="1"/>
  <c r="AJ2" i="19"/>
  <c r="AI2" i="19"/>
  <c r="AH2" i="19"/>
  <c r="AG2" i="19"/>
  <c r="AF2" i="19"/>
  <c r="AE2" i="19"/>
  <c r="AE12" i="19" s="1"/>
  <c r="AD2" i="19"/>
  <c r="AC2" i="19"/>
  <c r="AC12" i="19" s="1"/>
  <c r="AB2" i="19"/>
  <c r="AA2" i="19"/>
  <c r="X2" i="19"/>
  <c r="W2" i="19"/>
  <c r="V2" i="19"/>
  <c r="U2" i="19"/>
  <c r="U12" i="19" s="1"/>
  <c r="T2" i="19"/>
  <c r="S2" i="19"/>
  <c r="S12" i="19" s="1"/>
  <c r="R2" i="19"/>
  <c r="Q2" i="19"/>
  <c r="P2" i="19"/>
  <c r="O2" i="19"/>
  <c r="N2" i="19"/>
  <c r="AB29" i="18"/>
  <c r="AC29" i="18"/>
  <c r="AD29" i="18"/>
  <c r="AE29" i="18"/>
  <c r="AF29" i="18"/>
  <c r="AG29" i="18"/>
  <c r="AH29" i="18"/>
  <c r="AI29" i="18"/>
  <c r="AJ29" i="18"/>
  <c r="AK29" i="18"/>
  <c r="AB30" i="18"/>
  <c r="AC30" i="18"/>
  <c r="AD30" i="18"/>
  <c r="AE30" i="18"/>
  <c r="AF30" i="18"/>
  <c r="AG30" i="18"/>
  <c r="AG43" i="18" s="1"/>
  <c r="AH30" i="18"/>
  <c r="AI30" i="18"/>
  <c r="AJ30" i="18"/>
  <c r="AK30" i="18"/>
  <c r="AB31" i="18"/>
  <c r="AC31" i="18"/>
  <c r="AD31" i="18"/>
  <c r="AE31" i="18"/>
  <c r="AE44" i="18" s="1"/>
  <c r="AF31" i="18"/>
  <c r="AG31" i="18"/>
  <c r="AH31" i="18"/>
  <c r="AI31" i="18"/>
  <c r="AJ31" i="18"/>
  <c r="AK31" i="18"/>
  <c r="AB32" i="18"/>
  <c r="AC32" i="18"/>
  <c r="AC45" i="18" s="1"/>
  <c r="AD32" i="18"/>
  <c r="AE32" i="18"/>
  <c r="AF32" i="18"/>
  <c r="AG32" i="18"/>
  <c r="AH32" i="18"/>
  <c r="AI32" i="18"/>
  <c r="AJ32" i="18"/>
  <c r="AK32" i="18"/>
  <c r="AB33" i="18"/>
  <c r="AC33" i="18"/>
  <c r="AD33" i="18"/>
  <c r="AE33" i="18"/>
  <c r="AF33" i="18"/>
  <c r="AG33" i="18"/>
  <c r="AH33" i="18"/>
  <c r="AI33" i="18"/>
  <c r="AI46" i="18" s="1"/>
  <c r="AJ33" i="18"/>
  <c r="AK33" i="18"/>
  <c r="AB34" i="18"/>
  <c r="AC34" i="18"/>
  <c r="AD34" i="18"/>
  <c r="AE34" i="18"/>
  <c r="AF34" i="18"/>
  <c r="AG34" i="18"/>
  <c r="AG47" i="18" s="1"/>
  <c r="AH34" i="18"/>
  <c r="AI34" i="18"/>
  <c r="AJ34" i="18"/>
  <c r="AK34" i="18"/>
  <c r="AB35" i="18"/>
  <c r="AC35" i="18"/>
  <c r="AD35" i="18"/>
  <c r="AE35" i="18"/>
  <c r="AE48" i="18" s="1"/>
  <c r="AF35" i="18"/>
  <c r="AG35" i="18"/>
  <c r="AH35" i="18"/>
  <c r="AI35" i="18"/>
  <c r="AJ35" i="18"/>
  <c r="AK35" i="18"/>
  <c r="AB36" i="18"/>
  <c r="AC36" i="18"/>
  <c r="AC49" i="18" s="1"/>
  <c r="AD36" i="18"/>
  <c r="AE36" i="18"/>
  <c r="AF36" i="18"/>
  <c r="AG36" i="18"/>
  <c r="AH36" i="18"/>
  <c r="AI36" i="18"/>
  <c r="AJ36" i="18"/>
  <c r="AK36" i="18"/>
  <c r="AK49" i="18" s="1"/>
  <c r="AB37" i="18"/>
  <c r="AC37" i="18"/>
  <c r="AD37" i="18"/>
  <c r="AE37" i="18"/>
  <c r="AF37" i="18"/>
  <c r="AG37" i="18"/>
  <c r="AH37" i="18"/>
  <c r="AI37" i="18"/>
  <c r="AI50" i="18" s="1"/>
  <c r="AJ37" i="18"/>
  <c r="AK37" i="18"/>
  <c r="AB38" i="18"/>
  <c r="AC38" i="18"/>
  <c r="AD38" i="18"/>
  <c r="AE38" i="18"/>
  <c r="AF38" i="18"/>
  <c r="AG38" i="18"/>
  <c r="AH38" i="18"/>
  <c r="AI38" i="18"/>
  <c r="AJ38" i="18"/>
  <c r="AK38" i="18"/>
  <c r="AA34" i="18"/>
  <c r="AA35" i="18"/>
  <c r="AA37" i="18"/>
  <c r="AA38" i="18"/>
  <c r="AA51" i="18" s="1"/>
  <c r="AA36" i="18"/>
  <c r="AA32" i="18"/>
  <c r="AA31" i="18"/>
  <c r="AA33" i="18"/>
  <c r="AA30" i="18"/>
  <c r="AA29" i="18"/>
  <c r="AB23" i="18"/>
  <c r="AC23" i="18"/>
  <c r="AD23" i="18"/>
  <c r="AE23" i="18"/>
  <c r="AF23" i="18"/>
  <c r="AG23" i="18"/>
  <c r="AH23" i="18"/>
  <c r="AI23" i="18"/>
  <c r="AJ23" i="18"/>
  <c r="AK23" i="18"/>
  <c r="AA23" i="18"/>
  <c r="AA20" i="18"/>
  <c r="AB20" i="18"/>
  <c r="AC20" i="18"/>
  <c r="AD20" i="18"/>
  <c r="AE20" i="18"/>
  <c r="AF20" i="18"/>
  <c r="AG20" i="18"/>
  <c r="AH20" i="18"/>
  <c r="AH46" i="18" s="1"/>
  <c r="AI20" i="18"/>
  <c r="AJ20" i="18"/>
  <c r="AJ46" i="18" s="1"/>
  <c r="AK20" i="18"/>
  <c r="AB19" i="18"/>
  <c r="AC19" i="18"/>
  <c r="AD19" i="18"/>
  <c r="AE19" i="18"/>
  <c r="AF19" i="18"/>
  <c r="AG19" i="18"/>
  <c r="AH19" i="18"/>
  <c r="AI19" i="18"/>
  <c r="AJ19" i="18"/>
  <c r="AK19" i="18"/>
  <c r="AA19" i="18"/>
  <c r="AB16" i="18"/>
  <c r="AC16" i="18"/>
  <c r="AD16" i="18"/>
  <c r="AE16" i="18"/>
  <c r="AF16" i="18"/>
  <c r="AG16" i="18"/>
  <c r="AH16" i="18"/>
  <c r="AI16" i="18"/>
  <c r="AJ16" i="18"/>
  <c r="AK16" i="18"/>
  <c r="AA16" i="18"/>
  <c r="AB17" i="18"/>
  <c r="AC17" i="18"/>
  <c r="AD17" i="18"/>
  <c r="AE17" i="18"/>
  <c r="AF17" i="18"/>
  <c r="AG17" i="18"/>
  <c r="AH17" i="18"/>
  <c r="AI17" i="18"/>
  <c r="AI43" i="18" s="1"/>
  <c r="AJ17" i="18"/>
  <c r="AK17" i="18"/>
  <c r="AA17" i="18"/>
  <c r="AA43" i="18" s="1"/>
  <c r="AB18" i="18"/>
  <c r="AC18" i="18"/>
  <c r="AD18" i="18"/>
  <c r="AE18" i="18"/>
  <c r="AF18" i="18"/>
  <c r="AG18" i="18"/>
  <c r="AH18" i="18"/>
  <c r="AI18" i="18"/>
  <c r="AI44" i="18" s="1"/>
  <c r="AJ18" i="18"/>
  <c r="AK18" i="18"/>
  <c r="AA18" i="18"/>
  <c r="AA21" i="18"/>
  <c r="AB21" i="18"/>
  <c r="AC21" i="18"/>
  <c r="AD21" i="18"/>
  <c r="AE21" i="18"/>
  <c r="AF21" i="18"/>
  <c r="AG21" i="18"/>
  <c r="AH21" i="18"/>
  <c r="AH47" i="18" s="1"/>
  <c r="AI21" i="18"/>
  <c r="AJ21" i="18"/>
  <c r="AK21" i="18"/>
  <c r="AB22" i="18"/>
  <c r="AC22" i="18"/>
  <c r="AD22" i="18"/>
  <c r="AE22" i="18"/>
  <c r="AF22" i="18"/>
  <c r="AG22" i="18"/>
  <c r="AH22" i="18"/>
  <c r="AI22" i="18"/>
  <c r="AI48" i="18" s="1"/>
  <c r="AJ22" i="18"/>
  <c r="AK22" i="18"/>
  <c r="AA22" i="18"/>
  <c r="AA48" i="18" s="1"/>
  <c r="AA24" i="18"/>
  <c r="AB24" i="18"/>
  <c r="AC24" i="18"/>
  <c r="AD24" i="18"/>
  <c r="AE24" i="18"/>
  <c r="AF24" i="18"/>
  <c r="AF50" i="18" s="1"/>
  <c r="AG24" i="18"/>
  <c r="AH24" i="18"/>
  <c r="AH50" i="18" s="1"/>
  <c r="AI24" i="18"/>
  <c r="AJ24" i="18"/>
  <c r="AJ50" i="18" s="1"/>
  <c r="AK24" i="18"/>
  <c r="AB25" i="18"/>
  <c r="AC25" i="18"/>
  <c r="AC51" i="18" s="1"/>
  <c r="AD25" i="18"/>
  <c r="AE25" i="18"/>
  <c r="AF25" i="18"/>
  <c r="AG25" i="18"/>
  <c r="AH25" i="18"/>
  <c r="AI25" i="18"/>
  <c r="AI51" i="18" s="1"/>
  <c r="AJ25" i="18"/>
  <c r="AK25" i="18"/>
  <c r="AA25" i="18"/>
  <c r="N38" i="18"/>
  <c r="O38" i="18"/>
  <c r="O51" i="18" s="1"/>
  <c r="P38" i="18"/>
  <c r="Q38" i="18"/>
  <c r="R38" i="18"/>
  <c r="S38" i="18"/>
  <c r="T38" i="18"/>
  <c r="U38" i="18"/>
  <c r="V38" i="18"/>
  <c r="W38" i="18"/>
  <c r="X38" i="18"/>
  <c r="O37" i="18"/>
  <c r="P37" i="18"/>
  <c r="Q37" i="18"/>
  <c r="R37" i="18"/>
  <c r="S37" i="18"/>
  <c r="T37" i="18"/>
  <c r="U37" i="18"/>
  <c r="V37" i="18"/>
  <c r="W37" i="18"/>
  <c r="X37" i="18"/>
  <c r="N37" i="18"/>
  <c r="O34" i="18"/>
  <c r="P34" i="18"/>
  <c r="Q34" i="18"/>
  <c r="R34" i="18"/>
  <c r="S34" i="18"/>
  <c r="T34" i="18"/>
  <c r="U34" i="18"/>
  <c r="V34" i="18"/>
  <c r="W34" i="18"/>
  <c r="X34" i="18"/>
  <c r="X47" i="18" s="1"/>
  <c r="N34" i="18"/>
  <c r="N31" i="18"/>
  <c r="O31" i="18"/>
  <c r="P31" i="18"/>
  <c r="Q31" i="18"/>
  <c r="R31" i="18"/>
  <c r="S31" i="18"/>
  <c r="T31" i="18"/>
  <c r="U31" i="18"/>
  <c r="V31" i="18"/>
  <c r="W31" i="18"/>
  <c r="X31" i="18"/>
  <c r="O30" i="18"/>
  <c r="P30" i="18"/>
  <c r="Q30" i="18"/>
  <c r="R30" i="18"/>
  <c r="S30" i="18"/>
  <c r="T30" i="18"/>
  <c r="U30" i="18"/>
  <c r="V30" i="18"/>
  <c r="W30" i="18"/>
  <c r="X30" i="18"/>
  <c r="X43" i="18" s="1"/>
  <c r="N30" i="18"/>
  <c r="N43" i="18" s="1"/>
  <c r="N25" i="18"/>
  <c r="O25" i="18"/>
  <c r="P25" i="18"/>
  <c r="Q25" i="18"/>
  <c r="R25" i="18"/>
  <c r="S25" i="18"/>
  <c r="T25" i="18"/>
  <c r="T51" i="18" s="1"/>
  <c r="U25" i="18"/>
  <c r="V25" i="18"/>
  <c r="W25" i="18"/>
  <c r="X25" i="18"/>
  <c r="O24" i="18"/>
  <c r="P24" i="18"/>
  <c r="Q24" i="18"/>
  <c r="R24" i="18"/>
  <c r="S24" i="18"/>
  <c r="T24" i="18"/>
  <c r="T50" i="18" s="1"/>
  <c r="U24" i="18"/>
  <c r="V24" i="18"/>
  <c r="W24" i="18"/>
  <c r="X24" i="18"/>
  <c r="N24" i="18"/>
  <c r="N50" i="18" s="1"/>
  <c r="O21" i="18"/>
  <c r="P21" i="18"/>
  <c r="Q21" i="18"/>
  <c r="R21" i="18"/>
  <c r="S21" i="18"/>
  <c r="T21" i="18"/>
  <c r="U21" i="18"/>
  <c r="V21" i="18"/>
  <c r="W21" i="18"/>
  <c r="X21" i="18"/>
  <c r="N21" i="18"/>
  <c r="N47" i="18" s="1"/>
  <c r="N18" i="18"/>
  <c r="O18" i="18"/>
  <c r="P18" i="18"/>
  <c r="Q18" i="18"/>
  <c r="R18" i="18"/>
  <c r="S18" i="18"/>
  <c r="T18" i="18"/>
  <c r="U18" i="18"/>
  <c r="V18" i="18"/>
  <c r="W18" i="18"/>
  <c r="X18" i="18"/>
  <c r="O17" i="18"/>
  <c r="P17" i="18"/>
  <c r="Q17" i="18"/>
  <c r="R17" i="18"/>
  <c r="S17" i="18"/>
  <c r="T17" i="18"/>
  <c r="U17" i="18"/>
  <c r="V17" i="18"/>
  <c r="W17" i="18"/>
  <c r="X17" i="18"/>
  <c r="N17" i="18"/>
  <c r="R44" i="18"/>
  <c r="N32" i="18"/>
  <c r="O32" i="18"/>
  <c r="P32" i="18"/>
  <c r="Q32" i="18"/>
  <c r="R32" i="18"/>
  <c r="S32" i="18"/>
  <c r="T32" i="18"/>
  <c r="U32" i="18"/>
  <c r="V32" i="18"/>
  <c r="W32" i="18"/>
  <c r="X32" i="18"/>
  <c r="N33" i="18"/>
  <c r="O33" i="18"/>
  <c r="P33" i="18"/>
  <c r="Q33" i="18"/>
  <c r="R33" i="18"/>
  <c r="S33" i="18"/>
  <c r="T33" i="18"/>
  <c r="U33" i="18"/>
  <c r="V33" i="18"/>
  <c r="W33" i="18"/>
  <c r="X33" i="18"/>
  <c r="Q47" i="18"/>
  <c r="N35" i="18"/>
  <c r="O35" i="18"/>
  <c r="P35" i="18"/>
  <c r="Q35" i="18"/>
  <c r="R35" i="18"/>
  <c r="S35" i="18"/>
  <c r="T35" i="18"/>
  <c r="U35" i="18"/>
  <c r="V35" i="18"/>
  <c r="W35" i="18"/>
  <c r="X35" i="18"/>
  <c r="N36" i="18"/>
  <c r="O36" i="18"/>
  <c r="P36" i="18"/>
  <c r="Q36" i="18"/>
  <c r="R36" i="18"/>
  <c r="S36" i="18"/>
  <c r="T36" i="18"/>
  <c r="U36" i="18"/>
  <c r="V36" i="18"/>
  <c r="W36" i="18"/>
  <c r="X36" i="18"/>
  <c r="S51" i="18"/>
  <c r="O29" i="18"/>
  <c r="O42" i="18" s="1"/>
  <c r="P29" i="18"/>
  <c r="Q29" i="18"/>
  <c r="R29" i="18"/>
  <c r="S29" i="18"/>
  <c r="T29" i="18"/>
  <c r="T42" i="18" s="1"/>
  <c r="U29" i="18"/>
  <c r="V29" i="18"/>
  <c r="W29" i="18"/>
  <c r="X29" i="18"/>
  <c r="X42" i="18" s="1"/>
  <c r="N29" i="18"/>
  <c r="N19" i="18"/>
  <c r="O19" i="18"/>
  <c r="P19" i="18"/>
  <c r="Q19" i="18"/>
  <c r="R19" i="18"/>
  <c r="S19" i="18"/>
  <c r="T19" i="18"/>
  <c r="U19" i="18"/>
  <c r="V19" i="18"/>
  <c r="W19" i="18"/>
  <c r="X19" i="18"/>
  <c r="N20" i="18"/>
  <c r="O20" i="18"/>
  <c r="P20" i="18"/>
  <c r="Q20" i="18"/>
  <c r="R20" i="18"/>
  <c r="S20" i="18"/>
  <c r="T20" i="18"/>
  <c r="U20" i="18"/>
  <c r="V20" i="18"/>
  <c r="W20" i="18"/>
  <c r="X20" i="18"/>
  <c r="N22" i="18"/>
  <c r="O22" i="18"/>
  <c r="P22" i="18"/>
  <c r="Q22" i="18"/>
  <c r="R22" i="18"/>
  <c r="S22" i="18"/>
  <c r="T22" i="18"/>
  <c r="U22" i="18"/>
  <c r="V22" i="18"/>
  <c r="W22" i="18"/>
  <c r="X22" i="18"/>
  <c r="N23" i="18"/>
  <c r="O23" i="18"/>
  <c r="P23" i="18"/>
  <c r="Q23" i="18"/>
  <c r="R23" i="18"/>
  <c r="S23" i="18"/>
  <c r="T23" i="18"/>
  <c r="U23" i="18"/>
  <c r="V23" i="18"/>
  <c r="W23" i="18"/>
  <c r="X23" i="18"/>
  <c r="W51" i="18"/>
  <c r="O16" i="18"/>
  <c r="P16" i="18"/>
  <c r="Q16" i="18"/>
  <c r="R16" i="18"/>
  <c r="S16" i="18"/>
  <c r="T16" i="18"/>
  <c r="U16" i="18"/>
  <c r="V16" i="18"/>
  <c r="W16" i="18"/>
  <c r="X16" i="18"/>
  <c r="N16" i="18"/>
  <c r="AK51" i="18"/>
  <c r="AJ51" i="18"/>
  <c r="AH51" i="18"/>
  <c r="AG51" i="18"/>
  <c r="AF51" i="18"/>
  <c r="AD51" i="18"/>
  <c r="AB51" i="18"/>
  <c r="X51" i="18"/>
  <c r="V51" i="18"/>
  <c r="R51" i="18"/>
  <c r="Q51" i="18"/>
  <c r="P51" i="18"/>
  <c r="N51" i="18"/>
  <c r="AG50" i="18"/>
  <c r="AE50" i="18"/>
  <c r="AD50" i="18"/>
  <c r="AB50" i="18"/>
  <c r="AA50" i="18"/>
  <c r="W50" i="18"/>
  <c r="U50" i="18"/>
  <c r="R50" i="18"/>
  <c r="Q50" i="18"/>
  <c r="O50" i="18"/>
  <c r="AJ49" i="18"/>
  <c r="AH49" i="18"/>
  <c r="AG49" i="18"/>
  <c r="AF49" i="18"/>
  <c r="AE49" i="18"/>
  <c r="AD49" i="18"/>
  <c r="AB49" i="18"/>
  <c r="X49" i="18"/>
  <c r="W49" i="18"/>
  <c r="V49" i="18"/>
  <c r="U49" i="18"/>
  <c r="T49" i="18"/>
  <c r="R49" i="18"/>
  <c r="P49" i="18"/>
  <c r="O49" i="18"/>
  <c r="N49" i="18"/>
  <c r="AK48" i="18"/>
  <c r="AJ48" i="18"/>
  <c r="AH48" i="18"/>
  <c r="AF48" i="18"/>
  <c r="AD48" i="18"/>
  <c r="AC48" i="18"/>
  <c r="AB48" i="18"/>
  <c r="X48" i="18"/>
  <c r="U48" i="18"/>
  <c r="T48" i="18"/>
  <c r="S48" i="18"/>
  <c r="R48" i="18"/>
  <c r="Q48" i="18"/>
  <c r="P48" i="18"/>
  <c r="A22" i="18"/>
  <c r="AK47" i="18"/>
  <c r="AJ47" i="18"/>
  <c r="AI47" i="18"/>
  <c r="AF47" i="18"/>
  <c r="AD47" i="18"/>
  <c r="AC47" i="18"/>
  <c r="AB47" i="18"/>
  <c r="AA47" i="18"/>
  <c r="W47" i="18"/>
  <c r="T47" i="18"/>
  <c r="S47" i="18"/>
  <c r="R47" i="18"/>
  <c r="P47" i="18"/>
  <c r="O47" i="18"/>
  <c r="A21" i="18"/>
  <c r="AG46" i="18"/>
  <c r="AF46" i="18"/>
  <c r="AE46" i="18"/>
  <c r="AD46" i="18"/>
  <c r="AB46" i="18"/>
  <c r="AA46" i="18"/>
  <c r="X46" i="18"/>
  <c r="W46" i="18"/>
  <c r="V46" i="18"/>
  <c r="U46" i="18"/>
  <c r="R46" i="18"/>
  <c r="Q46" i="18"/>
  <c r="P46" i="18"/>
  <c r="O46" i="18"/>
  <c r="N46" i="18"/>
  <c r="A20" i="18"/>
  <c r="AK45" i="18"/>
  <c r="AJ45" i="18"/>
  <c r="AH45" i="18"/>
  <c r="AG45" i="18"/>
  <c r="AF45" i="18"/>
  <c r="AE45" i="18"/>
  <c r="AD45" i="18"/>
  <c r="AB45" i="18"/>
  <c r="X45" i="18"/>
  <c r="V45" i="18"/>
  <c r="U45" i="18"/>
  <c r="T45" i="18"/>
  <c r="S45" i="18"/>
  <c r="R45" i="18"/>
  <c r="P45" i="18"/>
  <c r="N45" i="18"/>
  <c r="AK44" i="18"/>
  <c r="AJ44" i="18"/>
  <c r="AH44" i="18"/>
  <c r="AF44" i="18"/>
  <c r="AD44" i="18"/>
  <c r="AC44" i="18"/>
  <c r="AB44" i="18"/>
  <c r="X44" i="18"/>
  <c r="V44" i="18"/>
  <c r="T44" i="18"/>
  <c r="S44" i="18"/>
  <c r="Q44" i="18"/>
  <c r="P44" i="18"/>
  <c r="N44" i="18"/>
  <c r="AK43" i="18"/>
  <c r="AJ43" i="18"/>
  <c r="AH43" i="18"/>
  <c r="AF43" i="18"/>
  <c r="AD43" i="18"/>
  <c r="AC43" i="18"/>
  <c r="AB43" i="18"/>
  <c r="W43" i="18"/>
  <c r="T43" i="18"/>
  <c r="S43" i="18"/>
  <c r="R43" i="18"/>
  <c r="Q43" i="18"/>
  <c r="P43" i="18"/>
  <c r="O43" i="18"/>
  <c r="A17" i="18"/>
  <c r="AK42" i="18"/>
  <c r="AJ42" i="18"/>
  <c r="AH42" i="18"/>
  <c r="AG42" i="18"/>
  <c r="AF42" i="18"/>
  <c r="AE42" i="18"/>
  <c r="AD42" i="18"/>
  <c r="AC42" i="18"/>
  <c r="AB42" i="18"/>
  <c r="W42" i="18"/>
  <c r="U42" i="18"/>
  <c r="R42" i="18"/>
  <c r="Q42" i="18"/>
  <c r="P42" i="18"/>
  <c r="A16" i="18"/>
  <c r="A15" i="18"/>
  <c r="AK11" i="18"/>
  <c r="AJ11" i="18"/>
  <c r="AI11" i="18"/>
  <c r="AH11" i="18"/>
  <c r="AG11" i="18"/>
  <c r="AF11" i="18"/>
  <c r="AE11" i="18"/>
  <c r="AD11" i="18"/>
  <c r="AC11" i="18"/>
  <c r="AB11" i="18"/>
  <c r="AA11" i="18"/>
  <c r="X11" i="18"/>
  <c r="W11" i="18"/>
  <c r="V11" i="18"/>
  <c r="U11" i="18"/>
  <c r="T11" i="18"/>
  <c r="S11" i="18"/>
  <c r="R11" i="18"/>
  <c r="Q11" i="18"/>
  <c r="P11" i="18"/>
  <c r="O11" i="18"/>
  <c r="N11" i="18"/>
  <c r="AK10" i="18"/>
  <c r="AJ10" i="18"/>
  <c r="AI10" i="18"/>
  <c r="AH10" i="18"/>
  <c r="AG10" i="18"/>
  <c r="AF10" i="18"/>
  <c r="AE10" i="18"/>
  <c r="AD10" i="18"/>
  <c r="AC10" i="18"/>
  <c r="AB10" i="18"/>
  <c r="AA10" i="18"/>
  <c r="X10" i="18"/>
  <c r="W10" i="18"/>
  <c r="V10" i="18"/>
  <c r="U10" i="18"/>
  <c r="T10" i="18"/>
  <c r="S10" i="18"/>
  <c r="R10" i="18"/>
  <c r="Q10" i="18"/>
  <c r="P10" i="18"/>
  <c r="O10" i="18"/>
  <c r="N10" i="18"/>
  <c r="AK9" i="18"/>
  <c r="AJ9" i="18"/>
  <c r="AI9" i="18"/>
  <c r="AH9" i="18"/>
  <c r="AG9" i="18"/>
  <c r="AF9" i="18"/>
  <c r="AE9" i="18"/>
  <c r="AD9" i="18"/>
  <c r="AC9" i="18"/>
  <c r="AB9" i="18"/>
  <c r="AA9" i="18"/>
  <c r="X9" i="18"/>
  <c r="W9" i="18"/>
  <c r="V9" i="18"/>
  <c r="U9" i="18"/>
  <c r="T9" i="18"/>
  <c r="S9" i="18"/>
  <c r="R9" i="18"/>
  <c r="Q9" i="18"/>
  <c r="P9" i="18"/>
  <c r="O9" i="18"/>
  <c r="N9" i="18"/>
  <c r="AK8" i="18"/>
  <c r="AJ8" i="18"/>
  <c r="AI8" i="18"/>
  <c r="AH8" i="18"/>
  <c r="AG8" i="18"/>
  <c r="AF8" i="18"/>
  <c r="AE8" i="18"/>
  <c r="AD8" i="18"/>
  <c r="AC8" i="18"/>
  <c r="AB8" i="18"/>
  <c r="AA8" i="18"/>
  <c r="X8" i="18"/>
  <c r="W8" i="18"/>
  <c r="V8" i="18"/>
  <c r="U8" i="18"/>
  <c r="T8" i="18"/>
  <c r="S8" i="18"/>
  <c r="R8" i="18"/>
  <c r="Q8" i="18"/>
  <c r="P8" i="18"/>
  <c r="O8" i="18"/>
  <c r="N8" i="18"/>
  <c r="AK7" i="18"/>
  <c r="AJ7" i="18"/>
  <c r="AI7" i="18"/>
  <c r="AH7" i="18"/>
  <c r="AG7" i="18"/>
  <c r="AF7" i="18"/>
  <c r="AE7" i="18"/>
  <c r="AD7" i="18"/>
  <c r="AC7" i="18"/>
  <c r="AB7" i="18"/>
  <c r="AA7" i="18"/>
  <c r="X7" i="18"/>
  <c r="W7" i="18"/>
  <c r="V7" i="18"/>
  <c r="U7" i="18"/>
  <c r="T7" i="18"/>
  <c r="S7" i="18"/>
  <c r="R7" i="18"/>
  <c r="Q7" i="18"/>
  <c r="P7" i="18"/>
  <c r="O7" i="18"/>
  <c r="N7" i="18"/>
  <c r="AK6" i="18"/>
  <c r="AJ6" i="18"/>
  <c r="AI6" i="18"/>
  <c r="AH6" i="18"/>
  <c r="AG6" i="18"/>
  <c r="AF6" i="18"/>
  <c r="AE6" i="18"/>
  <c r="AD6" i="18"/>
  <c r="AC6" i="18"/>
  <c r="AB6" i="18"/>
  <c r="AA6" i="18"/>
  <c r="X6" i="18"/>
  <c r="W6" i="18"/>
  <c r="V6" i="18"/>
  <c r="U6" i="18"/>
  <c r="T6" i="18"/>
  <c r="S6" i="18"/>
  <c r="R6" i="18"/>
  <c r="Q6" i="18"/>
  <c r="P6" i="18"/>
  <c r="O6" i="18"/>
  <c r="N6" i="18"/>
  <c r="AK5" i="18"/>
  <c r="AJ5" i="18"/>
  <c r="AI5" i="18"/>
  <c r="AH5" i="18"/>
  <c r="AG5" i="18"/>
  <c r="AF5" i="18"/>
  <c r="AE5" i="18"/>
  <c r="AD5" i="18"/>
  <c r="AC5" i="18"/>
  <c r="AB5" i="18"/>
  <c r="AA5" i="18"/>
  <c r="X5" i="18"/>
  <c r="W5" i="18"/>
  <c r="V5" i="18"/>
  <c r="U5" i="18"/>
  <c r="T5" i="18"/>
  <c r="S5" i="18"/>
  <c r="R5" i="18"/>
  <c r="Q5" i="18"/>
  <c r="P5" i="18"/>
  <c r="O5" i="18"/>
  <c r="N5" i="18"/>
  <c r="AK4" i="18"/>
  <c r="AJ4" i="18"/>
  <c r="AI4" i="18"/>
  <c r="AH4" i="18"/>
  <c r="AG4" i="18"/>
  <c r="AF4" i="18"/>
  <c r="AE4" i="18"/>
  <c r="AD4" i="18"/>
  <c r="AC4" i="18"/>
  <c r="AB4" i="18"/>
  <c r="AA4" i="18"/>
  <c r="X4" i="18"/>
  <c r="W4" i="18"/>
  <c r="V4" i="18"/>
  <c r="U4" i="18"/>
  <c r="T4" i="18"/>
  <c r="S4" i="18"/>
  <c r="R4" i="18"/>
  <c r="Q4" i="18"/>
  <c r="P4" i="18"/>
  <c r="O4" i="18"/>
  <c r="N4" i="18"/>
  <c r="AK3" i="18"/>
  <c r="AJ3" i="18"/>
  <c r="AI3" i="18"/>
  <c r="AH3" i="18"/>
  <c r="AG3" i="18"/>
  <c r="AF3" i="18"/>
  <c r="AE3" i="18"/>
  <c r="AD3" i="18"/>
  <c r="AC3" i="18"/>
  <c r="AB3" i="18"/>
  <c r="AA3" i="18"/>
  <c r="X3" i="18"/>
  <c r="W3" i="18"/>
  <c r="V3" i="18"/>
  <c r="U3" i="18"/>
  <c r="T3" i="18"/>
  <c r="S3" i="18"/>
  <c r="R3" i="18"/>
  <c r="Q3" i="18"/>
  <c r="P3" i="18"/>
  <c r="O3" i="18"/>
  <c r="N3" i="18"/>
  <c r="AK2" i="18"/>
  <c r="AK12" i="18" s="1"/>
  <c r="AJ2" i="18"/>
  <c r="AI2" i="18"/>
  <c r="AH2" i="18"/>
  <c r="AH12" i="18" s="1"/>
  <c r="AG2" i="18"/>
  <c r="AG12" i="18" s="1"/>
  <c r="AF2" i="18"/>
  <c r="AE2" i="18"/>
  <c r="AD2" i="18"/>
  <c r="AC2" i="18"/>
  <c r="AC12" i="18" s="1"/>
  <c r="AB2" i="18"/>
  <c r="AA2" i="18"/>
  <c r="X2" i="18"/>
  <c r="X12" i="18" s="1"/>
  <c r="W2" i="18"/>
  <c r="W12" i="18" s="1"/>
  <c r="V2" i="18"/>
  <c r="U2" i="18"/>
  <c r="T2" i="18"/>
  <c r="S2" i="18"/>
  <c r="S12" i="18" s="1"/>
  <c r="R2" i="18"/>
  <c r="Q2" i="18"/>
  <c r="P2" i="18"/>
  <c r="P12" i="18" s="1"/>
  <c r="O2" i="18"/>
  <c r="O12" i="18" s="1"/>
  <c r="N2" i="18"/>
  <c r="AB19" i="17"/>
  <c r="AC19" i="17"/>
  <c r="AD19" i="17"/>
  <c r="AE19" i="17"/>
  <c r="AF19" i="17"/>
  <c r="AG19" i="17"/>
  <c r="AH19" i="17"/>
  <c r="AI19" i="17"/>
  <c r="AJ19" i="17"/>
  <c r="AK19" i="17"/>
  <c r="AK45" i="17" s="1"/>
  <c r="AA19" i="17"/>
  <c r="AB20" i="17"/>
  <c r="AC20" i="17"/>
  <c r="AD20" i="17"/>
  <c r="AE20" i="17"/>
  <c r="AF20" i="17"/>
  <c r="AG20" i="17"/>
  <c r="AH20" i="17"/>
  <c r="AI20" i="17"/>
  <c r="AJ20" i="17"/>
  <c r="AK20" i="17"/>
  <c r="AA20" i="17"/>
  <c r="AB32" i="17"/>
  <c r="AC32" i="17"/>
  <c r="AD32" i="17"/>
  <c r="AE32" i="17"/>
  <c r="AF32" i="17"/>
  <c r="AG32" i="17"/>
  <c r="AH32" i="17"/>
  <c r="AI32" i="17"/>
  <c r="AJ32" i="17"/>
  <c r="AK32" i="17"/>
  <c r="AA32" i="17"/>
  <c r="AB33" i="17"/>
  <c r="AC33" i="17"/>
  <c r="AD33" i="17"/>
  <c r="AE33" i="17"/>
  <c r="AF33" i="17"/>
  <c r="AG33" i="17"/>
  <c r="AH33" i="17"/>
  <c r="AI33" i="17"/>
  <c r="AJ33" i="17"/>
  <c r="AK33" i="17"/>
  <c r="AA33" i="17"/>
  <c r="AB25" i="17"/>
  <c r="AC25" i="17"/>
  <c r="AD25" i="17"/>
  <c r="AE25" i="17"/>
  <c r="AF25" i="17"/>
  <c r="AG25" i="17"/>
  <c r="AH25" i="17"/>
  <c r="AI25" i="17"/>
  <c r="AJ25" i="17"/>
  <c r="AK25" i="17"/>
  <c r="AA25" i="17"/>
  <c r="AA51" i="17" s="1"/>
  <c r="AB38" i="17"/>
  <c r="AC38" i="17"/>
  <c r="AD38" i="17"/>
  <c r="AE38" i="17"/>
  <c r="AF38" i="17"/>
  <c r="AG38" i="17"/>
  <c r="AH38" i="17"/>
  <c r="AI38" i="17"/>
  <c r="AJ38" i="17"/>
  <c r="AK38" i="17"/>
  <c r="AA38" i="17"/>
  <c r="AB37" i="17"/>
  <c r="AC37" i="17"/>
  <c r="AC50" i="17" s="1"/>
  <c r="AD37" i="17"/>
  <c r="AE37" i="17"/>
  <c r="AF37" i="17"/>
  <c r="AG37" i="17"/>
  <c r="AG50" i="17" s="1"/>
  <c r="AH37" i="17"/>
  <c r="AI37" i="17"/>
  <c r="AJ37" i="17"/>
  <c r="AJ50" i="17" s="1"/>
  <c r="AK37" i="17"/>
  <c r="AA37" i="17"/>
  <c r="AB24" i="17"/>
  <c r="AC24" i="17"/>
  <c r="AD24" i="17"/>
  <c r="AE24" i="17"/>
  <c r="AF24" i="17"/>
  <c r="AG24" i="17"/>
  <c r="AH24" i="17"/>
  <c r="AI24" i="17"/>
  <c r="AJ24" i="17"/>
  <c r="AK24" i="17"/>
  <c r="AA24" i="17"/>
  <c r="AB23" i="17"/>
  <c r="AC23" i="17"/>
  <c r="AC49" i="17" s="1"/>
  <c r="AD23" i="17"/>
  <c r="AE23" i="17"/>
  <c r="AF23" i="17"/>
  <c r="AG23" i="17"/>
  <c r="AG49" i="17" s="1"/>
  <c r="AH23" i="17"/>
  <c r="AI23" i="17"/>
  <c r="AJ23" i="17"/>
  <c r="AK23" i="17"/>
  <c r="AA23" i="17"/>
  <c r="AA49" i="17" s="1"/>
  <c r="AB36" i="17"/>
  <c r="AC36" i="17"/>
  <c r="AD36" i="17"/>
  <c r="AE36" i="17"/>
  <c r="AF36" i="17"/>
  <c r="AG36" i="17"/>
  <c r="AH36" i="17"/>
  <c r="AI36" i="17"/>
  <c r="AJ36" i="17"/>
  <c r="AK36" i="17"/>
  <c r="AA36" i="17"/>
  <c r="AB35" i="17"/>
  <c r="AC35" i="17"/>
  <c r="AD35" i="17"/>
  <c r="AE35" i="17"/>
  <c r="AF35" i="17"/>
  <c r="AG35" i="17"/>
  <c r="AH35" i="17"/>
  <c r="AI35" i="17"/>
  <c r="AJ35" i="17"/>
  <c r="AJ48" i="17" s="1"/>
  <c r="AK35" i="17"/>
  <c r="AA35" i="17"/>
  <c r="AB22" i="17"/>
  <c r="AC22" i="17"/>
  <c r="AD22" i="17"/>
  <c r="AE22" i="17"/>
  <c r="AF22" i="17"/>
  <c r="AG22" i="17"/>
  <c r="AH22" i="17"/>
  <c r="AI22" i="17"/>
  <c r="AJ22" i="17"/>
  <c r="AK22" i="17"/>
  <c r="AA22" i="17"/>
  <c r="AB34" i="17"/>
  <c r="AC34" i="17"/>
  <c r="AD34" i="17"/>
  <c r="AE34" i="17"/>
  <c r="AF34" i="17"/>
  <c r="AG34" i="17"/>
  <c r="AH34" i="17"/>
  <c r="AH47" i="17" s="1"/>
  <c r="AI34" i="17"/>
  <c r="AJ34" i="17"/>
  <c r="AK34" i="17"/>
  <c r="AA34" i="17"/>
  <c r="AA47" i="17"/>
  <c r="AB21" i="17"/>
  <c r="AC21" i="17"/>
  <c r="AD21" i="17"/>
  <c r="AE21" i="17"/>
  <c r="AF21" i="17"/>
  <c r="AG21" i="17"/>
  <c r="AG47" i="17" s="1"/>
  <c r="AH21" i="17"/>
  <c r="AI21" i="17"/>
  <c r="AJ21" i="17"/>
  <c r="AK21" i="17"/>
  <c r="AK47" i="17" s="1"/>
  <c r="AA21" i="17"/>
  <c r="AF45" i="17"/>
  <c r="AB31" i="17"/>
  <c r="AC31" i="17"/>
  <c r="AD31" i="17"/>
  <c r="AE31" i="17"/>
  <c r="AF31" i="17"/>
  <c r="AG31" i="17"/>
  <c r="AH31" i="17"/>
  <c r="AI31" i="17"/>
  <c r="AJ31" i="17"/>
  <c r="AK31" i="17"/>
  <c r="AA31" i="17"/>
  <c r="AA44" i="17" s="1"/>
  <c r="AB18" i="17"/>
  <c r="AC18" i="17"/>
  <c r="AD18" i="17"/>
  <c r="AE18" i="17"/>
  <c r="AF18" i="17"/>
  <c r="AG18" i="17"/>
  <c r="AH18" i="17"/>
  <c r="AI18" i="17"/>
  <c r="AJ18" i="17"/>
  <c r="AK18" i="17"/>
  <c r="AA18" i="17"/>
  <c r="AB30" i="17"/>
  <c r="AC30" i="17"/>
  <c r="AD30" i="17"/>
  <c r="AE30" i="17"/>
  <c r="AF30" i="17"/>
  <c r="AG30" i="17"/>
  <c r="AH30" i="17"/>
  <c r="AI30" i="17"/>
  <c r="AI43" i="17" s="1"/>
  <c r="AJ30" i="17"/>
  <c r="AK30" i="17"/>
  <c r="AK43" i="17" s="1"/>
  <c r="AA30" i="17"/>
  <c r="AB17" i="17"/>
  <c r="AC17" i="17"/>
  <c r="AD17" i="17"/>
  <c r="AE17" i="17"/>
  <c r="AF17" i="17"/>
  <c r="AG17" i="17"/>
  <c r="AH17" i="17"/>
  <c r="AH43" i="17" s="1"/>
  <c r="AI17" i="17"/>
  <c r="AJ17" i="17"/>
  <c r="AK17" i="17"/>
  <c r="AA17" i="17"/>
  <c r="O18" i="17"/>
  <c r="P18" i="17"/>
  <c r="Q18" i="17"/>
  <c r="R18" i="17"/>
  <c r="S18" i="17"/>
  <c r="T18" i="17"/>
  <c r="U18" i="17"/>
  <c r="V18" i="17"/>
  <c r="W18" i="17"/>
  <c r="X18" i="17"/>
  <c r="N18" i="17"/>
  <c r="O23" i="17"/>
  <c r="P23" i="17"/>
  <c r="Q23" i="17"/>
  <c r="R23" i="17"/>
  <c r="S23" i="17"/>
  <c r="T23" i="17"/>
  <c r="U23" i="17"/>
  <c r="U49" i="17" s="1"/>
  <c r="V23" i="17"/>
  <c r="W23" i="17"/>
  <c r="X23" i="17"/>
  <c r="N23" i="17"/>
  <c r="O24" i="17"/>
  <c r="P24" i="17"/>
  <c r="Q24" i="17"/>
  <c r="R24" i="17"/>
  <c r="S24" i="17"/>
  <c r="T24" i="17"/>
  <c r="U24" i="17"/>
  <c r="V24" i="17"/>
  <c r="W24" i="17"/>
  <c r="X24" i="17"/>
  <c r="N24" i="17"/>
  <c r="O31" i="17"/>
  <c r="P31" i="17"/>
  <c r="Q31" i="17"/>
  <c r="R31" i="17"/>
  <c r="S31" i="17"/>
  <c r="T31" i="17"/>
  <c r="U31" i="17"/>
  <c r="V31" i="17"/>
  <c r="W31" i="17"/>
  <c r="X31" i="17"/>
  <c r="N31" i="17"/>
  <c r="O36" i="17"/>
  <c r="P36" i="17"/>
  <c r="Q36" i="17"/>
  <c r="R36" i="17"/>
  <c r="S36" i="17"/>
  <c r="T36" i="17"/>
  <c r="U36" i="17"/>
  <c r="V36" i="17"/>
  <c r="W36" i="17"/>
  <c r="X36" i="17"/>
  <c r="N36" i="17"/>
  <c r="O37" i="17"/>
  <c r="P37" i="17"/>
  <c r="Q37" i="17"/>
  <c r="R37" i="17"/>
  <c r="S37" i="17"/>
  <c r="T37" i="17"/>
  <c r="U37" i="17"/>
  <c r="V37" i="17"/>
  <c r="W37" i="17"/>
  <c r="X37" i="17"/>
  <c r="N37" i="17"/>
  <c r="O35" i="17"/>
  <c r="P35" i="17"/>
  <c r="Q35" i="17"/>
  <c r="R35" i="17"/>
  <c r="S35" i="17"/>
  <c r="T35" i="17"/>
  <c r="U35" i="17"/>
  <c r="U48" i="17" s="1"/>
  <c r="V35" i="17"/>
  <c r="W35" i="17"/>
  <c r="X35" i="17"/>
  <c r="N35" i="17"/>
  <c r="O33" i="17"/>
  <c r="O46" i="17" s="1"/>
  <c r="P33" i="17"/>
  <c r="Q33" i="17"/>
  <c r="R33" i="17"/>
  <c r="S33" i="17"/>
  <c r="S46" i="17" s="1"/>
  <c r="T33" i="17"/>
  <c r="U33" i="17"/>
  <c r="V33" i="17"/>
  <c r="W33" i="17"/>
  <c r="X33" i="17"/>
  <c r="X46" i="17" s="1"/>
  <c r="N33" i="17"/>
  <c r="O32" i="17"/>
  <c r="P32" i="17"/>
  <c r="Q32" i="17"/>
  <c r="R32" i="17"/>
  <c r="S32" i="17"/>
  <c r="T32" i="17"/>
  <c r="U32" i="17"/>
  <c r="V32" i="17"/>
  <c r="W32" i="17"/>
  <c r="X32" i="17"/>
  <c r="N32" i="17"/>
  <c r="N45" i="17" s="1"/>
  <c r="O30" i="17"/>
  <c r="P30" i="17"/>
  <c r="Q30" i="17"/>
  <c r="R30" i="17"/>
  <c r="S30" i="17"/>
  <c r="T30" i="17"/>
  <c r="U30" i="17"/>
  <c r="V30" i="17"/>
  <c r="W30" i="17"/>
  <c r="X30" i="17"/>
  <c r="N30" i="17"/>
  <c r="O22" i="17"/>
  <c r="P22" i="17"/>
  <c r="Q22" i="17"/>
  <c r="R22" i="17"/>
  <c r="S22" i="17"/>
  <c r="T22" i="17"/>
  <c r="U22" i="17"/>
  <c r="V22" i="17"/>
  <c r="W22" i="17"/>
  <c r="X22" i="17"/>
  <c r="N22" i="17"/>
  <c r="O20" i="17"/>
  <c r="P20" i="17"/>
  <c r="Q20" i="17"/>
  <c r="R20" i="17"/>
  <c r="S20" i="17"/>
  <c r="T20" i="17"/>
  <c r="U20" i="17"/>
  <c r="V20" i="17"/>
  <c r="W20" i="17"/>
  <c r="X20" i="17"/>
  <c r="N20" i="17"/>
  <c r="O19" i="17"/>
  <c r="P19" i="17"/>
  <c r="Q19" i="17"/>
  <c r="R19" i="17"/>
  <c r="S19" i="17"/>
  <c r="T19" i="17"/>
  <c r="U19" i="17"/>
  <c r="V19" i="17"/>
  <c r="W19" i="17"/>
  <c r="X19" i="17"/>
  <c r="N19" i="17"/>
  <c r="O17" i="17"/>
  <c r="P17" i="17"/>
  <c r="Q17" i="17"/>
  <c r="R17" i="17"/>
  <c r="S17" i="17"/>
  <c r="T17" i="17"/>
  <c r="U17" i="17"/>
  <c r="U43" i="17" s="1"/>
  <c r="V17" i="17"/>
  <c r="W17" i="17"/>
  <c r="X17" i="17"/>
  <c r="N17" i="17"/>
  <c r="O34" i="17"/>
  <c r="P34" i="17"/>
  <c r="Q34" i="17"/>
  <c r="R34" i="17"/>
  <c r="S34" i="17"/>
  <c r="T34" i="17"/>
  <c r="U34" i="17"/>
  <c r="V34" i="17"/>
  <c r="W34" i="17"/>
  <c r="X34" i="17"/>
  <c r="N34" i="17"/>
  <c r="O38" i="17"/>
  <c r="P38" i="17"/>
  <c r="Q38" i="17"/>
  <c r="R38" i="17"/>
  <c r="S38" i="17"/>
  <c r="T38" i="17"/>
  <c r="U38" i="17"/>
  <c r="V38" i="17"/>
  <c r="W38" i="17"/>
  <c r="X38" i="17"/>
  <c r="X51" i="17" s="1"/>
  <c r="N38" i="17"/>
  <c r="O29" i="17"/>
  <c r="P29" i="17"/>
  <c r="Q29" i="17"/>
  <c r="R29" i="17"/>
  <c r="S29" i="17"/>
  <c r="T29" i="17"/>
  <c r="U29" i="17"/>
  <c r="V29" i="17"/>
  <c r="W29" i="17"/>
  <c r="X29" i="17"/>
  <c r="N29" i="17"/>
  <c r="O25" i="17"/>
  <c r="P25" i="17"/>
  <c r="Q25" i="17"/>
  <c r="R25" i="17"/>
  <c r="S25" i="17"/>
  <c r="T25" i="17"/>
  <c r="U25" i="17"/>
  <c r="V25" i="17"/>
  <c r="W25" i="17"/>
  <c r="X25" i="17"/>
  <c r="N25" i="17"/>
  <c r="O21" i="17"/>
  <c r="P21" i="17"/>
  <c r="Q21" i="17"/>
  <c r="R21" i="17"/>
  <c r="S21" i="17"/>
  <c r="T21" i="17"/>
  <c r="U21" i="17"/>
  <c r="V21" i="17"/>
  <c r="W21" i="17"/>
  <c r="X21" i="17"/>
  <c r="N21" i="17"/>
  <c r="O16" i="17"/>
  <c r="P16" i="17"/>
  <c r="Q16" i="17"/>
  <c r="R16" i="17"/>
  <c r="S16" i="17"/>
  <c r="T16" i="17"/>
  <c r="U16" i="17"/>
  <c r="V16" i="17"/>
  <c r="W16" i="17"/>
  <c r="X16" i="17"/>
  <c r="N16" i="17"/>
  <c r="N42" i="17" s="1"/>
  <c r="AK29" i="17"/>
  <c r="AJ29" i="17"/>
  <c r="AI29" i="17"/>
  <c r="AH29" i="17"/>
  <c r="AG29" i="17"/>
  <c r="AF29" i="17"/>
  <c r="AE29" i="17"/>
  <c r="AD29" i="17"/>
  <c r="AC29" i="17"/>
  <c r="AB29" i="17"/>
  <c r="AA29" i="17"/>
  <c r="AJ51" i="17"/>
  <c r="AH51" i="17"/>
  <c r="AG51" i="17"/>
  <c r="AE51" i="17"/>
  <c r="AD51" i="17"/>
  <c r="AC51" i="17"/>
  <c r="AB51" i="17"/>
  <c r="W51" i="17"/>
  <c r="T51" i="17"/>
  <c r="S51" i="17"/>
  <c r="R51" i="17"/>
  <c r="Q51" i="17"/>
  <c r="P51" i="17"/>
  <c r="O51" i="17"/>
  <c r="AK50" i="17"/>
  <c r="AH50" i="17"/>
  <c r="AF50" i="17"/>
  <c r="AE50" i="17"/>
  <c r="AB50" i="17"/>
  <c r="AA50" i="17"/>
  <c r="W50" i="17"/>
  <c r="U50" i="17"/>
  <c r="R50" i="17"/>
  <c r="Q50" i="17"/>
  <c r="O50" i="17"/>
  <c r="N50" i="17"/>
  <c r="AH49" i="17"/>
  <c r="AF49" i="17"/>
  <c r="AE49" i="17"/>
  <c r="AD49" i="17"/>
  <c r="W49" i="17"/>
  <c r="T49" i="17"/>
  <c r="S49" i="17"/>
  <c r="Q49" i="17"/>
  <c r="P49" i="17"/>
  <c r="O49" i="17"/>
  <c r="AK48" i="17"/>
  <c r="AG48" i="17"/>
  <c r="AF48" i="17"/>
  <c r="AE48" i="17"/>
  <c r="AD48" i="17"/>
  <c r="AC48" i="17"/>
  <c r="AB48" i="17"/>
  <c r="AA48" i="17"/>
  <c r="W48" i="17"/>
  <c r="T48" i="17"/>
  <c r="S48" i="17"/>
  <c r="R48" i="17"/>
  <c r="Q48" i="17"/>
  <c r="O48" i="17"/>
  <c r="N48" i="17"/>
  <c r="A22" i="17"/>
  <c r="AJ47" i="17"/>
  <c r="AE47" i="17"/>
  <c r="AD47" i="17"/>
  <c r="AC47" i="17"/>
  <c r="AB47" i="17"/>
  <c r="X47" i="17"/>
  <c r="W47" i="17"/>
  <c r="U47" i="17"/>
  <c r="T47" i="17"/>
  <c r="S47" i="17"/>
  <c r="R47" i="17"/>
  <c r="Q47" i="17"/>
  <c r="P47" i="17"/>
  <c r="O47" i="17"/>
  <c r="A21" i="17"/>
  <c r="AK46" i="17"/>
  <c r="AJ46" i="17"/>
  <c r="AH46" i="17"/>
  <c r="AG46" i="17"/>
  <c r="AF46" i="17"/>
  <c r="AE46" i="17"/>
  <c r="AC46" i="17"/>
  <c r="AB46" i="17"/>
  <c r="AA46" i="17"/>
  <c r="W46" i="17"/>
  <c r="U46" i="17"/>
  <c r="R46" i="17"/>
  <c r="Q46" i="17"/>
  <c r="P46" i="17"/>
  <c r="A20" i="17"/>
  <c r="AG45" i="17"/>
  <c r="AE45" i="17"/>
  <c r="AD45" i="17"/>
  <c r="AC45" i="17"/>
  <c r="X45" i="17"/>
  <c r="W45" i="17"/>
  <c r="U45" i="17"/>
  <c r="T45" i="17"/>
  <c r="S45" i="17"/>
  <c r="Q45" i="17"/>
  <c r="P45" i="17"/>
  <c r="O45" i="17"/>
  <c r="AJ44" i="17"/>
  <c r="AF44" i="17"/>
  <c r="AE44" i="17"/>
  <c r="AD44" i="17"/>
  <c r="AC44" i="17"/>
  <c r="AB44" i="17"/>
  <c r="W44" i="17"/>
  <c r="U44" i="17"/>
  <c r="T44" i="17"/>
  <c r="S44" i="17"/>
  <c r="R44" i="17"/>
  <c r="Q44" i="17"/>
  <c r="O44" i="17"/>
  <c r="N44" i="17"/>
  <c r="AJ43" i="17"/>
  <c r="AG43" i="17"/>
  <c r="AE43" i="17"/>
  <c r="AD43" i="17"/>
  <c r="AC43" i="17"/>
  <c r="AB43" i="17"/>
  <c r="AA43" i="17"/>
  <c r="X43" i="17"/>
  <c r="W43" i="17"/>
  <c r="T43" i="17"/>
  <c r="S43" i="17"/>
  <c r="R43" i="17"/>
  <c r="Q43" i="17"/>
  <c r="P43" i="17"/>
  <c r="O43" i="17"/>
  <c r="A17" i="17"/>
  <c r="AK16" i="17"/>
  <c r="AK42" i="17" s="1"/>
  <c r="AJ16" i="17"/>
  <c r="AJ42" i="17" s="1"/>
  <c r="AI16" i="17"/>
  <c r="AI42" i="17" s="1"/>
  <c r="AH16" i="17"/>
  <c r="AH42" i="17" s="1"/>
  <c r="AG16" i="17"/>
  <c r="AG42" i="17" s="1"/>
  <c r="AF16" i="17"/>
  <c r="AF42" i="17" s="1"/>
  <c r="AE16" i="17"/>
  <c r="AE42" i="17" s="1"/>
  <c r="AD16" i="17"/>
  <c r="AD42" i="17" s="1"/>
  <c r="AC16" i="17"/>
  <c r="AC42" i="17" s="1"/>
  <c r="AB16" i="17"/>
  <c r="AB42" i="17" s="1"/>
  <c r="AA16" i="17"/>
  <c r="AA42" i="17" s="1"/>
  <c r="X42" i="17"/>
  <c r="W42" i="17"/>
  <c r="U42" i="17"/>
  <c r="T42" i="17"/>
  <c r="S42" i="17"/>
  <c r="R42" i="17"/>
  <c r="Q42" i="17"/>
  <c r="P42" i="17"/>
  <c r="O42" i="17"/>
  <c r="A16" i="17"/>
  <c r="A15" i="17"/>
  <c r="AK11" i="17"/>
  <c r="AJ11" i="17"/>
  <c r="AI11" i="17"/>
  <c r="AH11" i="17"/>
  <c r="AG11" i="17"/>
  <c r="AF11" i="17"/>
  <c r="AE11" i="17"/>
  <c r="AD11" i="17"/>
  <c r="AC11" i="17"/>
  <c r="AB11" i="17"/>
  <c r="AA11" i="17"/>
  <c r="X11" i="17"/>
  <c r="W11" i="17"/>
  <c r="V11" i="17"/>
  <c r="U11" i="17"/>
  <c r="T11" i="17"/>
  <c r="S11" i="17"/>
  <c r="R11" i="17"/>
  <c r="Q11" i="17"/>
  <c r="P11" i="17"/>
  <c r="O11" i="17"/>
  <c r="N11" i="17"/>
  <c r="AK10" i="17"/>
  <c r="AJ10" i="17"/>
  <c r="AI10" i="17"/>
  <c r="AH10" i="17"/>
  <c r="AG10" i="17"/>
  <c r="AF10" i="17"/>
  <c r="AE10" i="17"/>
  <c r="AD10" i="17"/>
  <c r="AC10" i="17"/>
  <c r="AB10" i="17"/>
  <c r="AA10" i="17"/>
  <c r="X10" i="17"/>
  <c r="W10" i="17"/>
  <c r="V10" i="17"/>
  <c r="U10" i="17"/>
  <c r="T10" i="17"/>
  <c r="S10" i="17"/>
  <c r="R10" i="17"/>
  <c r="Q10" i="17"/>
  <c r="P10" i="17"/>
  <c r="O10" i="17"/>
  <c r="N10" i="17"/>
  <c r="AK9" i="17"/>
  <c r="AJ9" i="17"/>
  <c r="AI9" i="17"/>
  <c r="AH9" i="17"/>
  <c r="AG9" i="17"/>
  <c r="AF9" i="17"/>
  <c r="AE9" i="17"/>
  <c r="AD9" i="17"/>
  <c r="AC9" i="17"/>
  <c r="AB9" i="17"/>
  <c r="AA9" i="17"/>
  <c r="X9" i="17"/>
  <c r="W9" i="17"/>
  <c r="V9" i="17"/>
  <c r="U9" i="17"/>
  <c r="T9" i="17"/>
  <c r="S9" i="17"/>
  <c r="R9" i="17"/>
  <c r="Q9" i="17"/>
  <c r="P9" i="17"/>
  <c r="O9" i="17"/>
  <c r="N9" i="17"/>
  <c r="AK8" i="17"/>
  <c r="AJ8" i="17"/>
  <c r="AI8" i="17"/>
  <c r="AH8" i="17"/>
  <c r="AG8" i="17"/>
  <c r="AF8" i="17"/>
  <c r="AE8" i="17"/>
  <c r="AD8" i="17"/>
  <c r="AC8" i="17"/>
  <c r="AB8" i="17"/>
  <c r="AA8" i="17"/>
  <c r="X8" i="17"/>
  <c r="W8" i="17"/>
  <c r="V8" i="17"/>
  <c r="U8" i="17"/>
  <c r="T8" i="17"/>
  <c r="S8" i="17"/>
  <c r="R8" i="17"/>
  <c r="Q8" i="17"/>
  <c r="P8" i="17"/>
  <c r="O8" i="17"/>
  <c r="N8" i="17"/>
  <c r="AK7" i="17"/>
  <c r="AJ7" i="17"/>
  <c r="AI7" i="17"/>
  <c r="AH7" i="17"/>
  <c r="AG7" i="17"/>
  <c r="AF7" i="17"/>
  <c r="AE7" i="17"/>
  <c r="AD7" i="17"/>
  <c r="AC7" i="17"/>
  <c r="AB7" i="17"/>
  <c r="AA7" i="17"/>
  <c r="X7" i="17"/>
  <c r="W7" i="17"/>
  <c r="V7" i="17"/>
  <c r="U7" i="17"/>
  <c r="T7" i="17"/>
  <c r="S7" i="17"/>
  <c r="R7" i="17"/>
  <c r="Q7" i="17"/>
  <c r="P7" i="17"/>
  <c r="O7" i="17"/>
  <c r="N7" i="17"/>
  <c r="AK6" i="17"/>
  <c r="AJ6" i="17"/>
  <c r="AI6" i="17"/>
  <c r="AH6" i="17"/>
  <c r="AG6" i="17"/>
  <c r="AF6" i="17"/>
  <c r="AE6" i="17"/>
  <c r="AD6" i="17"/>
  <c r="AC6" i="17"/>
  <c r="AB6" i="17"/>
  <c r="AA6" i="17"/>
  <c r="X6" i="17"/>
  <c r="W6" i="17"/>
  <c r="V6" i="17"/>
  <c r="U6" i="17"/>
  <c r="T6" i="17"/>
  <c r="S6" i="17"/>
  <c r="R6" i="17"/>
  <c r="Q6" i="17"/>
  <c r="P6" i="17"/>
  <c r="O6" i="17"/>
  <c r="N6" i="17"/>
  <c r="AK5" i="17"/>
  <c r="AJ5" i="17"/>
  <c r="AI5" i="17"/>
  <c r="AH5" i="17"/>
  <c r="AG5" i="17"/>
  <c r="AF5" i="17"/>
  <c r="AE5" i="17"/>
  <c r="AD5" i="17"/>
  <c r="AC5" i="17"/>
  <c r="AB5" i="17"/>
  <c r="AA5" i="17"/>
  <c r="X5" i="17"/>
  <c r="W5" i="17"/>
  <c r="V5" i="17"/>
  <c r="U5" i="17"/>
  <c r="T5" i="17"/>
  <c r="S5" i="17"/>
  <c r="R5" i="17"/>
  <c r="Q5" i="17"/>
  <c r="P5" i="17"/>
  <c r="O5" i="17"/>
  <c r="N5" i="17"/>
  <c r="AK4" i="17"/>
  <c r="AJ4" i="17"/>
  <c r="AI4" i="17"/>
  <c r="AH4" i="17"/>
  <c r="AG4" i="17"/>
  <c r="AF4" i="17"/>
  <c r="AE4" i="17"/>
  <c r="AD4" i="17"/>
  <c r="AC4" i="17"/>
  <c r="AB4" i="17"/>
  <c r="AA4" i="17"/>
  <c r="X4" i="17"/>
  <c r="W4" i="17"/>
  <c r="V4" i="17"/>
  <c r="U4" i="17"/>
  <c r="T4" i="17"/>
  <c r="S4" i="17"/>
  <c r="R4" i="17"/>
  <c r="Q4" i="17"/>
  <c r="P4" i="17"/>
  <c r="O4" i="17"/>
  <c r="N4" i="17"/>
  <c r="AK3" i="17"/>
  <c r="AJ3" i="17"/>
  <c r="AI3" i="17"/>
  <c r="AH3" i="17"/>
  <c r="AG3" i="17"/>
  <c r="AF3" i="17"/>
  <c r="AE3" i="17"/>
  <c r="AD3" i="17"/>
  <c r="AC3" i="17"/>
  <c r="AB3" i="17"/>
  <c r="AA3" i="17"/>
  <c r="X3" i="17"/>
  <c r="W3" i="17"/>
  <c r="V3" i="17"/>
  <c r="U3" i="17"/>
  <c r="T3" i="17"/>
  <c r="S3" i="17"/>
  <c r="R3" i="17"/>
  <c r="Q3" i="17"/>
  <c r="P3" i="17"/>
  <c r="O3" i="17"/>
  <c r="N3" i="17"/>
  <c r="AK2" i="17"/>
  <c r="AJ2" i="17"/>
  <c r="AI2" i="17"/>
  <c r="AI12" i="17" s="1"/>
  <c r="AH2" i="17"/>
  <c r="AH12" i="17" s="1"/>
  <c r="AG2" i="17"/>
  <c r="AF2" i="17"/>
  <c r="AE2" i="17"/>
  <c r="AD2" i="17"/>
  <c r="AC2" i="17"/>
  <c r="AB2" i="17"/>
  <c r="AA2" i="17"/>
  <c r="AA12" i="17" s="1"/>
  <c r="X2" i="17"/>
  <c r="X12" i="17" s="1"/>
  <c r="W2" i="17"/>
  <c r="V2" i="17"/>
  <c r="U2" i="17"/>
  <c r="T2" i="17"/>
  <c r="S2" i="17"/>
  <c r="R2" i="17"/>
  <c r="Q2" i="17"/>
  <c r="Q12" i="17" s="1"/>
  <c r="P2" i="17"/>
  <c r="P12" i="17" s="1"/>
  <c r="O2" i="17"/>
  <c r="N2" i="17"/>
  <c r="AB24" i="16"/>
  <c r="AC24" i="16"/>
  <c r="AD24" i="16"/>
  <c r="AE24" i="16"/>
  <c r="AF24" i="16"/>
  <c r="AG24" i="16"/>
  <c r="AH24" i="16"/>
  <c r="AI24" i="16"/>
  <c r="AJ24" i="16"/>
  <c r="AK24" i="16"/>
  <c r="AA24" i="16"/>
  <c r="AB16" i="16"/>
  <c r="AC16" i="16"/>
  <c r="AD16" i="16"/>
  <c r="AE16" i="16"/>
  <c r="AF16" i="16"/>
  <c r="AG16" i="16"/>
  <c r="AG42" i="16" s="1"/>
  <c r="AH16" i="16"/>
  <c r="AI16" i="16"/>
  <c r="AJ16" i="16"/>
  <c r="AK16" i="16"/>
  <c r="AA16" i="16"/>
  <c r="AB29" i="16"/>
  <c r="AC29" i="16"/>
  <c r="AD29" i="16"/>
  <c r="AE29" i="16"/>
  <c r="AF29" i="16"/>
  <c r="AG29" i="16"/>
  <c r="AH29" i="16"/>
  <c r="AI29" i="16"/>
  <c r="AJ29" i="16"/>
  <c r="AK29" i="16"/>
  <c r="AA29" i="16"/>
  <c r="AB37" i="16"/>
  <c r="AC37" i="16"/>
  <c r="AD37" i="16"/>
  <c r="AE37" i="16"/>
  <c r="AF37" i="16"/>
  <c r="AG37" i="16"/>
  <c r="AH37" i="16"/>
  <c r="AI37" i="16"/>
  <c r="AJ37" i="16"/>
  <c r="AK37" i="16"/>
  <c r="AA37" i="16"/>
  <c r="AA30" i="16"/>
  <c r="AB30" i="16"/>
  <c r="AC30" i="16"/>
  <c r="AD30" i="16"/>
  <c r="AE30" i="16"/>
  <c r="AF30" i="16"/>
  <c r="AG30" i="16"/>
  <c r="AH30" i="16"/>
  <c r="AI30" i="16"/>
  <c r="AJ30" i="16"/>
  <c r="AK30" i="16"/>
  <c r="AA31" i="16"/>
  <c r="AB31" i="16"/>
  <c r="AC31" i="16"/>
  <c r="AD31" i="16"/>
  <c r="AE31" i="16"/>
  <c r="AF31" i="16"/>
  <c r="AG31" i="16"/>
  <c r="AH31" i="16"/>
  <c r="AI31" i="16"/>
  <c r="AJ31" i="16"/>
  <c r="AK31" i="16"/>
  <c r="AA32" i="16"/>
  <c r="AB32" i="16"/>
  <c r="AC32" i="16"/>
  <c r="AD32" i="16"/>
  <c r="AE32" i="16"/>
  <c r="AF32" i="16"/>
  <c r="AG32" i="16"/>
  <c r="AH32" i="16"/>
  <c r="AI32" i="16"/>
  <c r="AJ32" i="16"/>
  <c r="AK32" i="16"/>
  <c r="AA33" i="16"/>
  <c r="AB33" i="16"/>
  <c r="AC33" i="16"/>
  <c r="AD33" i="16"/>
  <c r="AE33" i="16"/>
  <c r="AF33" i="16"/>
  <c r="AG33" i="16"/>
  <c r="AH33" i="16"/>
  <c r="AI33" i="16"/>
  <c r="AJ33" i="16"/>
  <c r="AK33" i="16"/>
  <c r="AA34" i="16"/>
  <c r="AB34" i="16"/>
  <c r="AC34" i="16"/>
  <c r="AD34" i="16"/>
  <c r="AE34" i="16"/>
  <c r="AF34" i="16"/>
  <c r="AG34" i="16"/>
  <c r="AH34" i="16"/>
  <c r="AI34" i="16"/>
  <c r="AJ34" i="16"/>
  <c r="AK34" i="16"/>
  <c r="AA35" i="16"/>
  <c r="AA48" i="16" s="1"/>
  <c r="AB35" i="16"/>
  <c r="AC35" i="16"/>
  <c r="AD35" i="16"/>
  <c r="AE35" i="16"/>
  <c r="AF35" i="16"/>
  <c r="AG35" i="16"/>
  <c r="AH35" i="16"/>
  <c r="AI35" i="16"/>
  <c r="AJ35" i="16"/>
  <c r="AK35" i="16"/>
  <c r="AA36" i="16"/>
  <c r="AB36" i="16"/>
  <c r="AC36" i="16"/>
  <c r="AD36" i="16"/>
  <c r="AE36" i="16"/>
  <c r="AF36" i="16"/>
  <c r="AG36" i="16"/>
  <c r="AH36" i="16"/>
  <c r="AI36" i="16"/>
  <c r="AJ36" i="16"/>
  <c r="AK36" i="16"/>
  <c r="AA38" i="16"/>
  <c r="AB38" i="16"/>
  <c r="AC38" i="16"/>
  <c r="AD38" i="16"/>
  <c r="AE38" i="16"/>
  <c r="AF38" i="16"/>
  <c r="AG38" i="16"/>
  <c r="AH38" i="16"/>
  <c r="AI38" i="16"/>
  <c r="AJ38" i="16"/>
  <c r="AJ51" i="16" s="1"/>
  <c r="AK38" i="16"/>
  <c r="AA17" i="16"/>
  <c r="AB17" i="16"/>
  <c r="AC17" i="16"/>
  <c r="AD17" i="16"/>
  <c r="AE17" i="16"/>
  <c r="AF17" i="16"/>
  <c r="AG17" i="16"/>
  <c r="AH17" i="16"/>
  <c r="AI17" i="16"/>
  <c r="AJ17" i="16"/>
  <c r="AK17" i="16"/>
  <c r="AA18" i="16"/>
  <c r="AB18" i="16"/>
  <c r="AC18" i="16"/>
  <c r="AD18" i="16"/>
  <c r="AE18" i="16"/>
  <c r="AF18" i="16"/>
  <c r="AG18" i="16"/>
  <c r="AH18" i="16"/>
  <c r="AI18" i="16"/>
  <c r="AJ18" i="16"/>
  <c r="AK18" i="16"/>
  <c r="AA19" i="16"/>
  <c r="AB19" i="16"/>
  <c r="AC19" i="16"/>
  <c r="AD19" i="16"/>
  <c r="AE19" i="16"/>
  <c r="AF19" i="16"/>
  <c r="AG19" i="16"/>
  <c r="AH19" i="16"/>
  <c r="AI19" i="16"/>
  <c r="AJ19" i="16"/>
  <c r="AK19" i="16"/>
  <c r="AA20" i="16"/>
  <c r="AB20" i="16"/>
  <c r="AC20" i="16"/>
  <c r="AD20" i="16"/>
  <c r="AE20" i="16"/>
  <c r="AF20" i="16"/>
  <c r="AG20" i="16"/>
  <c r="AH20" i="16"/>
  <c r="AI20" i="16"/>
  <c r="AJ20" i="16"/>
  <c r="AK20" i="16"/>
  <c r="AA21" i="16"/>
  <c r="AB21" i="16"/>
  <c r="AC21" i="16"/>
  <c r="AD21" i="16"/>
  <c r="AE21" i="16"/>
  <c r="AF21" i="16"/>
  <c r="AG21" i="16"/>
  <c r="AH21" i="16"/>
  <c r="AI21" i="16"/>
  <c r="AJ21" i="16"/>
  <c r="AK21" i="16"/>
  <c r="AA22" i="16"/>
  <c r="AB22" i="16"/>
  <c r="AC22" i="16"/>
  <c r="AD22" i="16"/>
  <c r="AE22" i="16"/>
  <c r="AF22" i="16"/>
  <c r="AG22" i="16"/>
  <c r="AH22" i="16"/>
  <c r="AI22" i="16"/>
  <c r="AJ22" i="16"/>
  <c r="AK22" i="16"/>
  <c r="AA23" i="16"/>
  <c r="AB23" i="16"/>
  <c r="AC23" i="16"/>
  <c r="AD23" i="16"/>
  <c r="AE23" i="16"/>
  <c r="AF23" i="16"/>
  <c r="AG23" i="16"/>
  <c r="AH23" i="16"/>
  <c r="AI23" i="16"/>
  <c r="AJ23" i="16"/>
  <c r="AK23" i="16"/>
  <c r="AA25" i="16"/>
  <c r="AB25" i="16"/>
  <c r="AC25" i="16"/>
  <c r="AD25" i="16"/>
  <c r="AE25" i="16"/>
  <c r="AF25" i="16"/>
  <c r="AG25" i="16"/>
  <c r="AH25" i="16"/>
  <c r="AI25" i="16"/>
  <c r="AJ25" i="16"/>
  <c r="AK25" i="16"/>
  <c r="O30" i="16"/>
  <c r="P30" i="16"/>
  <c r="Q30" i="16"/>
  <c r="R30" i="16"/>
  <c r="S30" i="16"/>
  <c r="T30" i="16"/>
  <c r="T43" i="16" s="1"/>
  <c r="U30" i="16"/>
  <c r="V30" i="16"/>
  <c r="W30" i="16"/>
  <c r="X30" i="16"/>
  <c r="X43" i="16" s="1"/>
  <c r="N30" i="16"/>
  <c r="O32" i="16"/>
  <c r="P32" i="16"/>
  <c r="Q32" i="16"/>
  <c r="R32" i="16"/>
  <c r="S32" i="16"/>
  <c r="T32" i="16"/>
  <c r="U32" i="16"/>
  <c r="V32" i="16"/>
  <c r="W32" i="16"/>
  <c r="X32" i="16"/>
  <c r="N32" i="16"/>
  <c r="O33" i="16"/>
  <c r="P33" i="16"/>
  <c r="Q33" i="16"/>
  <c r="R33" i="16"/>
  <c r="S33" i="16"/>
  <c r="T33" i="16"/>
  <c r="U33" i="16"/>
  <c r="V33" i="16"/>
  <c r="W33" i="16"/>
  <c r="X33" i="16"/>
  <c r="N33" i="16"/>
  <c r="N46" i="16" s="1"/>
  <c r="O35" i="16"/>
  <c r="P35" i="16"/>
  <c r="Q35" i="16"/>
  <c r="R35" i="16"/>
  <c r="S35" i="16"/>
  <c r="T35" i="16"/>
  <c r="U35" i="16"/>
  <c r="U48" i="16" s="1"/>
  <c r="V35" i="16"/>
  <c r="W35" i="16"/>
  <c r="X35" i="16"/>
  <c r="N35" i="16"/>
  <c r="O37" i="16"/>
  <c r="P37" i="16"/>
  <c r="Q37" i="16"/>
  <c r="R37" i="16"/>
  <c r="S37" i="16"/>
  <c r="T37" i="16"/>
  <c r="U37" i="16"/>
  <c r="V37" i="16"/>
  <c r="W37" i="16"/>
  <c r="X37" i="16"/>
  <c r="N37" i="16"/>
  <c r="O38" i="16"/>
  <c r="P38" i="16"/>
  <c r="Q38" i="16"/>
  <c r="R38" i="16"/>
  <c r="S38" i="16"/>
  <c r="T38" i="16"/>
  <c r="T51" i="16" s="1"/>
  <c r="U38" i="16"/>
  <c r="V38" i="16"/>
  <c r="W38" i="16"/>
  <c r="X38" i="16"/>
  <c r="N38" i="16"/>
  <c r="O22" i="16"/>
  <c r="P22" i="16"/>
  <c r="Q22" i="16"/>
  <c r="R22" i="16"/>
  <c r="S22" i="16"/>
  <c r="T22" i="16"/>
  <c r="U22" i="16"/>
  <c r="V22" i="16"/>
  <c r="W22" i="16"/>
  <c r="X22" i="16"/>
  <c r="N22" i="16"/>
  <c r="O21" i="16"/>
  <c r="O47" i="16" s="1"/>
  <c r="P21" i="16"/>
  <c r="Q21" i="16"/>
  <c r="R21" i="16"/>
  <c r="S21" i="16"/>
  <c r="T21" i="16"/>
  <c r="T47" i="16" s="1"/>
  <c r="U21" i="16"/>
  <c r="V21" i="16"/>
  <c r="W21" i="16"/>
  <c r="X21" i="16"/>
  <c r="X47" i="16" s="1"/>
  <c r="N21" i="16"/>
  <c r="O25" i="16"/>
  <c r="P25" i="16"/>
  <c r="Q25" i="16"/>
  <c r="R25" i="16"/>
  <c r="S25" i="16"/>
  <c r="T25" i="16"/>
  <c r="U25" i="16"/>
  <c r="U51" i="16" s="1"/>
  <c r="V25" i="16"/>
  <c r="W25" i="16"/>
  <c r="X25" i="16"/>
  <c r="N25" i="16"/>
  <c r="O20" i="16"/>
  <c r="P20" i="16"/>
  <c r="Q20" i="16"/>
  <c r="R20" i="16"/>
  <c r="S20" i="16"/>
  <c r="T20" i="16"/>
  <c r="U20" i="16"/>
  <c r="V20" i="16"/>
  <c r="W20" i="16"/>
  <c r="X20" i="16"/>
  <c r="N20" i="16"/>
  <c r="O24" i="16"/>
  <c r="P24" i="16"/>
  <c r="Q24" i="16"/>
  <c r="R24" i="16"/>
  <c r="S24" i="16"/>
  <c r="T24" i="16"/>
  <c r="U24" i="16"/>
  <c r="V24" i="16"/>
  <c r="W24" i="16"/>
  <c r="X24" i="16"/>
  <c r="N24" i="16"/>
  <c r="N50" i="16" s="1"/>
  <c r="O19" i="16"/>
  <c r="P19" i="16"/>
  <c r="P45" i="16" s="1"/>
  <c r="Q19" i="16"/>
  <c r="R19" i="16"/>
  <c r="S19" i="16"/>
  <c r="T19" i="16"/>
  <c r="U19" i="16"/>
  <c r="V19" i="16"/>
  <c r="W19" i="16"/>
  <c r="X19" i="16"/>
  <c r="X45" i="16" s="1"/>
  <c r="N19" i="16"/>
  <c r="O17" i="16"/>
  <c r="P17" i="16"/>
  <c r="P43" i="16" s="1"/>
  <c r="Q17" i="16"/>
  <c r="R17" i="16"/>
  <c r="S17" i="16"/>
  <c r="T17" i="16"/>
  <c r="U17" i="16"/>
  <c r="V17" i="16"/>
  <c r="W17" i="16"/>
  <c r="X17" i="16"/>
  <c r="N17" i="16"/>
  <c r="N31" i="16"/>
  <c r="O31" i="16"/>
  <c r="P31" i="16"/>
  <c r="Q31" i="16"/>
  <c r="R31" i="16"/>
  <c r="R44" i="16" s="1"/>
  <c r="S31" i="16"/>
  <c r="T31" i="16"/>
  <c r="U31" i="16"/>
  <c r="V31" i="16"/>
  <c r="W31" i="16"/>
  <c r="X31" i="16"/>
  <c r="O45" i="16"/>
  <c r="W45" i="16"/>
  <c r="N34" i="16"/>
  <c r="O34" i="16"/>
  <c r="P34" i="16"/>
  <c r="Q34" i="16"/>
  <c r="Q47" i="16" s="1"/>
  <c r="R34" i="16"/>
  <c r="S34" i="16"/>
  <c r="T34" i="16"/>
  <c r="U34" i="16"/>
  <c r="V34" i="16"/>
  <c r="W34" i="16"/>
  <c r="X34" i="16"/>
  <c r="N36" i="16"/>
  <c r="O36" i="16"/>
  <c r="P36" i="16"/>
  <c r="Q36" i="16"/>
  <c r="R36" i="16"/>
  <c r="S36" i="16"/>
  <c r="S49" i="16" s="1"/>
  <c r="T36" i="16"/>
  <c r="U36" i="16"/>
  <c r="V36" i="16"/>
  <c r="W36" i="16"/>
  <c r="X36" i="16"/>
  <c r="W51" i="16"/>
  <c r="O29" i="16"/>
  <c r="P29" i="16"/>
  <c r="Q29" i="16"/>
  <c r="R29" i="16"/>
  <c r="S29" i="16"/>
  <c r="T29" i="16"/>
  <c r="U29" i="16"/>
  <c r="V29" i="16"/>
  <c r="W29" i="16"/>
  <c r="X29" i="16"/>
  <c r="N29" i="16"/>
  <c r="N18" i="16"/>
  <c r="O18" i="16"/>
  <c r="P18" i="16"/>
  <c r="Q18" i="16"/>
  <c r="R18" i="16"/>
  <c r="S18" i="16"/>
  <c r="T18" i="16"/>
  <c r="U18" i="16"/>
  <c r="V18" i="16"/>
  <c r="W18" i="16"/>
  <c r="X18" i="16"/>
  <c r="S46" i="16"/>
  <c r="P47" i="16"/>
  <c r="N23" i="16"/>
  <c r="O23" i="16"/>
  <c r="P23" i="16"/>
  <c r="Q23" i="16"/>
  <c r="R23" i="16"/>
  <c r="S23" i="16"/>
  <c r="T23" i="16"/>
  <c r="U23" i="16"/>
  <c r="V23" i="16"/>
  <c r="W23" i="16"/>
  <c r="X23" i="16"/>
  <c r="O50" i="16"/>
  <c r="W50" i="16"/>
  <c r="O16" i="16"/>
  <c r="P16" i="16"/>
  <c r="Q16" i="16"/>
  <c r="R16" i="16"/>
  <c r="S16" i="16"/>
  <c r="T16" i="16"/>
  <c r="U16" i="16"/>
  <c r="V16" i="16"/>
  <c r="W16" i="16"/>
  <c r="X16" i="16"/>
  <c r="N16" i="16"/>
  <c r="AK51" i="16"/>
  <c r="AI51" i="16"/>
  <c r="AG51" i="16"/>
  <c r="AE51" i="16"/>
  <c r="AD51" i="16"/>
  <c r="AC51" i="16"/>
  <c r="AB51" i="16"/>
  <c r="AA51" i="16"/>
  <c r="X51" i="16"/>
  <c r="S51" i="16"/>
  <c r="Q51" i="16"/>
  <c r="P51" i="16"/>
  <c r="O51" i="16"/>
  <c r="AJ50" i="16"/>
  <c r="AH50" i="16"/>
  <c r="AG50" i="16"/>
  <c r="AF50" i="16"/>
  <c r="AE50" i="16"/>
  <c r="AB50" i="16"/>
  <c r="AA50" i="16"/>
  <c r="U50" i="16"/>
  <c r="S50" i="16"/>
  <c r="R50" i="16"/>
  <c r="Q50" i="16"/>
  <c r="AK49" i="16"/>
  <c r="AI49" i="16"/>
  <c r="AH49" i="16"/>
  <c r="AG49" i="16"/>
  <c r="AE49" i="16"/>
  <c r="AD49" i="16"/>
  <c r="AC49" i="16"/>
  <c r="AA49" i="16"/>
  <c r="X49" i="16"/>
  <c r="W49" i="16"/>
  <c r="V49" i="16"/>
  <c r="U49" i="16"/>
  <c r="T49" i="16"/>
  <c r="Q49" i="16"/>
  <c r="P49" i="16"/>
  <c r="O49" i="16"/>
  <c r="N49" i="16"/>
  <c r="AK48" i="16"/>
  <c r="AJ48" i="16"/>
  <c r="AG48" i="16"/>
  <c r="AF48" i="16"/>
  <c r="AE48" i="16"/>
  <c r="AD48" i="16"/>
  <c r="AC48" i="16"/>
  <c r="AB48" i="16"/>
  <c r="W48" i="16"/>
  <c r="T48" i="16"/>
  <c r="S48" i="16"/>
  <c r="R48" i="16"/>
  <c r="Q48" i="16"/>
  <c r="O48" i="16"/>
  <c r="A22" i="16"/>
  <c r="AK47" i="16"/>
  <c r="AJ47" i="16"/>
  <c r="AI47" i="16"/>
  <c r="AH47" i="16"/>
  <c r="AG47" i="16"/>
  <c r="AE47" i="16"/>
  <c r="AC47" i="16"/>
  <c r="AB47" i="16"/>
  <c r="AA47" i="16"/>
  <c r="W47" i="16"/>
  <c r="U47" i="16"/>
  <c r="S47" i="16"/>
  <c r="R47" i="16"/>
  <c r="A21" i="16"/>
  <c r="AK46" i="16"/>
  <c r="AJ46" i="16"/>
  <c r="AI46" i="16"/>
  <c r="AH46" i="16"/>
  <c r="AF46" i="16"/>
  <c r="AE46" i="16"/>
  <c r="AC46" i="16"/>
  <c r="AB46" i="16"/>
  <c r="AA46" i="16"/>
  <c r="X46" i="16"/>
  <c r="W46" i="16"/>
  <c r="U46" i="16"/>
  <c r="R46" i="16"/>
  <c r="Q46" i="16"/>
  <c r="P46" i="16"/>
  <c r="O46" i="16"/>
  <c r="A20" i="16"/>
  <c r="AK45" i="16"/>
  <c r="AI45" i="16"/>
  <c r="AH45" i="16"/>
  <c r="AG45" i="16"/>
  <c r="AF45" i="16"/>
  <c r="AE45" i="16"/>
  <c r="AD45" i="16"/>
  <c r="AC45" i="16"/>
  <c r="AA45" i="16"/>
  <c r="U45" i="16"/>
  <c r="S45" i="16"/>
  <c r="Q45" i="16"/>
  <c r="AK44" i="16"/>
  <c r="AJ44" i="16"/>
  <c r="AI44" i="16"/>
  <c r="AG44" i="16"/>
  <c r="AF44" i="16"/>
  <c r="AD44" i="16"/>
  <c r="AC44" i="16"/>
  <c r="AB44" i="16"/>
  <c r="AA44" i="16"/>
  <c r="W44" i="16"/>
  <c r="V44" i="16"/>
  <c r="U44" i="16"/>
  <c r="T44" i="16"/>
  <c r="S44" i="16"/>
  <c r="Q44" i="16"/>
  <c r="O44" i="16"/>
  <c r="N44" i="16"/>
  <c r="AK43" i="16"/>
  <c r="AJ43" i="16"/>
  <c r="AI43" i="16"/>
  <c r="AG43" i="16"/>
  <c r="AE43" i="16"/>
  <c r="AD43" i="16"/>
  <c r="AC43" i="16"/>
  <c r="AB43" i="16"/>
  <c r="AA43" i="16"/>
  <c r="W43" i="16"/>
  <c r="S43" i="16"/>
  <c r="R43" i="16"/>
  <c r="Q43" i="16"/>
  <c r="O43" i="16"/>
  <c r="A17" i="16"/>
  <c r="AJ42" i="16"/>
  <c r="AF42" i="16"/>
  <c r="AE42" i="16"/>
  <c r="AD42" i="16"/>
  <c r="AC42" i="16"/>
  <c r="AB42" i="16"/>
  <c r="X42" i="16"/>
  <c r="W42" i="16"/>
  <c r="U42" i="16"/>
  <c r="S42" i="16"/>
  <c r="R42" i="16"/>
  <c r="Q42" i="16"/>
  <c r="P42" i="16"/>
  <c r="O42" i="16"/>
  <c r="A16" i="16"/>
  <c r="A15" i="16"/>
  <c r="AK11" i="16"/>
  <c r="AJ11" i="16"/>
  <c r="AI11" i="16"/>
  <c r="AH11" i="16"/>
  <c r="AG11" i="16"/>
  <c r="AF11" i="16"/>
  <c r="AE11" i="16"/>
  <c r="AD11" i="16"/>
  <c r="AC11" i="16"/>
  <c r="AB11" i="16"/>
  <c r="AA11" i="16"/>
  <c r="X11" i="16"/>
  <c r="W11" i="16"/>
  <c r="V11" i="16"/>
  <c r="U11" i="16"/>
  <c r="T11" i="16"/>
  <c r="S11" i="16"/>
  <c r="R11" i="16"/>
  <c r="Q11" i="16"/>
  <c r="P11" i="16"/>
  <c r="O11" i="16"/>
  <c r="N11" i="16"/>
  <c r="AK10" i="16"/>
  <c r="AJ10" i="16"/>
  <c r="AI10" i="16"/>
  <c r="AH10" i="16"/>
  <c r="AG10" i="16"/>
  <c r="AF10" i="16"/>
  <c r="AE10" i="16"/>
  <c r="AD10" i="16"/>
  <c r="AC10" i="16"/>
  <c r="AB10" i="16"/>
  <c r="AA10" i="16"/>
  <c r="X10" i="16"/>
  <c r="W10" i="16"/>
  <c r="V10" i="16"/>
  <c r="U10" i="16"/>
  <c r="T10" i="16"/>
  <c r="S10" i="16"/>
  <c r="R10" i="16"/>
  <c r="Q10" i="16"/>
  <c r="P10" i="16"/>
  <c r="O10" i="16"/>
  <c r="N10" i="16"/>
  <c r="AK9" i="16"/>
  <c r="AJ9" i="16"/>
  <c r="AI9" i="16"/>
  <c r="AH9" i="16"/>
  <c r="AG9" i="16"/>
  <c r="AF9" i="16"/>
  <c r="AE9" i="16"/>
  <c r="AD9" i="16"/>
  <c r="AC9" i="16"/>
  <c r="AB9" i="16"/>
  <c r="AA9" i="16"/>
  <c r="X9" i="16"/>
  <c r="W9" i="16"/>
  <c r="V9" i="16"/>
  <c r="U9" i="16"/>
  <c r="T9" i="16"/>
  <c r="S9" i="16"/>
  <c r="R9" i="16"/>
  <c r="Q9" i="16"/>
  <c r="P9" i="16"/>
  <c r="O9" i="16"/>
  <c r="N9" i="16"/>
  <c r="AK8" i="16"/>
  <c r="AJ8" i="16"/>
  <c r="AI8" i="16"/>
  <c r="AH8" i="16"/>
  <c r="AG8" i="16"/>
  <c r="AF8" i="16"/>
  <c r="AE8" i="16"/>
  <c r="AD8" i="16"/>
  <c r="AC8" i="16"/>
  <c r="AB8" i="16"/>
  <c r="AA8" i="16"/>
  <c r="X8" i="16"/>
  <c r="W8" i="16"/>
  <c r="V8" i="16"/>
  <c r="U8" i="16"/>
  <c r="T8" i="16"/>
  <c r="S8" i="16"/>
  <c r="R8" i="16"/>
  <c r="Q8" i="16"/>
  <c r="P8" i="16"/>
  <c r="O8" i="16"/>
  <c r="N8" i="16"/>
  <c r="AK7" i="16"/>
  <c r="AJ7" i="16"/>
  <c r="AI7" i="16"/>
  <c r="AH7" i="16"/>
  <c r="AG7" i="16"/>
  <c r="AF7" i="16"/>
  <c r="AE7" i="16"/>
  <c r="AD7" i="16"/>
  <c r="AC7" i="16"/>
  <c r="AB7" i="16"/>
  <c r="AA7" i="16"/>
  <c r="X7" i="16"/>
  <c r="W7" i="16"/>
  <c r="V7" i="16"/>
  <c r="U7" i="16"/>
  <c r="T7" i="16"/>
  <c r="S7" i="16"/>
  <c r="R7" i="16"/>
  <c r="Q7" i="16"/>
  <c r="P7" i="16"/>
  <c r="O7" i="16"/>
  <c r="N7" i="16"/>
  <c r="AK6" i="16"/>
  <c r="AJ6" i="16"/>
  <c r="AI6" i="16"/>
  <c r="AH6" i="16"/>
  <c r="AG6" i="16"/>
  <c r="AF6" i="16"/>
  <c r="AE6" i="16"/>
  <c r="AD6" i="16"/>
  <c r="AC6" i="16"/>
  <c r="AB6" i="16"/>
  <c r="AA6" i="16"/>
  <c r="X6" i="16"/>
  <c r="W6" i="16"/>
  <c r="V6" i="16"/>
  <c r="U6" i="16"/>
  <c r="T6" i="16"/>
  <c r="S6" i="16"/>
  <c r="R6" i="16"/>
  <c r="Q6" i="16"/>
  <c r="P6" i="16"/>
  <c r="O6" i="16"/>
  <c r="N6" i="16"/>
  <c r="AK5" i="16"/>
  <c r="AJ5" i="16"/>
  <c r="AI5" i="16"/>
  <c r="AH5" i="16"/>
  <c r="AG5" i="16"/>
  <c r="AF5" i="16"/>
  <c r="AE5" i="16"/>
  <c r="AD5" i="16"/>
  <c r="AC5" i="16"/>
  <c r="AB5" i="16"/>
  <c r="AA5" i="16"/>
  <c r="X5" i="16"/>
  <c r="W5" i="16"/>
  <c r="V5" i="16"/>
  <c r="U5" i="16"/>
  <c r="T5" i="16"/>
  <c r="S5" i="16"/>
  <c r="R5" i="16"/>
  <c r="Q5" i="16"/>
  <c r="P5" i="16"/>
  <c r="O5" i="16"/>
  <c r="N5" i="16"/>
  <c r="AK4" i="16"/>
  <c r="AJ4" i="16"/>
  <c r="AI4" i="16"/>
  <c r="AH4" i="16"/>
  <c r="AG4" i="16"/>
  <c r="AF4" i="16"/>
  <c r="AE4" i="16"/>
  <c r="AD4" i="16"/>
  <c r="AC4" i="16"/>
  <c r="AB4" i="16"/>
  <c r="AA4" i="16"/>
  <c r="X4" i="16"/>
  <c r="W4" i="16"/>
  <c r="V4" i="16"/>
  <c r="U4" i="16"/>
  <c r="T4" i="16"/>
  <c r="S4" i="16"/>
  <c r="R4" i="16"/>
  <c r="Q4" i="16"/>
  <c r="P4" i="16"/>
  <c r="O4" i="16"/>
  <c r="N4" i="16"/>
  <c r="AK3" i="16"/>
  <c r="AJ3" i="16"/>
  <c r="AI3" i="16"/>
  <c r="AH3" i="16"/>
  <c r="AG3" i="16"/>
  <c r="AF3" i="16"/>
  <c r="AE3" i="16"/>
  <c r="AD3" i="16"/>
  <c r="AC3" i="16"/>
  <c r="AB3" i="16"/>
  <c r="AA3" i="16"/>
  <c r="X3" i="16"/>
  <c r="W3" i="16"/>
  <c r="V3" i="16"/>
  <c r="U3" i="16"/>
  <c r="T3" i="16"/>
  <c r="S3" i="16"/>
  <c r="R3" i="16"/>
  <c r="Q3" i="16"/>
  <c r="P3" i="16"/>
  <c r="O3" i="16"/>
  <c r="N3" i="16"/>
  <c r="AK2" i="16"/>
  <c r="AJ2" i="16"/>
  <c r="AI2" i="16"/>
  <c r="AH2" i="16"/>
  <c r="AH12" i="16" s="1"/>
  <c r="AG2" i="16"/>
  <c r="AF2" i="16"/>
  <c r="AE2" i="16"/>
  <c r="AD2" i="16"/>
  <c r="AC2" i="16"/>
  <c r="AB2" i="16"/>
  <c r="AA2" i="16"/>
  <c r="X2" i="16"/>
  <c r="X12" i="16" s="1"/>
  <c r="W2" i="16"/>
  <c r="V2" i="16"/>
  <c r="U2" i="16"/>
  <c r="T2" i="16"/>
  <c r="S2" i="16"/>
  <c r="R2" i="16"/>
  <c r="Q2" i="16"/>
  <c r="P2" i="16"/>
  <c r="P12" i="16" s="1"/>
  <c r="O2" i="16"/>
  <c r="N2" i="16"/>
  <c r="AB31" i="15"/>
  <c r="AC31" i="15"/>
  <c r="AC44" i="15" s="1"/>
  <c r="AD31" i="15"/>
  <c r="AE31" i="15"/>
  <c r="AF31" i="15"/>
  <c r="AG31" i="15"/>
  <c r="AH31" i="15"/>
  <c r="AI31" i="15"/>
  <c r="AJ31" i="15"/>
  <c r="AK31" i="15"/>
  <c r="AK44" i="15" s="1"/>
  <c r="AA31" i="15"/>
  <c r="AA32" i="15"/>
  <c r="AB32" i="15"/>
  <c r="AC32" i="15"/>
  <c r="AD32" i="15"/>
  <c r="AE32" i="15"/>
  <c r="AE45" i="15" s="1"/>
  <c r="AF32" i="15"/>
  <c r="AG32" i="15"/>
  <c r="AH32" i="15"/>
  <c r="AI32" i="15"/>
  <c r="AJ32" i="15"/>
  <c r="AK32" i="15"/>
  <c r="AA33" i="15"/>
  <c r="AB33" i="15"/>
  <c r="AB46" i="15" s="1"/>
  <c r="AC33" i="15"/>
  <c r="AD33" i="15"/>
  <c r="AE33" i="15"/>
  <c r="AF33" i="15"/>
  <c r="AG33" i="15"/>
  <c r="AH33" i="15"/>
  <c r="AI33" i="15"/>
  <c r="AJ33" i="15"/>
  <c r="AJ46" i="15" s="1"/>
  <c r="AK33" i="15"/>
  <c r="AA34" i="15"/>
  <c r="AC34" i="15"/>
  <c r="AD34" i="15"/>
  <c r="AE34" i="15"/>
  <c r="AF34" i="15"/>
  <c r="AG34" i="15"/>
  <c r="AG47" i="15" s="1"/>
  <c r="AH34" i="15"/>
  <c r="AI34" i="15"/>
  <c r="AJ34" i="15"/>
  <c r="AK34" i="15"/>
  <c r="AA35" i="15"/>
  <c r="AB35" i="15"/>
  <c r="AC35" i="15"/>
  <c r="AD35" i="15"/>
  <c r="AD48" i="15" s="1"/>
  <c r="AE35" i="15"/>
  <c r="AF35" i="15"/>
  <c r="AG35" i="15"/>
  <c r="AH35" i="15"/>
  <c r="AI35" i="15"/>
  <c r="AJ35" i="15"/>
  <c r="AK35" i="15"/>
  <c r="AA36" i="15"/>
  <c r="AB36" i="15"/>
  <c r="AC36" i="15"/>
  <c r="AD36" i="15"/>
  <c r="AE36" i="15"/>
  <c r="AF36" i="15"/>
  <c r="AG36" i="15"/>
  <c r="AH36" i="15"/>
  <c r="AI36" i="15"/>
  <c r="AJ36" i="15"/>
  <c r="AK36" i="15"/>
  <c r="AA37" i="15"/>
  <c r="AB37" i="15"/>
  <c r="AC37" i="15"/>
  <c r="AD37" i="15"/>
  <c r="AE37" i="15"/>
  <c r="AF37" i="15"/>
  <c r="AF50" i="15" s="1"/>
  <c r="AG37" i="15"/>
  <c r="AH37" i="15"/>
  <c r="AI37" i="15"/>
  <c r="AJ37" i="15"/>
  <c r="AK37" i="15"/>
  <c r="AA38" i="15"/>
  <c r="AB38" i="15"/>
  <c r="AC38" i="15"/>
  <c r="AC51" i="15" s="1"/>
  <c r="AD38" i="15"/>
  <c r="AE38" i="15"/>
  <c r="AF38" i="15"/>
  <c r="AG38" i="15"/>
  <c r="AH38" i="15"/>
  <c r="AI38" i="15"/>
  <c r="AJ38" i="15"/>
  <c r="AK38" i="15"/>
  <c r="AB30" i="15"/>
  <c r="AC30" i="15"/>
  <c r="AD30" i="15"/>
  <c r="AE30" i="15"/>
  <c r="AF30" i="15"/>
  <c r="AG30" i="15"/>
  <c r="AH30" i="15"/>
  <c r="AH43" i="15" s="1"/>
  <c r="AI30" i="15"/>
  <c r="AJ30" i="15"/>
  <c r="AK30" i="15"/>
  <c r="AK43" i="15" s="1"/>
  <c r="AA30" i="15"/>
  <c r="AB29" i="15"/>
  <c r="AC29" i="15"/>
  <c r="AD29" i="15"/>
  <c r="AE29" i="15"/>
  <c r="AF29" i="15"/>
  <c r="AG29" i="15"/>
  <c r="AG42" i="15" s="1"/>
  <c r="AH29" i="15"/>
  <c r="AI29" i="15"/>
  <c r="AJ29" i="15"/>
  <c r="AK29" i="15"/>
  <c r="AK42" i="15" s="1"/>
  <c r="AA29" i="15"/>
  <c r="AB18" i="15"/>
  <c r="AC18" i="15"/>
  <c r="AD18" i="15"/>
  <c r="AE18" i="15"/>
  <c r="AF18" i="15"/>
  <c r="AG18" i="15"/>
  <c r="AH18" i="15"/>
  <c r="AI18" i="15"/>
  <c r="AJ18" i="15"/>
  <c r="AK18" i="15"/>
  <c r="AA18" i="15"/>
  <c r="AB16" i="15"/>
  <c r="AC16" i="15"/>
  <c r="AC42" i="15" s="1"/>
  <c r="AD16" i="15"/>
  <c r="AE16" i="15"/>
  <c r="AF16" i="15"/>
  <c r="AG16" i="15"/>
  <c r="AH16" i="15"/>
  <c r="AI16" i="15"/>
  <c r="AJ16" i="15"/>
  <c r="AK16" i="15"/>
  <c r="AA16" i="15"/>
  <c r="AA17" i="15"/>
  <c r="AB17" i="15"/>
  <c r="AC17" i="15"/>
  <c r="AD17" i="15"/>
  <c r="AE17" i="15"/>
  <c r="AF17" i="15"/>
  <c r="AG17" i="15"/>
  <c r="AH17" i="15"/>
  <c r="AI17" i="15"/>
  <c r="AJ17" i="15"/>
  <c r="AK17" i="15"/>
  <c r="AE44" i="15"/>
  <c r="AA19" i="15"/>
  <c r="AB19" i="15"/>
  <c r="AC19" i="15"/>
  <c r="AD19" i="15"/>
  <c r="AE19" i="15"/>
  <c r="AF19" i="15"/>
  <c r="AG19" i="15"/>
  <c r="AH19" i="15"/>
  <c r="AI19" i="15"/>
  <c r="AJ19" i="15"/>
  <c r="AK19" i="15"/>
  <c r="AA20" i="15"/>
  <c r="AB20" i="15"/>
  <c r="AC20" i="15"/>
  <c r="AD20" i="15"/>
  <c r="AE20" i="15"/>
  <c r="AF20" i="15"/>
  <c r="AG20" i="15"/>
  <c r="AG46" i="15" s="1"/>
  <c r="AH20" i="15"/>
  <c r="AI20" i="15"/>
  <c r="AJ20" i="15"/>
  <c r="AK20" i="15"/>
  <c r="AA21" i="15"/>
  <c r="AC21" i="15"/>
  <c r="AD21" i="15"/>
  <c r="AD47" i="15" s="1"/>
  <c r="AE21" i="15"/>
  <c r="AF21" i="15"/>
  <c r="AG21" i="15"/>
  <c r="AH21" i="15"/>
  <c r="AI21" i="15"/>
  <c r="AJ21" i="15"/>
  <c r="AK21" i="15"/>
  <c r="AA22" i="15"/>
  <c r="AA48" i="15" s="1"/>
  <c r="AB22" i="15"/>
  <c r="AC22" i="15"/>
  <c r="AD22" i="15"/>
  <c r="AE22" i="15"/>
  <c r="AF22" i="15"/>
  <c r="AG22" i="15"/>
  <c r="AH22" i="15"/>
  <c r="AI22" i="15"/>
  <c r="AI48" i="15" s="1"/>
  <c r="AJ22" i="15"/>
  <c r="AK22" i="15"/>
  <c r="AA23" i="15"/>
  <c r="AB23" i="15"/>
  <c r="AC23" i="15"/>
  <c r="AD23" i="15"/>
  <c r="AE23" i="15"/>
  <c r="AF23" i="15"/>
  <c r="AF49" i="15" s="1"/>
  <c r="AG23" i="15"/>
  <c r="AH23" i="15"/>
  <c r="AI23" i="15"/>
  <c r="AJ23" i="15"/>
  <c r="AK23" i="15"/>
  <c r="AA24" i="15"/>
  <c r="AB24" i="15"/>
  <c r="AC24" i="15"/>
  <c r="AD24" i="15"/>
  <c r="AE24" i="15"/>
  <c r="AF24" i="15"/>
  <c r="AG24" i="15"/>
  <c r="AH24" i="15"/>
  <c r="AI24" i="15"/>
  <c r="AJ24" i="15"/>
  <c r="AK24" i="15"/>
  <c r="AA25" i="15"/>
  <c r="AB25" i="15"/>
  <c r="AC25" i="15"/>
  <c r="AD25" i="15"/>
  <c r="AE25" i="15"/>
  <c r="AF25" i="15"/>
  <c r="AG25" i="15"/>
  <c r="AH25" i="15"/>
  <c r="AH51" i="15" s="1"/>
  <c r="AI25" i="15"/>
  <c r="AJ25" i="15"/>
  <c r="AK25" i="15"/>
  <c r="O30" i="15"/>
  <c r="P30" i="15"/>
  <c r="Q30" i="15"/>
  <c r="R30" i="15"/>
  <c r="S30" i="15"/>
  <c r="T30" i="15"/>
  <c r="U30" i="15"/>
  <c r="V30" i="15"/>
  <c r="W30" i="15"/>
  <c r="X30" i="15"/>
  <c r="O31" i="15"/>
  <c r="P31" i="15"/>
  <c r="Q31" i="15"/>
  <c r="R31" i="15"/>
  <c r="S31" i="15"/>
  <c r="T31" i="15"/>
  <c r="T44" i="15" s="1"/>
  <c r="U31" i="15"/>
  <c r="V31" i="15"/>
  <c r="W31" i="15"/>
  <c r="X31" i="15"/>
  <c r="O32" i="15"/>
  <c r="P32" i="15"/>
  <c r="Q32" i="15"/>
  <c r="R32" i="15"/>
  <c r="S32" i="15"/>
  <c r="T32" i="15"/>
  <c r="U32" i="15"/>
  <c r="V32" i="15"/>
  <c r="W32" i="15"/>
  <c r="X32" i="15"/>
  <c r="O33" i="15"/>
  <c r="P33" i="15"/>
  <c r="P46" i="15" s="1"/>
  <c r="Q33" i="15"/>
  <c r="R33" i="15"/>
  <c r="S33" i="15"/>
  <c r="T33" i="15"/>
  <c r="U33" i="15"/>
  <c r="V33" i="15"/>
  <c r="W33" i="15"/>
  <c r="X33" i="15"/>
  <c r="X46" i="15" s="1"/>
  <c r="O34" i="15"/>
  <c r="P34" i="15"/>
  <c r="Q34" i="15"/>
  <c r="R34" i="15"/>
  <c r="S34" i="15"/>
  <c r="T34" i="15"/>
  <c r="U34" i="15"/>
  <c r="V34" i="15"/>
  <c r="W34" i="15"/>
  <c r="X34" i="15"/>
  <c r="O35" i="15"/>
  <c r="P35" i="15"/>
  <c r="Q35" i="15"/>
  <c r="R35" i="15"/>
  <c r="S35" i="15"/>
  <c r="T35" i="15"/>
  <c r="T48" i="15" s="1"/>
  <c r="U35" i="15"/>
  <c r="V35" i="15"/>
  <c r="W35" i="15"/>
  <c r="X35" i="15"/>
  <c r="O36" i="15"/>
  <c r="P36" i="15"/>
  <c r="Q36" i="15"/>
  <c r="R36" i="15"/>
  <c r="S36" i="15"/>
  <c r="T36" i="15"/>
  <c r="U36" i="15"/>
  <c r="V36" i="15"/>
  <c r="W36" i="15"/>
  <c r="X36" i="15"/>
  <c r="O37" i="15"/>
  <c r="P37" i="15"/>
  <c r="P50" i="15" s="1"/>
  <c r="Q37" i="15"/>
  <c r="R37" i="15"/>
  <c r="S37" i="15"/>
  <c r="T37" i="15"/>
  <c r="U37" i="15"/>
  <c r="V37" i="15"/>
  <c r="W37" i="15"/>
  <c r="X37" i="15"/>
  <c r="X50" i="15" s="1"/>
  <c r="O38" i="15"/>
  <c r="P38" i="15"/>
  <c r="Q38" i="15"/>
  <c r="R38" i="15"/>
  <c r="S38" i="15"/>
  <c r="T38" i="15"/>
  <c r="T51" i="15" s="1"/>
  <c r="U38" i="15"/>
  <c r="V38" i="15"/>
  <c r="W38" i="15"/>
  <c r="X38" i="15"/>
  <c r="N31" i="15"/>
  <c r="N32" i="15"/>
  <c r="N33" i="15"/>
  <c r="N34" i="15"/>
  <c r="N35" i="15"/>
  <c r="N36" i="15"/>
  <c r="N37" i="15"/>
  <c r="N38" i="15"/>
  <c r="N30" i="15"/>
  <c r="N16" i="15"/>
  <c r="N18" i="15"/>
  <c r="O18" i="15"/>
  <c r="P18" i="15"/>
  <c r="Q18" i="15"/>
  <c r="R18" i="15"/>
  <c r="S18" i="15"/>
  <c r="T18" i="15"/>
  <c r="U18" i="15"/>
  <c r="U44" i="15" s="1"/>
  <c r="V18" i="15"/>
  <c r="W18" i="15"/>
  <c r="X18" i="15"/>
  <c r="N19" i="15"/>
  <c r="O19" i="15"/>
  <c r="P19" i="15"/>
  <c r="Q19" i="15"/>
  <c r="R19" i="15"/>
  <c r="S19" i="15"/>
  <c r="T19" i="15"/>
  <c r="U19" i="15"/>
  <c r="V19" i="15"/>
  <c r="W19" i="15"/>
  <c r="X19" i="15"/>
  <c r="N20" i="15"/>
  <c r="O20" i="15"/>
  <c r="O46" i="15" s="1"/>
  <c r="P20" i="15"/>
  <c r="Q20" i="15"/>
  <c r="R20" i="15"/>
  <c r="S20" i="15"/>
  <c r="T20" i="15"/>
  <c r="U20" i="15"/>
  <c r="V20" i="15"/>
  <c r="W20" i="15"/>
  <c r="W46" i="15" s="1"/>
  <c r="X20" i="15"/>
  <c r="N21" i="15"/>
  <c r="O21" i="15"/>
  <c r="P21" i="15"/>
  <c r="Q21" i="15"/>
  <c r="R21" i="15"/>
  <c r="S21" i="15"/>
  <c r="T21" i="15"/>
  <c r="T47" i="15" s="1"/>
  <c r="U21" i="15"/>
  <c r="V21" i="15"/>
  <c r="W21" i="15"/>
  <c r="X21" i="15"/>
  <c r="N22" i="15"/>
  <c r="O22" i="15"/>
  <c r="P22" i="15"/>
  <c r="Q22" i="15"/>
  <c r="Q48" i="15" s="1"/>
  <c r="R22" i="15"/>
  <c r="S22" i="15"/>
  <c r="T22" i="15"/>
  <c r="U22" i="15"/>
  <c r="V22" i="15"/>
  <c r="W22" i="15"/>
  <c r="X22" i="15"/>
  <c r="N23" i="15"/>
  <c r="N49" i="15" s="1"/>
  <c r="O23" i="15"/>
  <c r="P23" i="15"/>
  <c r="Q23" i="15"/>
  <c r="R23" i="15"/>
  <c r="S23" i="15"/>
  <c r="T23" i="15"/>
  <c r="U23" i="15"/>
  <c r="V23" i="15"/>
  <c r="V49" i="15" s="1"/>
  <c r="W23" i="15"/>
  <c r="X23" i="15"/>
  <c r="N24" i="15"/>
  <c r="O24" i="15"/>
  <c r="P24" i="15"/>
  <c r="Q24" i="15"/>
  <c r="R24" i="15"/>
  <c r="S24" i="15"/>
  <c r="T24" i="15"/>
  <c r="U24" i="15"/>
  <c r="V24" i="15"/>
  <c r="W24" i="15"/>
  <c r="X24" i="15"/>
  <c r="N25" i="15"/>
  <c r="O25" i="15"/>
  <c r="P25" i="15"/>
  <c r="P51" i="15" s="1"/>
  <c r="Q25" i="15"/>
  <c r="R25" i="15"/>
  <c r="R51" i="15" s="1"/>
  <c r="S25" i="15"/>
  <c r="T25" i="15"/>
  <c r="U25" i="15"/>
  <c r="V25" i="15"/>
  <c r="W25" i="15"/>
  <c r="X25" i="15"/>
  <c r="X51" i="15" s="1"/>
  <c r="O17" i="15"/>
  <c r="P17" i="15"/>
  <c r="P43" i="15" s="1"/>
  <c r="Q17" i="15"/>
  <c r="R17" i="15"/>
  <c r="S17" i="15"/>
  <c r="T17" i="15"/>
  <c r="U17" i="15"/>
  <c r="V17" i="15"/>
  <c r="W17" i="15"/>
  <c r="X17" i="15"/>
  <c r="N17" i="15"/>
  <c r="X29" i="15"/>
  <c r="W29" i="15"/>
  <c r="V29" i="15"/>
  <c r="U29" i="15"/>
  <c r="T29" i="15"/>
  <c r="S29" i="15"/>
  <c r="R29" i="15"/>
  <c r="Q29" i="15"/>
  <c r="P29" i="15"/>
  <c r="O29" i="15"/>
  <c r="N29" i="15"/>
  <c r="AK51" i="15"/>
  <c r="AJ51" i="15"/>
  <c r="AI51" i="15"/>
  <c r="AG51" i="15"/>
  <c r="AD51" i="15"/>
  <c r="AB51" i="15"/>
  <c r="AA51" i="15"/>
  <c r="W51" i="15"/>
  <c r="S51" i="15"/>
  <c r="Q51" i="15"/>
  <c r="O51" i="15"/>
  <c r="AJ50" i="15"/>
  <c r="AI50" i="15"/>
  <c r="AH50" i="15"/>
  <c r="AG50" i="15"/>
  <c r="AE50" i="15"/>
  <c r="AB50" i="15"/>
  <c r="AA50" i="15"/>
  <c r="W50" i="15"/>
  <c r="V50" i="15"/>
  <c r="U50" i="15"/>
  <c r="R50" i="15"/>
  <c r="Q50" i="15"/>
  <c r="O50" i="15"/>
  <c r="N50" i="15"/>
  <c r="AK49" i="15"/>
  <c r="AH49" i="15"/>
  <c r="AG49" i="15"/>
  <c r="AE49" i="15"/>
  <c r="AD49" i="15"/>
  <c r="AC49" i="15"/>
  <c r="X49" i="15"/>
  <c r="W49" i="15"/>
  <c r="U49" i="15"/>
  <c r="T49" i="15"/>
  <c r="S49" i="15"/>
  <c r="P49" i="15"/>
  <c r="O49" i="15"/>
  <c r="AK48" i="15"/>
  <c r="AJ48" i="15"/>
  <c r="AF48" i="15"/>
  <c r="AE48" i="15"/>
  <c r="AC48" i="15"/>
  <c r="AB48" i="15"/>
  <c r="V48" i="15"/>
  <c r="U48" i="15"/>
  <c r="S48" i="15"/>
  <c r="R48" i="15"/>
  <c r="N48" i="15"/>
  <c r="A22" i="15"/>
  <c r="AK47" i="15"/>
  <c r="AJ47" i="15"/>
  <c r="AI47" i="15"/>
  <c r="AH47" i="15"/>
  <c r="AC47" i="15"/>
  <c r="AB47" i="15"/>
  <c r="AA47" i="15"/>
  <c r="X47" i="15"/>
  <c r="W47" i="15"/>
  <c r="S47" i="15"/>
  <c r="R47" i="15"/>
  <c r="Q47" i="15"/>
  <c r="P47" i="15"/>
  <c r="O47" i="15"/>
  <c r="A21" i="15"/>
  <c r="AI46" i="15"/>
  <c r="AH46" i="15"/>
  <c r="AF46" i="15"/>
  <c r="AE46" i="15"/>
  <c r="AA46" i="15"/>
  <c r="V46" i="15"/>
  <c r="U46" i="15"/>
  <c r="R46" i="15"/>
  <c r="Q46" i="15"/>
  <c r="N46" i="15"/>
  <c r="A20" i="15"/>
  <c r="AK45" i="15"/>
  <c r="AH45" i="15"/>
  <c r="AG45" i="15"/>
  <c r="AF45" i="15"/>
  <c r="AD45" i="15"/>
  <c r="AC45" i="15"/>
  <c r="X45" i="15"/>
  <c r="W45" i="15"/>
  <c r="V45" i="15"/>
  <c r="U45" i="15"/>
  <c r="T45" i="15"/>
  <c r="S45" i="15"/>
  <c r="P45" i="15"/>
  <c r="O45" i="15"/>
  <c r="N45" i="15"/>
  <c r="AJ44" i="15"/>
  <c r="AF44" i="15"/>
  <c r="AD44" i="15"/>
  <c r="AB44" i="15"/>
  <c r="AA44" i="15"/>
  <c r="V44" i="15"/>
  <c r="S44" i="15"/>
  <c r="R44" i="15"/>
  <c r="Q44" i="15"/>
  <c r="N44" i="15"/>
  <c r="AJ43" i="15"/>
  <c r="AI43" i="15"/>
  <c r="AG43" i="15"/>
  <c r="AD43" i="15"/>
  <c r="AC43" i="15"/>
  <c r="AB43" i="15"/>
  <c r="AA43" i="15"/>
  <c r="X43" i="15"/>
  <c r="W43" i="15"/>
  <c r="T43" i="15"/>
  <c r="S43" i="15"/>
  <c r="R43" i="15"/>
  <c r="Q43" i="15"/>
  <c r="O43" i="15"/>
  <c r="A17" i="15"/>
  <c r="AJ42" i="15"/>
  <c r="AH42" i="15"/>
  <c r="AF42" i="15"/>
  <c r="AE42" i="15"/>
  <c r="AD42" i="15"/>
  <c r="AB42" i="15"/>
  <c r="AA42" i="15"/>
  <c r="X16" i="15"/>
  <c r="X42" i="15" s="1"/>
  <c r="W16" i="15"/>
  <c r="W42" i="15" s="1"/>
  <c r="V16" i="15"/>
  <c r="V42" i="15" s="1"/>
  <c r="U16" i="15"/>
  <c r="U42" i="15" s="1"/>
  <c r="T16" i="15"/>
  <c r="T42" i="15" s="1"/>
  <c r="S16" i="15"/>
  <c r="S42" i="15" s="1"/>
  <c r="R16" i="15"/>
  <c r="R42" i="15" s="1"/>
  <c r="Q16" i="15"/>
  <c r="Q42" i="15" s="1"/>
  <c r="P16" i="15"/>
  <c r="P42" i="15" s="1"/>
  <c r="O16" i="15"/>
  <c r="O42" i="15" s="1"/>
  <c r="N42" i="15"/>
  <c r="A16" i="15"/>
  <c r="A15" i="15"/>
  <c r="AK11" i="15"/>
  <c r="AJ11" i="15"/>
  <c r="AI11" i="15"/>
  <c r="AH11" i="15"/>
  <c r="AG11" i="15"/>
  <c r="AF11" i="15"/>
  <c r="AE11" i="15"/>
  <c r="AD11" i="15"/>
  <c r="AC11" i="15"/>
  <c r="AB11" i="15"/>
  <c r="AA11" i="15"/>
  <c r="X11" i="15"/>
  <c r="W11" i="15"/>
  <c r="V11" i="15"/>
  <c r="U11" i="15"/>
  <c r="T11" i="15"/>
  <c r="S11" i="15"/>
  <c r="R11" i="15"/>
  <c r="Q11" i="15"/>
  <c r="P11" i="15"/>
  <c r="O11" i="15"/>
  <c r="N11" i="15"/>
  <c r="AK10" i="15"/>
  <c r="AJ10" i="15"/>
  <c r="AI10" i="15"/>
  <c r="AH10" i="15"/>
  <c r="AG10" i="15"/>
  <c r="AF10" i="15"/>
  <c r="AE10" i="15"/>
  <c r="AD10" i="15"/>
  <c r="AC10" i="15"/>
  <c r="AB10" i="15"/>
  <c r="AA10" i="15"/>
  <c r="X10" i="15"/>
  <c r="W10" i="15"/>
  <c r="V10" i="15"/>
  <c r="U10" i="15"/>
  <c r="T10" i="15"/>
  <c r="S10" i="15"/>
  <c r="R10" i="15"/>
  <c r="Q10" i="15"/>
  <c r="P10" i="15"/>
  <c r="O10" i="15"/>
  <c r="N10" i="15"/>
  <c r="AK9" i="15"/>
  <c r="AJ9" i="15"/>
  <c r="AI9" i="15"/>
  <c r="AH9" i="15"/>
  <c r="AG9" i="15"/>
  <c r="AF9" i="15"/>
  <c r="AE9" i="15"/>
  <c r="AD9" i="15"/>
  <c r="AC9" i="15"/>
  <c r="AB9" i="15"/>
  <c r="AA9" i="15"/>
  <c r="X9" i="15"/>
  <c r="W9" i="15"/>
  <c r="V9" i="15"/>
  <c r="U9" i="15"/>
  <c r="T9" i="15"/>
  <c r="S9" i="15"/>
  <c r="R9" i="15"/>
  <c r="Q9" i="15"/>
  <c r="P9" i="15"/>
  <c r="O9" i="15"/>
  <c r="N9" i="15"/>
  <c r="AK8" i="15"/>
  <c r="AJ8" i="15"/>
  <c r="AI8" i="15"/>
  <c r="AH8" i="15"/>
  <c r="AG8" i="15"/>
  <c r="AF8" i="15"/>
  <c r="AE8" i="15"/>
  <c r="AD8" i="15"/>
  <c r="AC8" i="15"/>
  <c r="AB8" i="15"/>
  <c r="AA8" i="15"/>
  <c r="X8" i="15"/>
  <c r="W8" i="15"/>
  <c r="V8" i="15"/>
  <c r="U8" i="15"/>
  <c r="T8" i="15"/>
  <c r="S8" i="15"/>
  <c r="R8" i="15"/>
  <c r="Q8" i="15"/>
  <c r="P8" i="15"/>
  <c r="O8" i="15"/>
  <c r="N8" i="15"/>
  <c r="AK7" i="15"/>
  <c r="AJ7" i="15"/>
  <c r="AI7" i="15"/>
  <c r="AH7" i="15"/>
  <c r="AG7" i="15"/>
  <c r="AF7" i="15"/>
  <c r="AE7" i="15"/>
  <c r="AD7" i="15"/>
  <c r="AC7" i="15"/>
  <c r="AB7" i="15"/>
  <c r="AA7" i="15"/>
  <c r="X7" i="15"/>
  <c r="W7" i="15"/>
  <c r="V7" i="15"/>
  <c r="U7" i="15"/>
  <c r="T7" i="15"/>
  <c r="S7" i="15"/>
  <c r="R7" i="15"/>
  <c r="Q7" i="15"/>
  <c r="P7" i="15"/>
  <c r="O7" i="15"/>
  <c r="N7" i="15"/>
  <c r="AK6" i="15"/>
  <c r="AJ6" i="15"/>
  <c r="AI6" i="15"/>
  <c r="AH6" i="15"/>
  <c r="AG6" i="15"/>
  <c r="AF6" i="15"/>
  <c r="AE6" i="15"/>
  <c r="AD6" i="15"/>
  <c r="AC6" i="15"/>
  <c r="AB6" i="15"/>
  <c r="AA6" i="15"/>
  <c r="X6" i="15"/>
  <c r="W6" i="15"/>
  <c r="V6" i="15"/>
  <c r="U6" i="15"/>
  <c r="T6" i="15"/>
  <c r="S6" i="15"/>
  <c r="R6" i="15"/>
  <c r="Q6" i="15"/>
  <c r="P6" i="15"/>
  <c r="O6" i="15"/>
  <c r="N6" i="15"/>
  <c r="AK5" i="15"/>
  <c r="AJ5" i="15"/>
  <c r="AI5" i="15"/>
  <c r="AH5" i="15"/>
  <c r="AG5" i="15"/>
  <c r="AF5" i="15"/>
  <c r="AE5" i="15"/>
  <c r="AD5" i="15"/>
  <c r="AC5" i="15"/>
  <c r="AB5" i="15"/>
  <c r="AA5" i="15"/>
  <c r="X5" i="15"/>
  <c r="W5" i="15"/>
  <c r="V5" i="15"/>
  <c r="U5" i="15"/>
  <c r="T5" i="15"/>
  <c r="S5" i="15"/>
  <c r="R5" i="15"/>
  <c r="Q5" i="15"/>
  <c r="P5" i="15"/>
  <c r="O5" i="15"/>
  <c r="N5" i="15"/>
  <c r="AK4" i="15"/>
  <c r="AJ4" i="15"/>
  <c r="AI4" i="15"/>
  <c r="AH4" i="15"/>
  <c r="AG4" i="15"/>
  <c r="AF4" i="15"/>
  <c r="AE4" i="15"/>
  <c r="AD4" i="15"/>
  <c r="AC4" i="15"/>
  <c r="AB4" i="15"/>
  <c r="AA4" i="15"/>
  <c r="X4" i="15"/>
  <c r="W4" i="15"/>
  <c r="V4" i="15"/>
  <c r="U4" i="15"/>
  <c r="T4" i="15"/>
  <c r="S4" i="15"/>
  <c r="R4" i="15"/>
  <c r="Q4" i="15"/>
  <c r="P4" i="15"/>
  <c r="O4" i="15"/>
  <c r="N4" i="15"/>
  <c r="AK3" i="15"/>
  <c r="AJ3" i="15"/>
  <c r="AI3" i="15"/>
  <c r="AH3" i="15"/>
  <c r="AG3" i="15"/>
  <c r="AF3" i="15"/>
  <c r="AE3" i="15"/>
  <c r="AD3" i="15"/>
  <c r="AC3" i="15"/>
  <c r="AB3" i="15"/>
  <c r="AA3" i="15"/>
  <c r="X3" i="15"/>
  <c r="W3" i="15"/>
  <c r="V3" i="15"/>
  <c r="U3" i="15"/>
  <c r="T3" i="15"/>
  <c r="S3" i="15"/>
  <c r="R3" i="15"/>
  <c r="Q3" i="15"/>
  <c r="P3" i="15"/>
  <c r="O3" i="15"/>
  <c r="N3" i="15"/>
  <c r="AK2" i="15"/>
  <c r="AJ2" i="15"/>
  <c r="AI2" i="15"/>
  <c r="AH2" i="15"/>
  <c r="AH12" i="15" s="1"/>
  <c r="AG2" i="15"/>
  <c r="AG12" i="15" s="1"/>
  <c r="AF2" i="15"/>
  <c r="AE2" i="15"/>
  <c r="AD2" i="15"/>
  <c r="AC2" i="15"/>
  <c r="AB2" i="15"/>
  <c r="AA2" i="15"/>
  <c r="X2" i="15"/>
  <c r="X12" i="15" s="1"/>
  <c r="W2" i="15"/>
  <c r="W12" i="15" s="1"/>
  <c r="V2" i="15"/>
  <c r="U2" i="15"/>
  <c r="T2" i="15"/>
  <c r="S2" i="15"/>
  <c r="R2" i="15"/>
  <c r="Q2" i="15"/>
  <c r="P2" i="15"/>
  <c r="P12" i="15" s="1"/>
  <c r="O2" i="15"/>
  <c r="O12" i="15" s="1"/>
  <c r="N2" i="15"/>
  <c r="N42" i="9"/>
  <c r="AB24" i="9"/>
  <c r="AC24" i="9"/>
  <c r="AD24" i="9"/>
  <c r="AE24" i="9"/>
  <c r="AF24" i="9"/>
  <c r="AG24" i="9"/>
  <c r="AH24" i="9"/>
  <c r="AI24" i="9"/>
  <c r="AJ24" i="9"/>
  <c r="AK24" i="9"/>
  <c r="AA24" i="9"/>
  <c r="AB23" i="9"/>
  <c r="AC23" i="9"/>
  <c r="AD23" i="9"/>
  <c r="AE23" i="9"/>
  <c r="AF23" i="9"/>
  <c r="AG23" i="9"/>
  <c r="AH23" i="9"/>
  <c r="AI23" i="9"/>
  <c r="AJ23" i="9"/>
  <c r="AK23" i="9"/>
  <c r="AA23" i="9"/>
  <c r="AB25" i="9"/>
  <c r="AC25" i="9"/>
  <c r="AD25" i="9"/>
  <c r="AE25" i="9"/>
  <c r="AF25" i="9"/>
  <c r="AG25" i="9"/>
  <c r="AH25" i="9"/>
  <c r="AI25" i="9"/>
  <c r="AJ25" i="9"/>
  <c r="AK25" i="9"/>
  <c r="AA25" i="9"/>
  <c r="AB38" i="9"/>
  <c r="AC38" i="9"/>
  <c r="AD38" i="9"/>
  <c r="AE38" i="9"/>
  <c r="AF38" i="9"/>
  <c r="AG38" i="9"/>
  <c r="AH38" i="9"/>
  <c r="AI38" i="9"/>
  <c r="AJ38" i="9"/>
  <c r="AK38" i="9"/>
  <c r="AA38" i="9"/>
  <c r="AK37" i="9"/>
  <c r="AB37" i="9"/>
  <c r="AC37" i="9"/>
  <c r="AD37" i="9"/>
  <c r="AE37" i="9"/>
  <c r="AF37" i="9"/>
  <c r="AG37" i="9"/>
  <c r="AH37" i="9"/>
  <c r="AI37" i="9"/>
  <c r="AJ37" i="9"/>
  <c r="AA37" i="9"/>
  <c r="AB36" i="9"/>
  <c r="AC36" i="9"/>
  <c r="AD36" i="9"/>
  <c r="AE36" i="9"/>
  <c r="AF36" i="9"/>
  <c r="AG36" i="9"/>
  <c r="AH36" i="9"/>
  <c r="AI36" i="9"/>
  <c r="AJ36" i="9"/>
  <c r="AK36" i="9"/>
  <c r="AA36" i="9"/>
  <c r="AB35" i="9"/>
  <c r="AC35" i="9"/>
  <c r="AD35" i="9"/>
  <c r="AE35" i="9"/>
  <c r="AF35" i="9"/>
  <c r="AG35" i="9"/>
  <c r="AH35" i="9"/>
  <c r="AI35" i="9"/>
  <c r="AJ35" i="9"/>
  <c r="AA35" i="9"/>
  <c r="AB22" i="9"/>
  <c r="AC22" i="9"/>
  <c r="AD22" i="9"/>
  <c r="AE22" i="9"/>
  <c r="AF22" i="9"/>
  <c r="AG22" i="9"/>
  <c r="AH22" i="9"/>
  <c r="AI22" i="9"/>
  <c r="AJ22" i="9"/>
  <c r="AK22" i="9"/>
  <c r="AA22" i="9"/>
  <c r="AB34" i="9"/>
  <c r="AC34" i="9"/>
  <c r="AD34" i="9"/>
  <c r="AE34" i="9"/>
  <c r="AF34" i="9"/>
  <c r="AG34" i="9"/>
  <c r="AH34" i="9"/>
  <c r="AI34" i="9"/>
  <c r="AJ34" i="9"/>
  <c r="AK34" i="9"/>
  <c r="AA34" i="9"/>
  <c r="AB21" i="9"/>
  <c r="AC21" i="9"/>
  <c r="AD21" i="9"/>
  <c r="AE21" i="9"/>
  <c r="AF21" i="9"/>
  <c r="AG21" i="9"/>
  <c r="AH21" i="9"/>
  <c r="AI21" i="9"/>
  <c r="AJ21" i="9"/>
  <c r="AK21" i="9"/>
  <c r="AA21" i="9"/>
  <c r="AB20" i="9"/>
  <c r="AC20" i="9"/>
  <c r="AD20" i="9"/>
  <c r="AE20" i="9"/>
  <c r="AF20" i="9"/>
  <c r="AG20" i="9"/>
  <c r="AH20" i="9"/>
  <c r="AI20" i="9"/>
  <c r="AJ20" i="9"/>
  <c r="AK20" i="9"/>
  <c r="AA20" i="9"/>
  <c r="AB33" i="9"/>
  <c r="AC33" i="9"/>
  <c r="AD33" i="9"/>
  <c r="AE33" i="9"/>
  <c r="AF33" i="9"/>
  <c r="AG33" i="9"/>
  <c r="AH33" i="9"/>
  <c r="AI33" i="9"/>
  <c r="AJ33" i="9"/>
  <c r="AK33" i="9"/>
  <c r="AA33" i="9"/>
  <c r="AB32" i="9"/>
  <c r="AC32" i="9"/>
  <c r="AD32" i="9"/>
  <c r="AE32" i="9"/>
  <c r="AF32" i="9"/>
  <c r="AG32" i="9"/>
  <c r="AH32" i="9"/>
  <c r="AI32" i="9"/>
  <c r="AJ32" i="9"/>
  <c r="AK32" i="9"/>
  <c r="AA32" i="9"/>
  <c r="AB19" i="9"/>
  <c r="AC19" i="9"/>
  <c r="AD19" i="9"/>
  <c r="AE19" i="9"/>
  <c r="AF19" i="9"/>
  <c r="AG19" i="9"/>
  <c r="AH19" i="9"/>
  <c r="AI19" i="9"/>
  <c r="AJ19" i="9"/>
  <c r="AK19" i="9"/>
  <c r="AA19" i="9"/>
  <c r="AB31" i="9"/>
  <c r="AC31" i="9"/>
  <c r="AD31" i="9"/>
  <c r="AE31" i="9"/>
  <c r="AF31" i="9"/>
  <c r="AG31" i="9"/>
  <c r="AH31" i="9"/>
  <c r="AI31" i="9"/>
  <c r="AJ31" i="9"/>
  <c r="AK31" i="9"/>
  <c r="AA31" i="9"/>
  <c r="AB18" i="9"/>
  <c r="AC18" i="9"/>
  <c r="AD18" i="9"/>
  <c r="AE18" i="9"/>
  <c r="AF18" i="9"/>
  <c r="AG18" i="9"/>
  <c r="AH18" i="9"/>
  <c r="AI18" i="9"/>
  <c r="AJ18" i="9"/>
  <c r="AK18" i="9"/>
  <c r="AA18" i="9"/>
  <c r="AB17" i="9"/>
  <c r="AC17" i="9"/>
  <c r="AD17" i="9"/>
  <c r="AE17" i="9"/>
  <c r="AF17" i="9"/>
  <c r="AG17" i="9"/>
  <c r="AH17" i="9"/>
  <c r="AI17" i="9"/>
  <c r="AJ17" i="9"/>
  <c r="AK17" i="9"/>
  <c r="AA17" i="9"/>
  <c r="AB30" i="9"/>
  <c r="AC30" i="9"/>
  <c r="AD30" i="9"/>
  <c r="AE30" i="9"/>
  <c r="AF30" i="9"/>
  <c r="AG30" i="9"/>
  <c r="AH30" i="9"/>
  <c r="AI30" i="9"/>
  <c r="AJ30" i="9"/>
  <c r="AK30" i="9"/>
  <c r="AA30" i="9"/>
  <c r="AB29" i="9"/>
  <c r="AC29" i="9"/>
  <c r="AD29" i="9"/>
  <c r="AE29" i="9"/>
  <c r="AF29" i="9"/>
  <c r="AG29" i="9"/>
  <c r="AH29" i="9"/>
  <c r="AI29" i="9"/>
  <c r="AJ29" i="9"/>
  <c r="AK29" i="9"/>
  <c r="AA29" i="9"/>
  <c r="AB16" i="9"/>
  <c r="AC16" i="9"/>
  <c r="AD16" i="9"/>
  <c r="AE16" i="9"/>
  <c r="AF16" i="9"/>
  <c r="AG16" i="9"/>
  <c r="AH16" i="9"/>
  <c r="AI16" i="9"/>
  <c r="AJ16" i="9"/>
  <c r="AK16" i="9"/>
  <c r="AA16" i="9"/>
  <c r="AK35" i="9"/>
  <c r="AK48" i="9"/>
  <c r="AK49" i="9"/>
  <c r="AK46" i="9"/>
  <c r="O23" i="9"/>
  <c r="P23" i="9"/>
  <c r="Q23" i="9"/>
  <c r="R23" i="9"/>
  <c r="S23" i="9"/>
  <c r="T23" i="9"/>
  <c r="U23" i="9"/>
  <c r="V23" i="9"/>
  <c r="W23" i="9"/>
  <c r="X23" i="9"/>
  <c r="O24" i="9"/>
  <c r="P24" i="9"/>
  <c r="Q24" i="9"/>
  <c r="R24" i="9"/>
  <c r="S24" i="9"/>
  <c r="T24" i="9"/>
  <c r="U24" i="9"/>
  <c r="V24" i="9"/>
  <c r="W24" i="9"/>
  <c r="X24" i="9"/>
  <c r="N24" i="9"/>
  <c r="N23" i="9"/>
  <c r="O36" i="9"/>
  <c r="P36" i="9"/>
  <c r="Q36" i="9"/>
  <c r="R36" i="9"/>
  <c r="S36" i="9"/>
  <c r="T36" i="9"/>
  <c r="U36" i="9"/>
  <c r="V36" i="9"/>
  <c r="W36" i="9"/>
  <c r="X36" i="9"/>
  <c r="O37" i="9"/>
  <c r="P37" i="9"/>
  <c r="Q37" i="9"/>
  <c r="R37" i="9"/>
  <c r="S37" i="9"/>
  <c r="T37" i="9"/>
  <c r="U37" i="9"/>
  <c r="V37" i="9"/>
  <c r="W37" i="9"/>
  <c r="X37" i="9"/>
  <c r="N37" i="9"/>
  <c r="N36" i="9"/>
  <c r="O33" i="9"/>
  <c r="P33" i="9"/>
  <c r="Q33" i="9"/>
  <c r="R33" i="9"/>
  <c r="S33" i="9"/>
  <c r="T33" i="9"/>
  <c r="U33" i="9"/>
  <c r="V33" i="9"/>
  <c r="W33" i="9"/>
  <c r="X33" i="9"/>
  <c r="N33" i="9"/>
  <c r="O30" i="9"/>
  <c r="P30" i="9"/>
  <c r="Q30" i="9"/>
  <c r="R30" i="9"/>
  <c r="S30" i="9"/>
  <c r="T30" i="9"/>
  <c r="U30" i="9"/>
  <c r="V30" i="9"/>
  <c r="W30" i="9"/>
  <c r="X30" i="9"/>
  <c r="N30" i="9"/>
  <c r="O21" i="9"/>
  <c r="P21" i="9"/>
  <c r="Q21" i="9"/>
  <c r="R21" i="9"/>
  <c r="S21" i="9"/>
  <c r="T21" i="9"/>
  <c r="U21" i="9"/>
  <c r="V21" i="9"/>
  <c r="W21" i="9"/>
  <c r="X21" i="9"/>
  <c r="N20" i="9"/>
  <c r="O32" i="9"/>
  <c r="P32" i="9"/>
  <c r="Q32" i="9"/>
  <c r="R32" i="9"/>
  <c r="S32" i="9"/>
  <c r="T32" i="9"/>
  <c r="U32" i="9"/>
  <c r="V32" i="9"/>
  <c r="W32" i="9"/>
  <c r="X32" i="9"/>
  <c r="N32" i="9"/>
  <c r="O19" i="9"/>
  <c r="P19" i="9"/>
  <c r="Q19" i="9"/>
  <c r="R19" i="9"/>
  <c r="S19" i="9"/>
  <c r="T19" i="9"/>
  <c r="U19" i="9"/>
  <c r="V19" i="9"/>
  <c r="W19" i="9"/>
  <c r="X19" i="9"/>
  <c r="N19" i="9"/>
  <c r="O17" i="9"/>
  <c r="P17" i="9"/>
  <c r="Q17" i="9"/>
  <c r="R17" i="9"/>
  <c r="S17" i="9"/>
  <c r="T17" i="9"/>
  <c r="U17" i="9"/>
  <c r="V17" i="9"/>
  <c r="W17" i="9"/>
  <c r="X17" i="9"/>
  <c r="N17" i="9"/>
  <c r="O29" i="9"/>
  <c r="P29" i="9"/>
  <c r="Q29" i="9"/>
  <c r="R29" i="9"/>
  <c r="S29" i="9"/>
  <c r="T29" i="9"/>
  <c r="U29" i="9"/>
  <c r="V29" i="9"/>
  <c r="W29" i="9"/>
  <c r="X29" i="9"/>
  <c r="N29" i="9"/>
  <c r="O16" i="9"/>
  <c r="P16" i="9"/>
  <c r="Q16" i="9"/>
  <c r="R16" i="9"/>
  <c r="S16" i="9"/>
  <c r="T16" i="9"/>
  <c r="U16" i="9"/>
  <c r="V16" i="9"/>
  <c r="W16" i="9"/>
  <c r="X16" i="9"/>
  <c r="N16" i="9"/>
  <c r="P13" i="24" l="1"/>
  <c r="G27" i="24"/>
  <c r="Q13" i="24"/>
  <c r="I27" i="24"/>
  <c r="H27" i="24"/>
  <c r="M27" i="24"/>
  <c r="K27" i="24"/>
  <c r="Q27" i="24"/>
  <c r="O27" i="24"/>
  <c r="I13" i="24"/>
  <c r="H13" i="24"/>
  <c r="L27" i="24"/>
  <c r="J27" i="24"/>
  <c r="M13" i="24"/>
  <c r="K13" i="24"/>
  <c r="L13" i="24"/>
  <c r="J13" i="24"/>
  <c r="G13" i="24"/>
  <c r="N13" i="24"/>
  <c r="N27" i="24"/>
  <c r="O13" i="24"/>
  <c r="P27" i="24"/>
  <c r="L27" i="13"/>
  <c r="P13" i="13"/>
  <c r="J13" i="13"/>
  <c r="L13" i="13"/>
  <c r="K13" i="13"/>
  <c r="M27" i="13"/>
  <c r="Q13" i="13"/>
  <c r="K27" i="13"/>
  <c r="Q27" i="13"/>
  <c r="I27" i="13"/>
  <c r="J27" i="13"/>
  <c r="P27" i="13"/>
  <c r="H27" i="13"/>
  <c r="G13" i="13"/>
  <c r="O27" i="13"/>
  <c r="G27" i="13"/>
  <c r="N27" i="13"/>
  <c r="O13" i="13"/>
  <c r="M13" i="13"/>
  <c r="I13" i="13"/>
  <c r="T51" i="23"/>
  <c r="X49" i="23"/>
  <c r="P49" i="23"/>
  <c r="R48" i="23"/>
  <c r="T47" i="23"/>
  <c r="V46" i="23"/>
  <c r="X45" i="23"/>
  <c r="P45" i="23"/>
  <c r="R44" i="23"/>
  <c r="T43" i="23"/>
  <c r="N49" i="23"/>
  <c r="N51" i="23"/>
  <c r="N43" i="23"/>
  <c r="AI51" i="23"/>
  <c r="AG51" i="23"/>
  <c r="AK49" i="23"/>
  <c r="AC49" i="23"/>
  <c r="AE48" i="23"/>
  <c r="AG47" i="23"/>
  <c r="AI46" i="23"/>
  <c r="AK45" i="23"/>
  <c r="AC45" i="23"/>
  <c r="AE44" i="23"/>
  <c r="AG43" i="23"/>
  <c r="AI42" i="23"/>
  <c r="AA44" i="23"/>
  <c r="AA50" i="23"/>
  <c r="AA48" i="23"/>
  <c r="U43" i="23"/>
  <c r="AE43" i="23"/>
  <c r="O44" i="23"/>
  <c r="W44" i="23"/>
  <c r="AG44" i="23"/>
  <c r="Q45" i="23"/>
  <c r="AA45" i="23"/>
  <c r="AI45" i="23"/>
  <c r="S46" i="23"/>
  <c r="AC46" i="23"/>
  <c r="AK46" i="23"/>
  <c r="U47" i="23"/>
  <c r="AE47" i="23"/>
  <c r="O48" i="23"/>
  <c r="W48" i="23"/>
  <c r="AG48" i="23"/>
  <c r="Q49" i="23"/>
  <c r="AA49" i="23"/>
  <c r="AI49" i="23"/>
  <c r="S50" i="23"/>
  <c r="AC50" i="23"/>
  <c r="AK50" i="23"/>
  <c r="U51" i="23"/>
  <c r="AE51" i="23"/>
  <c r="Q12" i="23"/>
  <c r="AA12" i="23"/>
  <c r="AI12" i="23"/>
  <c r="R12" i="23"/>
  <c r="AB12" i="23"/>
  <c r="AJ12" i="23"/>
  <c r="N12" i="23"/>
  <c r="V12" i="23"/>
  <c r="AF12" i="23"/>
  <c r="T12" i="23"/>
  <c r="AD12" i="23"/>
  <c r="U12" i="23"/>
  <c r="AE12" i="23"/>
  <c r="AH51" i="22"/>
  <c r="AI50" i="22"/>
  <c r="AI42" i="22"/>
  <c r="AG47" i="22"/>
  <c r="AC49" i="22"/>
  <c r="AK49" i="22"/>
  <c r="AE48" i="22"/>
  <c r="AG43" i="22"/>
  <c r="AE44" i="22"/>
  <c r="AC45" i="22"/>
  <c r="AK45" i="22"/>
  <c r="AA42" i="22"/>
  <c r="N45" i="22"/>
  <c r="R48" i="22"/>
  <c r="T51" i="22"/>
  <c r="V50" i="22"/>
  <c r="X49" i="22"/>
  <c r="P49" i="22"/>
  <c r="T47" i="22"/>
  <c r="V46" i="22"/>
  <c r="X45" i="22"/>
  <c r="P45" i="22"/>
  <c r="R44" i="22"/>
  <c r="T43" i="22"/>
  <c r="V42" i="22"/>
  <c r="N49" i="22"/>
  <c r="N43" i="22"/>
  <c r="V43" i="22"/>
  <c r="AF43" i="22"/>
  <c r="P44" i="22"/>
  <c r="X44" i="22"/>
  <c r="AH44" i="22"/>
  <c r="R45" i="22"/>
  <c r="AB45" i="22"/>
  <c r="AJ45" i="22"/>
  <c r="T46" i="22"/>
  <c r="AD46" i="22"/>
  <c r="N47" i="22"/>
  <c r="V47" i="22"/>
  <c r="AF47" i="22"/>
  <c r="P48" i="22"/>
  <c r="X48" i="22"/>
  <c r="AH48" i="22"/>
  <c r="R49" i="22"/>
  <c r="AB49" i="22"/>
  <c r="AJ49" i="22"/>
  <c r="T50" i="22"/>
  <c r="AD50" i="22"/>
  <c r="N51" i="22"/>
  <c r="V51" i="22"/>
  <c r="AF51" i="22"/>
  <c r="Q12" i="22"/>
  <c r="AA12" i="22"/>
  <c r="AI12" i="22"/>
  <c r="R12" i="22"/>
  <c r="AB12" i="22"/>
  <c r="AJ12" i="22"/>
  <c r="S12" i="22"/>
  <c r="AC12" i="22"/>
  <c r="AK12" i="22"/>
  <c r="O12" i="22"/>
  <c r="W12" i="22"/>
  <c r="AG12" i="22"/>
  <c r="T12" i="22"/>
  <c r="AD12" i="22"/>
  <c r="U12" i="22"/>
  <c r="AE12" i="22"/>
  <c r="N12" i="22"/>
  <c r="V12" i="22"/>
  <c r="AF12" i="22"/>
  <c r="AG51" i="21"/>
  <c r="AI50" i="21"/>
  <c r="AK49" i="21"/>
  <c r="AC49" i="21"/>
  <c r="AG47" i="21"/>
  <c r="AK45" i="21"/>
  <c r="AE44" i="21"/>
  <c r="AG43" i="21"/>
  <c r="AI42" i="21"/>
  <c r="AA51" i="21"/>
  <c r="AA50" i="21"/>
  <c r="AA47" i="21"/>
  <c r="AA44" i="21"/>
  <c r="AA45" i="21"/>
  <c r="T51" i="21"/>
  <c r="V50" i="21"/>
  <c r="X49" i="21"/>
  <c r="P49" i="21"/>
  <c r="R48" i="21"/>
  <c r="T47" i="21"/>
  <c r="V46" i="21"/>
  <c r="X45" i="21"/>
  <c r="P45" i="21"/>
  <c r="R44" i="21"/>
  <c r="V42" i="21"/>
  <c r="AD42" i="21"/>
  <c r="N43" i="21"/>
  <c r="V43" i="21"/>
  <c r="AF43" i="21"/>
  <c r="P44" i="21"/>
  <c r="X44" i="21"/>
  <c r="AH44" i="21"/>
  <c r="R45" i="21"/>
  <c r="AB45" i="21"/>
  <c r="AJ45" i="21"/>
  <c r="T46" i="21"/>
  <c r="AD46" i="21"/>
  <c r="N47" i="21"/>
  <c r="V47" i="21"/>
  <c r="AF47" i="21"/>
  <c r="P48" i="21"/>
  <c r="X48" i="21"/>
  <c r="AH48" i="21"/>
  <c r="R49" i="21"/>
  <c r="AB49" i="21"/>
  <c r="AJ49" i="21"/>
  <c r="T50" i="21"/>
  <c r="AD50" i="21"/>
  <c r="N51" i="21"/>
  <c r="V51" i="21"/>
  <c r="AF51" i="21"/>
  <c r="Q12" i="21"/>
  <c r="AA12" i="21"/>
  <c r="AI12" i="21"/>
  <c r="R12" i="21"/>
  <c r="AB12" i="21"/>
  <c r="AJ12" i="21"/>
  <c r="N12" i="21"/>
  <c r="V12" i="21"/>
  <c r="AF12" i="21"/>
  <c r="T12" i="21"/>
  <c r="AD12" i="21"/>
  <c r="U12" i="21"/>
  <c r="AE12" i="21"/>
  <c r="AG51" i="20"/>
  <c r="AI50" i="20"/>
  <c r="AK49" i="20"/>
  <c r="AC49" i="20"/>
  <c r="AG47" i="20"/>
  <c r="AG43" i="20"/>
  <c r="AE44" i="20"/>
  <c r="AC45" i="20"/>
  <c r="AK45" i="20"/>
  <c r="AI42" i="20"/>
  <c r="AA42" i="20"/>
  <c r="V42" i="20"/>
  <c r="T44" i="20"/>
  <c r="X45" i="20"/>
  <c r="N44" i="20"/>
  <c r="N45" i="20"/>
  <c r="X46" i="20"/>
  <c r="P46" i="20"/>
  <c r="S46" i="20"/>
  <c r="V46" i="20"/>
  <c r="O46" i="20"/>
  <c r="W46" i="20"/>
  <c r="X50" i="20"/>
  <c r="P50" i="20"/>
  <c r="X51" i="20"/>
  <c r="N43" i="20"/>
  <c r="V43" i="20"/>
  <c r="AF43" i="20"/>
  <c r="P44" i="20"/>
  <c r="X44" i="20"/>
  <c r="AH44" i="20"/>
  <c r="R45" i="20"/>
  <c r="AB45" i="20"/>
  <c r="AJ45" i="20"/>
  <c r="T46" i="20"/>
  <c r="AD46" i="20"/>
  <c r="N47" i="20"/>
  <c r="V47" i="20"/>
  <c r="AF47" i="20"/>
  <c r="P48" i="20"/>
  <c r="X48" i="20"/>
  <c r="AH48" i="20"/>
  <c r="R49" i="20"/>
  <c r="AB49" i="20"/>
  <c r="AJ49" i="20"/>
  <c r="T50" i="20"/>
  <c r="AD50" i="20"/>
  <c r="N51" i="20"/>
  <c r="V51" i="20"/>
  <c r="AF51" i="20"/>
  <c r="Q12" i="20"/>
  <c r="AA12" i="20"/>
  <c r="AI12" i="20"/>
  <c r="R12" i="20"/>
  <c r="AB12" i="20"/>
  <c r="AJ12" i="20"/>
  <c r="N12" i="20"/>
  <c r="V12" i="20"/>
  <c r="AF12" i="20"/>
  <c r="T12" i="20"/>
  <c r="AD12" i="20"/>
  <c r="U12" i="20"/>
  <c r="AE12" i="20"/>
  <c r="AE44" i="19"/>
  <c r="AE48" i="19"/>
  <c r="AG51" i="19"/>
  <c r="AC45" i="19"/>
  <c r="AK45" i="19"/>
  <c r="AI42" i="19"/>
  <c r="AG43" i="19"/>
  <c r="AG47" i="19"/>
  <c r="AC49" i="19"/>
  <c r="AK49" i="19"/>
  <c r="AI50" i="19"/>
  <c r="AA48" i="19"/>
  <c r="AA49" i="19"/>
  <c r="N49" i="19"/>
  <c r="N47" i="19"/>
  <c r="N42" i="19"/>
  <c r="P43" i="19"/>
  <c r="X43" i="19"/>
  <c r="AH43" i="19"/>
  <c r="R44" i="19"/>
  <c r="AB44" i="19"/>
  <c r="AJ44" i="19"/>
  <c r="T45" i="19"/>
  <c r="AD45" i="19"/>
  <c r="N46" i="19"/>
  <c r="V46" i="19"/>
  <c r="AF46" i="19"/>
  <c r="P47" i="19"/>
  <c r="X47" i="19"/>
  <c r="AH47" i="19"/>
  <c r="R48" i="19"/>
  <c r="AB48" i="19"/>
  <c r="AJ48" i="19"/>
  <c r="T49" i="19"/>
  <c r="AD49" i="19"/>
  <c r="N50" i="19"/>
  <c r="V50" i="19"/>
  <c r="AF50" i="19"/>
  <c r="P51" i="19"/>
  <c r="X51" i="19"/>
  <c r="AH51" i="19"/>
  <c r="P12" i="19"/>
  <c r="X12" i="19"/>
  <c r="AH12" i="19"/>
  <c r="Q12" i="19"/>
  <c r="AA12" i="19"/>
  <c r="AI12" i="19"/>
  <c r="R12" i="19"/>
  <c r="AB12" i="19"/>
  <c r="AJ12" i="19"/>
  <c r="N12" i="19"/>
  <c r="V12" i="19"/>
  <c r="AF12" i="19"/>
  <c r="O12" i="19"/>
  <c r="W12" i="19"/>
  <c r="AG12" i="19"/>
  <c r="T12" i="19"/>
  <c r="AD12" i="19"/>
  <c r="AI42" i="18"/>
  <c r="AA44" i="18"/>
  <c r="AA42" i="18"/>
  <c r="V50" i="18"/>
  <c r="V47" i="18"/>
  <c r="U44" i="18"/>
  <c r="V43" i="18"/>
  <c r="X50" i="18"/>
  <c r="P50" i="18"/>
  <c r="S49" i="18"/>
  <c r="V48" i="18"/>
  <c r="N48" i="18"/>
  <c r="T46" i="18"/>
  <c r="W45" i="18"/>
  <c r="O45" i="18"/>
  <c r="V42" i="18"/>
  <c r="S42" i="18"/>
  <c r="N42" i="18"/>
  <c r="U43" i="18"/>
  <c r="AE43" i="18"/>
  <c r="O44" i="18"/>
  <c r="W44" i="18"/>
  <c r="AG44" i="18"/>
  <c r="Q45" i="18"/>
  <c r="AA45" i="18"/>
  <c r="AI45" i="18"/>
  <c r="S46" i="18"/>
  <c r="AC46" i="18"/>
  <c r="AK46" i="18"/>
  <c r="U47" i="18"/>
  <c r="AE47" i="18"/>
  <c r="O48" i="18"/>
  <c r="W48" i="18"/>
  <c r="AG48" i="18"/>
  <c r="Q49" i="18"/>
  <c r="AA49" i="18"/>
  <c r="AI49" i="18"/>
  <c r="S50" i="18"/>
  <c r="AC50" i="18"/>
  <c r="AK50" i="18"/>
  <c r="U51" i="18"/>
  <c r="AE51" i="18"/>
  <c r="Q12" i="18"/>
  <c r="AA12" i="18"/>
  <c r="AI12" i="18"/>
  <c r="R12" i="18"/>
  <c r="AB12" i="18"/>
  <c r="AJ12" i="18"/>
  <c r="N12" i="18"/>
  <c r="V12" i="18"/>
  <c r="AF12" i="18"/>
  <c r="T12" i="18"/>
  <c r="AD12" i="18"/>
  <c r="U12" i="18"/>
  <c r="AE12" i="18"/>
  <c r="AA45" i="17"/>
  <c r="AH45" i="17"/>
  <c r="AI51" i="17"/>
  <c r="AK51" i="17"/>
  <c r="AI50" i="17"/>
  <c r="AI49" i="17"/>
  <c r="AK49" i="17"/>
  <c r="AI48" i="17"/>
  <c r="AI47" i="17"/>
  <c r="AI46" i="17"/>
  <c r="AI45" i="17"/>
  <c r="AK44" i="17"/>
  <c r="AI44" i="17"/>
  <c r="AG44" i="17"/>
  <c r="V44" i="17"/>
  <c r="V49" i="17"/>
  <c r="X49" i="17"/>
  <c r="N49" i="17"/>
  <c r="P50" i="17"/>
  <c r="X50" i="17"/>
  <c r="S50" i="17"/>
  <c r="V50" i="17"/>
  <c r="V48" i="17"/>
  <c r="V46" i="17"/>
  <c r="N46" i="17"/>
  <c r="V45" i="17"/>
  <c r="U51" i="17"/>
  <c r="V42" i="17"/>
  <c r="N43" i="17"/>
  <c r="V43" i="17"/>
  <c r="AF43" i="17"/>
  <c r="P44" i="17"/>
  <c r="X44" i="17"/>
  <c r="AH44" i="17"/>
  <c r="R45" i="17"/>
  <c r="AB45" i="17"/>
  <c r="AJ45" i="17"/>
  <c r="T46" i="17"/>
  <c r="AD46" i="17"/>
  <c r="N47" i="17"/>
  <c r="V47" i="17"/>
  <c r="AF47" i="17"/>
  <c r="P48" i="17"/>
  <c r="X48" i="17"/>
  <c r="AH48" i="17"/>
  <c r="R49" i="17"/>
  <c r="AB49" i="17"/>
  <c r="AJ49" i="17"/>
  <c r="T50" i="17"/>
  <c r="AD50" i="17"/>
  <c r="N51" i="17"/>
  <c r="V51" i="17"/>
  <c r="AF51" i="17"/>
  <c r="R12" i="17"/>
  <c r="AB12" i="17"/>
  <c r="AJ12" i="17"/>
  <c r="N12" i="17"/>
  <c r="V12" i="17"/>
  <c r="AF12" i="17"/>
  <c r="S12" i="17"/>
  <c r="AC12" i="17"/>
  <c r="AK12" i="17"/>
  <c r="T12" i="17"/>
  <c r="U12" i="17"/>
  <c r="AE12" i="17"/>
  <c r="AD12" i="17"/>
  <c r="O12" i="17"/>
  <c r="W12" i="17"/>
  <c r="AG12" i="17"/>
  <c r="AI50" i="16"/>
  <c r="AK42" i="16"/>
  <c r="AH51" i="16"/>
  <c r="AK50" i="16"/>
  <c r="AC50" i="16"/>
  <c r="AF49" i="16"/>
  <c r="AI48" i="16"/>
  <c r="AD47" i="16"/>
  <c r="AG46" i="16"/>
  <c r="AE44" i="16"/>
  <c r="AH43" i="16"/>
  <c r="AH42" i="16"/>
  <c r="AI42" i="16"/>
  <c r="AA42" i="16"/>
  <c r="V45" i="16"/>
  <c r="T45" i="16"/>
  <c r="N45" i="16"/>
  <c r="V46" i="16"/>
  <c r="V50" i="16"/>
  <c r="V48" i="16"/>
  <c r="N48" i="16"/>
  <c r="X50" i="16"/>
  <c r="P50" i="16"/>
  <c r="U43" i="16"/>
  <c r="R51" i="16"/>
  <c r="V42" i="16"/>
  <c r="T42" i="16"/>
  <c r="N42" i="16"/>
  <c r="N43" i="16"/>
  <c r="V43" i="16"/>
  <c r="AF43" i="16"/>
  <c r="P44" i="16"/>
  <c r="X44" i="16"/>
  <c r="AH44" i="16"/>
  <c r="R45" i="16"/>
  <c r="AB45" i="16"/>
  <c r="AJ45" i="16"/>
  <c r="T46" i="16"/>
  <c r="AD46" i="16"/>
  <c r="N47" i="16"/>
  <c r="V47" i="16"/>
  <c r="AF47" i="16"/>
  <c r="P48" i="16"/>
  <c r="X48" i="16"/>
  <c r="AH48" i="16"/>
  <c r="R49" i="16"/>
  <c r="AB49" i="16"/>
  <c r="AJ49" i="16"/>
  <c r="T50" i="16"/>
  <c r="AD50" i="16"/>
  <c r="N51" i="16"/>
  <c r="V51" i="16"/>
  <c r="AF51" i="16"/>
  <c r="Q12" i="16"/>
  <c r="AA12" i="16"/>
  <c r="AI12" i="16"/>
  <c r="R12" i="16"/>
  <c r="AB12" i="16"/>
  <c r="AJ12" i="16"/>
  <c r="S12" i="16"/>
  <c r="AC12" i="16"/>
  <c r="AK12" i="16"/>
  <c r="O12" i="16"/>
  <c r="W12" i="16"/>
  <c r="AG12" i="16"/>
  <c r="T12" i="16"/>
  <c r="AD12" i="16"/>
  <c r="U12" i="16"/>
  <c r="AE12" i="16"/>
  <c r="N12" i="16"/>
  <c r="AF12" i="16"/>
  <c r="V12" i="16"/>
  <c r="AI44" i="15"/>
  <c r="AI42" i="15"/>
  <c r="O44" i="15"/>
  <c r="AG44" i="15"/>
  <c r="AI45" i="15"/>
  <c r="N43" i="15"/>
  <c r="V43" i="15"/>
  <c r="AF43" i="15"/>
  <c r="P44" i="15"/>
  <c r="X44" i="15"/>
  <c r="AH44" i="15"/>
  <c r="R45" i="15"/>
  <c r="AB45" i="15"/>
  <c r="AJ45" i="15"/>
  <c r="S46" i="15"/>
  <c r="AC46" i="15"/>
  <c r="AK46" i="15"/>
  <c r="AE43" i="15"/>
  <c r="AA45" i="15"/>
  <c r="T46" i="15"/>
  <c r="AD46" i="15"/>
  <c r="U47" i="15"/>
  <c r="AE47" i="15"/>
  <c r="Q45" i="15"/>
  <c r="N47" i="15"/>
  <c r="V47" i="15"/>
  <c r="AF47" i="15"/>
  <c r="O48" i="15"/>
  <c r="W48" i="15"/>
  <c r="AG48" i="15"/>
  <c r="Q49" i="15"/>
  <c r="AA49" i="15"/>
  <c r="AI49" i="15"/>
  <c r="S50" i="15"/>
  <c r="AC50" i="15"/>
  <c r="AK50" i="15"/>
  <c r="U51" i="15"/>
  <c r="AE51" i="15"/>
  <c r="U43" i="15"/>
  <c r="W44" i="15"/>
  <c r="P48" i="15"/>
  <c r="X48" i="15"/>
  <c r="AH48" i="15"/>
  <c r="R49" i="15"/>
  <c r="AB49" i="15"/>
  <c r="AJ49" i="15"/>
  <c r="T50" i="15"/>
  <c r="AD50" i="15"/>
  <c r="N51" i="15"/>
  <c r="V51" i="15"/>
  <c r="AF51" i="15"/>
  <c r="Q12" i="15"/>
  <c r="AA12" i="15"/>
  <c r="AI12" i="15"/>
  <c r="R12" i="15"/>
  <c r="AB12" i="15"/>
  <c r="AJ12" i="15"/>
  <c r="N12" i="15"/>
  <c r="V12" i="15"/>
  <c r="AF12" i="15"/>
  <c r="AK12" i="15"/>
  <c r="AC12" i="15"/>
  <c r="T12" i="15"/>
  <c r="AD12" i="15"/>
  <c r="S12" i="15"/>
  <c r="U12" i="15"/>
  <c r="AE12" i="15"/>
  <c r="AK44" i="9"/>
  <c r="AK50" i="9"/>
  <c r="AC43" i="9"/>
  <c r="AK42" i="9"/>
  <c r="AD50" i="9"/>
  <c r="AA49" i="9"/>
  <c r="AI49" i="9"/>
  <c r="AK47" i="9"/>
  <c r="AG47" i="9"/>
  <c r="AF50" i="9"/>
  <c r="AB42" i="9"/>
  <c r="AE49" i="9"/>
  <c r="AG43" i="9"/>
  <c r="AA43" i="9"/>
  <c r="AE45" i="9"/>
  <c r="AE42" i="9"/>
  <c r="AB43" i="9"/>
  <c r="AJ43" i="9"/>
  <c r="AD45" i="9"/>
  <c r="AF47" i="9"/>
  <c r="AH49" i="9"/>
  <c r="AE50" i="9"/>
  <c r="AG42" i="9"/>
  <c r="AD43" i="9"/>
  <c r="AF45" i="9"/>
  <c r="AH47" i="9"/>
  <c r="AB49" i="9"/>
  <c r="AJ49" i="9"/>
  <c r="AG50" i="9"/>
  <c r="AI45" i="9"/>
  <c r="AD42" i="9"/>
  <c r="AF42" i="9"/>
  <c r="AK43" i="9"/>
  <c r="AK51" i="9"/>
  <c r="AH42" i="9"/>
  <c r="AE43" i="9"/>
  <c r="AG45" i="9"/>
  <c r="AA47" i="9"/>
  <c r="AI47" i="9"/>
  <c r="AC49" i="9"/>
  <c r="AH50" i="9"/>
  <c r="AJ42" i="9"/>
  <c r="AC47" i="9"/>
  <c r="AI43" i="9"/>
  <c r="AG49" i="9"/>
  <c r="AA42" i="9"/>
  <c r="AI42" i="9"/>
  <c r="AF43" i="9"/>
  <c r="AH45" i="9"/>
  <c r="AB47" i="9"/>
  <c r="AJ47" i="9"/>
  <c r="AD49" i="9"/>
  <c r="AA50" i="9"/>
  <c r="AI50" i="9"/>
  <c r="AC45" i="9"/>
  <c r="AE47" i="9"/>
  <c r="AJ50" i="9"/>
  <c r="AK45" i="9"/>
  <c r="AC42" i="9"/>
  <c r="AH43" i="9"/>
  <c r="AB45" i="9"/>
  <c r="AJ45" i="9"/>
  <c r="AD47" i="9"/>
  <c r="AF49" i="9"/>
  <c r="AC50" i="9"/>
  <c r="AA45" i="9"/>
  <c r="AB50" i="9"/>
  <c r="AK11" i="9"/>
  <c r="AJ11" i="9"/>
  <c r="AI11" i="9"/>
  <c r="AH11" i="9"/>
  <c r="AG11" i="9"/>
  <c r="AF11" i="9"/>
  <c r="AE11" i="9"/>
  <c r="AD11" i="9"/>
  <c r="AC11" i="9"/>
  <c r="AB11" i="9"/>
  <c r="AA11" i="9"/>
  <c r="AK10" i="9"/>
  <c r="AJ10" i="9"/>
  <c r="AI10" i="9"/>
  <c r="AH10" i="9"/>
  <c r="AG10" i="9"/>
  <c r="AF10" i="9"/>
  <c r="AE10" i="9"/>
  <c r="AD10" i="9"/>
  <c r="AC10" i="9"/>
  <c r="AB10" i="9"/>
  <c r="AA10" i="9"/>
  <c r="AK9" i="9"/>
  <c r="AJ9" i="9"/>
  <c r="AI9" i="9"/>
  <c r="AH9" i="9"/>
  <c r="AG9" i="9"/>
  <c r="AF9" i="9"/>
  <c r="AE9" i="9"/>
  <c r="AD9" i="9"/>
  <c r="AC9" i="9"/>
  <c r="AB9" i="9"/>
  <c r="AA9" i="9"/>
  <c r="AK8" i="9"/>
  <c r="AJ8" i="9"/>
  <c r="AI8" i="9"/>
  <c r="AH8" i="9"/>
  <c r="AG8" i="9"/>
  <c r="AF8" i="9"/>
  <c r="AE8" i="9"/>
  <c r="AD8" i="9"/>
  <c r="AC8" i="9"/>
  <c r="AB8" i="9"/>
  <c r="AA8" i="9"/>
  <c r="AK7" i="9"/>
  <c r="AJ7" i="9"/>
  <c r="AI7" i="9"/>
  <c r="AH7" i="9"/>
  <c r="AG7" i="9"/>
  <c r="AF7" i="9"/>
  <c r="AE7" i="9"/>
  <c r="AD7" i="9"/>
  <c r="AC7" i="9"/>
  <c r="AB7" i="9"/>
  <c r="AA7" i="9"/>
  <c r="AK6" i="9"/>
  <c r="AJ6" i="9"/>
  <c r="AI6" i="9"/>
  <c r="AH6" i="9"/>
  <c r="AG6" i="9"/>
  <c r="AF6" i="9"/>
  <c r="AE6" i="9"/>
  <c r="AD6" i="9"/>
  <c r="AC6" i="9"/>
  <c r="AB6" i="9"/>
  <c r="AA6" i="9"/>
  <c r="AK5" i="9"/>
  <c r="AJ5" i="9"/>
  <c r="AI5" i="9"/>
  <c r="AH5" i="9"/>
  <c r="AG5" i="9"/>
  <c r="AF5" i="9"/>
  <c r="AE5" i="9"/>
  <c r="AD5" i="9"/>
  <c r="AC5" i="9"/>
  <c r="AB5" i="9"/>
  <c r="AA5" i="9"/>
  <c r="AK4" i="9"/>
  <c r="AJ4" i="9"/>
  <c r="AI4" i="9"/>
  <c r="AH4" i="9"/>
  <c r="AG4" i="9"/>
  <c r="AF4" i="9"/>
  <c r="AE4" i="9"/>
  <c r="AD4" i="9"/>
  <c r="AC4" i="9"/>
  <c r="AB4" i="9"/>
  <c r="AA4" i="9"/>
  <c r="AK3" i="9"/>
  <c r="AJ3" i="9"/>
  <c r="AI3" i="9"/>
  <c r="AH3" i="9"/>
  <c r="AG3" i="9"/>
  <c r="AF3" i="9"/>
  <c r="AE3" i="9"/>
  <c r="AD3" i="9"/>
  <c r="AC3" i="9"/>
  <c r="AB3" i="9"/>
  <c r="AA3" i="9"/>
  <c r="AK2" i="9"/>
  <c r="AJ2" i="9"/>
  <c r="AI2" i="9"/>
  <c r="AH2" i="9"/>
  <c r="AG2" i="9"/>
  <c r="AF2" i="9"/>
  <c r="AE2" i="9"/>
  <c r="AD2" i="9"/>
  <c r="AC2" i="9"/>
  <c r="AB2" i="9"/>
  <c r="AA2" i="9"/>
  <c r="X11" i="9"/>
  <c r="W11" i="9"/>
  <c r="V11" i="9"/>
  <c r="U11" i="9"/>
  <c r="T11" i="9"/>
  <c r="S11" i="9"/>
  <c r="R11" i="9"/>
  <c r="Q11" i="9"/>
  <c r="P11" i="9"/>
  <c r="O11" i="9"/>
  <c r="N11" i="9"/>
  <c r="X10" i="9"/>
  <c r="W10" i="9"/>
  <c r="V10" i="9"/>
  <c r="U10" i="9"/>
  <c r="T10" i="9"/>
  <c r="S10" i="9"/>
  <c r="R10" i="9"/>
  <c r="Q10" i="9"/>
  <c r="P10" i="9"/>
  <c r="O10" i="9"/>
  <c r="N10" i="9"/>
  <c r="X9" i="9"/>
  <c r="W9" i="9"/>
  <c r="V9" i="9"/>
  <c r="U9" i="9"/>
  <c r="T9" i="9"/>
  <c r="S9" i="9"/>
  <c r="R9" i="9"/>
  <c r="Q9" i="9"/>
  <c r="P9" i="9"/>
  <c r="O9" i="9"/>
  <c r="N9" i="9"/>
  <c r="X8" i="9"/>
  <c r="W8" i="9"/>
  <c r="V8" i="9"/>
  <c r="U8" i="9"/>
  <c r="T8" i="9"/>
  <c r="S8" i="9"/>
  <c r="R8" i="9"/>
  <c r="Q8" i="9"/>
  <c r="P8" i="9"/>
  <c r="O8" i="9"/>
  <c r="N8" i="9"/>
  <c r="X7" i="9"/>
  <c r="W7" i="9"/>
  <c r="V7" i="9"/>
  <c r="U7" i="9"/>
  <c r="T7" i="9"/>
  <c r="S7" i="9"/>
  <c r="R7" i="9"/>
  <c r="Q7" i="9"/>
  <c r="P7" i="9"/>
  <c r="O7" i="9"/>
  <c r="N7" i="9"/>
  <c r="X6" i="9"/>
  <c r="W6" i="9"/>
  <c r="V6" i="9"/>
  <c r="U6" i="9"/>
  <c r="T6" i="9"/>
  <c r="S6" i="9"/>
  <c r="R6" i="9"/>
  <c r="Q6" i="9"/>
  <c r="P6" i="9"/>
  <c r="O6" i="9"/>
  <c r="N6" i="9"/>
  <c r="X5" i="9"/>
  <c r="W5" i="9"/>
  <c r="V5" i="9"/>
  <c r="U5" i="9"/>
  <c r="T5" i="9"/>
  <c r="S5" i="9"/>
  <c r="R5" i="9"/>
  <c r="Q5" i="9"/>
  <c r="P5" i="9"/>
  <c r="O5" i="9"/>
  <c r="N5" i="9"/>
  <c r="X4" i="9"/>
  <c r="W4" i="9"/>
  <c r="V4" i="9"/>
  <c r="U4" i="9"/>
  <c r="T4" i="9"/>
  <c r="S4" i="9"/>
  <c r="R4" i="9"/>
  <c r="Q4" i="9"/>
  <c r="P4" i="9"/>
  <c r="O4" i="9"/>
  <c r="N4" i="9"/>
  <c r="X3" i="9"/>
  <c r="W3" i="9"/>
  <c r="V3" i="9"/>
  <c r="U3" i="9"/>
  <c r="T3" i="9"/>
  <c r="S3" i="9"/>
  <c r="R3" i="9"/>
  <c r="Q3" i="9"/>
  <c r="P3" i="9"/>
  <c r="O3" i="9"/>
  <c r="N3" i="9"/>
  <c r="X2" i="9"/>
  <c r="W2" i="9"/>
  <c r="V2" i="9"/>
  <c r="U2" i="9"/>
  <c r="T2" i="9"/>
  <c r="S2" i="9"/>
  <c r="R2" i="9"/>
  <c r="Q2" i="9"/>
  <c r="P2" i="9"/>
  <c r="O2" i="9"/>
  <c r="N2" i="9"/>
  <c r="X38" i="9"/>
  <c r="W38" i="9"/>
  <c r="V38" i="9"/>
  <c r="U38" i="9"/>
  <c r="T38" i="9"/>
  <c r="S38" i="9"/>
  <c r="R38" i="9"/>
  <c r="Q38" i="9"/>
  <c r="P38" i="9"/>
  <c r="O38" i="9"/>
  <c r="N38" i="9"/>
  <c r="T49" i="9"/>
  <c r="X35" i="9"/>
  <c r="W35" i="9"/>
  <c r="V35" i="9"/>
  <c r="U35" i="9"/>
  <c r="T35" i="9"/>
  <c r="S35" i="9"/>
  <c r="R35" i="9"/>
  <c r="Q35" i="9"/>
  <c r="P35" i="9"/>
  <c r="O35" i="9"/>
  <c r="N35" i="9"/>
  <c r="X34" i="9"/>
  <c r="W34" i="9"/>
  <c r="V34" i="9"/>
  <c r="U34" i="9"/>
  <c r="T34" i="9"/>
  <c r="S34" i="9"/>
  <c r="R34" i="9"/>
  <c r="Q34" i="9"/>
  <c r="P34" i="9"/>
  <c r="O34" i="9"/>
  <c r="N34" i="9"/>
  <c r="X31" i="9"/>
  <c r="W31" i="9"/>
  <c r="V31" i="9"/>
  <c r="U31" i="9"/>
  <c r="T31" i="9"/>
  <c r="S31" i="9"/>
  <c r="R31" i="9"/>
  <c r="Q31" i="9"/>
  <c r="P31" i="9"/>
  <c r="O31" i="9"/>
  <c r="N31" i="9"/>
  <c r="X25" i="9"/>
  <c r="W25" i="9"/>
  <c r="V25" i="9"/>
  <c r="U25" i="9"/>
  <c r="T25" i="9"/>
  <c r="S25" i="9"/>
  <c r="R25" i="9"/>
  <c r="Q25" i="9"/>
  <c r="P25" i="9"/>
  <c r="O25" i="9"/>
  <c r="N25" i="9"/>
  <c r="V50" i="9"/>
  <c r="R50" i="9"/>
  <c r="N50" i="9"/>
  <c r="U49" i="9"/>
  <c r="Q49" i="9"/>
  <c r="X22" i="9"/>
  <c r="W22" i="9"/>
  <c r="V22" i="9"/>
  <c r="U22" i="9"/>
  <c r="T22" i="9"/>
  <c r="S22" i="9"/>
  <c r="R22" i="9"/>
  <c r="Q22" i="9"/>
  <c r="P22" i="9"/>
  <c r="O22" i="9"/>
  <c r="N22" i="9"/>
  <c r="W47" i="9"/>
  <c r="S47" i="9"/>
  <c r="O47" i="9"/>
  <c r="N21" i="9"/>
  <c r="X20" i="9"/>
  <c r="W20" i="9"/>
  <c r="V20" i="9"/>
  <c r="U20" i="9"/>
  <c r="T20" i="9"/>
  <c r="S20" i="9"/>
  <c r="R20" i="9"/>
  <c r="Q20" i="9"/>
  <c r="P20" i="9"/>
  <c r="O20" i="9"/>
  <c r="N46" i="9"/>
  <c r="Q45" i="9"/>
  <c r="X18" i="9"/>
  <c r="W18" i="9"/>
  <c r="V18" i="9"/>
  <c r="U18" i="9"/>
  <c r="T18" i="9"/>
  <c r="S18" i="9"/>
  <c r="R18" i="9"/>
  <c r="Q18" i="9"/>
  <c r="P18" i="9"/>
  <c r="O18" i="9"/>
  <c r="N18" i="9"/>
  <c r="S43" i="9"/>
  <c r="O43" i="9"/>
  <c r="R42" i="9"/>
  <c r="A22" i="9"/>
  <c r="A21" i="9"/>
  <c r="A20" i="9"/>
  <c r="A17" i="9"/>
  <c r="A16" i="9"/>
  <c r="A15" i="9"/>
  <c r="T51" i="9" l="1"/>
  <c r="V46" i="9"/>
  <c r="O51" i="9"/>
  <c r="AI51" i="9"/>
  <c r="AE44" i="9"/>
  <c r="AA46" i="9"/>
  <c r="AB48" i="9"/>
  <c r="AB51" i="9"/>
  <c r="T44" i="9"/>
  <c r="AG44" i="9"/>
  <c r="AD48" i="9"/>
  <c r="U51" i="9"/>
  <c r="W43" i="9"/>
  <c r="W51" i="9"/>
  <c r="N48" i="9"/>
  <c r="V48" i="9"/>
  <c r="Q42" i="9"/>
  <c r="N43" i="9"/>
  <c r="V43" i="9"/>
  <c r="S44" i="9"/>
  <c r="P45" i="9"/>
  <c r="U46" i="9"/>
  <c r="O48" i="9"/>
  <c r="W48" i="9"/>
  <c r="Q50" i="9"/>
  <c r="N51" i="9"/>
  <c r="V51" i="9"/>
  <c r="S42" i="9"/>
  <c r="S50" i="9"/>
  <c r="AA12" i="9"/>
  <c r="U12" i="9"/>
  <c r="AI12" i="9"/>
  <c r="N12" i="9"/>
  <c r="V12" i="9"/>
  <c r="S12" i="9"/>
  <c r="AB12" i="9"/>
  <c r="AJ12" i="9"/>
  <c r="AD12" i="9"/>
  <c r="O12" i="9"/>
  <c r="W12" i="9"/>
  <c r="Q12" i="9"/>
  <c r="AC12" i="9"/>
  <c r="AK12" i="9"/>
  <c r="P12" i="9"/>
  <c r="X12" i="9"/>
  <c r="AE12" i="9"/>
  <c r="R12" i="9"/>
  <c r="AF12" i="9"/>
  <c r="AG12" i="9"/>
  <c r="T12" i="9"/>
  <c r="AH12" i="9"/>
  <c r="T46" i="9"/>
  <c r="S51" i="9"/>
  <c r="T47" i="9"/>
  <c r="T48" i="9"/>
  <c r="P49" i="9"/>
  <c r="P46" i="9"/>
  <c r="R43" i="9"/>
  <c r="O44" i="9"/>
  <c r="W44" i="9"/>
  <c r="T45" i="9"/>
  <c r="S48" i="9"/>
  <c r="X49" i="9"/>
  <c r="O42" i="9"/>
  <c r="W42" i="9"/>
  <c r="S46" i="9"/>
  <c r="U48" i="9"/>
  <c r="R49" i="9"/>
  <c r="U42" i="9"/>
  <c r="U50" i="9"/>
  <c r="S45" i="9"/>
  <c r="N44" i="9"/>
  <c r="Q43" i="9"/>
  <c r="U47" i="9"/>
  <c r="V44" i="9"/>
  <c r="X45" i="9"/>
  <c r="X46" i="9"/>
  <c r="R47" i="9"/>
  <c r="P43" i="9"/>
  <c r="X43" i="9"/>
  <c r="R45" i="9"/>
  <c r="O49" i="9"/>
  <c r="W49" i="9"/>
  <c r="T50" i="9"/>
  <c r="N47" i="9"/>
  <c r="V47" i="9"/>
  <c r="T43" i="9"/>
  <c r="Q44" i="9"/>
  <c r="N45" i="9"/>
  <c r="V45" i="9"/>
  <c r="O46" i="9"/>
  <c r="W46" i="9"/>
  <c r="R48" i="9"/>
  <c r="R46" i="9"/>
  <c r="R44" i="9"/>
  <c r="P42" i="9"/>
  <c r="X42" i="9"/>
  <c r="U43" i="9"/>
  <c r="S49" i="9"/>
  <c r="P48" i="9"/>
  <c r="X48" i="9"/>
  <c r="Q47" i="9"/>
  <c r="Q48" i="9"/>
  <c r="P50" i="9"/>
  <c r="X50" i="9"/>
  <c r="O45" i="9"/>
  <c r="W45" i="9"/>
  <c r="N49" i="9"/>
  <c r="V49" i="9"/>
  <c r="U44" i="9"/>
  <c r="V42" i="9"/>
  <c r="P44" i="9"/>
  <c r="X44" i="9"/>
  <c r="U45" i="9"/>
  <c r="P47" i="9"/>
  <c r="X47" i="9"/>
  <c r="P51" i="9"/>
  <c r="X51" i="9"/>
  <c r="O50" i="9"/>
  <c r="W50" i="9"/>
  <c r="T42" i="9"/>
  <c r="Q51" i="9"/>
  <c r="Q46" i="9"/>
  <c r="R51" i="9"/>
  <c r="AC46" i="9" l="1"/>
  <c r="AJ46" i="9"/>
  <c r="AF48" i="9"/>
  <c r="AE51" i="9"/>
  <c r="AB46" i="9"/>
  <c r="AH51" i="9"/>
  <c r="AH48" i="9"/>
  <c r="AJ51" i="9"/>
  <c r="AI46" i="9"/>
  <c r="AA51" i="9"/>
  <c r="AC51" i="9"/>
  <c r="AF44" i="9"/>
  <c r="AB44" i="9"/>
  <c r="AA44" i="9"/>
  <c r="AH44" i="9"/>
  <c r="AG46" i="9"/>
  <c r="AF46" i="9"/>
  <c r="AD44" i="9"/>
  <c r="AJ44" i="9"/>
  <c r="AJ48" i="9"/>
  <c r="AI48" i="9"/>
  <c r="AG51" i="9"/>
  <c r="AE46" i="9"/>
  <c r="AE48" i="9"/>
  <c r="AD51" i="9"/>
  <c r="AA48" i="9"/>
  <c r="AI44" i="9"/>
  <c r="AD46" i="9"/>
  <c r="AC44" i="9"/>
  <c r="AC48" i="9"/>
  <c r="AH46" i="9"/>
  <c r="AG48" i="9"/>
  <c r="AF5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<sst xmlns="http://schemas.openxmlformats.org/spreadsheetml/2006/main" count="1512" uniqueCount="52">
  <si>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</si>
  <si>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</si>
  <si>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</si>
  <si>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</si>
  <si>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</si>
  <si>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</si>
  <si>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</si>
  <si>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</si>
  <si>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</si>
  <si>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</si>
  <si>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</si>
  <si>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Mean of 100 simulations</t>
  </si>
  <si>
    <t>Standart deviations of 100 simulations</t>
  </si>
  <si>
    <t>Arrival prob</t>
  </si>
  <si>
    <t>The degrees of freedom of Welch t-test</t>
  </si>
  <si>
    <t>*</t>
  </si>
  <si>
    <t>**</t>
  </si>
  <si>
    <t>***</t>
  </si>
  <si>
    <t>probablity of t-test (two tailed)</t>
  </si>
  <si>
    <t>summary</t>
  </si>
  <si>
    <t>feature1</t>
  </si>
  <si>
    <t>feature2</t>
  </si>
  <si>
    <t>feature3</t>
  </si>
  <si>
    <t>2p2t</t>
  </si>
  <si>
    <t>2p3t</t>
  </si>
  <si>
    <t>2p10t</t>
  </si>
  <si>
    <t>3p2t</t>
  </si>
  <si>
    <t>5p5t</t>
  </si>
  <si>
    <t>5p10t</t>
  </si>
  <si>
    <t>6p5t</t>
  </si>
  <si>
    <t>10p10t2r</t>
  </si>
  <si>
    <t>PT</t>
  </si>
  <si>
    <t>CPRU</t>
  </si>
  <si>
    <t>PERF</t>
  </si>
  <si>
    <t>TPRU</t>
  </si>
  <si>
    <t>PEFR</t>
  </si>
  <si>
    <t xml:space="preserve">Current resource usage of a project type </t>
  </si>
  <si>
    <t>Sum of prosessed times of a project</t>
  </si>
  <si>
    <t xml:space="preserve">Total resource used for a project type </t>
  </si>
  <si>
    <t xml:space="preserve">Potantial/Expected Future reward </t>
  </si>
  <si>
    <t>5p30t4r</t>
  </si>
  <si>
    <t>Unequal Variance T-Test (Welch t-test) againt model 1</t>
  </si>
  <si>
    <t>Better</t>
  </si>
  <si>
    <t>Worst</t>
  </si>
  <si>
    <t>2p30t2r</t>
  </si>
  <si>
    <t>SUM</t>
  </si>
  <si>
    <t>Max</t>
  </si>
  <si>
    <t>Sum</t>
  </si>
  <si>
    <t>min</t>
  </si>
  <si>
    <t>Statistically significantly no diffirent than the lowest profit</t>
  </si>
  <si>
    <t>Statistically Significantly no diffirent than the highest profit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</si>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</sst>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138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008000"/>
      <color rgb="FFFF3300"/>
      <color rgb="FF99FF99"/>
      <color rgb="FFCC00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'2p2t1r'!$B$2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'2p2t1r'!$B$3:$B$12</c:f>
              <c:numCache>
                <c:formatCode>General</c:formatCode>
                <c:ptCount val="10"/>
                <c:pt idx="0">
                  <c:v>69.461121400514202</c:v>
                </c:pt>
                <c:pt idx="1">
                  <c:v>412.746592090967</c:v>
                </c:pt>
                <c:pt idx="2">
                  <c:v>528.42242586758096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1034.53668308085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2-4F52-9D6E-3966D7C83CE0}"/>
            </c:ext>
          </c:extLst>
        </c:ser>
        <c:ser>
          <c:idx val="1"/>
          <c:order val="1"/>
          <c:tx>
            <c:strRef>
              <c:f>'2p2t1r'!$C$2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'2p2t1r'!$C$3:$C$12</c:f>
              <c:numCache>
                <c:formatCode>General</c:formatCode>
                <c:ptCount val="10"/>
                <c:pt idx="0">
                  <c:v>71.429689777845098</c:v>
                </c:pt>
                <c:pt idx="1">
                  <c:v>477.43568845008002</c:v>
                </c:pt>
                <c:pt idx="2">
                  <c:v>712.43370939746899</c:v>
                </c:pt>
                <c:pt idx="3">
                  <c:v>826.53761308472701</c:v>
                </c:pt>
                <c:pt idx="4">
                  <c:v>896.75969688452403</c:v>
                </c:pt>
                <c:pt idx="5">
                  <c:v>955.30725180358502</c:v>
                </c:pt>
                <c:pt idx="6">
                  <c:v>996.35650315326097</c:v>
                </c:pt>
                <c:pt idx="7">
                  <c:v>1017.22271864425</c:v>
                </c:pt>
                <c:pt idx="8">
                  <c:v>1034.1346985688999</c:v>
                </c:pt>
                <c:pt idx="9">
                  <c:v>1044.1111923634701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02-4F52-9D6E-3966D7C83CE0}"/>
            </c:ext>
          </c:extLst>
        </c:ser>
        <c:ser>
          <c:idx val="2"/>
          <c:order val="2"/>
          <c:tx>
            <c:strRef>
              <c:f>'2p2t1r'!$D$2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'2p2t1r'!$D$3:$D$12</c:f>
              <c:numCache>
                <c:formatCode>General</c:formatCode>
                <c:ptCount val="10"/>
                <c:pt idx="0">
                  <c:v>0</c:v>
                </c:pt>
                <c:pt idx="1">
                  <c:v>145.86585110402601</c:v>
                </c:pt>
                <c:pt idx="2">
                  <c:v>238.06327893886001</c:v>
                </c:pt>
                <c:pt idx="3">
                  <c:v>298.99610455669603</c:v>
                </c:pt>
                <c:pt idx="4">
                  <c:v>540.474490768132</c:v>
                </c:pt>
                <c:pt idx="5">
                  <c:v>521.55729030807402</c:v>
                </c:pt>
                <c:pt idx="6">
                  <c:v>509.708997210608</c:v>
                </c:pt>
                <c:pt idx="7">
                  <c:v>491.81104609826798</c:v>
                </c:pt>
                <c:pt idx="8">
                  <c:v>480.40256158709201</c:v>
                </c:pt>
                <c:pt idx="9">
                  <c:v>473.981608132139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02-4F52-9D6E-3966D7C83CE0}"/>
            </c:ext>
          </c:extLst>
        </c:ser>
        <c:ser>
          <c:idx val="3"/>
          <c:order val="3"/>
          <c:tx>
            <c:strRef>
              <c:f>'2p2t1r'!$E$2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'2p2t1r'!$E$3:$E$12</c:f>
              <c:numCache>
                <c:formatCode>General</c:formatCode>
                <c:ptCount val="10"/>
                <c:pt idx="0">
                  <c:v>71.889249687031693</c:v>
                </c:pt>
                <c:pt idx="1">
                  <c:v>484.67775345164898</c:v>
                </c:pt>
                <c:pt idx="2">
                  <c:v>707.50935288943003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1034.53668308085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02-4F52-9D6E-3966D7C83CE0}"/>
            </c:ext>
          </c:extLst>
        </c:ser>
        <c:ser>
          <c:idx val="4"/>
          <c:order val="4"/>
          <c:tx>
            <c:strRef>
              <c:f>'2p2t1r'!$F$2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'2p2t1r'!$F$3:$F$12</c:f>
              <c:numCache>
                <c:formatCode>General</c:formatCode>
                <c:ptCount val="10"/>
                <c:pt idx="0">
                  <c:v>72.942529076842405</c:v>
                </c:pt>
                <c:pt idx="1">
                  <c:v>484.67775345164898</c:v>
                </c:pt>
                <c:pt idx="2">
                  <c:v>707.50935288943003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954.856050511842</c:v>
                </c:pt>
                <c:pt idx="6">
                  <c:v>995.23998926067497</c:v>
                </c:pt>
                <c:pt idx="7">
                  <c:v>1019.9189660304301</c:v>
                </c:pt>
                <c:pt idx="8">
                  <c:v>1037.68389293786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02-4F52-9D6E-3966D7C83CE0}"/>
            </c:ext>
          </c:extLst>
        </c:ser>
        <c:ser>
          <c:idx val="5"/>
          <c:order val="5"/>
          <c:tx>
            <c:strRef>
              <c:f>'2p2t1r'!$G$2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'2p2t1r'!$G$3:$G$12</c:f>
              <c:numCache>
                <c:formatCode>General</c:formatCode>
                <c:ptCount val="10"/>
                <c:pt idx="0">
                  <c:v>52.935310817617797</c:v>
                </c:pt>
                <c:pt idx="1">
                  <c:v>481.558754382308</c:v>
                </c:pt>
                <c:pt idx="2">
                  <c:v>707.50935288943003</c:v>
                </c:pt>
                <c:pt idx="3">
                  <c:v>834.21145563934704</c:v>
                </c:pt>
                <c:pt idx="4">
                  <c:v>906.781530081357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1021.71255642184</c:v>
                </c:pt>
                <c:pt idx="8">
                  <c:v>1034.53668308085</c:v>
                </c:pt>
                <c:pt idx="9">
                  <c:v>1051.4595402278201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02-4F52-9D6E-3966D7C83CE0}"/>
            </c:ext>
          </c:extLst>
        </c:ser>
        <c:ser>
          <c:idx val="6"/>
          <c:order val="6"/>
          <c:tx>
            <c:strRef>
              <c:f>'2p2t1r'!$H$2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'2p2t1r'!$H$3:$H$12</c:f>
              <c:numCache>
                <c:formatCode>General</c:formatCode>
                <c:ptCount val="10"/>
                <c:pt idx="0">
                  <c:v>60.096849027354402</c:v>
                </c:pt>
                <c:pt idx="1">
                  <c:v>476.59813880804398</c:v>
                </c:pt>
                <c:pt idx="2">
                  <c:v>707.65823404062905</c:v>
                </c:pt>
                <c:pt idx="3">
                  <c:v>833.78509008362403</c:v>
                </c:pt>
                <c:pt idx="4">
                  <c:v>897.48120249852605</c:v>
                </c:pt>
                <c:pt idx="5">
                  <c:v>958.81357947198001</c:v>
                </c:pt>
                <c:pt idx="6">
                  <c:v>986.70804237109996</c:v>
                </c:pt>
                <c:pt idx="7">
                  <c:v>1006.6952180657</c:v>
                </c:pt>
                <c:pt idx="8">
                  <c:v>1012.20239996446</c:v>
                </c:pt>
                <c:pt idx="9">
                  <c:v>759.30798033028805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02-4F52-9D6E-3966D7C83CE0}"/>
            </c:ext>
          </c:extLst>
        </c:ser>
        <c:ser>
          <c:idx val="7"/>
          <c:order val="7"/>
          <c:tx>
            <c:strRef>
              <c:f>'2p2t1r'!$I$2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'2p2t1r'!$I$3:$I$12</c:f>
              <c:numCache>
                <c:formatCode>General</c:formatCode>
                <c:ptCount val="10"/>
                <c:pt idx="0">
                  <c:v>69.461121400514202</c:v>
                </c:pt>
                <c:pt idx="1">
                  <c:v>412.746592090967</c:v>
                </c:pt>
                <c:pt idx="2">
                  <c:v>707.51325550519005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1034.53668308085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02-4F52-9D6E-3966D7C83CE0}"/>
            </c:ext>
          </c:extLst>
        </c:ser>
        <c:ser>
          <c:idx val="8"/>
          <c:order val="8"/>
          <c:tx>
            <c:strRef>
              <c:f>'2p2t1r'!$J$2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'2p2t1r'!$J$3:$J$12</c:f>
              <c:numCache>
                <c:formatCode>General</c:formatCode>
                <c:ptCount val="10"/>
                <c:pt idx="0">
                  <c:v>72.695503502686293</c:v>
                </c:pt>
                <c:pt idx="1">
                  <c:v>484.67775345164898</c:v>
                </c:pt>
                <c:pt idx="2">
                  <c:v>707.50935288943003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1034.53668308085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02-4F52-9D6E-3966D7C83CE0}"/>
            </c:ext>
          </c:extLst>
        </c:ser>
        <c:ser>
          <c:idx val="9"/>
          <c:order val="9"/>
          <c:tx>
            <c:strRef>
              <c:f>'2p2t1r'!$K$2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'2p2t1r'!$K$3:$K$12</c:f>
              <c:numCache>
                <c:formatCode>General</c:formatCode>
                <c:ptCount val="10"/>
                <c:pt idx="0">
                  <c:v>72.691072944068196</c:v>
                </c:pt>
                <c:pt idx="1">
                  <c:v>484.67775345164898</c:v>
                </c:pt>
                <c:pt idx="2">
                  <c:v>716.91733326097005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1040.6409083932299</c:v>
                </c:pt>
                <c:pt idx="9">
                  <c:v>1046.26789259467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02-4F52-9D6E-3966D7C83CE0}"/>
            </c:ext>
          </c:extLst>
        </c:ser>
        <c:ser>
          <c:idx val="10"/>
          <c:order val="10"/>
          <c:tx>
            <c:strRef>
              <c:f>'2p2t1r'!$L$2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'2p2t1r'!$L$3:$L$12</c:f>
              <c:numCache>
                <c:formatCode>General</c:formatCode>
                <c:ptCount val="10"/>
                <c:pt idx="0">
                  <c:v>72.694456789513595</c:v>
                </c:pt>
                <c:pt idx="1">
                  <c:v>477.17020581403</c:v>
                </c:pt>
                <c:pt idx="2">
                  <c:v>706.79932136274795</c:v>
                </c:pt>
                <c:pt idx="3">
                  <c:v>828.45169867871698</c:v>
                </c:pt>
                <c:pt idx="4">
                  <c:v>898.98291168644596</c:v>
                </c:pt>
                <c:pt idx="5">
                  <c:v>941.75261642618398</c:v>
                </c:pt>
                <c:pt idx="6">
                  <c:v>978.60324348435802</c:v>
                </c:pt>
                <c:pt idx="7">
                  <c:v>1000.19034653593</c:v>
                </c:pt>
                <c:pt idx="8">
                  <c:v>1016.7170666096901</c:v>
                </c:pt>
                <c:pt idx="9">
                  <c:v>1026.63609675566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02-4F52-9D6E-3966D7C83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'2p3t1r'!$B$2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'2p3t1r'!$B$3:$B$12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893.51227163422095</c:v>
                </c:pt>
                <c:pt idx="4">
                  <c:v>945.62288473069805</c:v>
                </c:pt>
                <c:pt idx="5">
                  <c:v>991.46156989446104</c:v>
                </c:pt>
                <c:pt idx="6">
                  <c:v>1018.24713070896</c:v>
                </c:pt>
                <c:pt idx="7">
                  <c:v>1032.8810521504299</c:v>
                </c:pt>
                <c:pt idx="8">
                  <c:v>1050.2694864841001</c:v>
                </c:pt>
                <c:pt idx="9">
                  <c:v>1065.1309509197999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D-44D9-AEE2-08DB47B93B91}"/>
            </c:ext>
          </c:extLst>
        </c:ser>
        <c:ser>
          <c:idx val="1"/>
          <c:order val="1"/>
          <c:tx>
            <c:strRef>
              <c:f>'2p3t1r'!$C$2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'2p3t1r'!$C$3:$C$12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892.83923205164297</c:v>
                </c:pt>
                <c:pt idx="4">
                  <c:v>947.16159078448197</c:v>
                </c:pt>
                <c:pt idx="5">
                  <c:v>982.71055308936002</c:v>
                </c:pt>
                <c:pt idx="6">
                  <c:v>1018.24713070896</c:v>
                </c:pt>
                <c:pt idx="7">
                  <c:v>1032.6687662236</c:v>
                </c:pt>
                <c:pt idx="8">
                  <c:v>1050.2694864841001</c:v>
                </c:pt>
                <c:pt idx="9">
                  <c:v>1066.2334585255701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D-44D9-AEE2-08DB47B93B91}"/>
            </c:ext>
          </c:extLst>
        </c:ser>
        <c:ser>
          <c:idx val="2"/>
          <c:order val="2"/>
          <c:tx>
            <c:strRef>
              <c:f>'2p3t1r'!$D$2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'2p3t1r'!$D$3:$D$12</c:f>
              <c:numCache>
                <c:formatCode>General</c:formatCode>
                <c:ptCount val="10"/>
                <c:pt idx="0">
                  <c:v>76.128183206216605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889.04937143883001</c:v>
                </c:pt>
                <c:pt idx="4">
                  <c:v>946.81724312675101</c:v>
                </c:pt>
                <c:pt idx="5">
                  <c:v>991.02838540774496</c:v>
                </c:pt>
                <c:pt idx="6">
                  <c:v>1017.13917395787</c:v>
                </c:pt>
                <c:pt idx="7">
                  <c:v>1032.6687662236</c:v>
                </c:pt>
                <c:pt idx="8">
                  <c:v>1050.2694864841001</c:v>
                </c:pt>
                <c:pt idx="9">
                  <c:v>1060.0432799433399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D-44D9-AEE2-08DB47B93B91}"/>
            </c:ext>
          </c:extLst>
        </c:ser>
        <c:ser>
          <c:idx val="3"/>
          <c:order val="3"/>
          <c:tx>
            <c:strRef>
              <c:f>'2p3t1r'!$E$2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'2p3t1r'!$E$3:$E$12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891.17087373362801</c:v>
                </c:pt>
                <c:pt idx="4">
                  <c:v>946.04480527856299</c:v>
                </c:pt>
                <c:pt idx="5">
                  <c:v>988.44561086383101</c:v>
                </c:pt>
                <c:pt idx="6">
                  <c:v>1018.24713070896</c:v>
                </c:pt>
                <c:pt idx="7">
                  <c:v>1035.09406735175</c:v>
                </c:pt>
                <c:pt idx="8">
                  <c:v>1050.2694864841001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4D-44D9-AEE2-08DB47B93B91}"/>
            </c:ext>
          </c:extLst>
        </c:ser>
        <c:ser>
          <c:idx val="4"/>
          <c:order val="4"/>
          <c:tx>
            <c:strRef>
              <c:f>'2p3t1r'!$F$2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'2p3t1r'!$F$3:$F$12</c:f>
              <c:numCache>
                <c:formatCode>General</c:formatCode>
                <c:ptCount val="10"/>
                <c:pt idx="0">
                  <c:v>112.961270699227</c:v>
                </c:pt>
                <c:pt idx="1">
                  <c:v>569.09309119171701</c:v>
                </c:pt>
                <c:pt idx="2">
                  <c:v>762.73033732420595</c:v>
                </c:pt>
                <c:pt idx="3">
                  <c:v>856.182566383412</c:v>
                </c:pt>
                <c:pt idx="4">
                  <c:v>906.95882139831599</c:v>
                </c:pt>
                <c:pt idx="5">
                  <c:v>934.83603357646598</c:v>
                </c:pt>
                <c:pt idx="6">
                  <c:v>951.96935834589203</c:v>
                </c:pt>
                <c:pt idx="7">
                  <c:v>968.86241108301499</c:v>
                </c:pt>
                <c:pt idx="8">
                  <c:v>978.52133933927803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4D-44D9-AEE2-08DB47B93B91}"/>
            </c:ext>
          </c:extLst>
        </c:ser>
        <c:ser>
          <c:idx val="5"/>
          <c:order val="5"/>
          <c:tx>
            <c:strRef>
              <c:f>'2p3t1r'!$G$2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'2p3t1r'!$G$3:$G$12</c:f>
              <c:numCache>
                <c:formatCode>General</c:formatCode>
                <c:ptCount val="10"/>
                <c:pt idx="0">
                  <c:v>113.040877032309</c:v>
                </c:pt>
                <c:pt idx="1">
                  <c:v>572.62789155796497</c:v>
                </c:pt>
                <c:pt idx="2">
                  <c:v>760.54159882072202</c:v>
                </c:pt>
                <c:pt idx="3">
                  <c:v>855.64552721440396</c:v>
                </c:pt>
                <c:pt idx="4">
                  <c:v>906.95882139831599</c:v>
                </c:pt>
                <c:pt idx="5">
                  <c:v>934.83603357646598</c:v>
                </c:pt>
                <c:pt idx="6">
                  <c:v>951.96935834589203</c:v>
                </c:pt>
                <c:pt idx="7">
                  <c:v>968.86241108301499</c:v>
                </c:pt>
                <c:pt idx="8">
                  <c:v>978.52133933927803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4D-44D9-AEE2-08DB47B93B91}"/>
            </c:ext>
          </c:extLst>
        </c:ser>
        <c:ser>
          <c:idx val="6"/>
          <c:order val="6"/>
          <c:tx>
            <c:strRef>
              <c:f>'2p3t1r'!$H$2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'2p3t1r'!$H$3:$H$12</c:f>
              <c:numCache>
                <c:formatCode>General</c:formatCode>
                <c:ptCount val="10"/>
                <c:pt idx="0">
                  <c:v>37.216491539380897</c:v>
                </c:pt>
                <c:pt idx="1">
                  <c:v>585.19614395640895</c:v>
                </c:pt>
                <c:pt idx="2">
                  <c:v>784.11702979850099</c:v>
                </c:pt>
                <c:pt idx="3">
                  <c:v>889.04937143883001</c:v>
                </c:pt>
                <c:pt idx="4">
                  <c:v>946.81724312675101</c:v>
                </c:pt>
                <c:pt idx="5">
                  <c:v>988.31341731980899</c:v>
                </c:pt>
                <c:pt idx="6">
                  <c:v>1017.13917395787</c:v>
                </c:pt>
                <c:pt idx="7">
                  <c:v>1032.6687662236</c:v>
                </c:pt>
                <c:pt idx="8">
                  <c:v>1050.2694864841001</c:v>
                </c:pt>
                <c:pt idx="9">
                  <c:v>1058.13987325225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4D-44D9-AEE2-08DB47B93B91}"/>
            </c:ext>
          </c:extLst>
        </c:ser>
        <c:ser>
          <c:idx val="7"/>
          <c:order val="7"/>
          <c:tx>
            <c:strRef>
              <c:f>'2p3t1r'!$I$2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'2p3t1r'!$I$3:$I$12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889.04937143883001</c:v>
                </c:pt>
                <c:pt idx="4">
                  <c:v>947.16159078448197</c:v>
                </c:pt>
                <c:pt idx="5">
                  <c:v>984.568324845191</c:v>
                </c:pt>
                <c:pt idx="6">
                  <c:v>1018.24713070896</c:v>
                </c:pt>
                <c:pt idx="7">
                  <c:v>1032.6687662236</c:v>
                </c:pt>
                <c:pt idx="8">
                  <c:v>1050.2694864841001</c:v>
                </c:pt>
                <c:pt idx="9">
                  <c:v>1061.58312893174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4D-44D9-AEE2-08DB47B93B91}"/>
            </c:ext>
          </c:extLst>
        </c:ser>
        <c:ser>
          <c:idx val="8"/>
          <c:order val="8"/>
          <c:tx>
            <c:strRef>
              <c:f>'2p3t1r'!$J$2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'2p3t1r'!$J$3:$J$12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568.64111141989099</c:v>
                </c:pt>
                <c:pt idx="2">
                  <c:v>766.04845897513303</c:v>
                </c:pt>
                <c:pt idx="3">
                  <c:v>861.72624306923899</c:v>
                </c:pt>
                <c:pt idx="4">
                  <c:v>906.145201090966</c:v>
                </c:pt>
                <c:pt idx="5">
                  <c:v>934.83603357646598</c:v>
                </c:pt>
                <c:pt idx="6">
                  <c:v>951.96935834589203</c:v>
                </c:pt>
                <c:pt idx="7">
                  <c:v>968.86241108301499</c:v>
                </c:pt>
                <c:pt idx="8">
                  <c:v>978.52133933927803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4D-44D9-AEE2-08DB47B93B91}"/>
            </c:ext>
          </c:extLst>
        </c:ser>
        <c:ser>
          <c:idx val="9"/>
          <c:order val="9"/>
          <c:tx>
            <c:strRef>
              <c:f>'2p3t1r'!$K$2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'2p3t1r'!$K$3:$K$12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570.91240445170399</c:v>
                </c:pt>
                <c:pt idx="2">
                  <c:v>760.54159882072202</c:v>
                </c:pt>
                <c:pt idx="3">
                  <c:v>855.64552721440396</c:v>
                </c:pt>
                <c:pt idx="4">
                  <c:v>906.95882139831599</c:v>
                </c:pt>
                <c:pt idx="5">
                  <c:v>934.83603357646598</c:v>
                </c:pt>
                <c:pt idx="6">
                  <c:v>951.96935834589203</c:v>
                </c:pt>
                <c:pt idx="7">
                  <c:v>968.86241108301499</c:v>
                </c:pt>
                <c:pt idx="8">
                  <c:v>978.52133933927803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4D-44D9-AEE2-08DB47B93B91}"/>
            </c:ext>
          </c:extLst>
        </c:ser>
        <c:ser>
          <c:idx val="10"/>
          <c:order val="10"/>
          <c:tx>
            <c:strRef>
              <c:f>'2p3t1r'!$L$2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'2p3t1r'!$L$3:$L$12</c:f>
              <c:numCache>
                <c:formatCode>General</c:formatCode>
                <c:ptCount val="10"/>
                <c:pt idx="0">
                  <c:v>112.28187539004099</c:v>
                </c:pt>
                <c:pt idx="1">
                  <c:v>578.39652376532001</c:v>
                </c:pt>
                <c:pt idx="2">
                  <c:v>776.83120082547805</c:v>
                </c:pt>
                <c:pt idx="3">
                  <c:v>881.15165260394099</c:v>
                </c:pt>
                <c:pt idx="4">
                  <c:v>936.81384959028799</c:v>
                </c:pt>
                <c:pt idx="5">
                  <c:v>978.57533470750798</c:v>
                </c:pt>
                <c:pt idx="6">
                  <c:v>995.84562709399597</c:v>
                </c:pt>
                <c:pt idx="7">
                  <c:v>1015.87050468257</c:v>
                </c:pt>
                <c:pt idx="8">
                  <c:v>1020.55732031653</c:v>
                </c:pt>
                <c:pt idx="9">
                  <c:v>1038.6954484698099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4D-44D9-AEE2-08DB47B93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'3p2t1r'!$B$2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'3p2t1r'!$B$3:$B$12</c:f>
              <c:numCache>
                <c:formatCode>General</c:formatCode>
                <c:ptCount val="10"/>
                <c:pt idx="0">
                  <c:v>187.70657646712499</c:v>
                </c:pt>
                <c:pt idx="1">
                  <c:v>749.92618330286098</c:v>
                </c:pt>
                <c:pt idx="2">
                  <c:v>852.96190391226799</c:v>
                </c:pt>
                <c:pt idx="3">
                  <c:v>914.27508058325202</c:v>
                </c:pt>
                <c:pt idx="4">
                  <c:v>996.87580369136901</c:v>
                </c:pt>
                <c:pt idx="5">
                  <c:v>1072.67201509136</c:v>
                </c:pt>
                <c:pt idx="6">
                  <c:v>1147.74643267038</c:v>
                </c:pt>
                <c:pt idx="7">
                  <c:v>1214.88791899989</c:v>
                </c:pt>
                <c:pt idx="8">
                  <c:v>1284.44340743726</c:v>
                </c:pt>
                <c:pt idx="9">
                  <c:v>1365.01652591119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00A-9449-B6963CB89174}"/>
            </c:ext>
          </c:extLst>
        </c:ser>
        <c:ser>
          <c:idx val="1"/>
          <c:order val="1"/>
          <c:tx>
            <c:strRef>
              <c:f>'3p2t1r'!$C$2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'3p2t1r'!$C$3:$C$12</c:f>
              <c:numCache>
                <c:formatCode>General</c:formatCode>
                <c:ptCount val="10"/>
                <c:pt idx="0">
                  <c:v>183.48642907703399</c:v>
                </c:pt>
                <c:pt idx="1">
                  <c:v>727.16753648756605</c:v>
                </c:pt>
                <c:pt idx="2">
                  <c:v>837.83463814704601</c:v>
                </c:pt>
                <c:pt idx="3">
                  <c:v>947.36591599067197</c:v>
                </c:pt>
                <c:pt idx="4">
                  <c:v>1044.5425039849399</c:v>
                </c:pt>
                <c:pt idx="5">
                  <c:v>1153.9725876949101</c:v>
                </c:pt>
                <c:pt idx="6">
                  <c:v>1229.8354729437699</c:v>
                </c:pt>
                <c:pt idx="7">
                  <c:v>1286.90159260718</c:v>
                </c:pt>
                <c:pt idx="8">
                  <c:v>1343.8086770443799</c:v>
                </c:pt>
                <c:pt idx="9">
                  <c:v>1373.09454212327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00A-9449-B6963CB89174}"/>
            </c:ext>
          </c:extLst>
        </c:ser>
        <c:ser>
          <c:idx val="2"/>
          <c:order val="2"/>
          <c:tx>
            <c:strRef>
              <c:f>'3p2t1r'!$D$2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'3p2t1r'!$D$3:$D$12</c:f>
              <c:numCache>
                <c:formatCode>General</c:formatCode>
                <c:ptCount val="10"/>
                <c:pt idx="0">
                  <c:v>122.62251316290801</c:v>
                </c:pt>
                <c:pt idx="1">
                  <c:v>815.02158181250104</c:v>
                </c:pt>
                <c:pt idx="2">
                  <c:v>890.52638323071699</c:v>
                </c:pt>
                <c:pt idx="3">
                  <c:v>894.91040942894995</c:v>
                </c:pt>
                <c:pt idx="4">
                  <c:v>1038.5151087665099</c:v>
                </c:pt>
                <c:pt idx="5">
                  <c:v>1130.1314615260601</c:v>
                </c:pt>
                <c:pt idx="6">
                  <c:v>1208.7179500422601</c:v>
                </c:pt>
                <c:pt idx="7">
                  <c:v>1274.75919441116</c:v>
                </c:pt>
                <c:pt idx="8">
                  <c:v>1337.5022030933801</c:v>
                </c:pt>
                <c:pt idx="9">
                  <c:v>1365.0695180159601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00A-9449-B6963CB89174}"/>
            </c:ext>
          </c:extLst>
        </c:ser>
        <c:ser>
          <c:idx val="3"/>
          <c:order val="3"/>
          <c:tx>
            <c:strRef>
              <c:f>'3p2t1r'!$E$2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'3p2t1r'!$E$3:$E$12</c:f>
              <c:numCache>
                <c:formatCode>General</c:formatCode>
                <c:ptCount val="10"/>
                <c:pt idx="0">
                  <c:v>181.419772953088</c:v>
                </c:pt>
                <c:pt idx="1">
                  <c:v>738.41928875984604</c:v>
                </c:pt>
                <c:pt idx="2">
                  <c:v>852.73877425452099</c:v>
                </c:pt>
                <c:pt idx="3">
                  <c:v>932.95319146218003</c:v>
                </c:pt>
                <c:pt idx="4">
                  <c:v>1010.6149862078601</c:v>
                </c:pt>
                <c:pt idx="5">
                  <c:v>1084.1990141200199</c:v>
                </c:pt>
                <c:pt idx="6">
                  <c:v>1166.7449773677899</c:v>
                </c:pt>
                <c:pt idx="7">
                  <c:v>1225.36422053869</c:v>
                </c:pt>
                <c:pt idx="8">
                  <c:v>1343.5722677769199</c:v>
                </c:pt>
                <c:pt idx="9">
                  <c:v>1370.58392217962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00A-9449-B6963CB89174}"/>
            </c:ext>
          </c:extLst>
        </c:ser>
        <c:ser>
          <c:idx val="4"/>
          <c:order val="4"/>
          <c:tx>
            <c:strRef>
              <c:f>'3p2t1r'!$F$2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'3p2t1r'!$F$3:$F$12</c:f>
              <c:numCache>
                <c:formatCode>General</c:formatCode>
                <c:ptCount val="10"/>
                <c:pt idx="0">
                  <c:v>176.877515074928</c:v>
                </c:pt>
                <c:pt idx="1">
                  <c:v>853.40907955045202</c:v>
                </c:pt>
                <c:pt idx="2">
                  <c:v>956.52588748558696</c:v>
                </c:pt>
                <c:pt idx="3">
                  <c:v>945.52478128306097</c:v>
                </c:pt>
                <c:pt idx="4">
                  <c:v>968.88829131571595</c:v>
                </c:pt>
                <c:pt idx="5">
                  <c:v>983.65680657591599</c:v>
                </c:pt>
                <c:pt idx="6">
                  <c:v>1016.5416083507</c:v>
                </c:pt>
                <c:pt idx="7">
                  <c:v>1051.24791123606</c:v>
                </c:pt>
                <c:pt idx="8">
                  <c:v>1343.7524894749599</c:v>
                </c:pt>
                <c:pt idx="9">
                  <c:v>1304.97607790042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31-400A-9449-B6963CB89174}"/>
            </c:ext>
          </c:extLst>
        </c:ser>
        <c:ser>
          <c:idx val="5"/>
          <c:order val="5"/>
          <c:tx>
            <c:strRef>
              <c:f>'3p2t1r'!$G$2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'3p2t1r'!$G$3:$G$12</c:f>
              <c:numCache>
                <c:formatCode>General</c:formatCode>
                <c:ptCount val="10"/>
                <c:pt idx="0">
                  <c:v>149.837288090979</c:v>
                </c:pt>
                <c:pt idx="1">
                  <c:v>769.50521532492803</c:v>
                </c:pt>
                <c:pt idx="2">
                  <c:v>880.38741072929201</c:v>
                </c:pt>
                <c:pt idx="3">
                  <c:v>924.98304575534496</c:v>
                </c:pt>
                <c:pt idx="4">
                  <c:v>1019.97522947862</c:v>
                </c:pt>
                <c:pt idx="5">
                  <c:v>965.95210930102996</c:v>
                </c:pt>
                <c:pt idx="6">
                  <c:v>1019.3467143544</c:v>
                </c:pt>
                <c:pt idx="7">
                  <c:v>1102.26416619426</c:v>
                </c:pt>
                <c:pt idx="8">
                  <c:v>1227.48189640039</c:v>
                </c:pt>
                <c:pt idx="9">
                  <c:v>1314.8081632998999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31-400A-9449-B6963CB89174}"/>
            </c:ext>
          </c:extLst>
        </c:ser>
        <c:ser>
          <c:idx val="6"/>
          <c:order val="6"/>
          <c:tx>
            <c:strRef>
              <c:f>'3p2t1r'!$H$2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'3p2t1r'!$H$3:$H$12</c:f>
              <c:numCache>
                <c:formatCode>General</c:formatCode>
                <c:ptCount val="10"/>
                <c:pt idx="0">
                  <c:v>196.30979550872999</c:v>
                </c:pt>
                <c:pt idx="1">
                  <c:v>862.05983856100295</c:v>
                </c:pt>
                <c:pt idx="2">
                  <c:v>966.91075766107497</c:v>
                </c:pt>
                <c:pt idx="3">
                  <c:v>1003.7754488424</c:v>
                </c:pt>
                <c:pt idx="4">
                  <c:v>943.321026466474</c:v>
                </c:pt>
                <c:pt idx="5">
                  <c:v>983.911649379511</c:v>
                </c:pt>
                <c:pt idx="6">
                  <c:v>1124.43949477398</c:v>
                </c:pt>
                <c:pt idx="7">
                  <c:v>1275.2202123222501</c:v>
                </c:pt>
                <c:pt idx="8">
                  <c:v>1195.52823273937</c:v>
                </c:pt>
                <c:pt idx="9">
                  <c:v>1285.86884070305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31-400A-9449-B6963CB89174}"/>
            </c:ext>
          </c:extLst>
        </c:ser>
        <c:ser>
          <c:idx val="7"/>
          <c:order val="7"/>
          <c:tx>
            <c:strRef>
              <c:f>'3p2t1r'!$I$2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'3p2t1r'!$I$3:$I$12</c:f>
              <c:numCache>
                <c:formatCode>General</c:formatCode>
                <c:ptCount val="10"/>
                <c:pt idx="0">
                  <c:v>182.06908574242999</c:v>
                </c:pt>
                <c:pt idx="1">
                  <c:v>700.05471797883195</c:v>
                </c:pt>
                <c:pt idx="2">
                  <c:v>820.26007779763495</c:v>
                </c:pt>
                <c:pt idx="3">
                  <c:v>924.61414175057303</c:v>
                </c:pt>
                <c:pt idx="4">
                  <c:v>1035.3891952814699</c:v>
                </c:pt>
                <c:pt idx="5">
                  <c:v>1127.1916836954499</c:v>
                </c:pt>
                <c:pt idx="6">
                  <c:v>1210.34112051893</c:v>
                </c:pt>
                <c:pt idx="7">
                  <c:v>1273.0110277803401</c:v>
                </c:pt>
                <c:pt idx="8">
                  <c:v>1328.81394294698</c:v>
                </c:pt>
                <c:pt idx="9">
                  <c:v>1366.5593348515099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31-400A-9449-B6963CB89174}"/>
            </c:ext>
          </c:extLst>
        </c:ser>
        <c:ser>
          <c:idx val="8"/>
          <c:order val="8"/>
          <c:tx>
            <c:strRef>
              <c:f>'3p2t1r'!$J$2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'3p2t1r'!$J$3:$J$12</c:f>
              <c:numCache>
                <c:formatCode>General</c:formatCode>
                <c:ptCount val="10"/>
                <c:pt idx="0">
                  <c:v>188.484455176609</c:v>
                </c:pt>
                <c:pt idx="1">
                  <c:v>801.20260872978997</c:v>
                </c:pt>
                <c:pt idx="2">
                  <c:v>886.45566097766198</c:v>
                </c:pt>
                <c:pt idx="3">
                  <c:v>901.68695057619504</c:v>
                </c:pt>
                <c:pt idx="4">
                  <c:v>922.26260147726896</c:v>
                </c:pt>
                <c:pt idx="5">
                  <c:v>953.04424523971898</c:v>
                </c:pt>
                <c:pt idx="6">
                  <c:v>1007.82537062638</c:v>
                </c:pt>
                <c:pt idx="7">
                  <c:v>1084.8389555372401</c:v>
                </c:pt>
                <c:pt idx="8">
                  <c:v>1240.41069162126</c:v>
                </c:pt>
                <c:pt idx="9">
                  <c:v>1343.2752808370799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231-400A-9449-B6963CB89174}"/>
            </c:ext>
          </c:extLst>
        </c:ser>
        <c:ser>
          <c:idx val="9"/>
          <c:order val="9"/>
          <c:tx>
            <c:strRef>
              <c:f>'3p2t1r'!$K$2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'3p2t1r'!$K$3:$K$12</c:f>
              <c:numCache>
                <c:formatCode>General</c:formatCode>
                <c:ptCount val="10"/>
                <c:pt idx="0">
                  <c:v>153.59967767314799</c:v>
                </c:pt>
                <c:pt idx="1">
                  <c:v>743.36413249735597</c:v>
                </c:pt>
                <c:pt idx="2">
                  <c:v>853.53991192563797</c:v>
                </c:pt>
                <c:pt idx="3">
                  <c:v>904.01309331791299</c:v>
                </c:pt>
                <c:pt idx="4">
                  <c:v>919.29121664272395</c:v>
                </c:pt>
                <c:pt idx="5">
                  <c:v>1016.74562188083</c:v>
                </c:pt>
                <c:pt idx="6">
                  <c:v>1079.08982073025</c:v>
                </c:pt>
                <c:pt idx="7">
                  <c:v>1161.51986823879</c:v>
                </c:pt>
                <c:pt idx="8">
                  <c:v>1284.44340743726</c:v>
                </c:pt>
                <c:pt idx="9">
                  <c:v>1365.01652591119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231-400A-9449-B6963CB89174}"/>
            </c:ext>
          </c:extLst>
        </c:ser>
        <c:ser>
          <c:idx val="10"/>
          <c:order val="10"/>
          <c:tx>
            <c:strRef>
              <c:f>'3p2t1r'!$L$2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'3p2t1r'!$L$3:$L$12</c:f>
              <c:numCache>
                <c:formatCode>General</c:formatCode>
                <c:ptCount val="10"/>
                <c:pt idx="0">
                  <c:v>153.59967767314799</c:v>
                </c:pt>
                <c:pt idx="1">
                  <c:v>743.36413249735597</c:v>
                </c:pt>
                <c:pt idx="2">
                  <c:v>853.53991192563797</c:v>
                </c:pt>
                <c:pt idx="3">
                  <c:v>904.01309331791299</c:v>
                </c:pt>
                <c:pt idx="4">
                  <c:v>919.29121664272395</c:v>
                </c:pt>
                <c:pt idx="5">
                  <c:v>1016.74562188083</c:v>
                </c:pt>
                <c:pt idx="6">
                  <c:v>1079.08982073025</c:v>
                </c:pt>
                <c:pt idx="7">
                  <c:v>1161.51986823879</c:v>
                </c:pt>
                <c:pt idx="8">
                  <c:v>1337.8814246049501</c:v>
                </c:pt>
                <c:pt idx="9">
                  <c:v>1365.3321020856699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231-400A-9449-B6963CB89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'2p10t2r'!$B$2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'2p10t2r'!$B$3:$B$12</c:f>
              <c:numCache>
                <c:formatCode>General</c:formatCode>
                <c:ptCount val="10"/>
                <c:pt idx="0">
                  <c:v>278.64623006995799</c:v>
                </c:pt>
                <c:pt idx="1">
                  <c:v>486.58900888206199</c:v>
                </c:pt>
                <c:pt idx="2">
                  <c:v>498.43156525434802</c:v>
                </c:pt>
                <c:pt idx="3">
                  <c:v>513.19710485893404</c:v>
                </c:pt>
                <c:pt idx="4">
                  <c:v>519.692163235213</c:v>
                </c:pt>
                <c:pt idx="5">
                  <c:v>530.97299802971202</c:v>
                </c:pt>
                <c:pt idx="6">
                  <c:v>539.52576744411499</c:v>
                </c:pt>
                <c:pt idx="7">
                  <c:v>543.75448358343101</c:v>
                </c:pt>
                <c:pt idx="8">
                  <c:v>552.29575332351999</c:v>
                </c:pt>
                <c:pt idx="9">
                  <c:v>559.24559566890298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9-4BA2-B083-81D57B3F7A0C}"/>
            </c:ext>
          </c:extLst>
        </c:ser>
        <c:ser>
          <c:idx val="1"/>
          <c:order val="1"/>
          <c:tx>
            <c:strRef>
              <c:f>'2p10t2r'!$C$2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'2p10t2r'!$C$3:$C$12</c:f>
              <c:numCache>
                <c:formatCode>General</c:formatCode>
                <c:ptCount val="10"/>
                <c:pt idx="0">
                  <c:v>284.36054592319402</c:v>
                </c:pt>
                <c:pt idx="1">
                  <c:v>64.6187919928323</c:v>
                </c:pt>
                <c:pt idx="2">
                  <c:v>496.89465973330601</c:v>
                </c:pt>
                <c:pt idx="3">
                  <c:v>68.498873033916695</c:v>
                </c:pt>
                <c:pt idx="4">
                  <c:v>261.532993558111</c:v>
                </c:pt>
                <c:pt idx="5">
                  <c:v>70.850120720937895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9-4BA2-B083-81D57B3F7A0C}"/>
            </c:ext>
          </c:extLst>
        </c:ser>
        <c:ser>
          <c:idx val="2"/>
          <c:order val="2"/>
          <c:tx>
            <c:strRef>
              <c:f>'2p10t2r'!$D$2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'2p10t2r'!$D$3:$D$12</c:f>
              <c:numCache>
                <c:formatCode>General</c:formatCode>
                <c:ptCount val="10"/>
                <c:pt idx="0">
                  <c:v>36.487464762816302</c:v>
                </c:pt>
                <c:pt idx="1">
                  <c:v>67.026929879746206</c:v>
                </c:pt>
                <c:pt idx="2">
                  <c:v>278.16080969772599</c:v>
                </c:pt>
                <c:pt idx="3">
                  <c:v>306.962257876595</c:v>
                </c:pt>
                <c:pt idx="4">
                  <c:v>312.464506328656</c:v>
                </c:pt>
                <c:pt idx="5">
                  <c:v>324.11511753405398</c:v>
                </c:pt>
                <c:pt idx="6">
                  <c:v>331.32969790552397</c:v>
                </c:pt>
                <c:pt idx="7">
                  <c:v>341.10093503676302</c:v>
                </c:pt>
                <c:pt idx="8">
                  <c:v>345.119284428024</c:v>
                </c:pt>
                <c:pt idx="9">
                  <c:v>355.660554983314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89-4BA2-B083-81D57B3F7A0C}"/>
            </c:ext>
          </c:extLst>
        </c:ser>
        <c:ser>
          <c:idx val="3"/>
          <c:order val="3"/>
          <c:tx>
            <c:strRef>
              <c:f>'2p10t2r'!$E$2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'2p10t2r'!$E$3:$E$12</c:f>
              <c:numCache>
                <c:formatCode>General</c:formatCode>
                <c:ptCount val="10"/>
                <c:pt idx="0">
                  <c:v>280.220264428804</c:v>
                </c:pt>
                <c:pt idx="1">
                  <c:v>428.13097483498399</c:v>
                </c:pt>
                <c:pt idx="2">
                  <c:v>492.222462188897</c:v>
                </c:pt>
                <c:pt idx="3">
                  <c:v>501.74897434717502</c:v>
                </c:pt>
                <c:pt idx="4">
                  <c:v>516.15984019234895</c:v>
                </c:pt>
                <c:pt idx="5">
                  <c:v>752.99989876762095</c:v>
                </c:pt>
                <c:pt idx="6">
                  <c:v>754.23479482838798</c:v>
                </c:pt>
                <c:pt idx="7">
                  <c:v>759.26271745784595</c:v>
                </c:pt>
                <c:pt idx="8">
                  <c:v>756.54248441228401</c:v>
                </c:pt>
                <c:pt idx="9">
                  <c:v>760.060124393357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89-4BA2-B083-81D57B3F7A0C}"/>
            </c:ext>
          </c:extLst>
        </c:ser>
        <c:ser>
          <c:idx val="4"/>
          <c:order val="4"/>
          <c:tx>
            <c:strRef>
              <c:f>'2p10t2r'!$F$2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'2p10t2r'!$F$3:$F$12</c:f>
              <c:numCache>
                <c:formatCode>General</c:formatCode>
                <c:ptCount val="10"/>
                <c:pt idx="0">
                  <c:v>299.69103610093799</c:v>
                </c:pt>
                <c:pt idx="1">
                  <c:v>486.94202080563099</c:v>
                </c:pt>
                <c:pt idx="2">
                  <c:v>513.330662719879</c:v>
                </c:pt>
                <c:pt idx="3">
                  <c:v>521.27190751602495</c:v>
                </c:pt>
                <c:pt idx="4">
                  <c:v>522.32418214007998</c:v>
                </c:pt>
                <c:pt idx="5">
                  <c:v>532.75152982288296</c:v>
                </c:pt>
                <c:pt idx="6">
                  <c:v>535.89243397654104</c:v>
                </c:pt>
                <c:pt idx="7">
                  <c:v>542.20674003527301</c:v>
                </c:pt>
                <c:pt idx="8">
                  <c:v>537.08272274240596</c:v>
                </c:pt>
                <c:pt idx="9">
                  <c:v>545.23787393699195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89-4BA2-B083-81D57B3F7A0C}"/>
            </c:ext>
          </c:extLst>
        </c:ser>
        <c:ser>
          <c:idx val="5"/>
          <c:order val="5"/>
          <c:tx>
            <c:strRef>
              <c:f>'2p10t2r'!$G$2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'2p10t2r'!$G$3:$G$12</c:f>
              <c:numCache>
                <c:formatCode>General</c:formatCode>
                <c:ptCount val="10"/>
                <c:pt idx="0">
                  <c:v>298.92876533862301</c:v>
                </c:pt>
                <c:pt idx="1">
                  <c:v>473.96568524383702</c:v>
                </c:pt>
                <c:pt idx="2">
                  <c:v>500.05974928573897</c:v>
                </c:pt>
                <c:pt idx="3">
                  <c:v>510.29864826084997</c:v>
                </c:pt>
                <c:pt idx="4">
                  <c:v>525.98045260702804</c:v>
                </c:pt>
                <c:pt idx="5">
                  <c:v>529.30205544369505</c:v>
                </c:pt>
                <c:pt idx="6">
                  <c:v>531.77382089287198</c:v>
                </c:pt>
                <c:pt idx="7">
                  <c:v>539.85775454222505</c:v>
                </c:pt>
                <c:pt idx="8">
                  <c:v>561.40561463990798</c:v>
                </c:pt>
                <c:pt idx="9">
                  <c:v>548.27917062795404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89-4BA2-B083-81D57B3F7A0C}"/>
            </c:ext>
          </c:extLst>
        </c:ser>
        <c:ser>
          <c:idx val="6"/>
          <c:order val="6"/>
          <c:tx>
            <c:strRef>
              <c:f>'2p10t2r'!$H$2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'2p10t2r'!$H$3:$H$12</c:f>
              <c:numCache>
                <c:formatCode>General</c:formatCode>
                <c:ptCount val="10"/>
                <c:pt idx="0">
                  <c:v>36.444293205644897</c:v>
                </c:pt>
                <c:pt idx="1">
                  <c:v>67.376622743121104</c:v>
                </c:pt>
                <c:pt idx="2">
                  <c:v>71.000053442307504</c:v>
                </c:pt>
                <c:pt idx="3">
                  <c:v>268.62214242553301</c:v>
                </c:pt>
                <c:pt idx="4">
                  <c:v>73.733712567605707</c:v>
                </c:pt>
                <c:pt idx="5">
                  <c:v>353.73364135590202</c:v>
                </c:pt>
                <c:pt idx="6">
                  <c:v>319.99856738530701</c:v>
                </c:pt>
                <c:pt idx="7">
                  <c:v>287.29442680866902</c:v>
                </c:pt>
                <c:pt idx="8">
                  <c:v>300.07527510416202</c:v>
                </c:pt>
                <c:pt idx="9">
                  <c:v>75.220634596154596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89-4BA2-B083-81D57B3F7A0C}"/>
            </c:ext>
          </c:extLst>
        </c:ser>
        <c:ser>
          <c:idx val="7"/>
          <c:order val="7"/>
          <c:tx>
            <c:strRef>
              <c:f>'2p10t2r'!$I$2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'2p10t2r'!$I$3:$I$12</c:f>
              <c:numCache>
                <c:formatCode>General</c:formatCode>
                <c:ptCount val="10"/>
                <c:pt idx="0">
                  <c:v>275.93252160333299</c:v>
                </c:pt>
                <c:pt idx="1">
                  <c:v>377.98400550203797</c:v>
                </c:pt>
                <c:pt idx="2">
                  <c:v>384.79771965091999</c:v>
                </c:pt>
                <c:pt idx="3">
                  <c:v>374.72982738390101</c:v>
                </c:pt>
                <c:pt idx="4">
                  <c:v>375.35517804300599</c:v>
                </c:pt>
                <c:pt idx="5">
                  <c:v>364.993667828593</c:v>
                </c:pt>
                <c:pt idx="6">
                  <c:v>364.71102139598997</c:v>
                </c:pt>
                <c:pt idx="7">
                  <c:v>364.67679986649802</c:v>
                </c:pt>
                <c:pt idx="8">
                  <c:v>361.86257617671299</c:v>
                </c:pt>
                <c:pt idx="9">
                  <c:v>366.64926679557499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89-4BA2-B083-81D57B3F7A0C}"/>
            </c:ext>
          </c:extLst>
        </c:ser>
        <c:ser>
          <c:idx val="8"/>
          <c:order val="8"/>
          <c:tx>
            <c:strRef>
              <c:f>'2p10t2r'!$J$2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'2p10t2r'!$J$3:$J$12</c:f>
              <c:numCache>
                <c:formatCode>General</c:formatCode>
                <c:ptCount val="10"/>
                <c:pt idx="0">
                  <c:v>295.831286864486</c:v>
                </c:pt>
                <c:pt idx="1">
                  <c:v>468.63300854648998</c:v>
                </c:pt>
                <c:pt idx="2">
                  <c:v>500.29059276858902</c:v>
                </c:pt>
                <c:pt idx="3">
                  <c:v>517.94271792197196</c:v>
                </c:pt>
                <c:pt idx="4">
                  <c:v>516.02136496192998</c:v>
                </c:pt>
                <c:pt idx="5">
                  <c:v>525.79168034170402</c:v>
                </c:pt>
                <c:pt idx="6">
                  <c:v>528.89005882939603</c:v>
                </c:pt>
                <c:pt idx="7">
                  <c:v>540.33124993553599</c:v>
                </c:pt>
                <c:pt idx="8">
                  <c:v>552.07892885126796</c:v>
                </c:pt>
                <c:pt idx="9">
                  <c:v>566.01617292389199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89-4BA2-B083-81D57B3F7A0C}"/>
            </c:ext>
          </c:extLst>
        </c:ser>
        <c:ser>
          <c:idx val="9"/>
          <c:order val="9"/>
          <c:tx>
            <c:strRef>
              <c:f>'2p10t2r'!$K$2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'2p10t2r'!$K$3:$K$12</c:f>
              <c:numCache>
                <c:formatCode>General</c:formatCode>
                <c:ptCount val="10"/>
                <c:pt idx="0">
                  <c:v>309.46564171376002</c:v>
                </c:pt>
                <c:pt idx="1">
                  <c:v>465.78641388011198</c:v>
                </c:pt>
                <c:pt idx="2">
                  <c:v>493.59989670713901</c:v>
                </c:pt>
                <c:pt idx="3">
                  <c:v>503.35553302237901</c:v>
                </c:pt>
                <c:pt idx="4">
                  <c:v>516.38835543447999</c:v>
                </c:pt>
                <c:pt idx="5">
                  <c:v>523.47815332463801</c:v>
                </c:pt>
                <c:pt idx="6">
                  <c:v>528.16439071093203</c:v>
                </c:pt>
                <c:pt idx="7">
                  <c:v>537.26861512024402</c:v>
                </c:pt>
                <c:pt idx="8">
                  <c:v>540.91126038223604</c:v>
                </c:pt>
                <c:pt idx="9">
                  <c:v>547.14333561626495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89-4BA2-B083-81D57B3F7A0C}"/>
            </c:ext>
          </c:extLst>
        </c:ser>
        <c:ser>
          <c:idx val="10"/>
          <c:order val="10"/>
          <c:tx>
            <c:strRef>
              <c:f>'2p10t2r'!$L$2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'2p10t2r'!$L$3:$L$12</c:f>
              <c:numCache>
                <c:formatCode>General</c:formatCode>
                <c:ptCount val="10"/>
                <c:pt idx="0">
                  <c:v>283.18428519204201</c:v>
                </c:pt>
                <c:pt idx="1">
                  <c:v>441.73382709530398</c:v>
                </c:pt>
                <c:pt idx="2">
                  <c:v>445.99578184153</c:v>
                </c:pt>
                <c:pt idx="3">
                  <c:v>447.68796473078299</c:v>
                </c:pt>
                <c:pt idx="4">
                  <c:v>447.76975618120002</c:v>
                </c:pt>
                <c:pt idx="5">
                  <c:v>449.96447791594801</c:v>
                </c:pt>
                <c:pt idx="6">
                  <c:v>448.30324945347598</c:v>
                </c:pt>
                <c:pt idx="7">
                  <c:v>448.08271078233003</c:v>
                </c:pt>
                <c:pt idx="8">
                  <c:v>447.40397203194902</c:v>
                </c:pt>
                <c:pt idx="9">
                  <c:v>447.24997704027402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89-4BA2-B083-81D57B3F7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'5p5tr4'!$B$2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'5p5tr4'!$B$3:$B$12</c:f>
              <c:numCache>
                <c:formatCode>General</c:formatCode>
                <c:ptCount val="10"/>
                <c:pt idx="0">
                  <c:v>894.52964382133496</c:v>
                </c:pt>
                <c:pt idx="1">
                  <c:v>1437.69775918902</c:v>
                </c:pt>
                <c:pt idx="2">
                  <c:v>1494.60565548919</c:v>
                </c:pt>
                <c:pt idx="3">
                  <c:v>1504.8720373357801</c:v>
                </c:pt>
                <c:pt idx="4">
                  <c:v>1520.2998073353299</c:v>
                </c:pt>
                <c:pt idx="5">
                  <c:v>1487.68938331652</c:v>
                </c:pt>
                <c:pt idx="6">
                  <c:v>1513.09497356781</c:v>
                </c:pt>
                <c:pt idx="7">
                  <c:v>1519.94824391357</c:v>
                </c:pt>
                <c:pt idx="8">
                  <c:v>1497.37131364277</c:v>
                </c:pt>
                <c:pt idx="9">
                  <c:v>1506.37032912887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E-4336-9567-E21DB53897A6}"/>
            </c:ext>
          </c:extLst>
        </c:ser>
        <c:ser>
          <c:idx val="1"/>
          <c:order val="1"/>
          <c:tx>
            <c:strRef>
              <c:f>'5p5tr4'!$C$2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'5p5tr4'!$C$3:$C$12</c:f>
              <c:numCache>
                <c:formatCode>General</c:formatCode>
                <c:ptCount val="10"/>
                <c:pt idx="0">
                  <c:v>901.81952641219402</c:v>
                </c:pt>
                <c:pt idx="1">
                  <c:v>1307.8341796316399</c:v>
                </c:pt>
                <c:pt idx="2">
                  <c:v>1294.0079415221301</c:v>
                </c:pt>
                <c:pt idx="3">
                  <c:v>1296.0806313784899</c:v>
                </c:pt>
                <c:pt idx="4">
                  <c:v>1302.7927974589199</c:v>
                </c:pt>
                <c:pt idx="5">
                  <c:v>1305.4824642707999</c:v>
                </c:pt>
                <c:pt idx="6">
                  <c:v>1256.57169580491</c:v>
                </c:pt>
                <c:pt idx="7">
                  <c:v>1236.9444536441299</c:v>
                </c:pt>
                <c:pt idx="8">
                  <c:v>1209.2168414134801</c:v>
                </c:pt>
                <c:pt idx="9">
                  <c:v>1185.28492888812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E-4336-9567-E21DB53897A6}"/>
            </c:ext>
          </c:extLst>
        </c:ser>
        <c:ser>
          <c:idx val="2"/>
          <c:order val="2"/>
          <c:tx>
            <c:strRef>
              <c:f>'5p5tr4'!$D$2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'5p5tr4'!$D$3:$D$12</c:f>
              <c:numCache>
                <c:formatCode>General</c:formatCode>
                <c:ptCount val="10"/>
                <c:pt idx="0">
                  <c:v>537.16249144662004</c:v>
                </c:pt>
                <c:pt idx="1">
                  <c:v>1218.9969357342</c:v>
                </c:pt>
                <c:pt idx="2">
                  <c:v>1317.46856420831</c:v>
                </c:pt>
                <c:pt idx="3">
                  <c:v>1428.7741249677899</c:v>
                </c:pt>
                <c:pt idx="4">
                  <c:v>1437.7465572373801</c:v>
                </c:pt>
                <c:pt idx="5">
                  <c:v>1390.41448729851</c:v>
                </c:pt>
                <c:pt idx="6">
                  <c:v>1445.0019695843901</c:v>
                </c:pt>
                <c:pt idx="7">
                  <c:v>1491.3393689864199</c:v>
                </c:pt>
                <c:pt idx="8">
                  <c:v>1677.9482236573299</c:v>
                </c:pt>
                <c:pt idx="9">
                  <c:v>1753.2117373513599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9E-4336-9567-E21DB53897A6}"/>
            </c:ext>
          </c:extLst>
        </c:ser>
        <c:ser>
          <c:idx val="3"/>
          <c:order val="3"/>
          <c:tx>
            <c:strRef>
              <c:f>'5p5tr4'!$E$2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'5p5tr4'!$E$3:$E$12</c:f>
              <c:numCache>
                <c:formatCode>General</c:formatCode>
                <c:ptCount val="10"/>
                <c:pt idx="0">
                  <c:v>919.09101968301604</c:v>
                </c:pt>
                <c:pt idx="1">
                  <c:v>1479.84953481255</c:v>
                </c:pt>
                <c:pt idx="2">
                  <c:v>1437.0321308157099</c:v>
                </c:pt>
                <c:pt idx="3">
                  <c:v>1509.92357151492</c:v>
                </c:pt>
                <c:pt idx="4">
                  <c:v>1466.94658521662</c:v>
                </c:pt>
                <c:pt idx="5">
                  <c:v>1497.3914492823201</c:v>
                </c:pt>
                <c:pt idx="6">
                  <c:v>1362.7730872899899</c:v>
                </c:pt>
                <c:pt idx="7">
                  <c:v>1456.04288184865</c:v>
                </c:pt>
                <c:pt idx="8">
                  <c:v>1291.6930926771299</c:v>
                </c:pt>
                <c:pt idx="9">
                  <c:v>1479.0213296029401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9E-4336-9567-E21DB53897A6}"/>
            </c:ext>
          </c:extLst>
        </c:ser>
        <c:ser>
          <c:idx val="4"/>
          <c:order val="4"/>
          <c:tx>
            <c:strRef>
              <c:f>'5p5tr4'!$F$2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'5p5tr4'!$F$3:$F$12</c:f>
              <c:numCache>
                <c:formatCode>General</c:formatCode>
                <c:ptCount val="10"/>
                <c:pt idx="0">
                  <c:v>817.57236864590402</c:v>
                </c:pt>
                <c:pt idx="1">
                  <c:v>983.22323039962896</c:v>
                </c:pt>
                <c:pt idx="2">
                  <c:v>989.70316572013598</c:v>
                </c:pt>
                <c:pt idx="3">
                  <c:v>929.35647841041805</c:v>
                </c:pt>
                <c:pt idx="4">
                  <c:v>974.40858320721895</c:v>
                </c:pt>
                <c:pt idx="5">
                  <c:v>911.42239036805495</c:v>
                </c:pt>
                <c:pt idx="6">
                  <c:v>959.65075246490801</c:v>
                </c:pt>
                <c:pt idx="7">
                  <c:v>907.69340613245197</c:v>
                </c:pt>
                <c:pt idx="8">
                  <c:v>953.11637749456702</c:v>
                </c:pt>
                <c:pt idx="9">
                  <c:v>827.09819058936603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9E-4336-9567-E21DB53897A6}"/>
            </c:ext>
          </c:extLst>
        </c:ser>
        <c:ser>
          <c:idx val="5"/>
          <c:order val="5"/>
          <c:tx>
            <c:strRef>
              <c:f>'5p5tr4'!$G$2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'5p5tr4'!$G$3:$G$12</c:f>
              <c:numCache>
                <c:formatCode>General</c:formatCode>
                <c:ptCount val="10"/>
                <c:pt idx="0">
                  <c:v>884.43397259273797</c:v>
                </c:pt>
                <c:pt idx="1">
                  <c:v>994.17461986697595</c:v>
                </c:pt>
                <c:pt idx="2">
                  <c:v>985.04054204600004</c:v>
                </c:pt>
                <c:pt idx="3">
                  <c:v>990.34721730274896</c:v>
                </c:pt>
                <c:pt idx="4">
                  <c:v>1096.5920301306001</c:v>
                </c:pt>
                <c:pt idx="5">
                  <c:v>1093.0578933709801</c:v>
                </c:pt>
                <c:pt idx="6">
                  <c:v>1128.5076828353499</c:v>
                </c:pt>
                <c:pt idx="7">
                  <c:v>1121.4536187312999</c:v>
                </c:pt>
                <c:pt idx="8">
                  <c:v>1106.9856489102399</c:v>
                </c:pt>
                <c:pt idx="9">
                  <c:v>1137.5350731127901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9E-4336-9567-E21DB53897A6}"/>
            </c:ext>
          </c:extLst>
        </c:ser>
        <c:ser>
          <c:idx val="6"/>
          <c:order val="6"/>
          <c:tx>
            <c:strRef>
              <c:f>'5p5tr4'!$H$2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'5p5tr4'!$H$3:$H$12</c:f>
              <c:numCache>
                <c:formatCode>General</c:formatCode>
                <c:ptCount val="10"/>
                <c:pt idx="0">
                  <c:v>875.78100538346905</c:v>
                </c:pt>
                <c:pt idx="1">
                  <c:v>604.40592961600805</c:v>
                </c:pt>
                <c:pt idx="2">
                  <c:v>605.04359490188403</c:v>
                </c:pt>
                <c:pt idx="3">
                  <c:v>777.67945967034495</c:v>
                </c:pt>
                <c:pt idx="4">
                  <c:v>596.17629429887097</c:v>
                </c:pt>
                <c:pt idx="5">
                  <c:v>925.35774393116105</c:v>
                </c:pt>
                <c:pt idx="6">
                  <c:v>756.62952841515005</c:v>
                </c:pt>
                <c:pt idx="7">
                  <c:v>508.54152525965998</c:v>
                </c:pt>
                <c:pt idx="8">
                  <c:v>1317.46670313344</c:v>
                </c:pt>
                <c:pt idx="9">
                  <c:v>595.88255763775499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9E-4336-9567-E21DB53897A6}"/>
            </c:ext>
          </c:extLst>
        </c:ser>
        <c:ser>
          <c:idx val="7"/>
          <c:order val="7"/>
          <c:tx>
            <c:strRef>
              <c:f>'5p5tr4'!$I$2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'5p5tr4'!$I$3:$I$12</c:f>
              <c:numCache>
                <c:formatCode>General</c:formatCode>
                <c:ptCount val="10"/>
                <c:pt idx="0">
                  <c:v>900.68588923559696</c:v>
                </c:pt>
                <c:pt idx="1">
                  <c:v>1446.9826719857299</c:v>
                </c:pt>
                <c:pt idx="2">
                  <c:v>1442.7600130218</c:v>
                </c:pt>
                <c:pt idx="3">
                  <c:v>1310.7598325409699</c:v>
                </c:pt>
                <c:pt idx="4">
                  <c:v>1302.7730749008799</c:v>
                </c:pt>
                <c:pt idx="5">
                  <c:v>1406.45685058409</c:v>
                </c:pt>
                <c:pt idx="6">
                  <c:v>1480.5321456014401</c:v>
                </c:pt>
                <c:pt idx="7">
                  <c:v>1360.77741392181</c:v>
                </c:pt>
                <c:pt idx="8">
                  <c:v>1334.34681169031</c:v>
                </c:pt>
                <c:pt idx="9">
                  <c:v>1336.1412751518501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9E-4336-9567-E21DB53897A6}"/>
            </c:ext>
          </c:extLst>
        </c:ser>
        <c:ser>
          <c:idx val="8"/>
          <c:order val="8"/>
          <c:tx>
            <c:strRef>
              <c:f>'5p5tr4'!$J$2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'5p5tr4'!$J$3:$J$12</c:f>
              <c:numCache>
                <c:formatCode>General</c:formatCode>
                <c:ptCount val="10"/>
                <c:pt idx="0">
                  <c:v>825.586166949156</c:v>
                </c:pt>
                <c:pt idx="1">
                  <c:v>996.252361040766</c:v>
                </c:pt>
                <c:pt idx="2">
                  <c:v>989.69685117449296</c:v>
                </c:pt>
                <c:pt idx="3">
                  <c:v>1037.8807257471201</c:v>
                </c:pt>
                <c:pt idx="4">
                  <c:v>1014.21671903437</c:v>
                </c:pt>
                <c:pt idx="5">
                  <c:v>1044.5794245841601</c:v>
                </c:pt>
                <c:pt idx="6">
                  <c:v>1028.53081194335</c:v>
                </c:pt>
                <c:pt idx="7">
                  <c:v>1039.39474385418</c:v>
                </c:pt>
                <c:pt idx="8">
                  <c:v>1057.42238645866</c:v>
                </c:pt>
                <c:pt idx="9">
                  <c:v>1050.6707444860699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9E-4336-9567-E21DB53897A6}"/>
            </c:ext>
          </c:extLst>
        </c:ser>
        <c:ser>
          <c:idx val="9"/>
          <c:order val="9"/>
          <c:tx>
            <c:strRef>
              <c:f>'5p5tr4'!$K$2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'5p5tr4'!$K$3:$K$12</c:f>
              <c:numCache>
                <c:formatCode>General</c:formatCode>
                <c:ptCount val="10"/>
                <c:pt idx="0">
                  <c:v>904.00879832561202</c:v>
                </c:pt>
                <c:pt idx="1">
                  <c:v>967.80938850122504</c:v>
                </c:pt>
                <c:pt idx="2">
                  <c:v>976.73250367794901</c:v>
                </c:pt>
                <c:pt idx="3">
                  <c:v>1081.1182979073001</c:v>
                </c:pt>
                <c:pt idx="4">
                  <c:v>975.63302047712295</c:v>
                </c:pt>
                <c:pt idx="5">
                  <c:v>1100.73474520523</c:v>
                </c:pt>
                <c:pt idx="6">
                  <c:v>1070.95874002561</c:v>
                </c:pt>
                <c:pt idx="7">
                  <c:v>1120.03501586691</c:v>
                </c:pt>
                <c:pt idx="8">
                  <c:v>1108.1643777812701</c:v>
                </c:pt>
                <c:pt idx="9">
                  <c:v>1132.16875732531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9E-4336-9567-E21DB53897A6}"/>
            </c:ext>
          </c:extLst>
        </c:ser>
        <c:ser>
          <c:idx val="10"/>
          <c:order val="10"/>
          <c:tx>
            <c:strRef>
              <c:f>'5p5tr4'!$L$2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'5p5tr4'!$L$3:$L$12</c:f>
              <c:numCache>
                <c:formatCode>General</c:formatCode>
                <c:ptCount val="10"/>
                <c:pt idx="0">
                  <c:v>891.93560721243296</c:v>
                </c:pt>
                <c:pt idx="1">
                  <c:v>1154.2548679895301</c:v>
                </c:pt>
                <c:pt idx="2">
                  <c:v>1157.18315718178</c:v>
                </c:pt>
                <c:pt idx="3">
                  <c:v>1157.23169244314</c:v>
                </c:pt>
                <c:pt idx="4">
                  <c:v>1089.91622235406</c:v>
                </c:pt>
                <c:pt idx="5">
                  <c:v>1153.3275390121701</c:v>
                </c:pt>
                <c:pt idx="6">
                  <c:v>1177.6241332231</c:v>
                </c:pt>
                <c:pt idx="7">
                  <c:v>1109.5675879667799</c:v>
                </c:pt>
                <c:pt idx="8">
                  <c:v>1133.22608976948</c:v>
                </c:pt>
                <c:pt idx="9">
                  <c:v>1165.6931833543699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9E-4336-9567-E21DB5389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'5p10t2R'!$B$2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'5p10t2R'!$B$3:$B$12</c:f>
              <c:numCache>
                <c:formatCode>General</c:formatCode>
                <c:ptCount val="10"/>
                <c:pt idx="0">
                  <c:v>1758.9964659842601</c:v>
                </c:pt>
                <c:pt idx="1">
                  <c:v>2443.9156029996898</c:v>
                </c:pt>
                <c:pt idx="2">
                  <c:v>2465.4069297679598</c:v>
                </c:pt>
                <c:pt idx="3">
                  <c:v>2478.1360618075801</c:v>
                </c:pt>
                <c:pt idx="4">
                  <c:v>2481.3530867108102</c:v>
                </c:pt>
                <c:pt idx="5">
                  <c:v>2493.2528368359799</c:v>
                </c:pt>
                <c:pt idx="6">
                  <c:v>2493.5422821389102</c:v>
                </c:pt>
                <c:pt idx="7">
                  <c:v>2492.6313976470801</c:v>
                </c:pt>
                <c:pt idx="8">
                  <c:v>2480.2909425909602</c:v>
                </c:pt>
                <c:pt idx="9">
                  <c:v>2489.4057881302701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7-4CD8-9C18-865F07A12699}"/>
            </c:ext>
          </c:extLst>
        </c:ser>
        <c:ser>
          <c:idx val="1"/>
          <c:order val="1"/>
          <c:tx>
            <c:strRef>
              <c:f>'5p10t2R'!$C$2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'5p10t2R'!$C$3:$C$12</c:f>
              <c:numCache>
                <c:formatCode>General</c:formatCode>
                <c:ptCount val="10"/>
                <c:pt idx="0">
                  <c:v>1731.74337167968</c:v>
                </c:pt>
                <c:pt idx="1">
                  <c:v>2184.4768778213502</c:v>
                </c:pt>
                <c:pt idx="2">
                  <c:v>2189.3784507273299</c:v>
                </c:pt>
                <c:pt idx="3">
                  <c:v>2012.7139181721</c:v>
                </c:pt>
                <c:pt idx="4">
                  <c:v>2078.5760174409102</c:v>
                </c:pt>
                <c:pt idx="5">
                  <c:v>2278.0964998422201</c:v>
                </c:pt>
                <c:pt idx="6">
                  <c:v>2199.7920594956399</c:v>
                </c:pt>
                <c:pt idx="7">
                  <c:v>2144.41313570374</c:v>
                </c:pt>
                <c:pt idx="8">
                  <c:v>2283.3723700760402</c:v>
                </c:pt>
                <c:pt idx="9">
                  <c:v>2253.1076515172999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7-4CD8-9C18-865F07A12699}"/>
            </c:ext>
          </c:extLst>
        </c:ser>
        <c:ser>
          <c:idx val="2"/>
          <c:order val="2"/>
          <c:tx>
            <c:strRef>
              <c:f>'5p10t2R'!$D$2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'5p10t2R'!$D$3:$D$12</c:f>
              <c:numCache>
                <c:formatCode>General</c:formatCode>
                <c:ptCount val="10"/>
                <c:pt idx="0">
                  <c:v>871.08632397438396</c:v>
                </c:pt>
                <c:pt idx="1">
                  <c:v>1681.2999963133</c:v>
                </c:pt>
                <c:pt idx="2">
                  <c:v>2366.6872272051601</c:v>
                </c:pt>
                <c:pt idx="3">
                  <c:v>2439.89492442251</c:v>
                </c:pt>
                <c:pt idx="4">
                  <c:v>2400.0617423212698</c:v>
                </c:pt>
                <c:pt idx="5">
                  <c:v>2304.0615962956199</c:v>
                </c:pt>
                <c:pt idx="6">
                  <c:v>2443.6459469370202</c:v>
                </c:pt>
                <c:pt idx="7">
                  <c:v>2462.2760115575902</c:v>
                </c:pt>
                <c:pt idx="8">
                  <c:v>2426.7355276837998</c:v>
                </c:pt>
                <c:pt idx="9">
                  <c:v>2410.1562084279299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E7-4CD8-9C18-865F07A12699}"/>
            </c:ext>
          </c:extLst>
        </c:ser>
        <c:ser>
          <c:idx val="3"/>
          <c:order val="3"/>
          <c:tx>
            <c:strRef>
              <c:f>'5p10t2R'!$E$2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'5p10t2R'!$E$3:$E$12</c:f>
              <c:numCache>
                <c:formatCode>General</c:formatCode>
                <c:ptCount val="10"/>
                <c:pt idx="0">
                  <c:v>524.26082226074004</c:v>
                </c:pt>
                <c:pt idx="1">
                  <c:v>2463.29191567302</c:v>
                </c:pt>
                <c:pt idx="2">
                  <c:v>2496.1152092913999</c:v>
                </c:pt>
                <c:pt idx="3">
                  <c:v>2457.76235152147</c:v>
                </c:pt>
                <c:pt idx="4">
                  <c:v>2445.6199159059502</c:v>
                </c:pt>
                <c:pt idx="5">
                  <c:v>2502.0766125650698</c:v>
                </c:pt>
                <c:pt idx="6">
                  <c:v>2430.4433746671398</c:v>
                </c:pt>
                <c:pt idx="7">
                  <c:v>2455.6582123387898</c:v>
                </c:pt>
                <c:pt idx="8">
                  <c:v>2513.61525168873</c:v>
                </c:pt>
                <c:pt idx="9">
                  <c:v>2513.3648970129898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E7-4CD8-9C18-865F07A12699}"/>
            </c:ext>
          </c:extLst>
        </c:ser>
        <c:ser>
          <c:idx val="4"/>
          <c:order val="4"/>
          <c:tx>
            <c:strRef>
              <c:f>'5p10t2R'!$F$2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'5p10t2R'!$F$3:$F$12</c:f>
              <c:numCache>
                <c:formatCode>General</c:formatCode>
                <c:ptCount val="10"/>
                <c:pt idx="0">
                  <c:v>1735.17322981494</c:v>
                </c:pt>
                <c:pt idx="1">
                  <c:v>2324.9486992151401</c:v>
                </c:pt>
                <c:pt idx="2">
                  <c:v>2335.9536263791301</c:v>
                </c:pt>
                <c:pt idx="3">
                  <c:v>2339.6561019476298</c:v>
                </c:pt>
                <c:pt idx="4">
                  <c:v>2369.9183489707698</c:v>
                </c:pt>
                <c:pt idx="5">
                  <c:v>2372.6526852618299</c:v>
                </c:pt>
                <c:pt idx="6">
                  <c:v>2344.8940979301401</c:v>
                </c:pt>
                <c:pt idx="7">
                  <c:v>2368.2331686902098</c:v>
                </c:pt>
                <c:pt idx="8">
                  <c:v>2360.0696793502598</c:v>
                </c:pt>
                <c:pt idx="9">
                  <c:v>2338.0749465562099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E7-4CD8-9C18-865F07A12699}"/>
            </c:ext>
          </c:extLst>
        </c:ser>
        <c:ser>
          <c:idx val="5"/>
          <c:order val="5"/>
          <c:tx>
            <c:strRef>
              <c:f>'5p10t2R'!$G$2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'5p10t2R'!$G$3:$G$12</c:f>
              <c:numCache>
                <c:formatCode>General</c:formatCode>
                <c:ptCount val="10"/>
                <c:pt idx="0">
                  <c:v>1744.4633432404801</c:v>
                </c:pt>
                <c:pt idx="1">
                  <c:v>2376.9992357747701</c:v>
                </c:pt>
                <c:pt idx="2">
                  <c:v>2417.4935072533599</c:v>
                </c:pt>
                <c:pt idx="3">
                  <c:v>2417.70825284904</c:v>
                </c:pt>
                <c:pt idx="4">
                  <c:v>2421.3068007481402</c:v>
                </c:pt>
                <c:pt idx="5">
                  <c:v>2417.8685949529099</c:v>
                </c:pt>
                <c:pt idx="6">
                  <c:v>2381.57052841822</c:v>
                </c:pt>
                <c:pt idx="7">
                  <c:v>2411.02909500635</c:v>
                </c:pt>
                <c:pt idx="8">
                  <c:v>2410.71538148543</c:v>
                </c:pt>
                <c:pt idx="9">
                  <c:v>2407.4210311178899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E7-4CD8-9C18-865F07A12699}"/>
            </c:ext>
          </c:extLst>
        </c:ser>
        <c:ser>
          <c:idx val="6"/>
          <c:order val="6"/>
          <c:tx>
            <c:strRef>
              <c:f>'5p10t2R'!$H$2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'5p10t2R'!$H$3:$H$12</c:f>
              <c:numCache>
                <c:formatCode>General</c:formatCode>
                <c:ptCount val="10"/>
                <c:pt idx="0">
                  <c:v>1534.57759282899</c:v>
                </c:pt>
                <c:pt idx="1">
                  <c:v>2423.9082309516898</c:v>
                </c:pt>
                <c:pt idx="2">
                  <c:v>2397.0350705641599</c:v>
                </c:pt>
                <c:pt idx="3">
                  <c:v>2459.6127029416698</c:v>
                </c:pt>
                <c:pt idx="4">
                  <c:v>2386.7980897153502</c:v>
                </c:pt>
                <c:pt idx="5">
                  <c:v>2464.3949983646498</c:v>
                </c:pt>
                <c:pt idx="6">
                  <c:v>2401.8960113106</c:v>
                </c:pt>
                <c:pt idx="7">
                  <c:v>2489.63127447752</c:v>
                </c:pt>
                <c:pt idx="8">
                  <c:v>2270.8164803698901</c:v>
                </c:pt>
                <c:pt idx="9">
                  <c:v>2471.2565644379101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E7-4CD8-9C18-865F07A12699}"/>
            </c:ext>
          </c:extLst>
        </c:ser>
        <c:ser>
          <c:idx val="7"/>
          <c:order val="7"/>
          <c:tx>
            <c:strRef>
              <c:f>'5p10t2R'!$I$2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'5p10t2R'!$I$3:$I$12</c:f>
              <c:numCache>
                <c:formatCode>General</c:formatCode>
                <c:ptCount val="10"/>
                <c:pt idx="0">
                  <c:v>1710.79853391502</c:v>
                </c:pt>
                <c:pt idx="1">
                  <c:v>2166.5310425770499</c:v>
                </c:pt>
                <c:pt idx="2">
                  <c:v>2173.6701959244201</c:v>
                </c:pt>
                <c:pt idx="3">
                  <c:v>2175.6170905305798</c:v>
                </c:pt>
                <c:pt idx="4">
                  <c:v>2185.0466488673001</c:v>
                </c:pt>
                <c:pt idx="5">
                  <c:v>2243.8096287431599</c:v>
                </c:pt>
                <c:pt idx="6">
                  <c:v>2170.6824701154801</c:v>
                </c:pt>
                <c:pt idx="7">
                  <c:v>2207.9856693202901</c:v>
                </c:pt>
                <c:pt idx="8">
                  <c:v>1965.6377148776801</c:v>
                </c:pt>
                <c:pt idx="9">
                  <c:v>1964.9357055156599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E7-4CD8-9C18-865F07A12699}"/>
            </c:ext>
          </c:extLst>
        </c:ser>
        <c:ser>
          <c:idx val="8"/>
          <c:order val="8"/>
          <c:tx>
            <c:strRef>
              <c:f>'5p10t2R'!$J$2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'5p10t2R'!$J$3:$J$12</c:f>
              <c:numCache>
                <c:formatCode>General</c:formatCode>
                <c:ptCount val="10"/>
                <c:pt idx="0">
                  <c:v>1742.29198438258</c:v>
                </c:pt>
                <c:pt idx="1">
                  <c:v>2291.7245191187299</c:v>
                </c:pt>
                <c:pt idx="2">
                  <c:v>2321.57680483172</c:v>
                </c:pt>
                <c:pt idx="3">
                  <c:v>2306.9080518790602</c:v>
                </c:pt>
                <c:pt idx="4">
                  <c:v>2334.7564761174099</c:v>
                </c:pt>
                <c:pt idx="5">
                  <c:v>2319.32187494764</c:v>
                </c:pt>
                <c:pt idx="6">
                  <c:v>2322.8769249032698</c:v>
                </c:pt>
                <c:pt idx="7">
                  <c:v>2306.6023490488601</c:v>
                </c:pt>
                <c:pt idx="8">
                  <c:v>2335.8820045982402</c:v>
                </c:pt>
                <c:pt idx="9">
                  <c:v>2313.7137415926099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E7-4CD8-9C18-865F07A12699}"/>
            </c:ext>
          </c:extLst>
        </c:ser>
        <c:ser>
          <c:idx val="9"/>
          <c:order val="9"/>
          <c:tx>
            <c:strRef>
              <c:f>'5p10t2R'!$K$2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'5p10t2R'!$K$3:$K$12</c:f>
              <c:numCache>
                <c:formatCode>General</c:formatCode>
                <c:ptCount val="10"/>
                <c:pt idx="0">
                  <c:v>1746.1859927934399</c:v>
                </c:pt>
                <c:pt idx="1">
                  <c:v>2394.5073184839398</c:v>
                </c:pt>
                <c:pt idx="2">
                  <c:v>2401.9238978728899</c:v>
                </c:pt>
                <c:pt idx="3">
                  <c:v>2412.33681629599</c:v>
                </c:pt>
                <c:pt idx="4">
                  <c:v>2430.60380793374</c:v>
                </c:pt>
                <c:pt idx="5">
                  <c:v>2432.5914211908098</c:v>
                </c:pt>
                <c:pt idx="6">
                  <c:v>2434.66515702577</c:v>
                </c:pt>
                <c:pt idx="7">
                  <c:v>2435.0411058858999</c:v>
                </c:pt>
                <c:pt idx="8">
                  <c:v>2431.9716732182401</c:v>
                </c:pt>
                <c:pt idx="9">
                  <c:v>2418.0977305360402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1E7-4CD8-9C18-865F07A12699}"/>
            </c:ext>
          </c:extLst>
        </c:ser>
        <c:ser>
          <c:idx val="10"/>
          <c:order val="10"/>
          <c:tx>
            <c:strRef>
              <c:f>'5p10t2R'!$L$2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'5p10t2R'!$L$3:$L$12</c:f>
              <c:numCache>
                <c:formatCode>General</c:formatCode>
                <c:ptCount val="10"/>
                <c:pt idx="0">
                  <c:v>1745.9029502501201</c:v>
                </c:pt>
                <c:pt idx="1">
                  <c:v>2302.3805499054401</c:v>
                </c:pt>
                <c:pt idx="2">
                  <c:v>2294.30356139176</c:v>
                </c:pt>
                <c:pt idx="3">
                  <c:v>2300.78392197828</c:v>
                </c:pt>
                <c:pt idx="4">
                  <c:v>2290.41169629466</c:v>
                </c:pt>
                <c:pt idx="5">
                  <c:v>2301.1864880284302</c:v>
                </c:pt>
                <c:pt idx="6">
                  <c:v>2306.3810302585198</c:v>
                </c:pt>
                <c:pt idx="7">
                  <c:v>2282.1572449555201</c:v>
                </c:pt>
                <c:pt idx="8">
                  <c:v>2279.5916654001699</c:v>
                </c:pt>
                <c:pt idx="9">
                  <c:v>2288.8246693380602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1E7-4CD8-9C18-865F07A12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'6p5t2r'!$B$2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'6p5t2r'!$B$3:$B$12</c:f>
              <c:numCache>
                <c:formatCode>General</c:formatCode>
                <c:ptCount val="10"/>
                <c:pt idx="0">
                  <c:v>1063.3715797699599</c:v>
                </c:pt>
                <c:pt idx="1">
                  <c:v>1368.9273290737001</c:v>
                </c:pt>
                <c:pt idx="2">
                  <c:v>1291.8666448896599</c:v>
                </c:pt>
                <c:pt idx="3">
                  <c:v>1309.1068713237</c:v>
                </c:pt>
                <c:pt idx="4">
                  <c:v>1173.6966924419</c:v>
                </c:pt>
                <c:pt idx="5">
                  <c:v>1250.19649794016</c:v>
                </c:pt>
                <c:pt idx="6">
                  <c:v>1559.8215794406899</c:v>
                </c:pt>
                <c:pt idx="7">
                  <c:v>1623.0286440398099</c:v>
                </c:pt>
                <c:pt idx="8">
                  <c:v>1181.92995452584</c:v>
                </c:pt>
                <c:pt idx="9">
                  <c:v>837.07609867042902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0-43D9-A860-D72947B2C8AB}"/>
            </c:ext>
          </c:extLst>
        </c:ser>
        <c:ser>
          <c:idx val="1"/>
          <c:order val="1"/>
          <c:tx>
            <c:strRef>
              <c:f>'6p5t2r'!$C$2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'6p5t2r'!$C$3:$C$12</c:f>
              <c:numCache>
                <c:formatCode>General</c:formatCode>
                <c:ptCount val="10"/>
                <c:pt idx="0">
                  <c:v>1081.1403894317</c:v>
                </c:pt>
                <c:pt idx="1">
                  <c:v>1080.96488790285</c:v>
                </c:pt>
                <c:pt idx="2">
                  <c:v>1737.9376981442001</c:v>
                </c:pt>
                <c:pt idx="3">
                  <c:v>1192.52195514304</c:v>
                </c:pt>
                <c:pt idx="4">
                  <c:v>1718.6008691218699</c:v>
                </c:pt>
                <c:pt idx="5">
                  <c:v>1235.5725924211599</c:v>
                </c:pt>
                <c:pt idx="6">
                  <c:v>1562.7502968605199</c:v>
                </c:pt>
                <c:pt idx="7">
                  <c:v>1370.2947987254299</c:v>
                </c:pt>
                <c:pt idx="8">
                  <c:v>1123.17191386741</c:v>
                </c:pt>
                <c:pt idx="9">
                  <c:v>1065.9511449450199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0-43D9-A860-D72947B2C8AB}"/>
            </c:ext>
          </c:extLst>
        </c:ser>
        <c:ser>
          <c:idx val="2"/>
          <c:order val="2"/>
          <c:tx>
            <c:strRef>
              <c:f>'6p5t2r'!$D$2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'6p5t2r'!$D$3:$D$12</c:f>
              <c:numCache>
                <c:formatCode>General</c:formatCode>
                <c:ptCount val="10"/>
                <c:pt idx="0">
                  <c:v>927.53886048140305</c:v>
                </c:pt>
                <c:pt idx="1">
                  <c:v>1819.3599779419201</c:v>
                </c:pt>
                <c:pt idx="2">
                  <c:v>1159.0616673515101</c:v>
                </c:pt>
                <c:pt idx="3">
                  <c:v>2005.1550772458299</c:v>
                </c:pt>
                <c:pt idx="4">
                  <c:v>1909.3169102315001</c:v>
                </c:pt>
                <c:pt idx="5">
                  <c:v>1393.82306958138</c:v>
                </c:pt>
                <c:pt idx="6">
                  <c:v>1967.8378407398</c:v>
                </c:pt>
                <c:pt idx="7">
                  <c:v>966.17527026596895</c:v>
                </c:pt>
                <c:pt idx="8">
                  <c:v>1597.39719294828</c:v>
                </c:pt>
                <c:pt idx="9">
                  <c:v>2004.0291535363799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0-43D9-A860-D72947B2C8AB}"/>
            </c:ext>
          </c:extLst>
        </c:ser>
        <c:ser>
          <c:idx val="3"/>
          <c:order val="3"/>
          <c:tx>
            <c:strRef>
              <c:f>'6p5t2r'!$E$2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'6p5t2r'!$E$3:$E$12</c:f>
              <c:numCache>
                <c:formatCode>General</c:formatCode>
                <c:ptCount val="10"/>
                <c:pt idx="0">
                  <c:v>1083.6614951879001</c:v>
                </c:pt>
                <c:pt idx="1">
                  <c:v>1617.64544722251</c:v>
                </c:pt>
                <c:pt idx="2">
                  <c:v>823.522253796423</c:v>
                </c:pt>
                <c:pt idx="3">
                  <c:v>1410.6999270947899</c:v>
                </c:pt>
                <c:pt idx="4">
                  <c:v>1661.88894661629</c:v>
                </c:pt>
                <c:pt idx="5">
                  <c:v>1436.14789262984</c:v>
                </c:pt>
                <c:pt idx="6">
                  <c:v>1747.33964830682</c:v>
                </c:pt>
                <c:pt idx="7">
                  <c:v>1544.5360692111201</c:v>
                </c:pt>
                <c:pt idx="8">
                  <c:v>1312.6653154073199</c:v>
                </c:pt>
                <c:pt idx="9">
                  <c:v>1546.3914425421999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10-43D9-A860-D72947B2C8AB}"/>
            </c:ext>
          </c:extLst>
        </c:ser>
        <c:ser>
          <c:idx val="4"/>
          <c:order val="4"/>
          <c:tx>
            <c:strRef>
              <c:f>'6p5t2r'!$F$2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'6p5t2r'!$F$3:$F$12</c:f>
              <c:numCache>
                <c:formatCode>General</c:formatCode>
                <c:ptCount val="10"/>
                <c:pt idx="0">
                  <c:v>1281.83198845484</c:v>
                </c:pt>
                <c:pt idx="1">
                  <c:v>1580.3985697073399</c:v>
                </c:pt>
                <c:pt idx="2">
                  <c:v>800.68648964265401</c:v>
                </c:pt>
                <c:pt idx="3">
                  <c:v>966.36960970399696</c:v>
                </c:pt>
                <c:pt idx="4">
                  <c:v>1300.89164828812</c:v>
                </c:pt>
                <c:pt idx="5">
                  <c:v>1301.87971013417</c:v>
                </c:pt>
                <c:pt idx="6">
                  <c:v>1243.0536424987199</c:v>
                </c:pt>
                <c:pt idx="7">
                  <c:v>1521.9798253684201</c:v>
                </c:pt>
                <c:pt idx="8">
                  <c:v>1258.3781377514299</c:v>
                </c:pt>
                <c:pt idx="9">
                  <c:v>719.57893841014095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10-43D9-A860-D72947B2C8AB}"/>
            </c:ext>
          </c:extLst>
        </c:ser>
        <c:ser>
          <c:idx val="5"/>
          <c:order val="5"/>
          <c:tx>
            <c:strRef>
              <c:f>'6p5t2r'!$G$2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'6p5t2r'!$G$3:$G$12</c:f>
              <c:numCache>
                <c:formatCode>General</c:formatCode>
                <c:ptCount val="10"/>
                <c:pt idx="0">
                  <c:v>1215.54318242928</c:v>
                </c:pt>
                <c:pt idx="1">
                  <c:v>1141.44002298493</c:v>
                </c:pt>
                <c:pt idx="2">
                  <c:v>1546.18830045394</c:v>
                </c:pt>
                <c:pt idx="3">
                  <c:v>1407.1179982681799</c:v>
                </c:pt>
                <c:pt idx="4">
                  <c:v>951.65825006752902</c:v>
                </c:pt>
                <c:pt idx="5">
                  <c:v>1566.0481117155</c:v>
                </c:pt>
                <c:pt idx="6">
                  <c:v>1292.2595414057801</c:v>
                </c:pt>
                <c:pt idx="7">
                  <c:v>1430.7532565768199</c:v>
                </c:pt>
                <c:pt idx="8">
                  <c:v>1362.21449980735</c:v>
                </c:pt>
                <c:pt idx="9">
                  <c:v>1288.42409331708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10-43D9-A860-D72947B2C8AB}"/>
            </c:ext>
          </c:extLst>
        </c:ser>
        <c:ser>
          <c:idx val="6"/>
          <c:order val="6"/>
          <c:tx>
            <c:strRef>
              <c:f>'6p5t2r'!$H$2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'6p5t2r'!$H$3:$H$12</c:f>
              <c:numCache>
                <c:formatCode>General</c:formatCode>
                <c:ptCount val="10"/>
                <c:pt idx="0">
                  <c:v>1288.8249368858901</c:v>
                </c:pt>
                <c:pt idx="1">
                  <c:v>1578.6259703021301</c:v>
                </c:pt>
                <c:pt idx="2">
                  <c:v>1257.47882835972</c:v>
                </c:pt>
                <c:pt idx="3">
                  <c:v>1893.06556171069</c:v>
                </c:pt>
                <c:pt idx="4">
                  <c:v>1368.1257507226501</c:v>
                </c:pt>
                <c:pt idx="5">
                  <c:v>1854.9758178341499</c:v>
                </c:pt>
                <c:pt idx="6">
                  <c:v>1345.22095834483</c:v>
                </c:pt>
                <c:pt idx="7">
                  <c:v>1370.4231369152001</c:v>
                </c:pt>
                <c:pt idx="8">
                  <c:v>1407.13196526415</c:v>
                </c:pt>
                <c:pt idx="9">
                  <c:v>2035.67525411016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10-43D9-A860-D72947B2C8AB}"/>
            </c:ext>
          </c:extLst>
        </c:ser>
        <c:ser>
          <c:idx val="7"/>
          <c:order val="7"/>
          <c:tx>
            <c:strRef>
              <c:f>'6p5t2r'!$I$2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'6p5t2r'!$I$3:$I$12</c:f>
              <c:numCache>
                <c:formatCode>General</c:formatCode>
                <c:ptCount val="10"/>
                <c:pt idx="0">
                  <c:v>1034.8016073337301</c:v>
                </c:pt>
                <c:pt idx="1">
                  <c:v>1590.1212818551401</c:v>
                </c:pt>
                <c:pt idx="2">
                  <c:v>979.13243818646595</c:v>
                </c:pt>
                <c:pt idx="3">
                  <c:v>645.714656222131</c:v>
                </c:pt>
                <c:pt idx="4">
                  <c:v>1009.28652255372</c:v>
                </c:pt>
                <c:pt idx="5">
                  <c:v>1744.40811702112</c:v>
                </c:pt>
                <c:pt idx="6">
                  <c:v>1235.4121977247501</c:v>
                </c:pt>
                <c:pt idx="7">
                  <c:v>1219.10206103114</c:v>
                </c:pt>
                <c:pt idx="8">
                  <c:v>1049.6454596435501</c:v>
                </c:pt>
                <c:pt idx="9">
                  <c:v>1387.5850101245901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10-43D9-A860-D72947B2C8AB}"/>
            </c:ext>
          </c:extLst>
        </c:ser>
        <c:ser>
          <c:idx val="8"/>
          <c:order val="8"/>
          <c:tx>
            <c:strRef>
              <c:f>'6p5t2r'!$J$2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'6p5t2r'!$J$3:$J$12</c:f>
              <c:numCache>
                <c:formatCode>General</c:formatCode>
                <c:ptCount val="10"/>
                <c:pt idx="0">
                  <c:v>1269.3949104954099</c:v>
                </c:pt>
                <c:pt idx="1">
                  <c:v>1292.5391723464199</c:v>
                </c:pt>
                <c:pt idx="2">
                  <c:v>1930.90167638095</c:v>
                </c:pt>
                <c:pt idx="3">
                  <c:v>1297.99084751481</c:v>
                </c:pt>
                <c:pt idx="4">
                  <c:v>1087.91404498815</c:v>
                </c:pt>
                <c:pt idx="5">
                  <c:v>941.55632857891203</c:v>
                </c:pt>
                <c:pt idx="6">
                  <c:v>1282.3923746137</c:v>
                </c:pt>
                <c:pt idx="7">
                  <c:v>1909.40921896279</c:v>
                </c:pt>
                <c:pt idx="8">
                  <c:v>775.50032641472296</c:v>
                </c:pt>
                <c:pt idx="9">
                  <c:v>854.77431160895799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10-43D9-A860-D72947B2C8AB}"/>
            </c:ext>
          </c:extLst>
        </c:ser>
        <c:ser>
          <c:idx val="9"/>
          <c:order val="9"/>
          <c:tx>
            <c:strRef>
              <c:f>'6p5t2r'!$K$2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'6p5t2r'!$K$3:$K$12</c:f>
              <c:numCache>
                <c:formatCode>General</c:formatCode>
                <c:ptCount val="10"/>
                <c:pt idx="0">
                  <c:v>1247.8599587462199</c:v>
                </c:pt>
                <c:pt idx="1">
                  <c:v>1641.50267878608</c:v>
                </c:pt>
                <c:pt idx="2">
                  <c:v>1502.1614784953299</c:v>
                </c:pt>
                <c:pt idx="3">
                  <c:v>1644.66979137214</c:v>
                </c:pt>
                <c:pt idx="4">
                  <c:v>1594.2823668363701</c:v>
                </c:pt>
                <c:pt idx="5">
                  <c:v>1312.8804054561899</c:v>
                </c:pt>
                <c:pt idx="6">
                  <c:v>1382.3251018824001</c:v>
                </c:pt>
                <c:pt idx="7">
                  <c:v>1132.0465293116599</c:v>
                </c:pt>
                <c:pt idx="8">
                  <c:v>1694.8530114658099</c:v>
                </c:pt>
                <c:pt idx="9">
                  <c:v>1752.37133208965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10-43D9-A860-D72947B2C8AB}"/>
            </c:ext>
          </c:extLst>
        </c:ser>
        <c:ser>
          <c:idx val="10"/>
          <c:order val="10"/>
          <c:tx>
            <c:strRef>
              <c:f>'6p5t2r'!$L$2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'6p5t2r'!$L$3:$L$12</c:f>
              <c:numCache>
                <c:formatCode>General</c:formatCode>
                <c:ptCount val="10"/>
                <c:pt idx="0">
                  <c:v>1268.44561324181</c:v>
                </c:pt>
                <c:pt idx="1">
                  <c:v>1196.26853610592</c:v>
                </c:pt>
                <c:pt idx="2">
                  <c:v>1021.36753365979</c:v>
                </c:pt>
                <c:pt idx="3">
                  <c:v>1187.33826602774</c:v>
                </c:pt>
                <c:pt idx="4">
                  <c:v>1170.90586122023</c:v>
                </c:pt>
                <c:pt idx="5">
                  <c:v>1260.2069828527499</c:v>
                </c:pt>
                <c:pt idx="6">
                  <c:v>1091.2842604397699</c:v>
                </c:pt>
                <c:pt idx="7">
                  <c:v>973.74735161544402</c:v>
                </c:pt>
                <c:pt idx="8">
                  <c:v>1207.30689580078</c:v>
                </c:pt>
                <c:pt idx="9">
                  <c:v>1489.2442393833601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910-43D9-A860-D72947B2C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'10p10t2r'!$B$2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'10p10t2r'!$B$3:$B$12</c:f>
              <c:numCache>
                <c:formatCode>General</c:formatCode>
                <c:ptCount val="10"/>
                <c:pt idx="0">
                  <c:v>580.66612912654602</c:v>
                </c:pt>
                <c:pt idx="1">
                  <c:v>676.65240358137896</c:v>
                </c:pt>
                <c:pt idx="2">
                  <c:v>726.51131017108298</c:v>
                </c:pt>
                <c:pt idx="3">
                  <c:v>717.22521559612198</c:v>
                </c:pt>
                <c:pt idx="4">
                  <c:v>761.09196092744696</c:v>
                </c:pt>
                <c:pt idx="5">
                  <c:v>706.07827433586897</c:v>
                </c:pt>
                <c:pt idx="6">
                  <c:v>747.93834188143796</c:v>
                </c:pt>
                <c:pt idx="7">
                  <c:v>699.10651048627005</c:v>
                </c:pt>
                <c:pt idx="8">
                  <c:v>674.01320696260495</c:v>
                </c:pt>
                <c:pt idx="9">
                  <c:v>717.54197864298703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F-4267-8639-418D75F8F557}"/>
            </c:ext>
          </c:extLst>
        </c:ser>
        <c:ser>
          <c:idx val="1"/>
          <c:order val="1"/>
          <c:tx>
            <c:strRef>
              <c:f>'10p10t2r'!$C$2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'10p10t2r'!$C$3:$C$12</c:f>
              <c:numCache>
                <c:formatCode>General</c:formatCode>
                <c:ptCount val="10"/>
                <c:pt idx="0">
                  <c:v>566.46740232742297</c:v>
                </c:pt>
                <c:pt idx="1">
                  <c:v>583.04342142407995</c:v>
                </c:pt>
                <c:pt idx="2">
                  <c:v>542.67654094792204</c:v>
                </c:pt>
                <c:pt idx="3">
                  <c:v>455.71505159204901</c:v>
                </c:pt>
                <c:pt idx="4">
                  <c:v>457.82327221208101</c:v>
                </c:pt>
                <c:pt idx="5">
                  <c:v>503.77534836861798</c:v>
                </c:pt>
                <c:pt idx="6">
                  <c:v>542.30026820180296</c:v>
                </c:pt>
                <c:pt idx="7">
                  <c:v>565.89119253910599</c:v>
                </c:pt>
                <c:pt idx="8">
                  <c:v>597.79036198717404</c:v>
                </c:pt>
                <c:pt idx="9">
                  <c:v>556.73262580421601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F-4267-8639-418D75F8F557}"/>
            </c:ext>
          </c:extLst>
        </c:ser>
        <c:ser>
          <c:idx val="2"/>
          <c:order val="2"/>
          <c:tx>
            <c:strRef>
              <c:f>'10p10t2r'!$D$2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'10p10t2r'!$D$3:$D$12</c:f>
              <c:numCache>
                <c:formatCode>General</c:formatCode>
                <c:ptCount val="10"/>
                <c:pt idx="0">
                  <c:v>310.14805024591499</c:v>
                </c:pt>
                <c:pt idx="1">
                  <c:v>1000.40154312842</c:v>
                </c:pt>
                <c:pt idx="2">
                  <c:v>840.81263241380805</c:v>
                </c:pt>
                <c:pt idx="3">
                  <c:v>968.30720610489902</c:v>
                </c:pt>
                <c:pt idx="4">
                  <c:v>900.50328271399201</c:v>
                </c:pt>
                <c:pt idx="5">
                  <c:v>808.30332869224196</c:v>
                </c:pt>
                <c:pt idx="6">
                  <c:v>949.970355074493</c:v>
                </c:pt>
                <c:pt idx="7">
                  <c:v>903.19730358171205</c:v>
                </c:pt>
                <c:pt idx="8">
                  <c:v>969.90280452468699</c:v>
                </c:pt>
                <c:pt idx="9">
                  <c:v>888.76369689646697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F-4267-8639-418D75F8F557}"/>
            </c:ext>
          </c:extLst>
        </c:ser>
        <c:ser>
          <c:idx val="3"/>
          <c:order val="3"/>
          <c:tx>
            <c:strRef>
              <c:f>'10p10t2r'!$E$2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'10p10t2r'!$E$3:$E$12</c:f>
              <c:numCache>
                <c:formatCode>General</c:formatCode>
                <c:ptCount val="10"/>
                <c:pt idx="0">
                  <c:v>647.33689171910896</c:v>
                </c:pt>
                <c:pt idx="1">
                  <c:v>599.81105839137103</c:v>
                </c:pt>
                <c:pt idx="2">
                  <c:v>578.58686070322506</c:v>
                </c:pt>
                <c:pt idx="3">
                  <c:v>957.90978014065297</c:v>
                </c:pt>
                <c:pt idx="4">
                  <c:v>931.16422709799099</c:v>
                </c:pt>
                <c:pt idx="5">
                  <c:v>875.66989466252198</c:v>
                </c:pt>
                <c:pt idx="6">
                  <c:v>889.33108465744499</c:v>
                </c:pt>
                <c:pt idx="7">
                  <c:v>896.01026528216505</c:v>
                </c:pt>
                <c:pt idx="8">
                  <c:v>928.60848368135305</c:v>
                </c:pt>
                <c:pt idx="9">
                  <c:v>887.89768597201805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F-4267-8639-418D75F8F557}"/>
            </c:ext>
          </c:extLst>
        </c:ser>
        <c:ser>
          <c:idx val="4"/>
          <c:order val="4"/>
          <c:tx>
            <c:strRef>
              <c:f>'10p10t2r'!$F$2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'10p10t2r'!$F$3:$F$12</c:f>
              <c:numCache>
                <c:formatCode>General</c:formatCode>
                <c:ptCount val="10"/>
                <c:pt idx="0">
                  <c:v>775.662684331111</c:v>
                </c:pt>
                <c:pt idx="1">
                  <c:v>752.63624471574201</c:v>
                </c:pt>
                <c:pt idx="2">
                  <c:v>639.90132940093099</c:v>
                </c:pt>
                <c:pt idx="3">
                  <c:v>823.203764512622</c:v>
                </c:pt>
                <c:pt idx="4">
                  <c:v>836.24926611487103</c:v>
                </c:pt>
                <c:pt idx="5">
                  <c:v>616.04847581829301</c:v>
                </c:pt>
                <c:pt idx="6">
                  <c:v>771.51562919743697</c:v>
                </c:pt>
                <c:pt idx="7">
                  <c:v>805.42663083997297</c:v>
                </c:pt>
                <c:pt idx="8">
                  <c:v>771.14762977837199</c:v>
                </c:pt>
                <c:pt idx="9">
                  <c:v>880.988300914761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F-4267-8639-418D75F8F557}"/>
            </c:ext>
          </c:extLst>
        </c:ser>
        <c:ser>
          <c:idx val="5"/>
          <c:order val="5"/>
          <c:tx>
            <c:strRef>
              <c:f>'10p10t2r'!$G$2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'10p10t2r'!$G$3:$G$12</c:f>
              <c:numCache>
                <c:formatCode>General</c:formatCode>
                <c:ptCount val="10"/>
                <c:pt idx="0">
                  <c:v>786.16284874865198</c:v>
                </c:pt>
                <c:pt idx="1">
                  <c:v>718.68763480022801</c:v>
                </c:pt>
                <c:pt idx="2">
                  <c:v>822.33161031493501</c:v>
                </c:pt>
                <c:pt idx="3">
                  <c:v>934.425063612587</c:v>
                </c:pt>
                <c:pt idx="4">
                  <c:v>718.35608073718004</c:v>
                </c:pt>
                <c:pt idx="5">
                  <c:v>770.37471856406705</c:v>
                </c:pt>
                <c:pt idx="6">
                  <c:v>852.79492615292804</c:v>
                </c:pt>
                <c:pt idx="7">
                  <c:v>841.50491239209805</c:v>
                </c:pt>
                <c:pt idx="8">
                  <c:v>485.169269243423</c:v>
                </c:pt>
                <c:pt idx="9">
                  <c:v>798.37076844145395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F-4267-8639-418D75F8F557}"/>
            </c:ext>
          </c:extLst>
        </c:ser>
        <c:ser>
          <c:idx val="6"/>
          <c:order val="6"/>
          <c:tx>
            <c:strRef>
              <c:f>'10p10t2r'!$H$2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'10p10t2r'!$H$3:$H$12</c:f>
              <c:numCache>
                <c:formatCode>General</c:formatCode>
                <c:ptCount val="10"/>
                <c:pt idx="0">
                  <c:v>641.05515772510205</c:v>
                </c:pt>
                <c:pt idx="1">
                  <c:v>757.40684753771598</c:v>
                </c:pt>
                <c:pt idx="2">
                  <c:v>632.52908957187799</c:v>
                </c:pt>
                <c:pt idx="3">
                  <c:v>936.469875231635</c:v>
                </c:pt>
                <c:pt idx="4">
                  <c:v>712.20754193239395</c:v>
                </c:pt>
                <c:pt idx="5">
                  <c:v>779.91500156078996</c:v>
                </c:pt>
                <c:pt idx="6">
                  <c:v>956.77539779557105</c:v>
                </c:pt>
                <c:pt idx="7">
                  <c:v>878.41595866654598</c:v>
                </c:pt>
                <c:pt idx="8">
                  <c:v>894.35044086695302</c:v>
                </c:pt>
                <c:pt idx="9">
                  <c:v>965.46191479438198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F-4267-8639-418D75F8F557}"/>
            </c:ext>
          </c:extLst>
        </c:ser>
        <c:ser>
          <c:idx val="7"/>
          <c:order val="7"/>
          <c:tx>
            <c:strRef>
              <c:f>'10p10t2r'!$I$2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'10p10t2r'!$I$3:$I$12</c:f>
              <c:numCache>
                <c:formatCode>General</c:formatCode>
                <c:ptCount val="10"/>
                <c:pt idx="0">
                  <c:v>409.979338805655</c:v>
                </c:pt>
                <c:pt idx="1">
                  <c:v>408.49167322782301</c:v>
                </c:pt>
                <c:pt idx="2">
                  <c:v>473.44864155299899</c:v>
                </c:pt>
                <c:pt idx="3">
                  <c:v>442.82168861532199</c:v>
                </c:pt>
                <c:pt idx="4">
                  <c:v>421.319544151971</c:v>
                </c:pt>
                <c:pt idx="5">
                  <c:v>484.94964737242702</c:v>
                </c:pt>
                <c:pt idx="6">
                  <c:v>473.05500803305199</c:v>
                </c:pt>
                <c:pt idx="7">
                  <c:v>479.78453504759</c:v>
                </c:pt>
                <c:pt idx="8">
                  <c:v>489.141722539787</c:v>
                </c:pt>
                <c:pt idx="9">
                  <c:v>480.23218956783899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1F-4267-8639-418D75F8F557}"/>
            </c:ext>
          </c:extLst>
        </c:ser>
        <c:ser>
          <c:idx val="8"/>
          <c:order val="8"/>
          <c:tx>
            <c:strRef>
              <c:f>'10p10t2r'!$J$2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'10p10t2r'!$J$3:$J$12</c:f>
              <c:numCache>
                <c:formatCode>General</c:formatCode>
                <c:ptCount val="10"/>
                <c:pt idx="0">
                  <c:v>597.97122707774497</c:v>
                </c:pt>
                <c:pt idx="1">
                  <c:v>796.70531239301499</c:v>
                </c:pt>
                <c:pt idx="2">
                  <c:v>701.86583526180402</c:v>
                </c:pt>
                <c:pt idx="3">
                  <c:v>769.15076369734595</c:v>
                </c:pt>
                <c:pt idx="4">
                  <c:v>708.88373871728095</c:v>
                </c:pt>
                <c:pt idx="5">
                  <c:v>781.09165405614203</c:v>
                </c:pt>
                <c:pt idx="6">
                  <c:v>773.72097132359499</c:v>
                </c:pt>
                <c:pt idx="7">
                  <c:v>805.71613250057896</c:v>
                </c:pt>
                <c:pt idx="8">
                  <c:v>769.04568945335598</c:v>
                </c:pt>
                <c:pt idx="9">
                  <c:v>789.40513194397795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1F-4267-8639-418D75F8F557}"/>
            </c:ext>
          </c:extLst>
        </c:ser>
        <c:ser>
          <c:idx val="9"/>
          <c:order val="9"/>
          <c:tx>
            <c:strRef>
              <c:f>'10p10t2r'!$K$2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'10p10t2r'!$K$3:$K$12</c:f>
              <c:numCache>
                <c:formatCode>General</c:formatCode>
                <c:ptCount val="10"/>
                <c:pt idx="0">
                  <c:v>795.063401856528</c:v>
                </c:pt>
                <c:pt idx="1">
                  <c:v>716.73765787530203</c:v>
                </c:pt>
                <c:pt idx="2">
                  <c:v>975.17510815711</c:v>
                </c:pt>
                <c:pt idx="3">
                  <c:v>876.673621736364</c:v>
                </c:pt>
                <c:pt idx="4">
                  <c:v>927.13676012339999</c:v>
                </c:pt>
                <c:pt idx="5">
                  <c:v>906.61369796093095</c:v>
                </c:pt>
                <c:pt idx="6">
                  <c:v>857.38173840452998</c:v>
                </c:pt>
                <c:pt idx="7">
                  <c:v>904.10606388793894</c:v>
                </c:pt>
                <c:pt idx="8">
                  <c:v>922.24156202909103</c:v>
                </c:pt>
                <c:pt idx="9">
                  <c:v>665.68761661759299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1F-4267-8639-418D75F8F557}"/>
            </c:ext>
          </c:extLst>
        </c:ser>
        <c:ser>
          <c:idx val="10"/>
          <c:order val="10"/>
          <c:tx>
            <c:strRef>
              <c:f>'10p10t2r'!$L$2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'10p10t2r'!$L$3:$L$12</c:f>
              <c:numCache>
                <c:formatCode>General</c:formatCode>
                <c:ptCount val="10"/>
                <c:pt idx="0">
                  <c:v>643.33999572564596</c:v>
                </c:pt>
                <c:pt idx="1">
                  <c:v>642.72134547060705</c:v>
                </c:pt>
                <c:pt idx="2">
                  <c:v>647.16623436995201</c:v>
                </c:pt>
                <c:pt idx="3">
                  <c:v>659.584563590122</c:v>
                </c:pt>
                <c:pt idx="4">
                  <c:v>634.89861319267698</c:v>
                </c:pt>
                <c:pt idx="5">
                  <c:v>616.67654930278798</c:v>
                </c:pt>
                <c:pt idx="6">
                  <c:v>655.20322059858302</c:v>
                </c:pt>
                <c:pt idx="7">
                  <c:v>641.57216794176702</c:v>
                </c:pt>
                <c:pt idx="8">
                  <c:v>647.22004392531505</c:v>
                </c:pt>
                <c:pt idx="9">
                  <c:v>642.47347122724295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1F-4267-8639-418D75F8F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'2p30t2r 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'!$B$3:$B$12</c:f>
              <c:numCache>
                <c:formatCode>General</c:formatCode>
                <c:ptCount val="10"/>
                <c:pt idx="0">
                  <c:v>170.34749227344699</c:v>
                </c:pt>
                <c:pt idx="1">
                  <c:v>223.71975238551099</c:v>
                </c:pt>
                <c:pt idx="2">
                  <c:v>231.41659075068401</c:v>
                </c:pt>
                <c:pt idx="3">
                  <c:v>235.11385725314901</c:v>
                </c:pt>
                <c:pt idx="4">
                  <c:v>235.83026266055199</c:v>
                </c:pt>
                <c:pt idx="5">
                  <c:v>236.01737582029699</c:v>
                </c:pt>
                <c:pt idx="6">
                  <c:v>235.40918549947199</c:v>
                </c:pt>
                <c:pt idx="7">
                  <c:v>236.37827030314199</c:v>
                </c:pt>
                <c:pt idx="8">
                  <c:v>236.32232482863</c:v>
                </c:pt>
                <c:pt idx="9">
                  <c:v>236.99417972419801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3-422A-91AF-2EF18D116C4C}"/>
            </c:ext>
          </c:extLst>
        </c:ser>
        <c:ser>
          <c:idx val="1"/>
          <c:order val="1"/>
          <c:tx>
            <c:strRef>
              <c:f>'2p30t2r 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'!$C$3:$C$12</c:f>
              <c:numCache>
                <c:formatCode>General</c:formatCode>
                <c:ptCount val="10"/>
                <c:pt idx="0">
                  <c:v>158.64530891861199</c:v>
                </c:pt>
                <c:pt idx="1">
                  <c:v>160.81212423335</c:v>
                </c:pt>
                <c:pt idx="2">
                  <c:v>196.96911956904799</c:v>
                </c:pt>
                <c:pt idx="3">
                  <c:v>7.6407456477912001</c:v>
                </c:pt>
                <c:pt idx="4">
                  <c:v>86.601505024229397</c:v>
                </c:pt>
                <c:pt idx="5">
                  <c:v>0</c:v>
                </c:pt>
                <c:pt idx="6">
                  <c:v>9.6449973489392402</c:v>
                </c:pt>
                <c:pt idx="7">
                  <c:v>10.513810825817901</c:v>
                </c:pt>
                <c:pt idx="8">
                  <c:v>13.3425576908105</c:v>
                </c:pt>
                <c:pt idx="9">
                  <c:v>147.548674011706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63-422A-91AF-2EF18D116C4C}"/>
            </c:ext>
          </c:extLst>
        </c:ser>
        <c:ser>
          <c:idx val="2"/>
          <c:order val="2"/>
          <c:tx>
            <c:strRef>
              <c:f>'2p30t2r 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'!$D$3:$D$12</c:f>
              <c:numCache>
                <c:formatCode>General</c:formatCode>
                <c:ptCount val="10"/>
                <c:pt idx="0">
                  <c:v>80.836210297048794</c:v>
                </c:pt>
                <c:pt idx="1">
                  <c:v>181.88677206810601</c:v>
                </c:pt>
                <c:pt idx="2">
                  <c:v>195.61532820027301</c:v>
                </c:pt>
                <c:pt idx="3">
                  <c:v>200.58256610092801</c:v>
                </c:pt>
                <c:pt idx="4">
                  <c:v>198.14151877035701</c:v>
                </c:pt>
                <c:pt idx="5">
                  <c:v>200.82805375346001</c:v>
                </c:pt>
                <c:pt idx="6">
                  <c:v>218.63966461802201</c:v>
                </c:pt>
                <c:pt idx="7">
                  <c:v>203.39916841050601</c:v>
                </c:pt>
                <c:pt idx="8">
                  <c:v>203.090833590291</c:v>
                </c:pt>
                <c:pt idx="9">
                  <c:v>205.56888697835001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63-422A-91AF-2EF18D116C4C}"/>
            </c:ext>
          </c:extLst>
        </c:ser>
        <c:ser>
          <c:idx val="3"/>
          <c:order val="3"/>
          <c:tx>
            <c:strRef>
              <c:f>'2p30t2r 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'!$E$3:$E$12</c:f>
              <c:numCache>
                <c:formatCode>General</c:formatCode>
                <c:ptCount val="10"/>
                <c:pt idx="0">
                  <c:v>171.02855476406199</c:v>
                </c:pt>
                <c:pt idx="1">
                  <c:v>184.80819437597901</c:v>
                </c:pt>
                <c:pt idx="2">
                  <c:v>221.70585024628099</c:v>
                </c:pt>
                <c:pt idx="3">
                  <c:v>206.03533780151099</c:v>
                </c:pt>
                <c:pt idx="4">
                  <c:v>223.753515365754</c:v>
                </c:pt>
                <c:pt idx="5">
                  <c:v>212.55926970844499</c:v>
                </c:pt>
                <c:pt idx="6">
                  <c:v>213.31143603196401</c:v>
                </c:pt>
                <c:pt idx="7">
                  <c:v>213.63778535811699</c:v>
                </c:pt>
                <c:pt idx="8">
                  <c:v>213.84265042454899</c:v>
                </c:pt>
                <c:pt idx="9">
                  <c:v>214.194567099148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63-422A-91AF-2EF18D116C4C}"/>
            </c:ext>
          </c:extLst>
        </c:ser>
        <c:ser>
          <c:idx val="4"/>
          <c:order val="4"/>
          <c:tx>
            <c:strRef>
              <c:f>'2p30t2r 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'!$F$3:$F$12</c:f>
              <c:numCache>
                <c:formatCode>General</c:formatCode>
                <c:ptCount val="10"/>
                <c:pt idx="0">
                  <c:v>174.25730580416399</c:v>
                </c:pt>
                <c:pt idx="1">
                  <c:v>211.14091996530101</c:v>
                </c:pt>
                <c:pt idx="2">
                  <c:v>213.08673038338901</c:v>
                </c:pt>
                <c:pt idx="3">
                  <c:v>213.50979865016799</c:v>
                </c:pt>
                <c:pt idx="4">
                  <c:v>212.33996742563201</c:v>
                </c:pt>
                <c:pt idx="5">
                  <c:v>212.59244504626</c:v>
                </c:pt>
                <c:pt idx="6">
                  <c:v>212.031233385847</c:v>
                </c:pt>
                <c:pt idx="7">
                  <c:v>211.47444133203001</c:v>
                </c:pt>
                <c:pt idx="8">
                  <c:v>213.024458434102</c:v>
                </c:pt>
                <c:pt idx="9">
                  <c:v>215.271616649251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63-422A-91AF-2EF18D116C4C}"/>
            </c:ext>
          </c:extLst>
        </c:ser>
        <c:ser>
          <c:idx val="5"/>
          <c:order val="5"/>
          <c:tx>
            <c:strRef>
              <c:f>'2p30t2r 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'!$G$3:$G$12</c:f>
              <c:numCache>
                <c:formatCode>General</c:formatCode>
                <c:ptCount val="10"/>
                <c:pt idx="0">
                  <c:v>175.76555446861599</c:v>
                </c:pt>
                <c:pt idx="1">
                  <c:v>207.20220394883401</c:v>
                </c:pt>
                <c:pt idx="2">
                  <c:v>205.85215812614399</c:v>
                </c:pt>
                <c:pt idx="3">
                  <c:v>216.61684369204099</c:v>
                </c:pt>
                <c:pt idx="4">
                  <c:v>202.208564079252</c:v>
                </c:pt>
                <c:pt idx="5">
                  <c:v>226.817329206952</c:v>
                </c:pt>
                <c:pt idx="6">
                  <c:v>221.514273489733</c:v>
                </c:pt>
                <c:pt idx="7">
                  <c:v>199.871052089572</c:v>
                </c:pt>
                <c:pt idx="8">
                  <c:v>202.21926512965999</c:v>
                </c:pt>
                <c:pt idx="9">
                  <c:v>205.731099338679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63-422A-91AF-2EF18D116C4C}"/>
            </c:ext>
          </c:extLst>
        </c:ser>
        <c:ser>
          <c:idx val="6"/>
          <c:order val="6"/>
          <c:tx>
            <c:strRef>
              <c:f>'2p30t2r 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'!$H$3:$H$12</c:f>
              <c:numCache>
                <c:formatCode>General</c:formatCode>
                <c:ptCount val="10"/>
                <c:pt idx="0">
                  <c:v>80.636053508473296</c:v>
                </c:pt>
                <c:pt idx="1">
                  <c:v>184.62056999398601</c:v>
                </c:pt>
                <c:pt idx="2">
                  <c:v>200.98369223155399</c:v>
                </c:pt>
                <c:pt idx="3">
                  <c:v>206.86824282951699</c:v>
                </c:pt>
                <c:pt idx="4">
                  <c:v>207.77996566169401</c:v>
                </c:pt>
                <c:pt idx="5">
                  <c:v>210.19500611906</c:v>
                </c:pt>
                <c:pt idx="6">
                  <c:v>213.52887055316</c:v>
                </c:pt>
                <c:pt idx="7">
                  <c:v>213.859488287544</c:v>
                </c:pt>
                <c:pt idx="8">
                  <c:v>214.18158948947999</c:v>
                </c:pt>
                <c:pt idx="9">
                  <c:v>214.410429658646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63-422A-91AF-2EF18D116C4C}"/>
            </c:ext>
          </c:extLst>
        </c:ser>
        <c:ser>
          <c:idx val="7"/>
          <c:order val="7"/>
          <c:tx>
            <c:strRef>
              <c:f>'2p30t2r 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'!$I$3:$I$12</c:f>
              <c:numCache>
                <c:formatCode>General</c:formatCode>
                <c:ptCount val="10"/>
                <c:pt idx="0">
                  <c:v>160.533236735565</c:v>
                </c:pt>
                <c:pt idx="1">
                  <c:v>185.55376791460799</c:v>
                </c:pt>
                <c:pt idx="2">
                  <c:v>183.80997195547701</c:v>
                </c:pt>
                <c:pt idx="3">
                  <c:v>183.67679803535501</c:v>
                </c:pt>
                <c:pt idx="4">
                  <c:v>185.22961368289299</c:v>
                </c:pt>
                <c:pt idx="5">
                  <c:v>186.296582043733</c:v>
                </c:pt>
                <c:pt idx="6">
                  <c:v>185.193216470691</c:v>
                </c:pt>
                <c:pt idx="7">
                  <c:v>188.021927298002</c:v>
                </c:pt>
                <c:pt idx="8">
                  <c:v>185.83755410116601</c:v>
                </c:pt>
                <c:pt idx="9">
                  <c:v>187.44517324190599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63-422A-91AF-2EF18D116C4C}"/>
            </c:ext>
          </c:extLst>
        </c:ser>
        <c:ser>
          <c:idx val="8"/>
          <c:order val="8"/>
          <c:tx>
            <c:strRef>
              <c:f>'2p30t2r 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'!$J$3:$J$12</c:f>
              <c:numCache>
                <c:formatCode>General</c:formatCode>
                <c:ptCount val="10"/>
                <c:pt idx="0">
                  <c:v>174.09233433822999</c:v>
                </c:pt>
                <c:pt idx="1">
                  <c:v>212.935787679697</c:v>
                </c:pt>
                <c:pt idx="2">
                  <c:v>212.92088769485699</c:v>
                </c:pt>
                <c:pt idx="3">
                  <c:v>208.623884663577</c:v>
                </c:pt>
                <c:pt idx="4">
                  <c:v>208.18785302854801</c:v>
                </c:pt>
                <c:pt idx="5">
                  <c:v>211.09127860047801</c:v>
                </c:pt>
                <c:pt idx="6">
                  <c:v>208.865252771271</c:v>
                </c:pt>
                <c:pt idx="7">
                  <c:v>209.92309962920999</c:v>
                </c:pt>
                <c:pt idx="8">
                  <c:v>213.80280634654699</c:v>
                </c:pt>
                <c:pt idx="9">
                  <c:v>216.29990495541699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63-422A-91AF-2EF18D116C4C}"/>
            </c:ext>
          </c:extLst>
        </c:ser>
        <c:ser>
          <c:idx val="9"/>
          <c:order val="9"/>
          <c:tx>
            <c:strRef>
              <c:f>'2p30t2r 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'!$K$3:$K$12</c:f>
              <c:numCache>
                <c:formatCode>General</c:formatCode>
                <c:ptCount val="10"/>
                <c:pt idx="0">
                  <c:v>172.269496607988</c:v>
                </c:pt>
                <c:pt idx="1">
                  <c:v>206.45200586844101</c:v>
                </c:pt>
                <c:pt idx="2">
                  <c:v>208.638123661126</c:v>
                </c:pt>
                <c:pt idx="3">
                  <c:v>207.36824025834201</c:v>
                </c:pt>
                <c:pt idx="4">
                  <c:v>207.41142208688399</c:v>
                </c:pt>
                <c:pt idx="5">
                  <c:v>208.58766707394099</c:v>
                </c:pt>
                <c:pt idx="6">
                  <c:v>207.91532085646</c:v>
                </c:pt>
                <c:pt idx="7">
                  <c:v>205.4935675678</c:v>
                </c:pt>
                <c:pt idx="8">
                  <c:v>207.03564155796499</c:v>
                </c:pt>
                <c:pt idx="9">
                  <c:v>205.19369027226901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63-422A-91AF-2EF18D116C4C}"/>
            </c:ext>
          </c:extLst>
        </c:ser>
        <c:ser>
          <c:idx val="10"/>
          <c:order val="10"/>
          <c:tx>
            <c:strRef>
              <c:f>'2p30t2r 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'!$L$3:$L$12</c:f>
              <c:numCache>
                <c:formatCode>General</c:formatCode>
                <c:ptCount val="10"/>
                <c:pt idx="0">
                  <c:v>158.86580734556199</c:v>
                </c:pt>
                <c:pt idx="1">
                  <c:v>184.196508802441</c:v>
                </c:pt>
                <c:pt idx="2">
                  <c:v>186.313657313514</c:v>
                </c:pt>
                <c:pt idx="3">
                  <c:v>186.23055526773399</c:v>
                </c:pt>
                <c:pt idx="4">
                  <c:v>184.18120263428199</c:v>
                </c:pt>
                <c:pt idx="5">
                  <c:v>185.97788881189899</c:v>
                </c:pt>
                <c:pt idx="6">
                  <c:v>185.74682484639499</c:v>
                </c:pt>
                <c:pt idx="7">
                  <c:v>186.08500247731499</c:v>
                </c:pt>
                <c:pt idx="8">
                  <c:v>188.24594453843699</c:v>
                </c:pt>
                <c:pt idx="9">
                  <c:v>185.531166338952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D63-422A-91AF-2EF18D116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'5p30t4r'!$B$2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'5p30t4r'!$B$3:$B$12</c:f>
              <c:numCache>
                <c:formatCode>General</c:formatCode>
                <c:ptCount val="10"/>
                <c:pt idx="0">
                  <c:v>723.35983497167103</c:v>
                </c:pt>
                <c:pt idx="1">
                  <c:v>1573.4602090917299</c:v>
                </c:pt>
                <c:pt idx="2">
                  <c:v>1690.9081670774101</c:v>
                </c:pt>
                <c:pt idx="3">
                  <c:v>1726.1818719507501</c:v>
                </c:pt>
                <c:pt idx="4">
                  <c:v>1751.1884327597299</c:v>
                </c:pt>
                <c:pt idx="5">
                  <c:v>1774.20155672036</c:v>
                </c:pt>
                <c:pt idx="6">
                  <c:v>1777.8633904574699</c:v>
                </c:pt>
                <c:pt idx="7">
                  <c:v>1729.8866678545401</c:v>
                </c:pt>
                <c:pt idx="8">
                  <c:v>1737.90857049029</c:v>
                </c:pt>
                <c:pt idx="9">
                  <c:v>1792.6425355959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F-4C37-943F-A4377F2F3CBF}"/>
            </c:ext>
          </c:extLst>
        </c:ser>
        <c:ser>
          <c:idx val="1"/>
          <c:order val="1"/>
          <c:tx>
            <c:strRef>
              <c:f>'5p30t4r'!$C$2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'5p30t4r'!$C$3:$C$12</c:f>
              <c:numCache>
                <c:formatCode>General</c:formatCode>
                <c:ptCount val="10"/>
                <c:pt idx="0">
                  <c:v>718.49939132943496</c:v>
                </c:pt>
                <c:pt idx="1">
                  <c:v>1536.10361223428</c:v>
                </c:pt>
                <c:pt idx="2">
                  <c:v>1127.1787203469901</c:v>
                </c:pt>
                <c:pt idx="3">
                  <c:v>1509.21738622884</c:v>
                </c:pt>
                <c:pt idx="4">
                  <c:v>1752.65130899821</c:v>
                </c:pt>
                <c:pt idx="5">
                  <c:v>1190.6652824652899</c:v>
                </c:pt>
                <c:pt idx="6">
                  <c:v>559.31868547220597</c:v>
                </c:pt>
                <c:pt idx="7">
                  <c:v>1254.87039876464</c:v>
                </c:pt>
                <c:pt idx="8">
                  <c:v>1770.0326470907301</c:v>
                </c:pt>
                <c:pt idx="9">
                  <c:v>893.42051852856298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F-4C37-943F-A4377F2F3CBF}"/>
            </c:ext>
          </c:extLst>
        </c:ser>
        <c:ser>
          <c:idx val="2"/>
          <c:order val="2"/>
          <c:tx>
            <c:strRef>
              <c:f>'5p30t4r'!$D$2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'5p30t4r'!$D$3:$D$12</c:f>
              <c:numCache>
                <c:formatCode>General</c:formatCode>
                <c:ptCount val="10"/>
                <c:pt idx="0">
                  <c:v>237.73363990747001</c:v>
                </c:pt>
                <c:pt idx="1">
                  <c:v>513.84037530010903</c:v>
                </c:pt>
                <c:pt idx="3">
                  <c:v>560.91982673949701</c:v>
                </c:pt>
                <c:pt idx="4">
                  <c:v>1150.30453083778</c:v>
                </c:pt>
                <c:pt idx="5">
                  <c:v>1175.6323729992</c:v>
                </c:pt>
                <c:pt idx="6">
                  <c:v>1183.9452998555601</c:v>
                </c:pt>
                <c:pt idx="7">
                  <c:v>1184.0517075277701</c:v>
                </c:pt>
                <c:pt idx="9">
                  <c:v>1131.2714252178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F-4C37-943F-A4377F2F3CBF}"/>
            </c:ext>
          </c:extLst>
        </c:ser>
        <c:ser>
          <c:idx val="3"/>
          <c:order val="3"/>
          <c:tx>
            <c:strRef>
              <c:f>'5p30t4r'!$E$2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'5p30t4r'!$E$3:$E$12</c:f>
              <c:numCache>
                <c:formatCode>General</c:formatCode>
                <c:ptCount val="10"/>
                <c:pt idx="0">
                  <c:v>721.875031621998</c:v>
                </c:pt>
                <c:pt idx="1">
                  <c:v>1512.0452067253</c:v>
                </c:pt>
                <c:pt idx="2">
                  <c:v>863.68155243750005</c:v>
                </c:pt>
                <c:pt idx="3">
                  <c:v>1141.2582885250799</c:v>
                </c:pt>
                <c:pt idx="4">
                  <c:v>903.38100879457602</c:v>
                </c:pt>
                <c:pt idx="5">
                  <c:v>1747.7113918570001</c:v>
                </c:pt>
                <c:pt idx="6">
                  <c:v>913.081673185569</c:v>
                </c:pt>
                <c:pt idx="7">
                  <c:v>1103.7631296838299</c:v>
                </c:pt>
                <c:pt idx="8">
                  <c:v>1590.82986514104</c:v>
                </c:pt>
                <c:pt idx="9">
                  <c:v>1593.65764079524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2F-4C37-943F-A4377F2F3CBF}"/>
            </c:ext>
          </c:extLst>
        </c:ser>
        <c:ser>
          <c:idx val="4"/>
          <c:order val="4"/>
          <c:tx>
            <c:strRef>
              <c:f>'5p30t4r'!$F$2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'5p30t4r'!$F$3:$F$12</c:f>
              <c:numCache>
                <c:formatCode>General</c:formatCode>
                <c:ptCount val="10"/>
                <c:pt idx="0">
                  <c:v>718.84608389921402</c:v>
                </c:pt>
                <c:pt idx="1">
                  <c:v>1554.5615234381401</c:v>
                </c:pt>
                <c:pt idx="2">
                  <c:v>1667.69224647225</c:v>
                </c:pt>
                <c:pt idx="3">
                  <c:v>1706.02217483749</c:v>
                </c:pt>
                <c:pt idx="4">
                  <c:v>1726.9937091080701</c:v>
                </c:pt>
                <c:pt idx="5">
                  <c:v>950.91079859009403</c:v>
                </c:pt>
                <c:pt idx="6">
                  <c:v>1743.45119936487</c:v>
                </c:pt>
                <c:pt idx="7">
                  <c:v>1747.7206540074001</c:v>
                </c:pt>
                <c:pt idx="8">
                  <c:v>1757.0219338254501</c:v>
                </c:pt>
                <c:pt idx="9">
                  <c:v>1757.62148185041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2F-4C37-943F-A4377F2F3CBF}"/>
            </c:ext>
          </c:extLst>
        </c:ser>
        <c:ser>
          <c:idx val="5"/>
          <c:order val="5"/>
          <c:tx>
            <c:strRef>
              <c:f>'5p30t4r'!$G$2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'5p30t4r'!$G$3:$G$12</c:f>
              <c:numCache>
                <c:formatCode>General</c:formatCode>
                <c:ptCount val="10"/>
                <c:pt idx="0">
                  <c:v>724.47695216957504</c:v>
                </c:pt>
                <c:pt idx="1">
                  <c:v>1540.64796677511</c:v>
                </c:pt>
                <c:pt idx="2">
                  <c:v>1626.9303233779899</c:v>
                </c:pt>
                <c:pt idx="3">
                  <c:v>1654.99755419911</c:v>
                </c:pt>
                <c:pt idx="4">
                  <c:v>1683.97650005218</c:v>
                </c:pt>
                <c:pt idx="5">
                  <c:v>1684.17465762344</c:v>
                </c:pt>
                <c:pt idx="6">
                  <c:v>1710.5191227113</c:v>
                </c:pt>
                <c:pt idx="7">
                  <c:v>1717.9345215150299</c:v>
                </c:pt>
                <c:pt idx="8">
                  <c:v>1731.1556889026001</c:v>
                </c:pt>
                <c:pt idx="9">
                  <c:v>1727.9538366783199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2F-4C37-943F-A4377F2F3CBF}"/>
            </c:ext>
          </c:extLst>
        </c:ser>
        <c:ser>
          <c:idx val="6"/>
          <c:order val="6"/>
          <c:tx>
            <c:strRef>
              <c:f>'5p30t4r'!$H$2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'5p30t4r'!$H$3:$H$12</c:f>
              <c:numCache>
                <c:formatCode>General</c:formatCode>
                <c:ptCount val="10"/>
                <c:pt idx="0">
                  <c:v>472.46133890603198</c:v>
                </c:pt>
                <c:pt idx="1">
                  <c:v>512.136063169772</c:v>
                </c:pt>
                <c:pt idx="3">
                  <c:v>1144.2139326834499</c:v>
                </c:pt>
                <c:pt idx="4">
                  <c:v>1158.3956957482901</c:v>
                </c:pt>
                <c:pt idx="7">
                  <c:v>1543.7669697346601</c:v>
                </c:pt>
                <c:pt idx="9">
                  <c:v>1194.4781998081701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2F-4C37-943F-A4377F2F3CBF}"/>
            </c:ext>
          </c:extLst>
        </c:ser>
        <c:ser>
          <c:idx val="7"/>
          <c:order val="7"/>
          <c:tx>
            <c:strRef>
              <c:f>'5p30t4r'!$I$2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'5p30t4r'!$I$3:$I$12</c:f>
              <c:numCache>
                <c:formatCode>General</c:formatCode>
                <c:ptCount val="10"/>
                <c:pt idx="0">
                  <c:v>718.39078897077002</c:v>
                </c:pt>
                <c:pt idx="1">
                  <c:v>1569.97997162516</c:v>
                </c:pt>
                <c:pt idx="2">
                  <c:v>1687.8869291440501</c:v>
                </c:pt>
                <c:pt idx="3">
                  <c:v>1728.7491975118401</c:v>
                </c:pt>
                <c:pt idx="4">
                  <c:v>1746.5156248839201</c:v>
                </c:pt>
                <c:pt idx="5">
                  <c:v>1757.21218274281</c:v>
                </c:pt>
                <c:pt idx="6">
                  <c:v>1769.9417082693401</c:v>
                </c:pt>
                <c:pt idx="7">
                  <c:v>1777.74943484397</c:v>
                </c:pt>
                <c:pt idx="8">
                  <c:v>1777.3270247103001</c:v>
                </c:pt>
                <c:pt idx="9">
                  <c:v>1782.45257121229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2F-4C37-943F-A4377F2F3CBF}"/>
            </c:ext>
          </c:extLst>
        </c:ser>
        <c:ser>
          <c:idx val="8"/>
          <c:order val="8"/>
          <c:tx>
            <c:strRef>
              <c:f>'5p30t4r'!$J$2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'5p30t4r'!$J$3:$J$12</c:f>
              <c:numCache>
                <c:formatCode>General</c:formatCode>
                <c:ptCount val="10"/>
                <c:pt idx="0">
                  <c:v>719.74674155744299</c:v>
                </c:pt>
                <c:pt idx="1">
                  <c:v>1541.74297076215</c:v>
                </c:pt>
                <c:pt idx="2">
                  <c:v>1646.67804503448</c:v>
                </c:pt>
                <c:pt idx="3">
                  <c:v>1672.0349943879</c:v>
                </c:pt>
                <c:pt idx="4">
                  <c:v>1696.8162881762901</c:v>
                </c:pt>
                <c:pt idx="5">
                  <c:v>1718.59412371692</c:v>
                </c:pt>
                <c:pt idx="6">
                  <c:v>1708.72519419223</c:v>
                </c:pt>
                <c:pt idx="7">
                  <c:v>1720.15559423636</c:v>
                </c:pt>
                <c:pt idx="8">
                  <c:v>1736.17152307877</c:v>
                </c:pt>
                <c:pt idx="9">
                  <c:v>1712.5670419471401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2F-4C37-943F-A4377F2F3CBF}"/>
            </c:ext>
          </c:extLst>
        </c:ser>
        <c:ser>
          <c:idx val="9"/>
          <c:order val="9"/>
          <c:tx>
            <c:strRef>
              <c:f>'5p30t4r'!$K$2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'5p30t4r'!$K$3:$K$12</c:f>
              <c:numCache>
                <c:formatCode>General</c:formatCode>
                <c:ptCount val="10"/>
                <c:pt idx="0">
                  <c:v>723.66020436889801</c:v>
                </c:pt>
                <c:pt idx="1">
                  <c:v>1534.5661609357901</c:v>
                </c:pt>
                <c:pt idx="2">
                  <c:v>1612.22966309354</c:v>
                </c:pt>
                <c:pt idx="3">
                  <c:v>1671.9169912120999</c:v>
                </c:pt>
                <c:pt idx="4">
                  <c:v>1683.4689375258999</c:v>
                </c:pt>
                <c:pt idx="5">
                  <c:v>1672.62135993114</c:v>
                </c:pt>
                <c:pt idx="6">
                  <c:v>1687.6264223144799</c:v>
                </c:pt>
                <c:pt idx="7">
                  <c:v>1693.33627814905</c:v>
                </c:pt>
                <c:pt idx="8">
                  <c:v>1696.73603487029</c:v>
                </c:pt>
                <c:pt idx="9">
                  <c:v>1703.63742625546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2F-4C37-943F-A4377F2F3CBF}"/>
            </c:ext>
          </c:extLst>
        </c:ser>
        <c:ser>
          <c:idx val="10"/>
          <c:order val="10"/>
          <c:tx>
            <c:strRef>
              <c:f>'5p30t4r'!$L$2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'5p30t4r'!$L$3:$L$12</c:f>
              <c:numCache>
                <c:formatCode>General</c:formatCode>
                <c:ptCount val="10"/>
                <c:pt idx="0">
                  <c:v>719.38841631186006</c:v>
                </c:pt>
                <c:pt idx="1">
                  <c:v>1574.8768084099599</c:v>
                </c:pt>
                <c:pt idx="2">
                  <c:v>1680.1021943072601</c:v>
                </c:pt>
                <c:pt idx="3">
                  <c:v>1730.2990436192099</c:v>
                </c:pt>
                <c:pt idx="4">
                  <c:v>1740.9810226560401</c:v>
                </c:pt>
                <c:pt idx="5">
                  <c:v>1755.78415944777</c:v>
                </c:pt>
                <c:pt idx="6">
                  <c:v>1759.68624687596</c:v>
                </c:pt>
                <c:pt idx="7">
                  <c:v>1770.41096055759</c:v>
                </c:pt>
                <c:pt idx="8">
                  <c:v>1775.34542569372</c:v>
                </c:pt>
                <c:pt idx="9">
                  <c:v>1788.3241513815899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82F-4C37-943F-A4377F2F3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9DF7F-7FB1-45BC-9539-F8F878154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3EA1A-AED8-4F12-97E6-F50F3BC77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C6D3C-F431-458E-AD06-39337ECC4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0D830-894E-45DB-8199-BF5FED275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79A41-DEED-470D-90C6-CB759C548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053C6-A075-41EB-BB64-9A1EF7572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C140B-AD5B-44F5-B524-2BD931669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51C6F-FEA9-4734-965C-E76BFAB72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8E74A-A008-4210-9882-6B668AB6B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B7BFD-988E-42DB-9CCE-82DE71B58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CDB4-73EE-40D2-8080-D68550266A41}">
  <dimension ref="A1:AD46"/>
  <sheetViews>
    <sheetView zoomScale="70" zoomScaleNormal="70" workbookViewId="0">
      <selection activeCell="C36" sqref="C36:C46"/>
    </sheetView>
  </sheetViews>
  <sheetFormatPr defaultRowHeight="15" x14ac:dyDescent="0.25"/>
  <sheetData>
    <row r="1" spans="1:30" x14ac:dyDescent="0.25">
      <c r="A1" t="s">
        <v>19</v>
      </c>
      <c r="B1" t="s">
        <v>20</v>
      </c>
      <c r="C1" t="s">
        <v>21</v>
      </c>
      <c r="D1" t="s">
        <v>22</v>
      </c>
      <c r="E1" s="16"/>
      <c r="F1" s="21" t="s">
        <v>50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x14ac:dyDescent="0.25">
      <c r="A2" t="s">
        <v>4</v>
      </c>
      <c r="B2" t="s">
        <v>31</v>
      </c>
      <c r="C2" t="s">
        <v>32</v>
      </c>
      <c r="E2" s="16"/>
      <c r="F2" s="25"/>
      <c r="G2" s="25" t="s">
        <v>0</v>
      </c>
      <c r="H2" s="25" t="s">
        <v>1</v>
      </c>
      <c r="I2" s="25" t="s">
        <v>2</v>
      </c>
      <c r="J2" s="25" t="s">
        <v>3</v>
      </c>
      <c r="K2" s="25" t="s">
        <v>4</v>
      </c>
      <c r="L2" s="25" t="s">
        <v>5</v>
      </c>
      <c r="M2" s="25" t="s">
        <v>6</v>
      </c>
      <c r="N2" s="25" t="s">
        <v>7</v>
      </c>
      <c r="O2" s="25" t="s">
        <v>8</v>
      </c>
      <c r="P2" s="25" t="s">
        <v>9</v>
      </c>
      <c r="Q2" s="25" t="s">
        <v>10</v>
      </c>
      <c r="R2" s="22"/>
      <c r="S2" s="22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x14ac:dyDescent="0.25">
      <c r="A3" t="s">
        <v>6</v>
      </c>
      <c r="B3" t="s">
        <v>31</v>
      </c>
      <c r="C3" t="s">
        <v>51</v>
      </c>
      <c r="E3" s="16"/>
      <c r="F3" s="22" t="s">
        <v>23</v>
      </c>
      <c r="G3" s="22">
        <f>'2p2t1r'!U52</f>
        <v>9</v>
      </c>
      <c r="H3" s="22">
        <f>'2p2t1r'!V52</f>
        <v>10</v>
      </c>
      <c r="I3" s="22">
        <f>'2p2t1r'!N52</f>
        <v>8</v>
      </c>
      <c r="J3" s="22">
        <f>'2p2t1r'!X52</f>
        <v>8</v>
      </c>
      <c r="K3" s="22">
        <f>'2p2t1r'!W52</f>
        <v>10</v>
      </c>
      <c r="L3" s="22">
        <f>'2p2t1r'!P52</f>
        <v>0</v>
      </c>
      <c r="M3" s="22">
        <f>'2p2t1r'!O52</f>
        <v>10</v>
      </c>
      <c r="N3" s="22">
        <f>'2p2t1r'!R52</f>
        <v>10</v>
      </c>
      <c r="O3" s="22">
        <f>'2p2t1r'!Q52</f>
        <v>10</v>
      </c>
      <c r="P3" s="22">
        <f>'2p2t1r'!S52</f>
        <v>9</v>
      </c>
      <c r="Q3" s="22">
        <f>'2p2t1r'!T52</f>
        <v>7</v>
      </c>
      <c r="R3" s="22"/>
      <c r="S3" s="22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25">
      <c r="A4" t="s">
        <v>5</v>
      </c>
      <c r="B4" t="s">
        <v>31</v>
      </c>
      <c r="C4" t="s">
        <v>34</v>
      </c>
      <c r="E4" s="16"/>
      <c r="F4" s="22" t="s">
        <v>24</v>
      </c>
      <c r="G4" s="22">
        <f>'2p3t1r'!U52</f>
        <v>10</v>
      </c>
      <c r="H4" s="22">
        <f>'2p3t1r'!V52</f>
        <v>1</v>
      </c>
      <c r="I4" s="22">
        <f>'2p3t1r'!N52</f>
        <v>10</v>
      </c>
      <c r="J4" s="22">
        <f>'2p3t1r'!X52</f>
        <v>6</v>
      </c>
      <c r="K4" s="22">
        <f>'2p3t1r'!W52</f>
        <v>2</v>
      </c>
      <c r="L4" s="22">
        <f>'2p3t1r'!P52</f>
        <v>9</v>
      </c>
      <c r="M4" s="22">
        <f>'2p3t1r'!O52</f>
        <v>10</v>
      </c>
      <c r="N4" s="22">
        <f>'2p3t1r'!R52</f>
        <v>2</v>
      </c>
      <c r="O4" s="22">
        <f>'2p3t1r'!Q52</f>
        <v>9</v>
      </c>
      <c r="P4" s="22">
        <f>'2p3t1r'!S52</f>
        <v>2</v>
      </c>
      <c r="Q4" s="22">
        <f>'2p3t1r'!T52</f>
        <v>9</v>
      </c>
      <c r="R4" s="22"/>
      <c r="S4" s="22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x14ac:dyDescent="0.25">
      <c r="A5" t="s">
        <v>8</v>
      </c>
      <c r="B5" t="s">
        <v>34</v>
      </c>
      <c r="C5" t="s">
        <v>51</v>
      </c>
      <c r="E5" s="16"/>
      <c r="F5" s="22" t="s">
        <v>26</v>
      </c>
      <c r="G5" s="22">
        <f>'3p2t1r'!U52</f>
        <v>3</v>
      </c>
      <c r="H5" s="22">
        <f>'3p2t1r'!V52</f>
        <v>1</v>
      </c>
      <c r="I5" s="22">
        <f>'3p2t1r'!N52</f>
        <v>2</v>
      </c>
      <c r="J5" s="22">
        <f>'3p2t1r'!X52</f>
        <v>2</v>
      </c>
      <c r="K5" s="22">
        <f>'3p2t1r'!W52</f>
        <v>1</v>
      </c>
      <c r="L5" s="22">
        <f>'3p2t1r'!P52</f>
        <v>3</v>
      </c>
      <c r="M5" s="22">
        <f>'3p2t1r'!O52</f>
        <v>7</v>
      </c>
      <c r="N5" s="22">
        <f>'3p2t1r'!R52</f>
        <v>3</v>
      </c>
      <c r="O5" s="22">
        <f>'3p2t1r'!Q52</f>
        <v>3</v>
      </c>
      <c r="P5" s="22">
        <f>'3p2t1r'!S52</f>
        <v>0</v>
      </c>
      <c r="Q5" s="22">
        <f>'3p2t1r'!T52</f>
        <v>5</v>
      </c>
      <c r="R5" s="22"/>
      <c r="S5" s="22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x14ac:dyDescent="0.25">
      <c r="A6" t="s">
        <v>7</v>
      </c>
      <c r="B6" t="s">
        <v>32</v>
      </c>
      <c r="C6" t="s">
        <v>51</v>
      </c>
      <c r="E6" s="16"/>
      <c r="F6" s="22" t="s">
        <v>25</v>
      </c>
      <c r="G6" s="22">
        <f>'2p10t2r'!U52</f>
        <v>0</v>
      </c>
      <c r="H6" s="22">
        <f>'2p10t2r'!V52</f>
        <v>3</v>
      </c>
      <c r="I6" s="22">
        <f>'2p10t2r'!N52</f>
        <v>3</v>
      </c>
      <c r="J6" s="22">
        <f>'2p10t2r'!X52</f>
        <v>1</v>
      </c>
      <c r="K6" s="22">
        <f>'2p10t2r'!W52</f>
        <v>2</v>
      </c>
      <c r="L6" s="22">
        <f>'2p10t2r'!P52</f>
        <v>0</v>
      </c>
      <c r="M6" s="22">
        <f>'2p10t2r'!O52</f>
        <v>1</v>
      </c>
      <c r="N6" s="22">
        <f>'2p10t2r'!R52</f>
        <v>5</v>
      </c>
      <c r="O6" s="22">
        <f>'2p10t2r'!Q52</f>
        <v>6</v>
      </c>
      <c r="P6" s="22">
        <f>'2p10t2r'!S52</f>
        <v>5</v>
      </c>
      <c r="Q6" s="22">
        <f>'2p10t2r'!T52</f>
        <v>0</v>
      </c>
      <c r="R6" s="22"/>
      <c r="S6" s="22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x14ac:dyDescent="0.25">
      <c r="A7" t="s">
        <v>9</v>
      </c>
      <c r="B7" t="s">
        <v>31</v>
      </c>
      <c r="C7" t="s">
        <v>32</v>
      </c>
      <c r="D7" t="s">
        <v>51</v>
      </c>
      <c r="E7" s="16"/>
      <c r="F7" s="22" t="s">
        <v>27</v>
      </c>
      <c r="G7" s="22">
        <f>'5p5tr4'!U52</f>
        <v>1</v>
      </c>
      <c r="H7" s="22">
        <f>'5p5tr4'!V52</f>
        <v>0</v>
      </c>
      <c r="I7" s="22">
        <f>'5p5tr4'!N52</f>
        <v>7</v>
      </c>
      <c r="J7" s="22">
        <f>'5p5tr4'!X52</f>
        <v>1</v>
      </c>
      <c r="K7" s="22">
        <f>'5p5tr4'!W52</f>
        <v>1</v>
      </c>
      <c r="L7" s="22">
        <f>'5p5tr4'!P52</f>
        <v>3</v>
      </c>
      <c r="M7" s="22">
        <f>'5p5tr4'!O52</f>
        <v>1</v>
      </c>
      <c r="N7" s="22">
        <f>'5p5tr4'!R52</f>
        <v>0</v>
      </c>
      <c r="O7" s="22">
        <f>'5p5tr4'!Q52</f>
        <v>4</v>
      </c>
      <c r="P7" s="22">
        <f>'5p5tr4'!S52</f>
        <v>1</v>
      </c>
      <c r="Q7" s="22">
        <f>'5p5tr4'!T52</f>
        <v>0</v>
      </c>
      <c r="R7" s="22"/>
      <c r="S7" s="22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x14ac:dyDescent="0.25">
      <c r="A8" t="s">
        <v>10</v>
      </c>
      <c r="B8" t="s">
        <v>31</v>
      </c>
      <c r="C8" t="s">
        <v>34</v>
      </c>
      <c r="D8" t="s">
        <v>51</v>
      </c>
      <c r="E8" s="16"/>
      <c r="F8" s="22" t="s">
        <v>28</v>
      </c>
      <c r="G8" s="22">
        <f>'5p10t2R'!U52</f>
        <v>1</v>
      </c>
      <c r="H8" s="22">
        <f>'5p10t2R'!V52</f>
        <v>1</v>
      </c>
      <c r="I8" s="22">
        <f>'5p10t2R'!N52</f>
        <v>6</v>
      </c>
      <c r="J8" s="22">
        <f>'5p10t2R'!X52</f>
        <v>1</v>
      </c>
      <c r="K8" s="22">
        <f>'5p10t2R'!W52</f>
        <v>1</v>
      </c>
      <c r="L8" s="22">
        <f>'5p10t2R'!P52</f>
        <v>0</v>
      </c>
      <c r="M8" s="22">
        <f>'5p10t2R'!O52</f>
        <v>1</v>
      </c>
      <c r="N8" s="22">
        <f>'5p10t2R'!R52</f>
        <v>1</v>
      </c>
      <c r="O8" s="22">
        <f>'5p10t2R'!Q52</f>
        <v>5</v>
      </c>
      <c r="P8" s="22">
        <f>'5p10t2R'!S52</f>
        <v>1</v>
      </c>
      <c r="Q8" s="22">
        <f>'5p10t2R'!T52</f>
        <v>1</v>
      </c>
      <c r="R8" s="22"/>
      <c r="S8" s="2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x14ac:dyDescent="0.25">
      <c r="A9" t="s">
        <v>0</v>
      </c>
      <c r="B9" t="s">
        <v>31</v>
      </c>
      <c r="E9" s="16"/>
      <c r="F9" s="22" t="s">
        <v>29</v>
      </c>
      <c r="G9" s="22">
        <f>'6p5t2r'!U52</f>
        <v>0</v>
      </c>
      <c r="H9" s="22">
        <f>'6p5t2r'!V52</f>
        <v>3</v>
      </c>
      <c r="I9" s="22">
        <f>'6p5t2r'!N52</f>
        <v>0</v>
      </c>
      <c r="J9" s="22">
        <f>'6p5t2r'!X52</f>
        <v>1</v>
      </c>
      <c r="K9" s="22">
        <f>'6p5t2r'!W52</f>
        <v>2</v>
      </c>
      <c r="L9" s="22">
        <f>'6p5t2r'!P52</f>
        <v>4</v>
      </c>
      <c r="M9" s="22">
        <f>'6p5t2r'!O52</f>
        <v>0</v>
      </c>
      <c r="N9" s="22">
        <f>'6p5t2r'!R52</f>
        <v>1</v>
      </c>
      <c r="O9" s="22">
        <f>'6p5t2r'!Q52</f>
        <v>0</v>
      </c>
      <c r="P9" s="22">
        <f>'6p5t2r'!S52</f>
        <v>0</v>
      </c>
      <c r="Q9" s="22">
        <f>'6p5t2r'!T52</f>
        <v>3</v>
      </c>
      <c r="R9" s="22"/>
      <c r="S9" s="22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x14ac:dyDescent="0.25">
      <c r="A10" t="s">
        <v>1</v>
      </c>
      <c r="B10" t="s">
        <v>32</v>
      </c>
      <c r="E10" s="16"/>
      <c r="F10" s="22" t="s">
        <v>30</v>
      </c>
      <c r="G10" s="22">
        <f>'10p10t2r'!U52</f>
        <v>0</v>
      </c>
      <c r="H10" s="22">
        <f>'10p10t2r'!V52</f>
        <v>0</v>
      </c>
      <c r="I10" s="22">
        <f>'10p10t2r'!N52</f>
        <v>0</v>
      </c>
      <c r="J10" s="22">
        <f>'10p10t2r'!X52</f>
        <v>0</v>
      </c>
      <c r="K10" s="22">
        <f>'10p10t2r'!W52</f>
        <v>5</v>
      </c>
      <c r="L10" s="22">
        <f>'10p10t2r'!P52</f>
        <v>5</v>
      </c>
      <c r="M10" s="22">
        <f>'10p10t2r'!O52</f>
        <v>0</v>
      </c>
      <c r="N10" s="22">
        <f>'10p10t2r'!R52</f>
        <v>1</v>
      </c>
      <c r="O10" s="22">
        <f>'10p10t2r'!Q52</f>
        <v>3</v>
      </c>
      <c r="P10" s="22">
        <f>'10p10t2r'!S52</f>
        <v>1</v>
      </c>
      <c r="Q10" s="22">
        <f>'10p10t2r'!T52</f>
        <v>2</v>
      </c>
      <c r="R10" s="22"/>
      <c r="S10" s="22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x14ac:dyDescent="0.25">
      <c r="A11" t="s">
        <v>2</v>
      </c>
      <c r="B11" t="s">
        <v>34</v>
      </c>
      <c r="E11" s="16"/>
      <c r="F11" s="22" t="s">
        <v>40</v>
      </c>
      <c r="G11" s="22">
        <f>'5p30t4r'!U52</f>
        <v>9</v>
      </c>
      <c r="H11" s="22">
        <f>'5p30t4r'!V52</f>
        <v>1</v>
      </c>
      <c r="I11" s="22">
        <f>'5p30t4r'!N52</f>
        <v>8</v>
      </c>
      <c r="J11" s="22">
        <f>'5p30t4r'!X52</f>
        <v>8</v>
      </c>
      <c r="K11" s="22">
        <f>'5p30t4r'!W52</f>
        <v>1</v>
      </c>
      <c r="L11" s="22">
        <f>'5p30t4r'!P52</f>
        <v>0</v>
      </c>
      <c r="M11" s="22">
        <f>'5p30t4r'!O52</f>
        <v>3</v>
      </c>
      <c r="N11" s="22">
        <f>'5p30t4r'!R52</f>
        <v>1</v>
      </c>
      <c r="O11" s="22">
        <f>'5p30t4r'!Q52</f>
        <v>1</v>
      </c>
      <c r="P11" s="22">
        <f>'5p30t4r'!S52</f>
        <v>1</v>
      </c>
      <c r="Q11" s="22">
        <f>'5p30t4r'!T52</f>
        <v>0</v>
      </c>
      <c r="R11" s="22"/>
      <c r="S11" s="22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x14ac:dyDescent="0.25">
      <c r="A12" t="s">
        <v>3</v>
      </c>
      <c r="B12" t="s">
        <v>51</v>
      </c>
      <c r="E12" s="16"/>
      <c r="F12" s="22" t="s">
        <v>44</v>
      </c>
      <c r="G12" s="22">
        <f>'2p30t2r '!U52</f>
        <v>0</v>
      </c>
      <c r="H12" s="22">
        <f>'2p30t2r '!V52</f>
        <v>1</v>
      </c>
      <c r="I12" s="22">
        <f>'2p30t2r '!N52</f>
        <v>10</v>
      </c>
      <c r="J12" s="22">
        <f>'2p30t2r '!X52</f>
        <v>0</v>
      </c>
      <c r="K12" s="22">
        <f>'2p30t2r '!W52</f>
        <v>1</v>
      </c>
      <c r="L12" s="22">
        <f>'2p30t2r '!P52</f>
        <v>0</v>
      </c>
      <c r="M12" s="22">
        <f>'2p30t2r '!O52</f>
        <v>0</v>
      </c>
      <c r="N12" s="22">
        <f>'2p30t2r '!R52</f>
        <v>1</v>
      </c>
      <c r="O12" s="22">
        <f>'2p30t2r '!Q52</f>
        <v>1</v>
      </c>
      <c r="P12" s="22">
        <f>'2p30t2r '!S52</f>
        <v>1</v>
      </c>
      <c r="Q12" s="22">
        <f>'2p30t2r '!T52</f>
        <v>0</v>
      </c>
      <c r="R12" s="22"/>
      <c r="S12" s="22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x14ac:dyDescent="0.25">
      <c r="E13" s="16"/>
      <c r="F13" s="22" t="s">
        <v>45</v>
      </c>
      <c r="G13" s="22">
        <f>SUM(G3:G12)</f>
        <v>33</v>
      </c>
      <c r="H13" s="22">
        <f>SUM(H3:H12)</f>
        <v>21</v>
      </c>
      <c r="I13" s="22">
        <f>SUM(I3:I12)</f>
        <v>54</v>
      </c>
      <c r="J13" s="22">
        <f>SUM(J3:J12)</f>
        <v>28</v>
      </c>
      <c r="K13" s="22">
        <f>SUM(K3:K12)</f>
        <v>26</v>
      </c>
      <c r="L13" s="22">
        <f>SUM(L3:L12)</f>
        <v>24</v>
      </c>
      <c r="M13" s="22">
        <f>SUM(M3:M12)</f>
        <v>33</v>
      </c>
      <c r="N13" s="22">
        <f>SUM(N3:N12)</f>
        <v>25</v>
      </c>
      <c r="O13" s="22">
        <f>SUM(O3:O12)</f>
        <v>42</v>
      </c>
      <c r="P13" s="22">
        <f>SUM(P3:P12)</f>
        <v>21</v>
      </c>
      <c r="Q13" s="22">
        <f>SUM(Q3:Q12)</f>
        <v>27</v>
      </c>
      <c r="R13" s="22"/>
      <c r="S13" s="22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x14ac:dyDescent="0.25">
      <c r="A14" t="s">
        <v>32</v>
      </c>
      <c r="B14" t="s">
        <v>36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30" x14ac:dyDescent="0.25">
      <c r="A15" t="s">
        <v>31</v>
      </c>
      <c r="B15" t="s">
        <v>37</v>
      </c>
      <c r="F15" s="21" t="s">
        <v>49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3"/>
      <c r="S15" s="23"/>
    </row>
    <row r="16" spans="1:30" x14ac:dyDescent="0.25">
      <c r="A16" t="s">
        <v>34</v>
      </c>
      <c r="B16" t="s">
        <v>38</v>
      </c>
      <c r="F16" s="25"/>
      <c r="G16" s="25" t="s">
        <v>0</v>
      </c>
      <c r="H16" s="25" t="s">
        <v>1</v>
      </c>
      <c r="I16" s="25" t="s">
        <v>2</v>
      </c>
      <c r="J16" s="25" t="s">
        <v>3</v>
      </c>
      <c r="K16" s="25" t="s">
        <v>4</v>
      </c>
      <c r="L16" s="25" t="s">
        <v>5</v>
      </c>
      <c r="M16" s="25" t="s">
        <v>6</v>
      </c>
      <c r="N16" s="25" t="s">
        <v>7</v>
      </c>
      <c r="O16" s="25" t="s">
        <v>8</v>
      </c>
      <c r="P16" s="25" t="s">
        <v>9</v>
      </c>
      <c r="Q16" s="25" t="s">
        <v>10</v>
      </c>
      <c r="R16" s="22"/>
      <c r="S16" s="22"/>
    </row>
    <row r="17" spans="1:19" x14ac:dyDescent="0.25">
      <c r="A17" t="s">
        <v>35</v>
      </c>
      <c r="B17" t="s">
        <v>39</v>
      </c>
      <c r="F17" s="22" t="s">
        <v>23</v>
      </c>
      <c r="G17" s="22">
        <f>'2p2t1r'!AH52</f>
        <v>0</v>
      </c>
      <c r="H17" s="22">
        <f>'2p2t1r'!AI52</f>
        <v>0</v>
      </c>
      <c r="I17" s="22">
        <f>'2p2t1r'!AA52</f>
        <v>0</v>
      </c>
      <c r="J17" s="22">
        <f>'2p2t1r'!AK52</f>
        <v>0</v>
      </c>
      <c r="K17" s="22">
        <f>'2p2t1r'!AJ52</f>
        <v>0</v>
      </c>
      <c r="L17" s="22">
        <f>'2p2t1r'!AC52</f>
        <v>10</v>
      </c>
      <c r="M17" s="22">
        <f>'2p2t1r'!AB52</f>
        <v>0</v>
      </c>
      <c r="N17" s="22">
        <f>'2p2t1r'!AE52</f>
        <v>0</v>
      </c>
      <c r="O17" s="22">
        <f>'2p2t1r'!AD52</f>
        <v>0</v>
      </c>
      <c r="P17" s="22">
        <f>'2p2t1r'!AF52</f>
        <v>0</v>
      </c>
      <c r="Q17" s="22">
        <f>'2p2t1r'!AG52</f>
        <v>0</v>
      </c>
      <c r="R17" s="22"/>
      <c r="S17" s="22"/>
    </row>
    <row r="18" spans="1:19" x14ac:dyDescent="0.25">
      <c r="F18" s="22" t="s">
        <v>24</v>
      </c>
      <c r="G18" s="22">
        <f>'2p3t1r'!AH52</f>
        <v>0</v>
      </c>
      <c r="H18" s="22">
        <f>'2p3t1r'!AI52</f>
        <v>9</v>
      </c>
      <c r="I18" s="22">
        <f>'2p3t1r'!AA52</f>
        <v>0</v>
      </c>
      <c r="J18" s="22">
        <f>'2p3t1r'!AK52</f>
        <v>1</v>
      </c>
      <c r="K18" s="22">
        <f>'2p3t1r'!AJ52</f>
        <v>9</v>
      </c>
      <c r="L18" s="22">
        <f>'2p3t1r'!AC52</f>
        <v>0</v>
      </c>
      <c r="M18" s="22">
        <f>'2p3t1r'!AB52</f>
        <v>0</v>
      </c>
      <c r="N18" s="22">
        <f>'2p3t1r'!AE52</f>
        <v>9</v>
      </c>
      <c r="O18" s="22">
        <f>'2p3t1r'!AD52</f>
        <v>1</v>
      </c>
      <c r="P18" s="22">
        <f>'2p3t1r'!AF52</f>
        <v>9</v>
      </c>
      <c r="Q18" s="22">
        <f>'2p3t1r'!AG52</f>
        <v>2</v>
      </c>
      <c r="R18" s="22"/>
      <c r="S18" s="22"/>
    </row>
    <row r="19" spans="1:19" x14ac:dyDescent="0.25">
      <c r="F19" s="22" t="s">
        <v>26</v>
      </c>
      <c r="G19" s="22">
        <f>'3p2t1r'!AH52</f>
        <v>2</v>
      </c>
      <c r="H19" s="22">
        <f>'3p2t1r'!AI52</f>
        <v>4</v>
      </c>
      <c r="I19" s="22">
        <f>'3p2t1r'!AA52</f>
        <v>0</v>
      </c>
      <c r="J19" s="22">
        <f>'3p2t1r'!AK52</f>
        <v>2</v>
      </c>
      <c r="K19" s="22">
        <f>'3p2t1r'!AJ52</f>
        <v>2</v>
      </c>
      <c r="L19" s="22">
        <f>'3p2t1r'!AC52</f>
        <v>2</v>
      </c>
      <c r="M19" s="22">
        <f>'3p2t1r'!AB52</f>
        <v>0</v>
      </c>
      <c r="N19" s="22">
        <f>'3p2t1r'!AE52</f>
        <v>2</v>
      </c>
      <c r="O19" s="22">
        <f>'3p2t1r'!AD52</f>
        <v>0</v>
      </c>
      <c r="P19" s="22">
        <f>'3p2t1r'!AF52</f>
        <v>2</v>
      </c>
      <c r="Q19" s="22">
        <f>'3p2t1r'!AG52</f>
        <v>2</v>
      </c>
      <c r="R19" s="22"/>
      <c r="S19" s="22"/>
    </row>
    <row r="20" spans="1:19" x14ac:dyDescent="0.25">
      <c r="F20" s="22" t="s">
        <v>25</v>
      </c>
      <c r="G20" s="22">
        <f>'2p10t2r'!AH52</f>
        <v>0</v>
      </c>
      <c r="H20" s="22">
        <f>'2p10t2r'!AI52</f>
        <v>0</v>
      </c>
      <c r="I20" s="22">
        <f>'2p10t2r'!AA52</f>
        <v>0</v>
      </c>
      <c r="J20" s="22">
        <f>'2p10t2r'!AK52</f>
        <v>0</v>
      </c>
      <c r="K20" s="22">
        <f>'2p10t2r'!AJ52</f>
        <v>0</v>
      </c>
      <c r="L20" s="22">
        <f>'2p10t2r'!AC52</f>
        <v>1</v>
      </c>
      <c r="M20" s="22">
        <f>'2p10t2r'!AB52</f>
        <v>7</v>
      </c>
      <c r="N20" s="22">
        <f>'2p10t2r'!AE52</f>
        <v>0</v>
      </c>
      <c r="O20" s="22">
        <f>'2p10t2r'!AD52</f>
        <v>0</v>
      </c>
      <c r="P20" s="22">
        <f>'2p10t2r'!AF52</f>
        <v>0</v>
      </c>
      <c r="Q20" s="22">
        <f>'2p10t2r'!AG52</f>
        <v>3</v>
      </c>
      <c r="R20" s="22"/>
      <c r="S20" s="22"/>
    </row>
    <row r="21" spans="1:19" x14ac:dyDescent="0.25">
      <c r="F21" s="22" t="s">
        <v>27</v>
      </c>
      <c r="G21" s="22">
        <f>'5p5tr4'!AH52</f>
        <v>0</v>
      </c>
      <c r="H21" s="22">
        <f>'5p5tr4'!AI52</f>
        <v>0</v>
      </c>
      <c r="I21" s="22">
        <f>'5p5tr4'!AA52</f>
        <v>0</v>
      </c>
      <c r="J21" s="22">
        <f>'5p5tr4'!AK52</f>
        <v>0</v>
      </c>
      <c r="K21" s="22">
        <f>'5p5tr4'!AJ52</f>
        <v>0</v>
      </c>
      <c r="L21" s="22">
        <f>'5p5tr4'!AC52</f>
        <v>1</v>
      </c>
      <c r="M21" s="22">
        <f>'5p5tr4'!AB52</f>
        <v>0</v>
      </c>
      <c r="N21" s="22">
        <f>'5p5tr4'!AE52</f>
        <v>2</v>
      </c>
      <c r="O21" s="22">
        <f>'5p5tr4'!AD52</f>
        <v>0</v>
      </c>
      <c r="P21" s="22">
        <f>'5p5tr4'!AF52</f>
        <v>0</v>
      </c>
      <c r="Q21" s="22">
        <f>'5p5tr4'!AG52</f>
        <v>8</v>
      </c>
      <c r="R21" s="22"/>
      <c r="S21" s="22"/>
    </row>
    <row r="22" spans="1:19" x14ac:dyDescent="0.25">
      <c r="F22" s="22" t="s">
        <v>28</v>
      </c>
      <c r="G22" s="22">
        <f>'5p10t2R'!AH52</f>
        <v>5</v>
      </c>
      <c r="H22" s="22">
        <f>'5p10t2R'!AI52</f>
        <v>0</v>
      </c>
      <c r="I22" s="22">
        <f>'5p10t2R'!AA52</f>
        <v>0</v>
      </c>
      <c r="J22" s="22">
        <f>'5p10t2R'!AK52</f>
        <v>0</v>
      </c>
      <c r="K22" s="22">
        <f>'5p10t2R'!AJ52</f>
        <v>0</v>
      </c>
      <c r="L22" s="22">
        <f>'5p10t2R'!AC52</f>
        <v>1</v>
      </c>
      <c r="M22" s="22">
        <f>'5p10t2R'!AB52</f>
        <v>4</v>
      </c>
      <c r="N22" s="22">
        <f>'5p10t2R'!AE52</f>
        <v>0</v>
      </c>
      <c r="O22" s="22">
        <f>'5p10t2R'!AD52</f>
        <v>1</v>
      </c>
      <c r="P22" s="22">
        <f>'5p10t2R'!AF52</f>
        <v>0</v>
      </c>
      <c r="Q22" s="22">
        <f>'5p10t2R'!AG52</f>
        <v>0</v>
      </c>
      <c r="R22" s="22"/>
      <c r="S22" s="22"/>
    </row>
    <row r="23" spans="1:19" x14ac:dyDescent="0.25">
      <c r="F23" s="22" t="s">
        <v>29</v>
      </c>
      <c r="G23" s="22">
        <f>'6p5t2r'!AH52</f>
        <v>1</v>
      </c>
      <c r="H23" s="22">
        <f>'6p5t2r'!AI52</f>
        <v>2</v>
      </c>
      <c r="I23" s="22">
        <f>'6p5t2r'!AA52</f>
        <v>0</v>
      </c>
      <c r="J23" s="22">
        <f>'6p5t2r'!AK52</f>
        <v>2</v>
      </c>
      <c r="K23" s="22">
        <f>'6p5t2r'!AJ52</f>
        <v>0</v>
      </c>
      <c r="L23" s="22">
        <f>'6p5t2r'!AC52</f>
        <v>2</v>
      </c>
      <c r="M23" s="22">
        <f>'6p5t2r'!AB52</f>
        <v>1</v>
      </c>
      <c r="N23" s="22">
        <f>'6p5t2r'!AE52</f>
        <v>2</v>
      </c>
      <c r="O23" s="22">
        <f>'6p5t2r'!AD52</f>
        <v>1</v>
      </c>
      <c r="P23" s="22">
        <f>'6p5t2r'!AF52</f>
        <v>1</v>
      </c>
      <c r="Q23" s="22">
        <f>'6p5t2r'!AG52</f>
        <v>0</v>
      </c>
      <c r="R23" s="22"/>
      <c r="S23" s="22"/>
    </row>
    <row r="24" spans="1:19" x14ac:dyDescent="0.25">
      <c r="F24" s="22" t="s">
        <v>30</v>
      </c>
      <c r="G24" s="22">
        <f>'10p10t2r'!AH52</f>
        <v>9</v>
      </c>
      <c r="H24" s="22">
        <f>'10p10t2r'!AI52</f>
        <v>0</v>
      </c>
      <c r="I24" s="22">
        <f>'10p10t2r'!AA52</f>
        <v>0</v>
      </c>
      <c r="J24" s="22">
        <f>'10p10t2r'!AK52</f>
        <v>0</v>
      </c>
      <c r="K24" s="22">
        <f>'10p10t2r'!AJ52</f>
        <v>0</v>
      </c>
      <c r="L24" s="22">
        <f>'10p10t2r'!AC52</f>
        <v>1</v>
      </c>
      <c r="M24" s="22">
        <f>'10p10t2r'!AB52</f>
        <v>2</v>
      </c>
      <c r="N24" s="22">
        <f>'10p10t2r'!AE52</f>
        <v>0</v>
      </c>
      <c r="O24" s="22">
        <f>'10p10t2r'!AD52</f>
        <v>0</v>
      </c>
      <c r="P24" s="22">
        <f>'10p10t2r'!AF52</f>
        <v>1</v>
      </c>
      <c r="Q24" s="22">
        <f>'10p10t2r'!AG52</f>
        <v>0</v>
      </c>
      <c r="R24" s="22"/>
      <c r="S24" s="22"/>
    </row>
    <row r="25" spans="1:19" x14ac:dyDescent="0.25">
      <c r="F25" s="22" t="s">
        <v>40</v>
      </c>
      <c r="G25" s="22">
        <f>'5p30t4r'!AH52</f>
        <v>0</v>
      </c>
      <c r="H25" s="22">
        <f>'5p30t4r'!AI52</f>
        <v>0</v>
      </c>
      <c r="I25" s="22">
        <f>'5p30t4r'!AA52</f>
        <v>0</v>
      </c>
      <c r="J25" s="22">
        <f>'5p30t4r'!AK52</f>
        <v>0</v>
      </c>
      <c r="K25" s="22">
        <f>'5p30t4r'!AJ52</f>
        <v>0</v>
      </c>
      <c r="L25" s="22">
        <f>'5p30t4r'!AC52</f>
        <v>3</v>
      </c>
      <c r="M25" s="22">
        <f>'5p30t4r'!AB52</f>
        <v>2</v>
      </c>
      <c r="N25" s="22">
        <f>'5p30t4r'!AE52</f>
        <v>1</v>
      </c>
      <c r="O25" s="22">
        <f>'5p30t4r'!AD52</f>
        <v>4</v>
      </c>
      <c r="P25" s="22">
        <f>'5p30t4r'!AF52</f>
        <v>0</v>
      </c>
      <c r="Q25" s="22">
        <f>'5p30t4r'!AG52</f>
        <v>1</v>
      </c>
      <c r="R25" s="22"/>
      <c r="S25" s="22"/>
    </row>
    <row r="26" spans="1:19" x14ac:dyDescent="0.25">
      <c r="F26" s="22" t="s">
        <v>44</v>
      </c>
      <c r="G26" s="22">
        <f>'2p30t2r '!AH52</f>
        <v>1</v>
      </c>
      <c r="H26" s="22">
        <f>'2p30t2r '!AI52</f>
        <v>0</v>
      </c>
      <c r="I26" s="22">
        <f>'2p30t2r '!AA52</f>
        <v>0</v>
      </c>
      <c r="J26" s="22">
        <f>'2p30t2r '!AK52</f>
        <v>1</v>
      </c>
      <c r="K26" s="22">
        <f>'2p30t2r '!AJ52</f>
        <v>0</v>
      </c>
      <c r="L26" s="22">
        <f>'2p30t2r '!AC52</f>
        <v>1</v>
      </c>
      <c r="M26" s="22">
        <f>'2p30t2r '!AB52</f>
        <v>8</v>
      </c>
      <c r="N26" s="22">
        <f>'2p30t2r '!AE52</f>
        <v>0</v>
      </c>
      <c r="O26" s="22">
        <f>'2p30t2r '!AD52</f>
        <v>0</v>
      </c>
      <c r="P26" s="22">
        <f>'2p30t2r '!AF52</f>
        <v>0</v>
      </c>
      <c r="Q26" s="22">
        <f>'2p30t2r '!AG52</f>
        <v>1</v>
      </c>
      <c r="R26" s="22"/>
      <c r="S26" s="22"/>
    </row>
    <row r="27" spans="1:19" x14ac:dyDescent="0.25">
      <c r="F27" s="24" t="s">
        <v>45</v>
      </c>
      <c r="G27" s="24">
        <f>SUM(G17:G26)</f>
        <v>18</v>
      </c>
      <c r="H27" s="24">
        <f>SUM(H17:H26)</f>
        <v>15</v>
      </c>
      <c r="I27" s="24">
        <f>SUM(I17:I26)</f>
        <v>0</v>
      </c>
      <c r="J27" s="24">
        <f>SUM(J17:J26)</f>
        <v>6</v>
      </c>
      <c r="K27" s="24">
        <f>SUM(K17:K26)</f>
        <v>11</v>
      </c>
      <c r="L27" s="24">
        <f>SUM(L17:L26)</f>
        <v>22</v>
      </c>
      <c r="M27" s="24">
        <f>SUM(M17:M26)</f>
        <v>24</v>
      </c>
      <c r="N27" s="24">
        <f>SUM(N17:N26)</f>
        <v>16</v>
      </c>
      <c r="O27" s="24">
        <f>SUM(O17:O26)</f>
        <v>7</v>
      </c>
      <c r="P27" s="24">
        <f>SUM(P17:P26)</f>
        <v>13</v>
      </c>
      <c r="Q27" s="24">
        <f>SUM(Q17:Q26)</f>
        <v>17</v>
      </c>
      <c r="R27" s="22"/>
      <c r="S27" s="22"/>
    </row>
    <row r="36" spans="2:3" x14ac:dyDescent="0.25">
      <c r="B36" t="s">
        <v>0</v>
      </c>
      <c r="C36" t="s">
        <v>4</v>
      </c>
    </row>
    <row r="37" spans="2:3" x14ac:dyDescent="0.25">
      <c r="B37" t="s">
        <v>1</v>
      </c>
      <c r="C37" t="s">
        <v>6</v>
      </c>
    </row>
    <row r="38" spans="2:3" x14ac:dyDescent="0.25">
      <c r="B38" t="s">
        <v>2</v>
      </c>
      <c r="C38" t="s">
        <v>5</v>
      </c>
    </row>
    <row r="39" spans="2:3" x14ac:dyDescent="0.25">
      <c r="B39" t="s">
        <v>3</v>
      </c>
      <c r="C39" t="s">
        <v>8</v>
      </c>
    </row>
    <row r="40" spans="2:3" x14ac:dyDescent="0.25">
      <c r="B40" t="s">
        <v>4</v>
      </c>
      <c r="C40" t="s">
        <v>7</v>
      </c>
    </row>
    <row r="41" spans="2:3" x14ac:dyDescent="0.25">
      <c r="B41" t="s">
        <v>5</v>
      </c>
      <c r="C41" t="s">
        <v>9</v>
      </c>
    </row>
    <row r="42" spans="2:3" x14ac:dyDescent="0.25">
      <c r="B42" t="s">
        <v>6</v>
      </c>
      <c r="C42" t="s">
        <v>10</v>
      </c>
    </row>
    <row r="43" spans="2:3" x14ac:dyDescent="0.25">
      <c r="B43" t="s">
        <v>7</v>
      </c>
      <c r="C43" t="s">
        <v>0</v>
      </c>
    </row>
    <row r="44" spans="2:3" x14ac:dyDescent="0.25">
      <c r="B44" t="s">
        <v>8</v>
      </c>
      <c r="C44" t="s">
        <v>1</v>
      </c>
    </row>
    <row r="45" spans="2:3" x14ac:dyDescent="0.25">
      <c r="B45" t="s">
        <v>9</v>
      </c>
      <c r="C45" t="s">
        <v>2</v>
      </c>
    </row>
    <row r="46" spans="2:3" x14ac:dyDescent="0.25">
      <c r="B46" t="s">
        <v>10</v>
      </c>
      <c r="C46" t="s">
        <v>3</v>
      </c>
    </row>
  </sheetData>
  <mergeCells count="2">
    <mergeCell ref="F1:S1"/>
    <mergeCell ref="F15:Q15"/>
  </mergeCells>
  <conditionalFormatting sqref="E2:E12 AC29:AD29">
    <cfRule type="cellIs" dxfId="137" priority="5" operator="equal">
      <formula>"bad"</formula>
    </cfRule>
    <cfRule type="cellIs" dxfId="136" priority="6" operator="equal">
      <formula>"good"</formula>
    </cfRule>
  </conditionalFormatting>
  <conditionalFormatting sqref="O29">
    <cfRule type="cellIs" dxfId="135" priority="3" operator="equal">
      <formula>"bad"</formula>
    </cfRule>
    <cfRule type="cellIs" dxfId="134" priority="4" operator="equal">
      <formula>"good"</formula>
    </cfRule>
  </conditionalFormatting>
  <conditionalFormatting sqref="AC20:AD28 AC30:AD31">
    <cfRule type="cellIs" dxfId="133" priority="1" operator="equal">
      <formula>"bad"</formula>
    </cfRule>
    <cfRule type="cellIs" dxfId="132" priority="2" operator="equal">
      <formula>"good"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BB9F-5ACB-4A82-B472-CCEC2877A093}">
  <dimension ref="A1:AB27"/>
  <sheetViews>
    <sheetView tabSelected="1" workbookViewId="0">
      <selection activeCell="A2" sqref="A2:A12"/>
    </sheetView>
  </sheetViews>
  <sheetFormatPr defaultRowHeight="15" x14ac:dyDescent="0.25"/>
  <sheetData>
    <row r="1" spans="1:28" x14ac:dyDescent="0.25">
      <c r="A1" t="s">
        <v>19</v>
      </c>
      <c r="B1" t="s">
        <v>20</v>
      </c>
      <c r="C1" t="s">
        <v>21</v>
      </c>
      <c r="D1" t="s">
        <v>22</v>
      </c>
      <c r="E1" s="16"/>
      <c r="F1" s="19" t="s">
        <v>50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t="s">
        <v>0</v>
      </c>
      <c r="B2" t="s">
        <v>31</v>
      </c>
      <c r="C2" t="s">
        <v>32</v>
      </c>
      <c r="E2" s="16"/>
      <c r="F2" s="6" t="s">
        <v>42</v>
      </c>
      <c r="G2" t="s">
        <v>9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0</v>
      </c>
      <c r="Q2" t="s">
        <v>10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t="s">
        <v>1</v>
      </c>
      <c r="B3" t="s">
        <v>31</v>
      </c>
      <c r="C3" t="s">
        <v>33</v>
      </c>
      <c r="E3" s="16"/>
      <c r="F3" s="6" t="s">
        <v>23</v>
      </c>
      <c r="G3">
        <f>'2p2t1r'!N52</f>
        <v>8</v>
      </c>
      <c r="H3">
        <f>'2p2t1r'!O52</f>
        <v>10</v>
      </c>
      <c r="I3">
        <f>'2p2t1r'!P52</f>
        <v>0</v>
      </c>
      <c r="J3">
        <f>'2p2t1r'!Q52</f>
        <v>10</v>
      </c>
      <c r="K3">
        <f>'2p2t1r'!R52</f>
        <v>10</v>
      </c>
      <c r="L3">
        <f>'2p2t1r'!S52</f>
        <v>9</v>
      </c>
      <c r="M3">
        <f>'2p2t1r'!T52</f>
        <v>7</v>
      </c>
      <c r="N3">
        <f>'2p2t1r'!U52</f>
        <v>9</v>
      </c>
      <c r="O3">
        <f>'2p2t1r'!V52</f>
        <v>10</v>
      </c>
      <c r="P3">
        <f>'2p2t1r'!W52</f>
        <v>10</v>
      </c>
      <c r="Q3">
        <f>'2p2t1r'!X52</f>
        <v>8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t="s">
        <v>2</v>
      </c>
      <c r="B4" t="s">
        <v>31</v>
      </c>
      <c r="C4" t="s">
        <v>34</v>
      </c>
      <c r="E4" s="16"/>
      <c r="F4" s="6" t="s">
        <v>24</v>
      </c>
      <c r="G4">
        <f>'2p3t1r'!N52</f>
        <v>10</v>
      </c>
      <c r="H4">
        <f>'2p3t1r'!O52</f>
        <v>10</v>
      </c>
      <c r="I4">
        <f>'2p3t1r'!P52</f>
        <v>9</v>
      </c>
      <c r="J4">
        <f>'2p3t1r'!Q52</f>
        <v>9</v>
      </c>
      <c r="K4">
        <f>'2p3t1r'!R52</f>
        <v>2</v>
      </c>
      <c r="L4">
        <f>'2p3t1r'!S52</f>
        <v>2</v>
      </c>
      <c r="M4">
        <f>'2p3t1r'!T52</f>
        <v>9</v>
      </c>
      <c r="N4">
        <f>'2p3t1r'!U52</f>
        <v>10</v>
      </c>
      <c r="O4">
        <f>'2p3t1r'!V52</f>
        <v>1</v>
      </c>
      <c r="P4">
        <f>'2p3t1r'!W52</f>
        <v>2</v>
      </c>
      <c r="Q4">
        <f>'2p3t1r'!X52</f>
        <v>6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x14ac:dyDescent="0.25">
      <c r="A5" t="s">
        <v>3</v>
      </c>
      <c r="B5" t="s">
        <v>34</v>
      </c>
      <c r="C5" t="s">
        <v>35</v>
      </c>
      <c r="E5" s="16"/>
      <c r="F5" s="6" t="s">
        <v>26</v>
      </c>
      <c r="G5">
        <f>'3p2t1r'!N52</f>
        <v>2</v>
      </c>
      <c r="H5">
        <f>'3p2t1r'!O52</f>
        <v>7</v>
      </c>
      <c r="I5">
        <f>'3p2t1r'!P52</f>
        <v>3</v>
      </c>
      <c r="J5">
        <f>'3p2t1r'!Q52</f>
        <v>3</v>
      </c>
      <c r="K5">
        <f>'3p2t1r'!R52</f>
        <v>3</v>
      </c>
      <c r="L5">
        <f>'3p2t1r'!S52</f>
        <v>0</v>
      </c>
      <c r="M5">
        <f>'3p2t1r'!T52</f>
        <v>5</v>
      </c>
      <c r="N5">
        <f>'3p2t1r'!U52</f>
        <v>3</v>
      </c>
      <c r="O5">
        <f>'3p2t1r'!V52</f>
        <v>1</v>
      </c>
      <c r="P5">
        <f>'3p2t1r'!W52</f>
        <v>1</v>
      </c>
      <c r="Q5">
        <f>'3p2t1r'!X52</f>
        <v>2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x14ac:dyDescent="0.25">
      <c r="A6" t="s">
        <v>4</v>
      </c>
      <c r="B6" t="s">
        <v>32</v>
      </c>
      <c r="C6" t="s">
        <v>35</v>
      </c>
      <c r="E6" s="16"/>
      <c r="F6" s="6" t="s">
        <v>25</v>
      </c>
      <c r="G6">
        <f>'2p10t2r'!N52</f>
        <v>3</v>
      </c>
      <c r="H6">
        <f>'2p10t2r'!O52</f>
        <v>1</v>
      </c>
      <c r="I6">
        <f>'2p10t2r'!P52</f>
        <v>0</v>
      </c>
      <c r="J6">
        <f>'2p10t2r'!Q52</f>
        <v>6</v>
      </c>
      <c r="K6">
        <f>'2p10t2r'!R52</f>
        <v>5</v>
      </c>
      <c r="L6">
        <f>'2p10t2r'!S52</f>
        <v>5</v>
      </c>
      <c r="M6">
        <f>'2p10t2r'!T52</f>
        <v>0</v>
      </c>
      <c r="N6">
        <f>'2p10t2r'!U52</f>
        <v>0</v>
      </c>
      <c r="O6">
        <f>'2p10t2r'!V52</f>
        <v>3</v>
      </c>
      <c r="P6">
        <f>'2p10t2r'!W52</f>
        <v>2</v>
      </c>
      <c r="Q6">
        <f>'2p10t2r'!X52</f>
        <v>1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t="s">
        <v>5</v>
      </c>
      <c r="B7" t="s">
        <v>31</v>
      </c>
      <c r="C7" t="s">
        <v>32</v>
      </c>
      <c r="D7" t="s">
        <v>35</v>
      </c>
      <c r="E7" s="16"/>
      <c r="F7" s="6" t="s">
        <v>27</v>
      </c>
      <c r="G7">
        <f>'5p5tr4'!N52</f>
        <v>7</v>
      </c>
      <c r="H7">
        <f>'5p5tr4'!O52</f>
        <v>1</v>
      </c>
      <c r="I7">
        <f>'5p5tr4'!P52</f>
        <v>3</v>
      </c>
      <c r="J7">
        <f>'5p5tr4'!Q52</f>
        <v>4</v>
      </c>
      <c r="K7">
        <f>'5p5tr4'!R52</f>
        <v>0</v>
      </c>
      <c r="L7">
        <f>'5p5tr4'!S52</f>
        <v>1</v>
      </c>
      <c r="M7">
        <f>'5p5tr4'!T52</f>
        <v>0</v>
      </c>
      <c r="N7">
        <f>'5p5tr4'!U52</f>
        <v>1</v>
      </c>
      <c r="O7">
        <f>'5p5tr4'!V52</f>
        <v>0</v>
      </c>
      <c r="P7">
        <f>'5p5tr4'!W52</f>
        <v>1</v>
      </c>
      <c r="Q7">
        <f>'5p5tr4'!X52</f>
        <v>1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t="s">
        <v>6</v>
      </c>
      <c r="B8" t="s">
        <v>31</v>
      </c>
      <c r="C8" t="s">
        <v>34</v>
      </c>
      <c r="D8" t="s">
        <v>35</v>
      </c>
      <c r="E8" s="16"/>
      <c r="F8" s="6" t="s">
        <v>28</v>
      </c>
      <c r="G8">
        <f>'5p10t2R'!N52</f>
        <v>6</v>
      </c>
      <c r="H8">
        <f>'5p10t2R'!O52</f>
        <v>1</v>
      </c>
      <c r="I8">
        <f>'5p10t2R'!P52</f>
        <v>0</v>
      </c>
      <c r="J8">
        <f>'5p10t2R'!Q52</f>
        <v>5</v>
      </c>
      <c r="K8">
        <f>'5p10t2R'!R52</f>
        <v>1</v>
      </c>
      <c r="L8">
        <f>'5p10t2R'!S52</f>
        <v>1</v>
      </c>
      <c r="M8">
        <f>'5p10t2R'!T52</f>
        <v>1</v>
      </c>
      <c r="N8">
        <f>'5p10t2R'!U52</f>
        <v>1</v>
      </c>
      <c r="O8">
        <f>'5p10t2R'!V52</f>
        <v>1</v>
      </c>
      <c r="P8">
        <f>'5p10t2R'!W52</f>
        <v>1</v>
      </c>
      <c r="Q8">
        <f>'5p10t2R'!X52</f>
        <v>1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t="s">
        <v>7</v>
      </c>
      <c r="B9" t="s">
        <v>31</v>
      </c>
      <c r="E9" s="16"/>
      <c r="F9" s="6" t="s">
        <v>29</v>
      </c>
      <c r="G9">
        <f>'6p5t2r'!N52</f>
        <v>0</v>
      </c>
      <c r="H9">
        <f>'6p5t2r'!O52</f>
        <v>0</v>
      </c>
      <c r="I9">
        <f>'6p5t2r'!P52</f>
        <v>4</v>
      </c>
      <c r="J9">
        <f>'6p5t2r'!Q52</f>
        <v>0</v>
      </c>
      <c r="K9">
        <f>'6p5t2r'!R52</f>
        <v>1</v>
      </c>
      <c r="L9">
        <f>'6p5t2r'!S52</f>
        <v>0</v>
      </c>
      <c r="M9">
        <f>'6p5t2r'!T52</f>
        <v>3</v>
      </c>
      <c r="N9">
        <f>'6p5t2r'!U52</f>
        <v>0</v>
      </c>
      <c r="O9">
        <f>'6p5t2r'!V52</f>
        <v>3</v>
      </c>
      <c r="P9">
        <f>'6p5t2r'!W52</f>
        <v>2</v>
      </c>
      <c r="Q9">
        <f>'6p5t2r'!X52</f>
        <v>1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t="s">
        <v>8</v>
      </c>
      <c r="B10" t="s">
        <v>32</v>
      </c>
      <c r="E10" s="16"/>
      <c r="F10" s="6" t="s">
        <v>30</v>
      </c>
      <c r="G10">
        <f>'10p10t2r'!N52</f>
        <v>0</v>
      </c>
      <c r="H10">
        <f>'10p10t2r'!O52</f>
        <v>0</v>
      </c>
      <c r="I10">
        <f>'10p10t2r'!P52</f>
        <v>5</v>
      </c>
      <c r="J10">
        <f>'10p10t2r'!Q52</f>
        <v>3</v>
      </c>
      <c r="K10">
        <f>'10p10t2r'!R52</f>
        <v>1</v>
      </c>
      <c r="L10">
        <f>'10p10t2r'!S52</f>
        <v>1</v>
      </c>
      <c r="M10">
        <f>'10p10t2r'!T52</f>
        <v>2</v>
      </c>
      <c r="N10">
        <f>'10p10t2r'!U52</f>
        <v>0</v>
      </c>
      <c r="O10">
        <f>'10p10t2r'!V52</f>
        <v>0</v>
      </c>
      <c r="P10">
        <f>'10p10t2r'!W52</f>
        <v>5</v>
      </c>
      <c r="Q10">
        <f>'10p10t2r'!X52</f>
        <v>0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t="s">
        <v>9</v>
      </c>
      <c r="B11" t="s">
        <v>34</v>
      </c>
      <c r="E11" s="16"/>
      <c r="F11" s="6" t="s">
        <v>40</v>
      </c>
      <c r="G11">
        <f>'5p30t4r'!N52</f>
        <v>8</v>
      </c>
      <c r="H11">
        <f>'5p30t4r'!O52</f>
        <v>3</v>
      </c>
      <c r="I11">
        <f>'5p30t4r'!P52</f>
        <v>0</v>
      </c>
      <c r="J11">
        <f>'5p30t4r'!Q52</f>
        <v>1</v>
      </c>
      <c r="K11">
        <f>'5p30t4r'!R52</f>
        <v>1</v>
      </c>
      <c r="L11">
        <f>'5p30t4r'!S52</f>
        <v>1</v>
      </c>
      <c r="M11">
        <f>'5p30t4r'!T52</f>
        <v>0</v>
      </c>
      <c r="N11">
        <f>'5p30t4r'!U52</f>
        <v>9</v>
      </c>
      <c r="O11">
        <f>'5p30t4r'!V52</f>
        <v>1</v>
      </c>
      <c r="P11">
        <f>'5p30t4r'!W52</f>
        <v>1</v>
      </c>
      <c r="Q11">
        <f>'5p30t4r'!X52</f>
        <v>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A12" t="s">
        <v>10</v>
      </c>
      <c r="B12" t="s">
        <v>35</v>
      </c>
      <c r="E12" s="16"/>
      <c r="F12" s="6" t="s">
        <v>44</v>
      </c>
      <c r="G12">
        <f>'2p30t2r '!N52</f>
        <v>10</v>
      </c>
      <c r="H12">
        <f>'2p30t2r '!O52</f>
        <v>0</v>
      </c>
      <c r="I12">
        <f>'2p30t2r '!P52</f>
        <v>0</v>
      </c>
      <c r="J12">
        <f>'2p30t2r '!Q52</f>
        <v>1</v>
      </c>
      <c r="K12">
        <f>'2p30t2r '!R52</f>
        <v>1</v>
      </c>
      <c r="L12">
        <f>'2p30t2r '!S52</f>
        <v>1</v>
      </c>
      <c r="M12">
        <f>'2p30t2r '!T52</f>
        <v>0</v>
      </c>
      <c r="N12">
        <f>'2p30t2r '!U52</f>
        <v>0</v>
      </c>
      <c r="O12">
        <f>'2p30t2r '!V52</f>
        <v>1</v>
      </c>
      <c r="P12">
        <f>'2p30t2r '!W52</f>
        <v>1</v>
      </c>
      <c r="Q12">
        <f>'2p30t2r '!X52</f>
        <v>0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ht="15.75" thickBot="1" x14ac:dyDescent="0.3">
      <c r="E13" s="16"/>
      <c r="F13" s="7" t="s">
        <v>45</v>
      </c>
      <c r="G13" s="8">
        <f>SUM(G3:G12)</f>
        <v>54</v>
      </c>
      <c r="H13" s="8">
        <f t="shared" ref="H13:Q13" si="0">SUM(H3:H12)</f>
        <v>33</v>
      </c>
      <c r="I13" s="8">
        <f t="shared" si="0"/>
        <v>24</v>
      </c>
      <c r="J13" s="8">
        <f t="shared" si="0"/>
        <v>42</v>
      </c>
      <c r="K13" s="8">
        <f t="shared" si="0"/>
        <v>25</v>
      </c>
      <c r="L13" s="8">
        <f t="shared" si="0"/>
        <v>21</v>
      </c>
      <c r="M13" s="8">
        <f t="shared" si="0"/>
        <v>27</v>
      </c>
      <c r="N13" s="8">
        <f t="shared" si="0"/>
        <v>33</v>
      </c>
      <c r="O13" s="8">
        <f t="shared" si="0"/>
        <v>21</v>
      </c>
      <c r="P13" s="8">
        <f t="shared" si="0"/>
        <v>26</v>
      </c>
      <c r="Q13" s="8">
        <f t="shared" si="0"/>
        <v>28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A14" t="s">
        <v>32</v>
      </c>
      <c r="B14" t="s">
        <v>36</v>
      </c>
    </row>
    <row r="15" spans="1:28" x14ac:dyDescent="0.25">
      <c r="A15" t="s">
        <v>31</v>
      </c>
      <c r="B15" t="s">
        <v>37</v>
      </c>
      <c r="F15" s="19" t="s">
        <v>49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28" x14ac:dyDescent="0.25">
      <c r="A16" t="s">
        <v>34</v>
      </c>
      <c r="B16" t="s">
        <v>38</v>
      </c>
      <c r="F16" s="6" t="s">
        <v>43</v>
      </c>
      <c r="G16" t="s">
        <v>9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P16" t="s">
        <v>0</v>
      </c>
      <c r="Q16" t="s">
        <v>10</v>
      </c>
    </row>
    <row r="17" spans="1:17" x14ac:dyDescent="0.25">
      <c r="A17" t="s">
        <v>35</v>
      </c>
      <c r="B17" t="s">
        <v>39</v>
      </c>
      <c r="F17" s="6" t="s">
        <v>23</v>
      </c>
      <c r="G17">
        <f>'2p2t1r'!AA52</f>
        <v>0</v>
      </c>
      <c r="H17">
        <f>'2p2t1r'!AB52</f>
        <v>0</v>
      </c>
      <c r="I17">
        <f>'2p2t1r'!AC52</f>
        <v>10</v>
      </c>
      <c r="J17">
        <f>'2p2t1r'!AD52</f>
        <v>0</v>
      </c>
      <c r="K17">
        <f>'2p2t1r'!AE52</f>
        <v>0</v>
      </c>
      <c r="L17">
        <f>'2p2t1r'!AF52</f>
        <v>0</v>
      </c>
      <c r="M17">
        <f>'2p2t1r'!AG52</f>
        <v>0</v>
      </c>
      <c r="N17">
        <f>'2p2t1r'!AH52</f>
        <v>0</v>
      </c>
      <c r="O17">
        <f>'2p2t1r'!AI52</f>
        <v>0</v>
      </c>
      <c r="P17">
        <f>'2p2t1r'!AJ52</f>
        <v>0</v>
      </c>
      <c r="Q17">
        <f>'2p2t1r'!AK52</f>
        <v>0</v>
      </c>
    </row>
    <row r="18" spans="1:17" x14ac:dyDescent="0.25">
      <c r="F18" s="6" t="s">
        <v>24</v>
      </c>
      <c r="G18">
        <f>'2p3t1r'!AA52</f>
        <v>0</v>
      </c>
      <c r="H18">
        <f>'2p3t1r'!AB52</f>
        <v>0</v>
      </c>
      <c r="I18">
        <f>'2p3t1r'!AC52</f>
        <v>0</v>
      </c>
      <c r="J18">
        <f>'2p3t1r'!AD52</f>
        <v>1</v>
      </c>
      <c r="K18">
        <f>'2p3t1r'!AE52</f>
        <v>9</v>
      </c>
      <c r="L18">
        <f>'2p3t1r'!AF52</f>
        <v>9</v>
      </c>
      <c r="M18">
        <f>'2p3t1r'!AG52</f>
        <v>2</v>
      </c>
      <c r="N18">
        <f>'2p3t1r'!AH52</f>
        <v>0</v>
      </c>
      <c r="O18">
        <f>'2p3t1r'!AI52</f>
        <v>9</v>
      </c>
      <c r="P18">
        <f>'2p3t1r'!AJ52</f>
        <v>9</v>
      </c>
      <c r="Q18">
        <f>'2p3t1r'!AK52</f>
        <v>1</v>
      </c>
    </row>
    <row r="19" spans="1:17" x14ac:dyDescent="0.25">
      <c r="F19" s="6" t="s">
        <v>26</v>
      </c>
      <c r="G19">
        <f>'3p2t1r'!AA52</f>
        <v>0</v>
      </c>
      <c r="H19">
        <f>'3p2t1r'!AB52</f>
        <v>0</v>
      </c>
      <c r="I19">
        <f>'3p2t1r'!AC52</f>
        <v>2</v>
      </c>
      <c r="J19">
        <f>'3p2t1r'!AD52</f>
        <v>0</v>
      </c>
      <c r="K19">
        <f>'3p2t1r'!AE52</f>
        <v>2</v>
      </c>
      <c r="L19">
        <f>'3p2t1r'!AF52</f>
        <v>2</v>
      </c>
      <c r="M19">
        <f>'3p2t1r'!AG52</f>
        <v>2</v>
      </c>
      <c r="N19">
        <f>'3p2t1r'!AH52</f>
        <v>2</v>
      </c>
      <c r="O19">
        <f>'3p2t1r'!AI52</f>
        <v>4</v>
      </c>
      <c r="P19">
        <f>'3p2t1r'!AJ52</f>
        <v>2</v>
      </c>
      <c r="Q19">
        <f>'3p2t1r'!AK52</f>
        <v>2</v>
      </c>
    </row>
    <row r="20" spans="1:17" x14ac:dyDescent="0.25">
      <c r="F20" s="6" t="s">
        <v>25</v>
      </c>
      <c r="G20">
        <f>'2p10t2r'!AA52</f>
        <v>0</v>
      </c>
      <c r="H20">
        <f>'2p10t2r'!AB52</f>
        <v>7</v>
      </c>
      <c r="I20">
        <f>'2p10t2r'!AC52</f>
        <v>1</v>
      </c>
      <c r="J20">
        <f>'2p10t2r'!AD52</f>
        <v>0</v>
      </c>
      <c r="K20">
        <f>'2p10t2r'!AE52</f>
        <v>0</v>
      </c>
      <c r="L20">
        <f>'2p10t2r'!AF52</f>
        <v>0</v>
      </c>
      <c r="M20">
        <f>'2p10t2r'!AG52</f>
        <v>3</v>
      </c>
      <c r="N20">
        <f>'2p10t2r'!AH52</f>
        <v>0</v>
      </c>
      <c r="O20">
        <f>'2p10t2r'!AI52</f>
        <v>0</v>
      </c>
      <c r="P20">
        <f>'2p10t2r'!AJ52</f>
        <v>0</v>
      </c>
      <c r="Q20">
        <f>'2p10t2r'!AK52</f>
        <v>0</v>
      </c>
    </row>
    <row r="21" spans="1:17" x14ac:dyDescent="0.25">
      <c r="F21" s="6" t="s">
        <v>27</v>
      </c>
      <c r="G21">
        <f>'5p5tr4'!AA52</f>
        <v>0</v>
      </c>
      <c r="H21">
        <f>'5p5tr4'!AB52</f>
        <v>0</v>
      </c>
      <c r="I21">
        <f>'5p5tr4'!AC52</f>
        <v>1</v>
      </c>
      <c r="J21">
        <f>'5p5tr4'!AD52</f>
        <v>0</v>
      </c>
      <c r="K21">
        <f>'5p5tr4'!AE52</f>
        <v>2</v>
      </c>
      <c r="L21">
        <f>'5p5tr4'!AF52</f>
        <v>0</v>
      </c>
      <c r="M21">
        <f>'5p5tr4'!AG52</f>
        <v>8</v>
      </c>
      <c r="N21">
        <f>'5p5tr4'!AH52</f>
        <v>0</v>
      </c>
      <c r="O21">
        <f>'5p5tr4'!AI52</f>
        <v>0</v>
      </c>
      <c r="P21">
        <f>'5p5tr4'!AJ52</f>
        <v>0</v>
      </c>
      <c r="Q21">
        <f>'5p5tr4'!AK52</f>
        <v>0</v>
      </c>
    </row>
    <row r="22" spans="1:17" x14ac:dyDescent="0.25">
      <c r="F22" s="6" t="s">
        <v>28</v>
      </c>
      <c r="G22">
        <f>'5p10t2R'!AA52</f>
        <v>0</v>
      </c>
      <c r="H22">
        <f>'5p10t2R'!AB52</f>
        <v>4</v>
      </c>
      <c r="I22">
        <f>'5p10t2R'!AC52</f>
        <v>1</v>
      </c>
      <c r="J22">
        <f>'5p10t2R'!AD52</f>
        <v>1</v>
      </c>
      <c r="K22">
        <f>'5p10t2R'!AE52</f>
        <v>0</v>
      </c>
      <c r="L22">
        <f>'5p10t2R'!AF52</f>
        <v>0</v>
      </c>
      <c r="M22">
        <f>'5p10t2R'!AG52</f>
        <v>0</v>
      </c>
      <c r="N22">
        <f>'5p10t2R'!AH52</f>
        <v>5</v>
      </c>
      <c r="O22">
        <f>'5p10t2R'!AI52</f>
        <v>0</v>
      </c>
      <c r="P22">
        <f>'5p10t2R'!AJ52</f>
        <v>0</v>
      </c>
      <c r="Q22">
        <f>'5p10t2R'!AK52</f>
        <v>0</v>
      </c>
    </row>
    <row r="23" spans="1:17" x14ac:dyDescent="0.25">
      <c r="F23" s="6" t="s">
        <v>29</v>
      </c>
      <c r="G23">
        <f>'6p5t2r'!AA52</f>
        <v>0</v>
      </c>
      <c r="H23">
        <f>'6p5t2r'!AB52</f>
        <v>1</v>
      </c>
      <c r="I23">
        <f>'6p5t2r'!AC52</f>
        <v>2</v>
      </c>
      <c r="J23">
        <f>'6p5t2r'!AD52</f>
        <v>1</v>
      </c>
      <c r="K23">
        <f>'6p5t2r'!AE52</f>
        <v>2</v>
      </c>
      <c r="L23">
        <f>'6p5t2r'!AF52</f>
        <v>1</v>
      </c>
      <c r="M23">
        <f>'6p5t2r'!AG52</f>
        <v>0</v>
      </c>
      <c r="N23">
        <f>'6p5t2r'!AH52</f>
        <v>1</v>
      </c>
      <c r="O23">
        <f>'6p5t2r'!AI52</f>
        <v>2</v>
      </c>
      <c r="P23">
        <f>'6p5t2r'!AJ52</f>
        <v>0</v>
      </c>
      <c r="Q23">
        <f>'6p5t2r'!AK52</f>
        <v>2</v>
      </c>
    </row>
    <row r="24" spans="1:17" x14ac:dyDescent="0.25">
      <c r="F24" s="6" t="s">
        <v>30</v>
      </c>
      <c r="G24">
        <f>'10p10t2r'!AA52</f>
        <v>0</v>
      </c>
      <c r="H24">
        <f>'10p10t2r'!AB52</f>
        <v>2</v>
      </c>
      <c r="I24">
        <f>'10p10t2r'!AC52</f>
        <v>1</v>
      </c>
      <c r="J24">
        <f>'10p10t2r'!AD52</f>
        <v>0</v>
      </c>
      <c r="K24">
        <f>'10p10t2r'!AE52</f>
        <v>0</v>
      </c>
      <c r="L24">
        <f>'10p10t2r'!AF52</f>
        <v>1</v>
      </c>
      <c r="M24">
        <f>'10p10t2r'!AG52</f>
        <v>0</v>
      </c>
      <c r="N24">
        <f>'10p10t2r'!AH52</f>
        <v>9</v>
      </c>
      <c r="O24">
        <f>'10p10t2r'!AI52</f>
        <v>0</v>
      </c>
      <c r="P24">
        <f>'10p10t2r'!AJ52</f>
        <v>0</v>
      </c>
      <c r="Q24">
        <f>'10p10t2r'!AK52</f>
        <v>0</v>
      </c>
    </row>
    <row r="25" spans="1:17" x14ac:dyDescent="0.25">
      <c r="F25" s="6" t="s">
        <v>40</v>
      </c>
      <c r="G25">
        <f>'5p30t4r'!AA52</f>
        <v>0</v>
      </c>
      <c r="H25">
        <f>'5p30t4r'!AB52</f>
        <v>2</v>
      </c>
      <c r="I25">
        <f>'5p30t4r'!AC52</f>
        <v>3</v>
      </c>
      <c r="J25">
        <f>'5p30t4r'!AD52</f>
        <v>4</v>
      </c>
      <c r="K25">
        <f>'5p30t4r'!AE52</f>
        <v>1</v>
      </c>
      <c r="L25">
        <f>'5p30t4r'!AF52</f>
        <v>0</v>
      </c>
      <c r="M25">
        <f>'5p30t4r'!AG52</f>
        <v>1</v>
      </c>
      <c r="N25">
        <f>'5p30t4r'!AH52</f>
        <v>0</v>
      </c>
      <c r="O25">
        <f>'5p30t4r'!AI52</f>
        <v>0</v>
      </c>
      <c r="P25">
        <f>'5p30t4r'!AJ52</f>
        <v>0</v>
      </c>
      <c r="Q25">
        <f>'5p30t4r'!AK52</f>
        <v>0</v>
      </c>
    </row>
    <row r="26" spans="1:17" x14ac:dyDescent="0.25">
      <c r="F26" s="6" t="s">
        <v>44</v>
      </c>
      <c r="G26">
        <f>'2p30t2r '!AA52</f>
        <v>0</v>
      </c>
      <c r="H26">
        <f>'2p30t2r '!AB52</f>
        <v>8</v>
      </c>
      <c r="I26">
        <f>'2p30t2r '!AC52</f>
        <v>1</v>
      </c>
      <c r="J26">
        <f>'2p30t2r '!AD52</f>
        <v>0</v>
      </c>
      <c r="K26">
        <f>'2p30t2r '!AE52</f>
        <v>0</v>
      </c>
      <c r="L26">
        <f>'2p30t2r '!AF52</f>
        <v>0</v>
      </c>
      <c r="M26">
        <f>'2p30t2r '!AG52</f>
        <v>1</v>
      </c>
      <c r="N26">
        <f>'2p30t2r '!AH52</f>
        <v>1</v>
      </c>
      <c r="O26">
        <f>'2p30t2r '!AI52</f>
        <v>0</v>
      </c>
      <c r="P26">
        <f>'2p30t2r '!AJ52</f>
        <v>0</v>
      </c>
      <c r="Q26">
        <f>'2p30t2r '!AK52</f>
        <v>1</v>
      </c>
    </row>
    <row r="27" spans="1:17" ht="15.75" thickBot="1" x14ac:dyDescent="0.3">
      <c r="F27" s="7" t="s">
        <v>45</v>
      </c>
      <c r="G27" s="8">
        <f>SUM(G17:G26)</f>
        <v>0</v>
      </c>
      <c r="H27" s="8">
        <f t="shared" ref="H27:Q27" si="1">SUM(H17:H26)</f>
        <v>24</v>
      </c>
      <c r="I27" s="8">
        <f t="shared" si="1"/>
        <v>22</v>
      </c>
      <c r="J27" s="8">
        <f t="shared" si="1"/>
        <v>7</v>
      </c>
      <c r="K27" s="8">
        <f t="shared" si="1"/>
        <v>16</v>
      </c>
      <c r="L27" s="8">
        <f t="shared" si="1"/>
        <v>13</v>
      </c>
      <c r="M27" s="8">
        <f t="shared" si="1"/>
        <v>17</v>
      </c>
      <c r="N27" s="8">
        <f t="shared" si="1"/>
        <v>18</v>
      </c>
      <c r="O27" s="8">
        <f t="shared" si="1"/>
        <v>15</v>
      </c>
      <c r="P27" s="8">
        <f t="shared" si="1"/>
        <v>11</v>
      </c>
      <c r="Q27" s="8">
        <f t="shared" si="1"/>
        <v>6</v>
      </c>
    </row>
  </sheetData>
  <mergeCells count="2">
    <mergeCell ref="F15:Q15"/>
    <mergeCell ref="F1:Q1"/>
  </mergeCells>
  <phoneticPr fontId="1" type="noConversion"/>
  <conditionalFormatting sqref="E2:E12 AA29:AB29">
    <cfRule type="cellIs" dxfId="131" priority="5" operator="equal">
      <formula>"bad"</formula>
    </cfRule>
    <cfRule type="cellIs" dxfId="130" priority="6" operator="equal">
      <formula>"good"</formula>
    </cfRule>
  </conditionalFormatting>
  <conditionalFormatting sqref="M29">
    <cfRule type="cellIs" dxfId="129" priority="3" operator="equal">
      <formula>"bad"</formula>
    </cfRule>
    <cfRule type="cellIs" dxfId="128" priority="4" operator="equal">
      <formula>"good"</formula>
    </cfRule>
  </conditionalFormatting>
  <conditionalFormatting sqref="AA20:AB28 AA30:AB31">
    <cfRule type="cellIs" dxfId="127" priority="1" operator="equal">
      <formula>"bad"</formula>
    </cfRule>
    <cfRule type="cellIs" dxfId="126" priority="2" operator="equal">
      <formula>"good"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7F74-FBF6-40EC-8F0C-8A84CBFE0769}">
  <dimension ref="A1:AK61"/>
  <sheetViews>
    <sheetView topLeftCell="A10" zoomScale="70" zoomScaleNormal="70" workbookViewId="0">
      <selection activeCell="N42" sqref="N42:N51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16">
        <f>IF(B3=MAX($B3:$L3),1,0)</f>
        <v>0</v>
      </c>
      <c r="O2" s="16">
        <f>IF(C3=MAX($B3:$L3),1,0)</f>
        <v>0</v>
      </c>
      <c r="P2" s="16">
        <f>IF(D3=MAX($B3:$L3),1,0)</f>
        <v>0</v>
      </c>
      <c r="Q2" s="16">
        <f>IF(E3=MAX($B3:$L3),1,0)</f>
        <v>0</v>
      </c>
      <c r="R2" s="11">
        <f>IF(F3=MAX($B3:$L3),1,0)</f>
        <v>1</v>
      </c>
      <c r="S2" s="16">
        <f>IF(G3=MAX($B3:$L3),1,0)</f>
        <v>0</v>
      </c>
      <c r="T2" s="16">
        <f>IF(H3=MAX($B3:$L3),1,0)</f>
        <v>0</v>
      </c>
      <c r="U2" s="16">
        <f>IF(I3=MAX($B3:$L3),1,0)</f>
        <v>0</v>
      </c>
      <c r="V2" s="16">
        <f>IF(J3=MAX($B3:$L3),1,0)</f>
        <v>0</v>
      </c>
      <c r="W2" s="16">
        <f>IF(K3=MAX($B3:$L3),1,0)</f>
        <v>0</v>
      </c>
      <c r="X2" s="16">
        <f>IF(L3=MAX($B3:$L3),1,0)</f>
        <v>0</v>
      </c>
      <c r="Y2" s="16"/>
      <c r="Z2" s="17">
        <v>0.01</v>
      </c>
      <c r="AA2" s="16">
        <f>IF(B3=MIN($B3:$L3),1,0)</f>
        <v>0</v>
      </c>
      <c r="AB2" s="16">
        <f>IF(C3=MIN($B3:$L3),1,0)</f>
        <v>0</v>
      </c>
      <c r="AC2" s="5">
        <f>IF(D3=MIN($B3:$L3),1,0)</f>
        <v>1</v>
      </c>
      <c r="AD2" s="16">
        <f>IF(E3=MIN($B3:$L3),1,0)</f>
        <v>0</v>
      </c>
      <c r="AE2" s="16">
        <f>IF(F3=MIN($B3:$L3),1,0)</f>
        <v>0</v>
      </c>
      <c r="AF2" s="16">
        <f>IF(G3=MIN($B3:$L3),1,0)</f>
        <v>0</v>
      </c>
      <c r="AG2" s="16">
        <f>IF(H3=MIN($B3:$L3),1,0)</f>
        <v>0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69.461121400514202</v>
      </c>
      <c r="C3">
        <v>71.429689777845098</v>
      </c>
      <c r="D3">
        <v>0</v>
      </c>
      <c r="E3">
        <v>71.889249687031693</v>
      </c>
      <c r="F3">
        <v>72.942529076842405</v>
      </c>
      <c r="G3">
        <v>52.935310817617797</v>
      </c>
      <c r="H3">
        <v>60.096849027354402</v>
      </c>
      <c r="I3">
        <v>69.461121400514202</v>
      </c>
      <c r="J3">
        <v>72.695503502686293</v>
      </c>
      <c r="K3">
        <v>72.691072944068196</v>
      </c>
      <c r="L3">
        <v>72.694456789513595</v>
      </c>
      <c r="M3" s="1">
        <v>0.1</v>
      </c>
      <c r="N3" s="16">
        <f>IF(B4=MAX($B4:$L4),1,0)</f>
        <v>0</v>
      </c>
      <c r="O3" s="16">
        <f>IF(C4=MAX($B4:$L4),1,0)</f>
        <v>0</v>
      </c>
      <c r="P3" s="16">
        <f>IF(D4=MAX($B4:$L4),1,0)</f>
        <v>0</v>
      </c>
      <c r="Q3" s="16">
        <f>IF(E4=MAX($B4:$L4),1,0)</f>
        <v>1</v>
      </c>
      <c r="R3" s="16">
        <f>IF(F4=MAX($B4:$L4),1,0)</f>
        <v>1</v>
      </c>
      <c r="S3" s="16">
        <f>IF(G4=MAX($B4:$L4),1,0)</f>
        <v>0</v>
      </c>
      <c r="T3" s="16">
        <f>IF(H4=MAX($B4:$L4),1,0)</f>
        <v>0</v>
      </c>
      <c r="U3" s="16">
        <f>IF(I4=MAX($B4:$L4),1,0)</f>
        <v>0</v>
      </c>
      <c r="V3" s="16">
        <f>IF(J4=MAX($B4:$L4),1,0)</f>
        <v>1</v>
      </c>
      <c r="W3" s="11">
        <f>IF(K4=MAX($B4:$L4),1,0)</f>
        <v>1</v>
      </c>
      <c r="X3" s="16">
        <f>IF(L4=MAX($B4:$L4),1,0)</f>
        <v>0</v>
      </c>
      <c r="Y3" s="16"/>
      <c r="Z3" s="17">
        <v>0.1</v>
      </c>
      <c r="AA3" s="16">
        <f>IF(B4=MIN($B4:$L4),1,0)</f>
        <v>0</v>
      </c>
      <c r="AB3" s="16">
        <f>IF(C4=MIN($B4:$L4),1,0)</f>
        <v>0</v>
      </c>
      <c r="AC3" s="5">
        <f>IF(D4=MIN($B4:$L4),1,0)</f>
        <v>1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16">
        <f>IF(H4=MIN($B4:$L4),1,0)</f>
        <v>0</v>
      </c>
      <c r="AH3" s="16">
        <f>IF(I4=MIN($B4:$L4),1,0)</f>
        <v>0</v>
      </c>
      <c r="AI3" s="16">
        <f>IF(J4=MIN($B4:$L4),1,0)</f>
        <v>0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412.746592090967</v>
      </c>
      <c r="C4">
        <v>477.43568845008002</v>
      </c>
      <c r="D4">
        <v>145.86585110402601</v>
      </c>
      <c r="E4">
        <v>484.67775345164898</v>
      </c>
      <c r="F4">
        <v>484.67775345164898</v>
      </c>
      <c r="G4">
        <v>481.558754382308</v>
      </c>
      <c r="H4">
        <v>476.59813880804398</v>
      </c>
      <c r="I4">
        <v>412.746592090967</v>
      </c>
      <c r="J4">
        <v>484.67775345164898</v>
      </c>
      <c r="K4">
        <v>484.67775345164898</v>
      </c>
      <c r="L4">
        <v>477.17020581403</v>
      </c>
      <c r="M4" s="1">
        <v>0.2</v>
      </c>
      <c r="N4" s="16">
        <f>IF(B5=MAX($B5:$L5),1,0)</f>
        <v>0</v>
      </c>
      <c r="O4" s="16">
        <f>IF(C5=MAX($B5:$L5),1,0)</f>
        <v>0</v>
      </c>
      <c r="P4" s="16">
        <f>IF(D5=MAX($B5:$L5),1,0)</f>
        <v>0</v>
      </c>
      <c r="Q4" s="16">
        <f>IF(E5=MAX($B5:$L5),1,0)</f>
        <v>0</v>
      </c>
      <c r="R4" s="16">
        <f>IF(F5=MAX($B5:$L5),1,0)</f>
        <v>0</v>
      </c>
      <c r="S4" s="16">
        <f>IF(G5=MAX($B5:$L5),1,0)</f>
        <v>0</v>
      </c>
      <c r="T4" s="16">
        <f>IF(H5=MAX($B5:$L5),1,0)</f>
        <v>0</v>
      </c>
      <c r="U4" s="16">
        <f>IF(I5=MAX($B5:$L5),1,0)</f>
        <v>0</v>
      </c>
      <c r="V4" s="16">
        <f>IF(J5=MAX($B5:$L5),1,0)</f>
        <v>0</v>
      </c>
      <c r="W4" s="11">
        <f>IF(K5=MAX($B5:$L5),1,0)</f>
        <v>1</v>
      </c>
      <c r="X4" s="16">
        <f>IF(L5=MAX($B5:$L5),1,0)</f>
        <v>0</v>
      </c>
      <c r="Y4" s="16"/>
      <c r="Z4" s="17">
        <v>0.2</v>
      </c>
      <c r="AA4" s="16">
        <f>IF(B5=MIN($B5:$L5),1,0)</f>
        <v>0</v>
      </c>
      <c r="AB4" s="16">
        <f>IF(C5=MIN($B5:$L5),1,0)</f>
        <v>0</v>
      </c>
      <c r="AC4" s="5">
        <f>IF(D5=MIN($B5:$L5),1,0)</f>
        <v>1</v>
      </c>
      <c r="AD4" s="16">
        <f>IF(E5=MIN($B5:$L5),1,0)</f>
        <v>0</v>
      </c>
      <c r="AE4" s="16">
        <f>IF(F5=MIN($B5:$L5),1,0)</f>
        <v>0</v>
      </c>
      <c r="AF4" s="16">
        <f>IF(G5=MIN($B5:$L5),1,0)</f>
        <v>0</v>
      </c>
      <c r="AG4" s="16">
        <f>IF(H5=MIN($B5:$L5),1,0)</f>
        <v>0</v>
      </c>
      <c r="AH4" s="16">
        <f>IF(I5=MIN($B5:$L5),1,0)</f>
        <v>0</v>
      </c>
      <c r="AI4" s="16">
        <f>IF(J5=MIN($B5:$L5),1,0)</f>
        <v>0</v>
      </c>
      <c r="AJ4" s="16">
        <f>IF(K5=MIN($B5:$L5),1,0)</f>
        <v>0</v>
      </c>
      <c r="AK4" s="16">
        <f>IF(L5=MIN($B5:$L5),1,0)</f>
        <v>0</v>
      </c>
    </row>
    <row r="5" spans="1:37" x14ac:dyDescent="0.25">
      <c r="A5" s="1">
        <v>0.2</v>
      </c>
      <c r="B5">
        <v>528.42242586758096</v>
      </c>
      <c r="C5">
        <v>712.43370939746899</v>
      </c>
      <c r="D5">
        <v>238.06327893886001</v>
      </c>
      <c r="E5">
        <v>707.50935288943003</v>
      </c>
      <c r="F5">
        <v>707.50935288943003</v>
      </c>
      <c r="G5">
        <v>707.50935288943003</v>
      </c>
      <c r="H5">
        <v>707.65823404062905</v>
      </c>
      <c r="I5">
        <v>707.51325550519005</v>
      </c>
      <c r="J5">
        <v>707.50935288943003</v>
      </c>
      <c r="K5">
        <v>716.91733326097005</v>
      </c>
      <c r="L5">
        <v>706.79932136274795</v>
      </c>
      <c r="M5" s="1">
        <v>0.3</v>
      </c>
      <c r="N5" s="16">
        <f>IF(B6=MAX($B6:$L6),1,0)</f>
        <v>1</v>
      </c>
      <c r="O5" s="16">
        <f>IF(C6=MAX($B6:$L6),1,0)</f>
        <v>0</v>
      </c>
      <c r="P5" s="16">
        <f>IF(D6=MAX($B6:$L6),1,0)</f>
        <v>0</v>
      </c>
      <c r="Q5" s="16">
        <f>IF(E6=MAX($B6:$L6),1,0)</f>
        <v>1</v>
      </c>
      <c r="R5" s="16">
        <f>IF(F6=MAX($B6:$L6),1,0)</f>
        <v>1</v>
      </c>
      <c r="S5" s="16">
        <f>IF(G6=MAX($B6:$L6),1,0)</f>
        <v>0</v>
      </c>
      <c r="T5" s="16">
        <f>IF(H6=MAX($B6:$L6),1,0)</f>
        <v>0</v>
      </c>
      <c r="U5" s="16">
        <f>IF(I6=MAX($B6:$L6),1,0)</f>
        <v>1</v>
      </c>
      <c r="V5" s="16">
        <f>IF(J6=MAX($B6:$L6),1,0)</f>
        <v>1</v>
      </c>
      <c r="W5" s="11">
        <f>IF(K6=MAX($B6:$L6),1,0)</f>
        <v>1</v>
      </c>
      <c r="X5" s="16">
        <f>IF(L6=MAX($B6:$L6),1,0)</f>
        <v>0</v>
      </c>
      <c r="Y5" s="16"/>
      <c r="Z5" s="17">
        <v>0.3</v>
      </c>
      <c r="AA5" s="16">
        <f>IF(B6=MIN($B6:$L6),1,0)</f>
        <v>0</v>
      </c>
      <c r="AB5" s="16">
        <f>IF(C6=MIN($B6:$L6),1,0)</f>
        <v>0</v>
      </c>
      <c r="AC5" s="5">
        <f>IF(D6=MIN($B6:$L6),1,0)</f>
        <v>1</v>
      </c>
      <c r="AD5" s="16">
        <f>IF(E6=MIN($B6:$L6),1,0)</f>
        <v>0</v>
      </c>
      <c r="AE5" s="16">
        <f>IF(F6=MIN($B6:$L6),1,0)</f>
        <v>0</v>
      </c>
      <c r="AF5" s="16">
        <f>IF(G6=MIN($B6:$L6),1,0)</f>
        <v>0</v>
      </c>
      <c r="AG5" s="16">
        <f>IF(H6=MIN($B6:$L6),1,0)</f>
        <v>0</v>
      </c>
      <c r="AH5" s="16">
        <f>IF(I6=MIN($B6:$L6),1,0)</f>
        <v>0</v>
      </c>
      <c r="AI5" s="16">
        <f>IF(J6=MIN($B6:$L6),1,0)</f>
        <v>0</v>
      </c>
      <c r="AJ5" s="16">
        <f>IF(K6=MIN($B6:$L6),1,0)</f>
        <v>0</v>
      </c>
      <c r="AK5" s="16">
        <f>IF(L6=MIN($B6:$L6),1,0)</f>
        <v>0</v>
      </c>
    </row>
    <row r="6" spans="1:37" x14ac:dyDescent="0.25">
      <c r="A6" s="1">
        <v>0.3</v>
      </c>
      <c r="B6">
        <v>841.95079975038004</v>
      </c>
      <c r="C6">
        <v>826.53761308472701</v>
      </c>
      <c r="D6">
        <v>298.99610455669603</v>
      </c>
      <c r="E6">
        <v>841.95079975038004</v>
      </c>
      <c r="F6">
        <v>841.95079975038004</v>
      </c>
      <c r="G6">
        <v>834.21145563934704</v>
      </c>
      <c r="H6">
        <v>833.78509008362403</v>
      </c>
      <c r="I6">
        <v>841.95079975038004</v>
      </c>
      <c r="J6">
        <v>841.95079975038004</v>
      </c>
      <c r="K6">
        <v>841.95079975038004</v>
      </c>
      <c r="L6">
        <v>828.45169867871698</v>
      </c>
      <c r="M6" s="1">
        <v>0.4</v>
      </c>
      <c r="N6" s="16">
        <f>IF(B7=MAX($B7:$L7),1,0)</f>
        <v>1</v>
      </c>
      <c r="O6" s="16">
        <f>IF(C7=MAX($B7:$L7),1,0)</f>
        <v>0</v>
      </c>
      <c r="P6" s="16">
        <f>IF(D7=MAX($B7:$L7),1,0)</f>
        <v>0</v>
      </c>
      <c r="Q6" s="16">
        <f>IF(E7=MAX($B7:$L7),1,0)</f>
        <v>1</v>
      </c>
      <c r="R6" s="16">
        <f>IF(F7=MAX($B7:$L7),1,0)</f>
        <v>1</v>
      </c>
      <c r="S6" s="16">
        <f>IF(G7=MAX($B7:$L7),1,0)</f>
        <v>0</v>
      </c>
      <c r="T6" s="16">
        <f>IF(H7=MAX($B7:$L7),1,0)</f>
        <v>0</v>
      </c>
      <c r="U6" s="16">
        <f>IF(I7=MAX($B7:$L7),1,0)</f>
        <v>1</v>
      </c>
      <c r="V6" s="16">
        <f>IF(J7=MAX($B7:$L7),1,0)</f>
        <v>1</v>
      </c>
      <c r="W6" s="11">
        <f>IF(K7=MAX($B7:$L7),1,0)</f>
        <v>1</v>
      </c>
      <c r="X6" s="16">
        <f>IF(L7=MAX($B7:$L7),1,0)</f>
        <v>0</v>
      </c>
      <c r="Y6" s="16"/>
      <c r="Z6" s="17">
        <v>0.4</v>
      </c>
      <c r="AA6" s="16">
        <f>IF(B7=MIN($B7:$L7),1,0)</f>
        <v>0</v>
      </c>
      <c r="AB6" s="16">
        <f>IF(C7=MIN($B7:$L7),1,0)</f>
        <v>0</v>
      </c>
      <c r="AC6" s="5">
        <f>IF(D7=MIN($B7:$L7),1,0)</f>
        <v>1</v>
      </c>
      <c r="AD6" s="16">
        <f>IF(E7=MIN($B7:$L7),1,0)</f>
        <v>0</v>
      </c>
      <c r="AE6" s="16">
        <f>IF(F7=MIN($B7:$L7),1,0)</f>
        <v>0</v>
      </c>
      <c r="AF6" s="16">
        <f>IF(G7=MIN($B7:$L7),1,0)</f>
        <v>0</v>
      </c>
      <c r="AG6" s="16">
        <f>IF(H7=MIN($B7:$L7),1,0)</f>
        <v>0</v>
      </c>
      <c r="AH6" s="16">
        <f>IF(I7=MIN($B7:$L7),1,0)</f>
        <v>0</v>
      </c>
      <c r="AI6" s="16">
        <f>IF(J7=MIN($B7:$L7),1,0)</f>
        <v>0</v>
      </c>
      <c r="AJ6" s="16">
        <f>IF(K7=MIN($B7:$L7),1,0)</f>
        <v>0</v>
      </c>
      <c r="AK6" s="16">
        <f>IF(L7=MIN($B7:$L7),1,0)</f>
        <v>0</v>
      </c>
    </row>
    <row r="7" spans="1:37" x14ac:dyDescent="0.25">
      <c r="A7" s="1">
        <v>0.4</v>
      </c>
      <c r="B7">
        <v>907.59412340156405</v>
      </c>
      <c r="C7">
        <v>896.75969688452403</v>
      </c>
      <c r="D7">
        <v>540.474490768132</v>
      </c>
      <c r="E7">
        <v>907.59412340156405</v>
      </c>
      <c r="F7">
        <v>907.59412340156405</v>
      </c>
      <c r="G7">
        <v>906.781530081357</v>
      </c>
      <c r="H7">
        <v>897.48120249852605</v>
      </c>
      <c r="I7">
        <v>907.59412340156405</v>
      </c>
      <c r="J7">
        <v>907.59412340156405</v>
      </c>
      <c r="K7">
        <v>907.59412340156405</v>
      </c>
      <c r="L7">
        <v>898.98291168644596</v>
      </c>
      <c r="M7" s="1">
        <v>0.5</v>
      </c>
      <c r="N7" s="16">
        <f>IF(B8=MAX($B8:$L8),1,0)</f>
        <v>1</v>
      </c>
      <c r="O7" s="16">
        <f>IF(C8=MAX($B8:$L8),1,0)</f>
        <v>0</v>
      </c>
      <c r="P7" s="16">
        <f>IF(D8=MAX($B8:$L8),1,0)</f>
        <v>0</v>
      </c>
      <c r="Q7" s="16">
        <f>IF(E8=MAX($B8:$L8),1,0)</f>
        <v>1</v>
      </c>
      <c r="R7" s="16">
        <f>IF(F8=MAX($B8:$L8),1,0)</f>
        <v>0</v>
      </c>
      <c r="S7" s="16">
        <f>IF(G8=MAX($B8:$L8),1,0)</f>
        <v>1</v>
      </c>
      <c r="T7" s="16">
        <f>IF(H8=MAX($B8:$L8),1,0)</f>
        <v>0</v>
      </c>
      <c r="U7" s="16">
        <f>IF(I8=MAX($B8:$L8),1,0)</f>
        <v>1</v>
      </c>
      <c r="V7" s="16">
        <f>IF(J8=MAX($B8:$L8),1,0)</f>
        <v>1</v>
      </c>
      <c r="W7" s="11">
        <f>IF(K8=MAX($B8:$L8),1,0)</f>
        <v>1</v>
      </c>
      <c r="X7" s="16">
        <f>IF(L8=MAX($B8:$L8),1,0)</f>
        <v>0</v>
      </c>
      <c r="Y7" s="16"/>
      <c r="Z7" s="17">
        <v>0.5</v>
      </c>
      <c r="AA7" s="16">
        <f>IF(B8=MIN($B8:$L8),1,0)</f>
        <v>0</v>
      </c>
      <c r="AB7" s="16">
        <f>IF(C8=MIN($B8:$L8),1,0)</f>
        <v>0</v>
      </c>
      <c r="AC7" s="5">
        <f>IF(D8=MIN($B8:$L8),1,0)</f>
        <v>1</v>
      </c>
      <c r="AD7" s="16">
        <f>IF(E8=MIN($B8:$L8),1,0)</f>
        <v>0</v>
      </c>
      <c r="AE7" s="16">
        <f>IF(F8=MIN($B8:$L8),1,0)</f>
        <v>0</v>
      </c>
      <c r="AF7" s="16">
        <f>IF(G8=MIN($B8:$L8),1,0)</f>
        <v>0</v>
      </c>
      <c r="AG7" s="16">
        <f>IF(H8=MIN($B8:$L8),1,0)</f>
        <v>0</v>
      </c>
      <c r="AH7" s="16">
        <f>IF(I8=MIN($B8:$L8),1,0)</f>
        <v>0</v>
      </c>
      <c r="AI7" s="16">
        <f>IF(J8=MIN($B8:$L8),1,0)</f>
        <v>0</v>
      </c>
      <c r="AJ7" s="16">
        <f>IF(K8=MIN($B8:$L8),1,0)</f>
        <v>0</v>
      </c>
      <c r="AK7" s="16">
        <f>IF(L8=MIN($B8:$L8),1,0)</f>
        <v>0</v>
      </c>
    </row>
    <row r="8" spans="1:37" x14ac:dyDescent="0.25">
      <c r="A8" s="1">
        <v>0.5</v>
      </c>
      <c r="B8">
        <v>959.30562682673894</v>
      </c>
      <c r="C8">
        <v>955.30725180358502</v>
      </c>
      <c r="D8">
        <v>521.55729030807402</v>
      </c>
      <c r="E8">
        <v>959.30562682673894</v>
      </c>
      <c r="F8">
        <v>954.856050511842</v>
      </c>
      <c r="G8">
        <v>959.30562682673894</v>
      </c>
      <c r="H8">
        <v>958.81357947198001</v>
      </c>
      <c r="I8">
        <v>959.30562682673894</v>
      </c>
      <c r="J8">
        <v>959.30562682673894</v>
      </c>
      <c r="K8">
        <v>959.30562682673894</v>
      </c>
      <c r="L8">
        <v>941.75261642618398</v>
      </c>
      <c r="M8" s="1">
        <v>0.6</v>
      </c>
      <c r="N8" s="16">
        <f>IF(B9=MAX($B9:$L9),1,0)</f>
        <v>0</v>
      </c>
      <c r="O8" s="11">
        <f>IF(C9=MAX($B9:$L9),1,0)</f>
        <v>1</v>
      </c>
      <c r="P8" s="16">
        <f>IF(D9=MAX($B9:$L9),1,0)</f>
        <v>0</v>
      </c>
      <c r="Q8" s="16">
        <f>IF(E9=MAX($B9:$L9),1,0)</f>
        <v>0</v>
      </c>
      <c r="R8" s="16">
        <f>IF(F9=MAX($B9:$L9),1,0)</f>
        <v>0</v>
      </c>
      <c r="S8" s="16">
        <f>IF(G9=MAX($B9:$L9),1,0)</f>
        <v>0</v>
      </c>
      <c r="T8" s="16">
        <f>IF(H9=MAX($B9:$L9),1,0)</f>
        <v>0</v>
      </c>
      <c r="U8" s="16">
        <f>IF(I9=MAX($B9:$L9),1,0)</f>
        <v>0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Y8" s="16"/>
      <c r="Z8" s="17">
        <v>0.6</v>
      </c>
      <c r="AA8" s="16">
        <f>IF(B9=MIN($B9:$L9),1,0)</f>
        <v>0</v>
      </c>
      <c r="AB8" s="16">
        <f>IF(C9=MIN($B9:$L9),1,0)</f>
        <v>0</v>
      </c>
      <c r="AC8" s="5">
        <f>IF(D9=MIN($B9:$L9),1,0)</f>
        <v>1</v>
      </c>
      <c r="AD8" s="16">
        <f>IF(E9=MIN($B9:$L9),1,0)</f>
        <v>0</v>
      </c>
      <c r="AE8" s="16">
        <f>IF(F9=MIN($B9:$L9),1,0)</f>
        <v>0</v>
      </c>
      <c r="AF8" s="16">
        <f>IF(G9=MIN($B9:$L9),1,0)</f>
        <v>0</v>
      </c>
      <c r="AG8" s="16">
        <f>IF(H9=MIN($B9:$L9),1,0)</f>
        <v>0</v>
      </c>
      <c r="AH8" s="16">
        <f>IF(I9=MIN($B9:$L9),1,0)</f>
        <v>0</v>
      </c>
      <c r="AI8" s="16">
        <f>IF(J9=MIN($B9:$L9),1,0)</f>
        <v>0</v>
      </c>
      <c r="AJ8" s="16">
        <f>IF(K9=MIN($B9:$L9),1,0)</f>
        <v>0</v>
      </c>
      <c r="AK8" s="16">
        <f>IF(L9=MIN($B9:$L9),1,0)</f>
        <v>0</v>
      </c>
    </row>
    <row r="9" spans="1:37" x14ac:dyDescent="0.25">
      <c r="A9" s="1">
        <v>0.6</v>
      </c>
      <c r="B9">
        <v>995.23998926067497</v>
      </c>
      <c r="C9">
        <v>996.35650315326097</v>
      </c>
      <c r="D9">
        <v>509.708997210608</v>
      </c>
      <c r="E9">
        <v>995.23998926067497</v>
      </c>
      <c r="F9">
        <v>995.23998926067497</v>
      </c>
      <c r="G9">
        <v>995.23998926067497</v>
      </c>
      <c r="H9">
        <v>986.70804237109996</v>
      </c>
      <c r="I9">
        <v>995.23998926067497</v>
      </c>
      <c r="J9">
        <v>995.23998926067497</v>
      </c>
      <c r="K9">
        <v>995.23998926067497</v>
      </c>
      <c r="L9">
        <v>978.60324348435802</v>
      </c>
      <c r="M9" s="1">
        <v>0.7</v>
      </c>
      <c r="N9" s="16">
        <f>IF(B10=MAX($B10:$L10),1,0)</f>
        <v>0</v>
      </c>
      <c r="O9" s="16">
        <f>IF(C10=MAX($B10:$L10),1,0)</f>
        <v>0</v>
      </c>
      <c r="P9" s="16">
        <f>IF(D10=MAX($B10:$L10),1,0)</f>
        <v>0</v>
      </c>
      <c r="Q9" s="16">
        <f>IF(E10=MAX($B10:$L10),1,0)</f>
        <v>0</v>
      </c>
      <c r="R9" s="16">
        <f>IF(F10=MAX($B10:$L10),1,0)</f>
        <v>0</v>
      </c>
      <c r="S9" s="11">
        <f>IF(G10=MAX($B10:$L10),1,0)</f>
        <v>1</v>
      </c>
      <c r="T9" s="16">
        <f>IF(H10=MAX($B10:$L10),1,0)</f>
        <v>0</v>
      </c>
      <c r="U9" s="16">
        <f>IF(I10=MAX($B10:$L10),1,0)</f>
        <v>0</v>
      </c>
      <c r="V9" s="16">
        <f>IF(J10=MAX($B10:$L10),1,0)</f>
        <v>0</v>
      </c>
      <c r="W9" s="16">
        <f>IF(K10=MAX($B10:$L10),1,0)</f>
        <v>0</v>
      </c>
      <c r="X9" s="16">
        <f>IF(L10=MAX($B10:$L10),1,0)</f>
        <v>0</v>
      </c>
      <c r="Y9" s="16"/>
      <c r="Z9" s="17">
        <v>0.7</v>
      </c>
      <c r="AA9" s="16">
        <f>IF(B10=MIN($B10:$L10),1,0)</f>
        <v>0</v>
      </c>
      <c r="AB9" s="16">
        <f>IF(C10=MIN($B10:$L10),1,0)</f>
        <v>0</v>
      </c>
      <c r="AC9" s="5">
        <f>IF(D10=MIN($B10:$L10),1,0)</f>
        <v>1</v>
      </c>
      <c r="AD9" s="16">
        <f>IF(E10=MIN($B10:$L10),1,0)</f>
        <v>0</v>
      </c>
      <c r="AE9" s="16">
        <f>IF(F10=MIN($B10:$L10),1,0)</f>
        <v>0</v>
      </c>
      <c r="AF9" s="16">
        <f>IF(G10=MIN($B10:$L10),1,0)</f>
        <v>0</v>
      </c>
      <c r="AG9" s="16">
        <f>IF(H10=MIN($B10:$L10),1,0)</f>
        <v>0</v>
      </c>
      <c r="AH9" s="16">
        <f>IF(I10=MIN($B10:$L10),1,0)</f>
        <v>0</v>
      </c>
      <c r="AI9" s="16">
        <f>IF(J10=MIN($B10:$L10),1,0)</f>
        <v>0</v>
      </c>
      <c r="AJ9" s="16">
        <f>IF(K10=MIN($B10:$L10),1,0)</f>
        <v>0</v>
      </c>
      <c r="AK9" s="16">
        <f>IF(L10=MIN($B10:$L10),1,0)</f>
        <v>0</v>
      </c>
    </row>
    <row r="10" spans="1:37" x14ac:dyDescent="0.25">
      <c r="A10" s="1">
        <v>0.7</v>
      </c>
      <c r="B10">
        <v>1018.24947531819</v>
      </c>
      <c r="C10">
        <v>1017.22271864425</v>
      </c>
      <c r="D10">
        <v>491.81104609826798</v>
      </c>
      <c r="E10">
        <v>1018.24947531819</v>
      </c>
      <c r="F10">
        <v>1019.9189660304301</v>
      </c>
      <c r="G10">
        <v>1021.71255642184</v>
      </c>
      <c r="H10">
        <v>1006.6952180657</v>
      </c>
      <c r="I10">
        <v>1018.24947531819</v>
      </c>
      <c r="J10">
        <v>1018.24947531819</v>
      </c>
      <c r="K10">
        <v>1018.24947531819</v>
      </c>
      <c r="L10">
        <v>1000.19034653593</v>
      </c>
      <c r="M10" s="1">
        <v>0.8</v>
      </c>
      <c r="N10" s="16">
        <f>IF(B11=MAX($B11:$L11),1,0)</f>
        <v>0</v>
      </c>
      <c r="O10" s="16">
        <f>IF(C11=MAX($B11:$L11),1,0)</f>
        <v>0</v>
      </c>
      <c r="P10" s="16">
        <f>IF(D11=MAX($B11:$L11),1,0)</f>
        <v>0</v>
      </c>
      <c r="Q10" s="16">
        <f>IF(E11=MAX($B11:$L11),1,0)</f>
        <v>0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0</v>
      </c>
      <c r="U10" s="16">
        <f>IF(I11=MAX($B11:$L11),1,0)</f>
        <v>0</v>
      </c>
      <c r="V10" s="16">
        <f>IF(J11=MAX($B11:$L11),1,0)</f>
        <v>0</v>
      </c>
      <c r="W10" s="11">
        <f>IF(K11=MAX($B11:$L11),1,0)</f>
        <v>1</v>
      </c>
      <c r="X10" s="16">
        <f>IF(L11=MAX($B11:$L11),1,0)</f>
        <v>0</v>
      </c>
      <c r="Y10" s="16"/>
      <c r="Z10" s="17">
        <v>0.8</v>
      </c>
      <c r="AA10" s="16">
        <f>IF(B11=MIN($B11:$L11),1,0)</f>
        <v>0</v>
      </c>
      <c r="AB10" s="16">
        <f>IF(C11=MIN($B11:$L11),1,0)</f>
        <v>0</v>
      </c>
      <c r="AC10" s="5">
        <f>IF(D11=MIN($B11:$L11),1,0)</f>
        <v>1</v>
      </c>
      <c r="AD10" s="16">
        <f>IF(E11=MIN($B11:$L11),1,0)</f>
        <v>0</v>
      </c>
      <c r="AE10" s="16">
        <f>IF(F11=MIN($B11:$L11),1,0)</f>
        <v>0</v>
      </c>
      <c r="AF10" s="16">
        <f>IF(G11=MIN($B11:$L11),1,0)</f>
        <v>0</v>
      </c>
      <c r="AG10" s="16">
        <f>IF(H11=MIN($B11:$L11),1,0)</f>
        <v>0</v>
      </c>
      <c r="AH10" s="16">
        <f>IF(I11=MIN($B11:$L11),1,0)</f>
        <v>0</v>
      </c>
      <c r="AI10" s="16">
        <f>IF(J11=MIN($B11:$L11),1,0)</f>
        <v>0</v>
      </c>
      <c r="AJ10" s="16">
        <f>IF(K11=MIN($B11:$L11),1,0)</f>
        <v>0</v>
      </c>
      <c r="AK10" s="16">
        <f>IF(L11=MIN($B11:$L11),1,0)</f>
        <v>0</v>
      </c>
    </row>
    <row r="11" spans="1:37" x14ac:dyDescent="0.25">
      <c r="A11" s="1">
        <v>0.8</v>
      </c>
      <c r="B11">
        <v>1034.53668308085</v>
      </c>
      <c r="C11">
        <v>1034.1346985688999</v>
      </c>
      <c r="D11">
        <v>480.40256158709201</v>
      </c>
      <c r="E11">
        <v>1034.53668308085</v>
      </c>
      <c r="F11">
        <v>1037.68389293786</v>
      </c>
      <c r="G11">
        <v>1034.53668308085</v>
      </c>
      <c r="H11">
        <v>1012.20239996446</v>
      </c>
      <c r="I11">
        <v>1034.53668308085</v>
      </c>
      <c r="J11">
        <v>1034.53668308085</v>
      </c>
      <c r="K11">
        <v>1040.6409083932299</v>
      </c>
      <c r="L11">
        <v>1016.7170666096901</v>
      </c>
      <c r="M11" s="1">
        <v>0.9</v>
      </c>
      <c r="N11" s="16">
        <f>IF(B12=MAX($B12:$L12),1,0)</f>
        <v>0</v>
      </c>
      <c r="O11" s="16">
        <f>IF(C12=MAX($B12:$L12),1,0)</f>
        <v>0</v>
      </c>
      <c r="P11" s="16">
        <f>IF(D12=MAX($B12:$L12),1,0)</f>
        <v>0</v>
      </c>
      <c r="Q11" s="16">
        <f>IF(E12=MAX($B12:$L12),1,0)</f>
        <v>0</v>
      </c>
      <c r="R11" s="16">
        <f>IF(F12=MAX($B12:$L12),1,0)</f>
        <v>0</v>
      </c>
      <c r="S11" s="11">
        <f>IF(G12=MAX($B12:$L12),1,0)</f>
        <v>1</v>
      </c>
      <c r="T11" s="16">
        <f>IF(H12=MAX($B12:$L12),1,0)</f>
        <v>0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Y11" s="16"/>
      <c r="Z11" s="17">
        <v>0.9</v>
      </c>
      <c r="AA11" s="16">
        <f>IF(B12=MIN($B12:$L12),1,0)</f>
        <v>0</v>
      </c>
      <c r="AB11" s="16">
        <f>IF(C12=MIN($B12:$L12),1,0)</f>
        <v>0</v>
      </c>
      <c r="AC11" s="5">
        <f>IF(D12=MIN($B12:$L12),1,0)</f>
        <v>1</v>
      </c>
      <c r="AD11" s="16">
        <f>IF(E12=MIN($B12:$L12),1,0)</f>
        <v>0</v>
      </c>
      <c r="AE11" s="16">
        <f>IF(F12=MIN($B12:$L12),1,0)</f>
        <v>0</v>
      </c>
      <c r="AF11" s="16">
        <f>IF(G12=MIN($B12:$L12),1,0)</f>
        <v>0</v>
      </c>
      <c r="AG11" s="16">
        <f>IF(H12=MIN($B12:$L12),1,0)</f>
        <v>0</v>
      </c>
      <c r="AH11" s="16">
        <f>IF(I12=MIN($B12:$L12),1,0)</f>
        <v>0</v>
      </c>
      <c r="AI11" s="16">
        <f>IF(J12=MIN($B12:$L12),1,0)</f>
        <v>0</v>
      </c>
      <c r="AJ11" s="16">
        <f>IF(K12=MIN($B12:$L12),1,0)</f>
        <v>0</v>
      </c>
      <c r="AK11" s="16">
        <f>IF(L12=MIN($B12:$L12),1,0)</f>
        <v>0</v>
      </c>
    </row>
    <row r="12" spans="1:37" x14ac:dyDescent="0.25">
      <c r="A12" s="1">
        <v>0.9</v>
      </c>
      <c r="B12">
        <v>1047.4408220897601</v>
      </c>
      <c r="C12">
        <v>1044.1111923634701</v>
      </c>
      <c r="D12">
        <v>473.981608132139</v>
      </c>
      <c r="E12">
        <v>1047.4408220897601</v>
      </c>
      <c r="F12">
        <v>1047.4408220897601</v>
      </c>
      <c r="G12">
        <v>1051.4595402278201</v>
      </c>
      <c r="H12">
        <v>759.30798033028805</v>
      </c>
      <c r="I12">
        <v>1047.4408220897601</v>
      </c>
      <c r="J12">
        <v>1047.4408220897601</v>
      </c>
      <c r="K12">
        <v>1046.26789259467</v>
      </c>
      <c r="L12">
        <v>1026.63609675566</v>
      </c>
      <c r="M12" t="s">
        <v>47</v>
      </c>
      <c r="N12" s="16">
        <f>SUM(N2:N11)</f>
        <v>3</v>
      </c>
      <c r="O12" s="16">
        <f t="shared" ref="O12:X12" si="0">SUM(O2:O11)</f>
        <v>1</v>
      </c>
      <c r="P12" s="16">
        <f t="shared" si="0"/>
        <v>0</v>
      </c>
      <c r="Q12" s="16">
        <f t="shared" si="0"/>
        <v>4</v>
      </c>
      <c r="R12" s="16">
        <f t="shared" si="0"/>
        <v>4</v>
      </c>
      <c r="S12" s="16">
        <f t="shared" si="0"/>
        <v>3</v>
      </c>
      <c r="T12" s="16">
        <f t="shared" si="0"/>
        <v>0</v>
      </c>
      <c r="U12" s="16">
        <f t="shared" si="0"/>
        <v>3</v>
      </c>
      <c r="V12" s="16">
        <f t="shared" si="0"/>
        <v>4</v>
      </c>
      <c r="W12" s="16">
        <f t="shared" si="0"/>
        <v>6</v>
      </c>
      <c r="X12" s="16">
        <f t="shared" si="0"/>
        <v>0</v>
      </c>
      <c r="Y12" s="16"/>
      <c r="Z12" s="16" t="s">
        <v>47</v>
      </c>
      <c r="AA12" s="16">
        <f>SUM(AA2:AA11)</f>
        <v>0</v>
      </c>
      <c r="AB12" s="16">
        <f t="shared" ref="AB12:AK12" si="1">SUM(AB2:AB11)</f>
        <v>0</v>
      </c>
      <c r="AC12" s="16">
        <f t="shared" si="1"/>
        <v>10</v>
      </c>
      <c r="AD12" s="16">
        <f t="shared" si="1"/>
        <v>0</v>
      </c>
      <c r="AE12" s="16">
        <f t="shared" si="1"/>
        <v>0</v>
      </c>
      <c r="AF12" s="16">
        <f t="shared" si="1"/>
        <v>0</v>
      </c>
      <c r="AG12" s="16">
        <f t="shared" si="1"/>
        <v>0</v>
      </c>
      <c r="AH12" s="16">
        <f t="shared" si="1"/>
        <v>0</v>
      </c>
      <c r="AI12" s="16">
        <f t="shared" si="1"/>
        <v>0</v>
      </c>
      <c r="AJ12" s="16">
        <f t="shared" si="1"/>
        <v>0</v>
      </c>
      <c r="AK12" s="16">
        <f t="shared" si="1"/>
        <v>0</v>
      </c>
    </row>
    <row r="13" spans="1:37" x14ac:dyDescent="0.25">
      <c r="A13" s="10" t="s">
        <v>49</v>
      </c>
      <c r="B13" s="10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0"/>
      <c r="B14" s="10"/>
      <c r="N14" s="18" t="s">
        <v>41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6"/>
      <c r="Z14" s="16"/>
      <c r="AA14" s="18" t="s">
        <v>41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x14ac:dyDescent="0.25">
      <c r="A15" s="12">
        <f>0.05</f>
        <v>0.05</v>
      </c>
      <c r="B15" t="s">
        <v>15</v>
      </c>
      <c r="N15" s="16" t="s">
        <v>9</v>
      </c>
      <c r="O15" s="16" t="s">
        <v>1</v>
      </c>
      <c r="P15" s="16" t="s">
        <v>2</v>
      </c>
      <c r="Q15" s="16" t="s">
        <v>3</v>
      </c>
      <c r="R15" s="16" t="s">
        <v>4</v>
      </c>
      <c r="S15" s="16" t="s">
        <v>5</v>
      </c>
      <c r="T15" s="16" t="s">
        <v>6</v>
      </c>
      <c r="U15" s="16" t="s">
        <v>7</v>
      </c>
      <c r="V15" s="16" t="s">
        <v>8</v>
      </c>
      <c r="W15" s="16" t="s">
        <v>0</v>
      </c>
      <c r="X15" s="16" t="s">
        <v>10</v>
      </c>
      <c r="Y15" s="16"/>
      <c r="Z15" s="16"/>
      <c r="AA15" s="16" t="s">
        <v>9</v>
      </c>
      <c r="AB15" s="16" t="s">
        <v>1</v>
      </c>
      <c r="AC15" s="16" t="s">
        <v>2</v>
      </c>
      <c r="AD15" s="16" t="s">
        <v>3</v>
      </c>
      <c r="AE15" s="16" t="s">
        <v>4</v>
      </c>
      <c r="AF15" s="16" t="s">
        <v>5</v>
      </c>
      <c r="AG15" s="16" t="s">
        <v>6</v>
      </c>
      <c r="AH15" s="16" t="s">
        <v>7</v>
      </c>
      <c r="AI15" s="16" t="s">
        <v>8</v>
      </c>
      <c r="AJ15" s="16" t="s">
        <v>0</v>
      </c>
      <c r="AK15" s="16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16">
        <f>(B3-$F3)/SQRT(POWER(B34,2)/100+POWER($F34,2)/100)</f>
        <v>-1.3084380592577876</v>
      </c>
      <c r="O16" s="16">
        <f t="shared" ref="O16:X16" si="2">(C3-$F3)/SQRT(POWER(C34,2)/100+POWER($F34,2)/100)</f>
        <v>-0.56529136787865342</v>
      </c>
      <c r="P16" s="16">
        <f t="shared" si="2"/>
        <v>-36.840155693973749</v>
      </c>
      <c r="Q16" s="16">
        <f t="shared" si="2"/>
        <v>-0.39126968641914295</v>
      </c>
      <c r="R16" s="11">
        <f t="shared" si="2"/>
        <v>0</v>
      </c>
      <c r="S16" s="16">
        <f t="shared" si="2"/>
        <v>-7.5949664939096468</v>
      </c>
      <c r="T16" s="16">
        <f t="shared" si="2"/>
        <v>-4.8490633532159917</v>
      </c>
      <c r="U16" s="16">
        <f t="shared" si="2"/>
        <v>-1.3084380592577876</v>
      </c>
      <c r="V16" s="16">
        <f t="shared" si="2"/>
        <v>-8.8701147054941407E-2</v>
      </c>
      <c r="W16" s="16">
        <f t="shared" si="2"/>
        <v>-9.7517453522583952E-2</v>
      </c>
      <c r="X16" s="16">
        <f t="shared" si="2"/>
        <v>-9.449058233316876E-2</v>
      </c>
      <c r="Y16" s="16"/>
      <c r="Z16" s="17">
        <v>0.01</v>
      </c>
      <c r="AA16" s="16">
        <f>(B3-$D3)/SQRT(POWER(B34,2)/100+POWER($D34,2)/100)</f>
        <v>39.07976330850969</v>
      </c>
      <c r="AB16" s="16">
        <f t="shared" ref="AB16:AK25" si="3">(C3-$D3)/SQRT(POWER(C34,2)/100+POWER($D34,2)/100)</f>
        <v>39.672059135890713</v>
      </c>
      <c r="AC16" s="16">
        <v>0</v>
      </c>
      <c r="AD16" s="16">
        <f t="shared" si="3"/>
        <v>39.416892160461437</v>
      </c>
      <c r="AE16" s="16">
        <f t="shared" si="3"/>
        <v>36.840155693973749</v>
      </c>
      <c r="AF16" s="16">
        <f t="shared" si="3"/>
        <v>30.465380084900293</v>
      </c>
      <c r="AG16" s="16">
        <f t="shared" si="3"/>
        <v>34.146682023713083</v>
      </c>
      <c r="AH16" s="16">
        <f t="shared" si="3"/>
        <v>39.07976330850969</v>
      </c>
      <c r="AI16" s="16">
        <f t="shared" si="3"/>
        <v>37.119106198328112</v>
      </c>
      <c r="AJ16" s="16">
        <f t="shared" si="3"/>
        <v>44.004651924236377</v>
      </c>
      <c r="AK16" s="16">
        <f t="shared" si="3"/>
        <v>42.165649429468544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16">
        <f>(B4-$K4)/SQRT(POWER(B35,2)/100+POWER($K35,2)/100)</f>
        <v>-13.610268876472148</v>
      </c>
      <c r="O17" s="16">
        <f t="shared" ref="O17:X21" si="4">(C4-$K4)/SQRT(POWER(C35,2)/100+POWER($K35,2)/100)</f>
        <v>-1.2678736131744228</v>
      </c>
      <c r="P17" s="16">
        <f t="shared" si="4"/>
        <v>-79.863377768278781</v>
      </c>
      <c r="Q17" s="16">
        <f t="shared" si="4"/>
        <v>0</v>
      </c>
      <c r="R17" s="16">
        <f t="shared" si="4"/>
        <v>0</v>
      </c>
      <c r="S17" s="16">
        <f t="shared" si="4"/>
        <v>-0.54786739960085229</v>
      </c>
      <c r="T17" s="16">
        <f t="shared" si="4"/>
        <v>-1.5273113828498246</v>
      </c>
      <c r="U17" s="16">
        <f t="shared" si="4"/>
        <v>-13.610268876472148</v>
      </c>
      <c r="V17" s="16">
        <f t="shared" si="4"/>
        <v>0</v>
      </c>
      <c r="W17" s="11">
        <f t="shared" si="4"/>
        <v>0</v>
      </c>
      <c r="X17" s="16">
        <f t="shared" si="4"/>
        <v>-1.347185735708416</v>
      </c>
      <c r="Y17" s="16"/>
      <c r="Z17" s="17">
        <v>0.1</v>
      </c>
      <c r="AA17" s="16">
        <f t="shared" ref="AA17:AA25" si="5">(B4-$D4)/SQRT(POWER(B35,2)/100+POWER($D35,2)/100)</f>
        <v>73.35833494994246</v>
      </c>
      <c r="AB17" s="16">
        <f t="shared" si="3"/>
        <v>78.303907054704652</v>
      </c>
      <c r="AC17" s="16">
        <f t="shared" si="3"/>
        <v>0</v>
      </c>
      <c r="AD17" s="16">
        <f t="shared" si="3"/>
        <v>79.863377768278781</v>
      </c>
      <c r="AE17" s="16">
        <f t="shared" si="3"/>
        <v>79.863377768278781</v>
      </c>
      <c r="AF17" s="16">
        <f t="shared" si="3"/>
        <v>79.760937168555571</v>
      </c>
      <c r="AG17" s="16">
        <f t="shared" si="3"/>
        <v>90.727469273555428</v>
      </c>
      <c r="AH17" s="16">
        <f t="shared" si="3"/>
        <v>73.35833494994246</v>
      </c>
      <c r="AI17" s="16">
        <f t="shared" si="3"/>
        <v>79.863377768278781</v>
      </c>
      <c r="AJ17" s="16">
        <f t="shared" si="3"/>
        <v>79.863377768278781</v>
      </c>
      <c r="AK17" s="16">
        <f t="shared" si="3"/>
        <v>81.911905466980542</v>
      </c>
    </row>
    <row r="18" spans="1:37" x14ac:dyDescent="0.25">
      <c r="A18" s="10" t="s">
        <v>50</v>
      </c>
      <c r="B18" s="10"/>
      <c r="M18" s="1">
        <v>0.2</v>
      </c>
      <c r="N18" s="16">
        <f t="shared" ref="N18:N25" si="6">(B5-$K5)/SQRT(POWER(B36,2)/100+POWER($K36,2)/100)</f>
        <v>-35.942498257548721</v>
      </c>
      <c r="O18" s="16">
        <f t="shared" si="4"/>
        <v>-0.76744261194399077</v>
      </c>
      <c r="P18" s="16">
        <f t="shared" si="4"/>
        <v>-107.63397387713802</v>
      </c>
      <c r="Q18" s="16">
        <f t="shared" si="4"/>
        <v>-1.5680415093322793</v>
      </c>
      <c r="R18" s="16">
        <f t="shared" si="4"/>
        <v>-1.5680415093322793</v>
      </c>
      <c r="S18" s="16">
        <f t="shared" si="4"/>
        <v>-1.5680415093322793</v>
      </c>
      <c r="T18" s="16">
        <f t="shared" si="4"/>
        <v>-1.5283573368618739</v>
      </c>
      <c r="U18" s="16">
        <f t="shared" si="4"/>
        <v>-1.6125841897659803</v>
      </c>
      <c r="V18" s="16">
        <f t="shared" si="4"/>
        <v>-1.5680415093322793</v>
      </c>
      <c r="W18" s="11">
        <f t="shared" si="4"/>
        <v>0</v>
      </c>
      <c r="X18" s="16">
        <f t="shared" si="4"/>
        <v>-1.5968572535885237</v>
      </c>
      <c r="Y18" s="16"/>
      <c r="Z18" s="17">
        <v>0.2</v>
      </c>
      <c r="AA18" s="16">
        <f t="shared" si="5"/>
        <v>89.696258973017109</v>
      </c>
      <c r="AB18" s="16">
        <f t="shared" si="3"/>
        <v>114.68710036299218</v>
      </c>
      <c r="AC18" s="16">
        <f t="shared" si="3"/>
        <v>0</v>
      </c>
      <c r="AD18" s="16">
        <f t="shared" si="3"/>
        <v>107.77254338375681</v>
      </c>
      <c r="AE18" s="16">
        <f t="shared" si="3"/>
        <v>107.77254338375681</v>
      </c>
      <c r="AF18" s="16">
        <f t="shared" si="3"/>
        <v>107.77254338375681</v>
      </c>
      <c r="AG18" s="16">
        <f t="shared" si="3"/>
        <v>105.86101516077359</v>
      </c>
      <c r="AH18" s="16">
        <f t="shared" si="3"/>
        <v>113.91060473274804</v>
      </c>
      <c r="AI18" s="16">
        <f t="shared" si="3"/>
        <v>107.77254338375681</v>
      </c>
      <c r="AJ18" s="16">
        <f t="shared" si="3"/>
        <v>107.63397387713802</v>
      </c>
      <c r="AK18" s="16">
        <f t="shared" si="3"/>
        <v>97.477156719192791</v>
      </c>
    </row>
    <row r="19" spans="1:37" ht="15" customHeight="1" x14ac:dyDescent="0.25">
      <c r="A19" s="10"/>
      <c r="B19" s="10"/>
      <c r="M19" s="1">
        <v>0.3</v>
      </c>
      <c r="N19" s="16">
        <f t="shared" si="6"/>
        <v>0</v>
      </c>
      <c r="O19" s="16">
        <f t="shared" si="4"/>
        <v>-2.4870320170300855</v>
      </c>
      <c r="P19" s="16">
        <f t="shared" si="4"/>
        <v>-118.67675620367461</v>
      </c>
      <c r="Q19" s="16">
        <f t="shared" si="4"/>
        <v>0</v>
      </c>
      <c r="R19" s="16">
        <f t="shared" si="4"/>
        <v>0</v>
      </c>
      <c r="S19" s="16">
        <f t="shared" si="4"/>
        <v>-1.2594156346645495</v>
      </c>
      <c r="T19" s="16">
        <f t="shared" si="4"/>
        <v>-1.392380827973388</v>
      </c>
      <c r="U19" s="16">
        <f t="shared" si="4"/>
        <v>0</v>
      </c>
      <c r="V19" s="16">
        <f t="shared" si="4"/>
        <v>0</v>
      </c>
      <c r="W19" s="11">
        <f t="shared" si="4"/>
        <v>0</v>
      </c>
      <c r="X19" s="16">
        <f t="shared" si="4"/>
        <v>-2.1849562620236651</v>
      </c>
      <c r="Y19" s="16"/>
      <c r="Z19" s="17">
        <v>0.3</v>
      </c>
      <c r="AA19" s="16">
        <f t="shared" si="5"/>
        <v>118.67675620367461</v>
      </c>
      <c r="AB19" s="16">
        <f t="shared" si="3"/>
        <v>116.79511913764061</v>
      </c>
      <c r="AC19" s="16">
        <f t="shared" si="3"/>
        <v>0</v>
      </c>
      <c r="AD19" s="16">
        <f t="shared" si="3"/>
        <v>118.67675620367461</v>
      </c>
      <c r="AE19" s="16">
        <f t="shared" si="3"/>
        <v>118.67675620367461</v>
      </c>
      <c r="AF19" s="16">
        <f t="shared" si="3"/>
        <v>120.41193940494865</v>
      </c>
      <c r="AG19" s="16">
        <f t="shared" si="3"/>
        <v>132.11037340816037</v>
      </c>
      <c r="AH19" s="16">
        <f t="shared" si="3"/>
        <v>118.67675620367461</v>
      </c>
      <c r="AI19" s="16">
        <f t="shared" si="3"/>
        <v>118.67675620367461</v>
      </c>
      <c r="AJ19" s="16">
        <f t="shared" si="3"/>
        <v>118.67675620367461</v>
      </c>
      <c r="AK19" s="16">
        <f t="shared" si="3"/>
        <v>117.90823949154368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16">
        <f t="shared" si="6"/>
        <v>0</v>
      </c>
      <c r="O20" s="16">
        <f t="shared" si="4"/>
        <v>-1.6245718995965925</v>
      </c>
      <c r="P20" s="16">
        <f t="shared" si="4"/>
        <v>-63.478017549561422</v>
      </c>
      <c r="Q20" s="16">
        <f t="shared" si="4"/>
        <v>0</v>
      </c>
      <c r="R20" s="16">
        <f t="shared" si="4"/>
        <v>0</v>
      </c>
      <c r="S20" s="16">
        <f t="shared" si="4"/>
        <v>-0.12737321688781258</v>
      </c>
      <c r="T20" s="16">
        <f t="shared" si="4"/>
        <v>-1.5856245733304468</v>
      </c>
      <c r="U20" s="16">
        <f t="shared" si="4"/>
        <v>0</v>
      </c>
      <c r="V20" s="16">
        <f t="shared" si="4"/>
        <v>0</v>
      </c>
      <c r="W20" s="11">
        <f t="shared" si="4"/>
        <v>0</v>
      </c>
      <c r="X20" s="16">
        <f t="shared" si="4"/>
        <v>-1.308051806680314</v>
      </c>
      <c r="Y20" s="16"/>
      <c r="Z20" s="17">
        <v>0.4</v>
      </c>
      <c r="AA20" s="16">
        <f t="shared" si="5"/>
        <v>63.478017549561422</v>
      </c>
      <c r="AB20" s="16">
        <f t="shared" si="3"/>
        <v>61.877157495163033</v>
      </c>
      <c r="AC20" s="16">
        <f t="shared" si="3"/>
        <v>0</v>
      </c>
      <c r="AD20" s="16">
        <f t="shared" si="3"/>
        <v>63.478017549561422</v>
      </c>
      <c r="AE20" s="16">
        <f t="shared" si="3"/>
        <v>63.478017549561422</v>
      </c>
      <c r="AF20" s="16">
        <f t="shared" si="3"/>
        <v>67.583997875836417</v>
      </c>
      <c r="AG20" s="16">
        <f t="shared" si="3"/>
        <v>65.893067287270156</v>
      </c>
      <c r="AH20" s="16">
        <f t="shared" si="3"/>
        <v>63.478017549561422</v>
      </c>
      <c r="AI20" s="16">
        <f t="shared" si="3"/>
        <v>63.478017549561422</v>
      </c>
      <c r="AJ20" s="16">
        <f t="shared" si="3"/>
        <v>63.478017549561422</v>
      </c>
      <c r="AK20" s="16">
        <f t="shared" si="3"/>
        <v>63.360047784711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16">
        <f t="shared" si="6"/>
        <v>0</v>
      </c>
      <c r="O21" s="16">
        <f t="shared" si="4"/>
        <v>-0.62351714489117094</v>
      </c>
      <c r="P21" s="16">
        <f t="shared" si="4"/>
        <v>-86.990092882926618</v>
      </c>
      <c r="Q21" s="16">
        <f t="shared" si="4"/>
        <v>0</v>
      </c>
      <c r="R21" s="16">
        <f t="shared" si="4"/>
        <v>-0.74400150241794538</v>
      </c>
      <c r="S21" s="16">
        <f t="shared" si="4"/>
        <v>0</v>
      </c>
      <c r="T21" s="16">
        <f t="shared" si="4"/>
        <v>-8.1392470211475776E-2</v>
      </c>
      <c r="U21" s="16">
        <f t="shared" si="4"/>
        <v>0</v>
      </c>
      <c r="V21" s="16">
        <f t="shared" si="4"/>
        <v>0</v>
      </c>
      <c r="W21" s="11">
        <f t="shared" si="4"/>
        <v>0</v>
      </c>
      <c r="X21" s="16">
        <f t="shared" si="4"/>
        <v>-2.7046053687976332</v>
      </c>
      <c r="Y21" s="16"/>
      <c r="Z21" s="17">
        <v>0.5</v>
      </c>
      <c r="AA21" s="16">
        <f t="shared" si="5"/>
        <v>86.990092882926618</v>
      </c>
      <c r="AB21" s="16">
        <f t="shared" si="3"/>
        <v>79.599614100495998</v>
      </c>
      <c r="AC21" s="16">
        <f t="shared" si="3"/>
        <v>0</v>
      </c>
      <c r="AD21" s="16">
        <f t="shared" si="3"/>
        <v>86.990092882926618</v>
      </c>
      <c r="AE21" s="16">
        <f t="shared" si="3"/>
        <v>87.82832528552882</v>
      </c>
      <c r="AF21" s="16">
        <f t="shared" si="3"/>
        <v>86.990092882926618</v>
      </c>
      <c r="AG21" s="16">
        <f t="shared" si="3"/>
        <v>87.245536576709156</v>
      </c>
      <c r="AH21" s="16">
        <f t="shared" si="3"/>
        <v>86.990092882926618</v>
      </c>
      <c r="AI21" s="16">
        <f t="shared" si="3"/>
        <v>86.990092882926618</v>
      </c>
      <c r="AJ21" s="16">
        <f t="shared" si="3"/>
        <v>86.990092882926618</v>
      </c>
      <c r="AK21" s="16">
        <f t="shared" si="3"/>
        <v>75.846718885755266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16">
        <f>(B9-$C9)/SQRT(POWER(B40,2)/100+POWER($C40,2)/100)</f>
        <v>-0.16571814857499556</v>
      </c>
      <c r="O22" s="11">
        <f t="shared" ref="O22:X22" si="7">(C9-$C9)/SQRT(POWER(C40,2)/100+POWER($C40,2)/100)</f>
        <v>0</v>
      </c>
      <c r="P22" s="16">
        <f t="shared" si="7"/>
        <v>-92.014204982150332</v>
      </c>
      <c r="Q22" s="16">
        <f t="shared" si="7"/>
        <v>-0.16571814857499556</v>
      </c>
      <c r="R22" s="16">
        <f t="shared" si="7"/>
        <v>-0.16571814857499556</v>
      </c>
      <c r="S22" s="16">
        <f t="shared" si="7"/>
        <v>-0.16571814857499556</v>
      </c>
      <c r="T22" s="16">
        <f t="shared" si="7"/>
        <v>-1.3891158188580417</v>
      </c>
      <c r="U22" s="16">
        <f t="shared" si="7"/>
        <v>-0.16571814857499556</v>
      </c>
      <c r="V22" s="16">
        <f t="shared" si="7"/>
        <v>-0.16571814857499556</v>
      </c>
      <c r="W22" s="16">
        <f t="shared" si="7"/>
        <v>-0.16571814857499556</v>
      </c>
      <c r="X22" s="16">
        <f t="shared" si="7"/>
        <v>-2.6810697026876733</v>
      </c>
      <c r="Y22" s="16"/>
      <c r="Z22" s="17">
        <v>0.6</v>
      </c>
      <c r="AA22" s="16">
        <f t="shared" si="5"/>
        <v>89.392388911759639</v>
      </c>
      <c r="AB22" s="16">
        <f t="shared" si="3"/>
        <v>92.014204982150332</v>
      </c>
      <c r="AC22" s="16">
        <f t="shared" si="3"/>
        <v>0</v>
      </c>
      <c r="AD22" s="16">
        <f t="shared" si="3"/>
        <v>89.392388911759639</v>
      </c>
      <c r="AE22" s="16">
        <f t="shared" si="3"/>
        <v>89.392388911759639</v>
      </c>
      <c r="AF22" s="16">
        <f t="shared" si="3"/>
        <v>89.392388911759639</v>
      </c>
      <c r="AG22" s="16">
        <f t="shared" si="3"/>
        <v>83.863171363628851</v>
      </c>
      <c r="AH22" s="16">
        <f t="shared" si="3"/>
        <v>89.392388911759639</v>
      </c>
      <c r="AI22" s="16">
        <f t="shared" si="3"/>
        <v>89.392388911759639</v>
      </c>
      <c r="AJ22" s="16">
        <f t="shared" si="3"/>
        <v>89.392388911759639</v>
      </c>
      <c r="AK22" s="16">
        <f t="shared" si="3"/>
        <v>88.684251240545578</v>
      </c>
    </row>
    <row r="23" spans="1:37" x14ac:dyDescent="0.25">
      <c r="M23" s="1">
        <v>0.7</v>
      </c>
      <c r="N23" s="16">
        <f>(B10-$G10)/SQRT(POWER(B41,2)/100+POWER($G41,2)/100)</f>
        <v>-0.51149890285369648</v>
      </c>
      <c r="O23" s="16">
        <f t="shared" ref="O23:X23" si="8">(C10-$G10)/SQRT(POWER(C41,2)/100+POWER($G41,2)/100)</f>
        <v>-0.64304042434617836</v>
      </c>
      <c r="P23" s="16">
        <f t="shared" si="8"/>
        <v>-97.509048950745012</v>
      </c>
      <c r="Q23" s="16">
        <f t="shared" si="8"/>
        <v>-0.51149890285369648</v>
      </c>
      <c r="R23" s="16">
        <f t="shared" si="8"/>
        <v>-0.24871572013294899</v>
      </c>
      <c r="S23" s="11">
        <f t="shared" si="8"/>
        <v>0</v>
      </c>
      <c r="T23" s="16">
        <f t="shared" si="8"/>
        <v>-2.1761365417023404</v>
      </c>
      <c r="U23" s="16">
        <f t="shared" si="8"/>
        <v>-0.51149890285369648</v>
      </c>
      <c r="V23" s="16">
        <f t="shared" si="8"/>
        <v>-0.51149890285369648</v>
      </c>
      <c r="W23" s="16">
        <f t="shared" si="8"/>
        <v>-0.51149890285369648</v>
      </c>
      <c r="X23" s="16">
        <f t="shared" si="8"/>
        <v>-2.967434442928405</v>
      </c>
      <c r="Y23" s="16"/>
      <c r="Z23" s="17">
        <v>0.7</v>
      </c>
      <c r="AA23" s="16">
        <f t="shared" si="5"/>
        <v>109.73975764409934</v>
      </c>
      <c r="AB23" s="16">
        <f t="shared" si="3"/>
        <v>103.19117672884695</v>
      </c>
      <c r="AC23" s="16">
        <f t="shared" si="3"/>
        <v>0</v>
      </c>
      <c r="AD23" s="16">
        <f t="shared" si="3"/>
        <v>109.73975764409934</v>
      </c>
      <c r="AE23" s="16">
        <f t="shared" si="3"/>
        <v>97.767602797006091</v>
      </c>
      <c r="AF23" s="16">
        <f t="shared" si="3"/>
        <v>97.509048950745012</v>
      </c>
      <c r="AG23" s="16">
        <f t="shared" si="3"/>
        <v>103.39903373759685</v>
      </c>
      <c r="AH23" s="16">
        <f t="shared" si="3"/>
        <v>109.73975764409934</v>
      </c>
      <c r="AI23" s="16">
        <f t="shared" si="3"/>
        <v>109.73975764409934</v>
      </c>
      <c r="AJ23" s="16">
        <f t="shared" si="3"/>
        <v>109.73975764409934</v>
      </c>
      <c r="AK23" s="16">
        <f t="shared" si="3"/>
        <v>93.164293463921183</v>
      </c>
    </row>
    <row r="24" spans="1:37" x14ac:dyDescent="0.25">
      <c r="M24" s="1">
        <v>0.8</v>
      </c>
      <c r="N24" s="16">
        <f t="shared" si="6"/>
        <v>-0.81944031716085941</v>
      </c>
      <c r="O24" s="16">
        <f t="shared" ref="O24" si="9">(C11-$K11)/SQRT(POWER(C42,2)/100+POWER($K42,2)/100)</f>
        <v>-0.94628327535224932</v>
      </c>
      <c r="P24" s="16">
        <f t="shared" ref="P24" si="10">(D11-$K11)/SQRT(POWER(D42,2)/100+POWER($K42,2)/100)</f>
        <v>-111.49318135202907</v>
      </c>
      <c r="Q24" s="16">
        <f t="shared" ref="Q24" si="11">(E11-$K11)/SQRT(POWER(E42,2)/100+POWER($K42,2)/100)</f>
        <v>-0.81944031716085941</v>
      </c>
      <c r="R24" s="16">
        <f t="shared" ref="R24" si="12">(F11-$K11)/SQRT(POWER(F42,2)/100+POWER($K42,2)/100)</f>
        <v>-0.42570710315519605</v>
      </c>
      <c r="S24" s="16">
        <f t="shared" ref="S24" si="13">(G11-$K11)/SQRT(POWER(G42,2)/100+POWER($K42,2)/100)</f>
        <v>-0.81944031716085941</v>
      </c>
      <c r="T24" s="16">
        <f t="shared" ref="T24" si="14">(H11-$K11)/SQRT(POWER(H42,2)/100+POWER($K42,2)/100)</f>
        <v>-3.9622871097893828</v>
      </c>
      <c r="U24" s="16">
        <f t="shared" ref="U24" si="15">(I11-$K11)/SQRT(POWER(I42,2)/100+POWER($K42,2)/100)</f>
        <v>-0.81944031716085941</v>
      </c>
      <c r="V24" s="16">
        <f t="shared" ref="V24" si="16">(J11-$K11)/SQRT(POWER(J42,2)/100+POWER($K42,2)/100)</f>
        <v>-0.81944031716085941</v>
      </c>
      <c r="W24" s="11">
        <f t="shared" ref="W24" si="17">(K11-$K11)/SQRT(POWER(K42,2)/100+POWER($K42,2)/100)</f>
        <v>0</v>
      </c>
      <c r="X24" s="16">
        <f t="shared" ref="X24" si="18">(L11-$K11)/SQRT(POWER(L42,2)/100+POWER($K42,2)/100)</f>
        <v>-3.5681879874098272</v>
      </c>
      <c r="Y24" s="16"/>
      <c r="Z24" s="17">
        <v>0.8</v>
      </c>
      <c r="AA24" s="16">
        <f t="shared" si="5"/>
        <v>94.404013418090628</v>
      </c>
      <c r="AB24" s="16">
        <f t="shared" si="3"/>
        <v>108.10565635882078</v>
      </c>
      <c r="AC24" s="16">
        <f t="shared" si="3"/>
        <v>0</v>
      </c>
      <c r="AD24" s="16">
        <f t="shared" si="3"/>
        <v>94.404013418090628</v>
      </c>
      <c r="AE24" s="16">
        <f t="shared" si="3"/>
        <v>106.83043482665724</v>
      </c>
      <c r="AF24" s="16">
        <f t="shared" si="3"/>
        <v>94.404013418090628</v>
      </c>
      <c r="AG24" s="16">
        <f t="shared" si="3"/>
        <v>96.330411845540496</v>
      </c>
      <c r="AH24" s="16">
        <f t="shared" si="3"/>
        <v>94.404013418090628</v>
      </c>
      <c r="AI24" s="16">
        <f t="shared" si="3"/>
        <v>94.404013418090628</v>
      </c>
      <c r="AJ24" s="16">
        <f t="shared" si="3"/>
        <v>111.49318135202907</v>
      </c>
      <c r="AK24" s="16">
        <f t="shared" si="3"/>
        <v>109.66446198985425</v>
      </c>
    </row>
    <row r="25" spans="1:37" x14ac:dyDescent="0.25">
      <c r="M25" s="1">
        <v>0.9</v>
      </c>
      <c r="N25" s="16">
        <f>(B12-$G12)/SQRT(POWER(B43,2)/100+POWER($G43,2)/100)</f>
        <v>-0.62663933952515027</v>
      </c>
      <c r="O25" s="16">
        <f t="shared" ref="O25:X25" si="19">(C12-$G12)/SQRT(POWER(C43,2)/100+POWER($G43,2)/100)</f>
        <v>-1.0319032592232893</v>
      </c>
      <c r="P25" s="16">
        <f t="shared" si="19"/>
        <v>-119.24689437521889</v>
      </c>
      <c r="Q25" s="16">
        <f t="shared" si="19"/>
        <v>-0.62663933952515027</v>
      </c>
      <c r="R25" s="16">
        <f t="shared" si="19"/>
        <v>-0.62663933952515027</v>
      </c>
      <c r="S25" s="11">
        <f t="shared" si="19"/>
        <v>0</v>
      </c>
      <c r="T25" s="16">
        <f t="shared" si="19"/>
        <v>-43.188618262938292</v>
      </c>
      <c r="U25" s="16">
        <f t="shared" si="19"/>
        <v>-0.62663933952515027</v>
      </c>
      <c r="V25" s="16">
        <f t="shared" si="19"/>
        <v>-0.62663933952515027</v>
      </c>
      <c r="W25" s="16">
        <f t="shared" si="19"/>
        <v>-0.7500373479016923</v>
      </c>
      <c r="X25" s="16">
        <f t="shared" si="19"/>
        <v>-3.4673072178773809</v>
      </c>
      <c r="Y25" s="16"/>
      <c r="Z25" s="17">
        <v>0.9</v>
      </c>
      <c r="AA25" s="16">
        <f t="shared" si="5"/>
        <v>126.82025839004095</v>
      </c>
      <c r="AB25" s="16">
        <f t="shared" si="3"/>
        <v>104.039591419711</v>
      </c>
      <c r="AC25" s="16">
        <f t="shared" si="3"/>
        <v>0</v>
      </c>
      <c r="AD25" s="16">
        <f t="shared" si="3"/>
        <v>126.82025839004095</v>
      </c>
      <c r="AE25" s="16">
        <f t="shared" si="3"/>
        <v>126.82025839004095</v>
      </c>
      <c r="AF25" s="16">
        <f t="shared" si="3"/>
        <v>119.24689437521889</v>
      </c>
      <c r="AG25" s="16">
        <f t="shared" si="3"/>
        <v>56.976639590289714</v>
      </c>
      <c r="AH25" s="16">
        <f t="shared" si="3"/>
        <v>126.82025839004095</v>
      </c>
      <c r="AI25" s="16">
        <f t="shared" si="3"/>
        <v>126.82025839004095</v>
      </c>
      <c r="AJ25" s="16">
        <f t="shared" si="3"/>
        <v>109.66892188593461</v>
      </c>
      <c r="AK25" s="16">
        <f t="shared" si="3"/>
        <v>99.948663360409228</v>
      </c>
    </row>
    <row r="26" spans="1:37" x14ac:dyDescent="0.25"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N27" s="18" t="s">
        <v>14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6"/>
      <c r="Z27" s="16"/>
      <c r="AA27" s="18" t="s">
        <v>14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x14ac:dyDescent="0.25">
      <c r="N28" s="16" t="s">
        <v>9</v>
      </c>
      <c r="O28" s="16" t="s">
        <v>1</v>
      </c>
      <c r="P28" s="16" t="s">
        <v>2</v>
      </c>
      <c r="Q28" s="16" t="s">
        <v>3</v>
      </c>
      <c r="R28" s="16" t="s">
        <v>4</v>
      </c>
      <c r="S28" s="16" t="s">
        <v>5</v>
      </c>
      <c r="T28" s="16" t="s">
        <v>6</v>
      </c>
      <c r="U28" s="16" t="s">
        <v>7</v>
      </c>
      <c r="V28" s="16" t="s">
        <v>8</v>
      </c>
      <c r="W28" s="16" t="s">
        <v>0</v>
      </c>
      <c r="X28" s="16" t="s">
        <v>10</v>
      </c>
      <c r="Y28" s="16"/>
      <c r="Z28" s="16"/>
      <c r="AA28" s="16" t="s">
        <v>9</v>
      </c>
      <c r="AB28" s="16" t="s">
        <v>1</v>
      </c>
      <c r="AC28" s="16" t="s">
        <v>2</v>
      </c>
      <c r="AD28" s="16" t="s">
        <v>3</v>
      </c>
      <c r="AE28" s="16" t="s">
        <v>4</v>
      </c>
      <c r="AF28" s="16" t="s">
        <v>5</v>
      </c>
      <c r="AG28" s="16" t="s">
        <v>6</v>
      </c>
      <c r="AH28" s="16" t="s">
        <v>7</v>
      </c>
      <c r="AI28" s="16" t="s">
        <v>8</v>
      </c>
      <c r="AJ28" s="16" t="s">
        <v>0</v>
      </c>
      <c r="AK28" s="16" t="s">
        <v>10</v>
      </c>
    </row>
    <row r="29" spans="1:37" x14ac:dyDescent="0.25">
      <c r="M29" s="1">
        <v>0.01</v>
      </c>
      <c r="N29" s="16">
        <f>POWER(B34/100+$F34/100,2)/(POWER(B34/100,2)/99+POWER($F34/100,2)/99)</f>
        <v>197.42626098343257</v>
      </c>
      <c r="O29" s="16">
        <f t="shared" ref="O29:X29" si="20">POWER(C34/100+$F34/100,2)/(POWER(C34/100,2)/99+POWER($F34/100,2)/99)</f>
        <v>197.55477800016624</v>
      </c>
      <c r="P29" s="16">
        <f t="shared" si="20"/>
        <v>99</v>
      </c>
      <c r="Q29" s="16">
        <f t="shared" si="20"/>
        <v>197.66687070606758</v>
      </c>
      <c r="R29" s="11">
        <f t="shared" si="20"/>
        <v>198</v>
      </c>
      <c r="S29" s="16">
        <f t="shared" si="20"/>
        <v>197.16162109219769</v>
      </c>
      <c r="T29" s="16">
        <f t="shared" si="20"/>
        <v>197.31714459680936</v>
      </c>
      <c r="U29" s="16">
        <f t="shared" si="20"/>
        <v>197.42626098343257</v>
      </c>
      <c r="V29" s="16">
        <f t="shared" si="20"/>
        <v>197.99408059471421</v>
      </c>
      <c r="W29" s="16">
        <f t="shared" si="20"/>
        <v>196.39738111420411</v>
      </c>
      <c r="X29" s="16">
        <f t="shared" si="20"/>
        <v>197.05903191533935</v>
      </c>
      <c r="Y29" s="16"/>
      <c r="Z29" s="17">
        <v>0.01</v>
      </c>
      <c r="AA29" s="16">
        <f>POWER(B34/100+$D34/100,2)/(POWER(B34/100,2)/99+POWER($D34/100,2)/99)</f>
        <v>99</v>
      </c>
      <c r="AB29" s="16">
        <f t="shared" ref="AB29:AK38" si="21">POWER(C34/100+$D34/100,2)/(POWER(C34/100,2)/99+POWER($D34/100,2)/99)</f>
        <v>99</v>
      </c>
      <c r="AC29" s="16">
        <v>198</v>
      </c>
      <c r="AD29" s="16">
        <f t="shared" si="21"/>
        <v>99</v>
      </c>
      <c r="AE29" s="16">
        <f t="shared" si="21"/>
        <v>99</v>
      </c>
      <c r="AF29" s="16">
        <f t="shared" si="21"/>
        <v>99</v>
      </c>
      <c r="AG29" s="16">
        <f t="shared" si="21"/>
        <v>99</v>
      </c>
      <c r="AH29" s="16">
        <f t="shared" si="21"/>
        <v>99</v>
      </c>
      <c r="AI29" s="16">
        <f t="shared" si="21"/>
        <v>99</v>
      </c>
      <c r="AJ29" s="16">
        <f t="shared" si="21"/>
        <v>98.999999999999986</v>
      </c>
      <c r="AK29" s="16">
        <f t="shared" si="21"/>
        <v>99</v>
      </c>
    </row>
    <row r="30" spans="1:37" x14ac:dyDescent="0.25">
      <c r="M30" s="1">
        <v>0.1</v>
      </c>
      <c r="N30" s="16">
        <f>POWER(B35/100+$K35/100,2)/(POWER(B35/100,2)/99+POWER($K35/100,2)/99)</f>
        <v>196.55031151734539</v>
      </c>
      <c r="O30" s="16">
        <f t="shared" ref="O30:X34" si="22">POWER(C35/100+$K35/100,2)/(POWER(C35/100,2)/99+POWER($K35/100,2)/99)</f>
        <v>197.99978632740451</v>
      </c>
      <c r="P30" s="16">
        <f t="shared" si="22"/>
        <v>156.14729152789354</v>
      </c>
      <c r="Q30" s="16">
        <f t="shared" si="22"/>
        <v>198</v>
      </c>
      <c r="R30" s="16">
        <f t="shared" si="22"/>
        <v>198</v>
      </c>
      <c r="S30" s="16">
        <f t="shared" si="22"/>
        <v>197.99618758649606</v>
      </c>
      <c r="T30" s="16">
        <f t="shared" si="22"/>
        <v>196.58812872065286</v>
      </c>
      <c r="U30" s="16">
        <f t="shared" si="22"/>
        <v>196.55031151734539</v>
      </c>
      <c r="V30" s="16">
        <f t="shared" si="22"/>
        <v>198</v>
      </c>
      <c r="W30" s="11">
        <f t="shared" si="22"/>
        <v>198</v>
      </c>
      <c r="X30" s="16">
        <f t="shared" si="22"/>
        <v>197.8620684047373</v>
      </c>
      <c r="Y30" s="16"/>
      <c r="Z30" s="17">
        <v>0.1</v>
      </c>
      <c r="AA30" s="16">
        <f t="shared" ref="AA30:AA38" si="23">POWER(B35/100+$D35/100,2)/(POWER(B35/100,2)/99+POWER($D35/100,2)/99)</f>
        <v>164.41871326738018</v>
      </c>
      <c r="AB30" s="16">
        <f t="shared" si="21"/>
        <v>156.24428569589097</v>
      </c>
      <c r="AC30" s="16">
        <f t="shared" si="21"/>
        <v>198</v>
      </c>
      <c r="AD30" s="16">
        <f t="shared" si="21"/>
        <v>156.14729152789354</v>
      </c>
      <c r="AE30" s="16">
        <f t="shared" si="21"/>
        <v>156.14729152789354</v>
      </c>
      <c r="AF30" s="16">
        <f t="shared" si="21"/>
        <v>156.55755800865697</v>
      </c>
      <c r="AG30" s="16">
        <f t="shared" si="21"/>
        <v>164.30638644940353</v>
      </c>
      <c r="AH30" s="16">
        <f t="shared" si="21"/>
        <v>164.41871326738018</v>
      </c>
      <c r="AI30" s="16">
        <f t="shared" si="21"/>
        <v>156.14729152789354</v>
      </c>
      <c r="AJ30" s="16">
        <f t="shared" si="21"/>
        <v>156.14729152789354</v>
      </c>
      <c r="AK30" s="16">
        <f t="shared" si="21"/>
        <v>158.63741964042427</v>
      </c>
    </row>
    <row r="31" spans="1:37" x14ac:dyDescent="0.25">
      <c r="M31" s="1">
        <v>0.2</v>
      </c>
      <c r="N31" s="16">
        <f t="shared" ref="N31:N38" si="24">POWER(B36/100+$K36/100,2)/(POWER(B36/100,2)/99+POWER($K36/100,2)/99)</f>
        <v>192.15057899001607</v>
      </c>
      <c r="O31" s="16">
        <f t="shared" si="22"/>
        <v>197.69331867734064</v>
      </c>
      <c r="P31" s="16">
        <f t="shared" si="22"/>
        <v>149.49983981218105</v>
      </c>
      <c r="Q31" s="16">
        <f t="shared" si="22"/>
        <v>197.97437570659233</v>
      </c>
      <c r="R31" s="16">
        <f t="shared" si="22"/>
        <v>197.97437570659233</v>
      </c>
      <c r="S31" s="16">
        <f t="shared" si="22"/>
        <v>197.97437570659233</v>
      </c>
      <c r="T31" s="16">
        <f t="shared" si="22"/>
        <v>197.99951318346547</v>
      </c>
      <c r="U31" s="16">
        <f t="shared" si="22"/>
        <v>197.66186222093955</v>
      </c>
      <c r="V31" s="16">
        <f t="shared" si="22"/>
        <v>197.97437570659233</v>
      </c>
      <c r="W31" s="11">
        <f t="shared" si="22"/>
        <v>198</v>
      </c>
      <c r="X31" s="16">
        <f t="shared" si="22"/>
        <v>197.65875284857134</v>
      </c>
      <c r="Y31" s="16"/>
      <c r="Z31" s="17">
        <v>0.2</v>
      </c>
      <c r="AA31" s="16">
        <f t="shared" si="23"/>
        <v>166.04413929435543</v>
      </c>
      <c r="AB31" s="16">
        <f t="shared" si="21"/>
        <v>152.99618867449934</v>
      </c>
      <c r="AC31" s="16">
        <f t="shared" si="21"/>
        <v>198.00000000000003</v>
      </c>
      <c r="AD31" s="16">
        <f t="shared" si="21"/>
        <v>150.49442468188263</v>
      </c>
      <c r="AE31" s="16">
        <f t="shared" si="21"/>
        <v>150.49442468188263</v>
      </c>
      <c r="AF31" s="16">
        <f t="shared" si="21"/>
        <v>150.49442468188263</v>
      </c>
      <c r="AG31" s="16">
        <f t="shared" si="21"/>
        <v>149.63617465213784</v>
      </c>
      <c r="AH31" s="16">
        <f t="shared" si="21"/>
        <v>153.17532312852438</v>
      </c>
      <c r="AI31" s="16">
        <f t="shared" si="21"/>
        <v>150.49442468188263</v>
      </c>
      <c r="AJ31" s="16">
        <f t="shared" si="21"/>
        <v>149.49983981218105</v>
      </c>
      <c r="AK31" s="16">
        <f t="shared" si="21"/>
        <v>145.97401831580663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16">
        <f t="shared" si="24"/>
        <v>198.00000000000003</v>
      </c>
      <c r="O32" s="16">
        <f t="shared" si="22"/>
        <v>197.99058456847436</v>
      </c>
      <c r="P32" s="16">
        <f t="shared" si="22"/>
        <v>149.47483774994438</v>
      </c>
      <c r="Q32" s="16">
        <f t="shared" si="22"/>
        <v>198.00000000000003</v>
      </c>
      <c r="R32" s="16">
        <f t="shared" si="22"/>
        <v>198.00000000000003</v>
      </c>
      <c r="S32" s="16">
        <f t="shared" si="22"/>
        <v>197.95211319921248</v>
      </c>
      <c r="T32" s="16">
        <f t="shared" si="22"/>
        <v>197.13191734170849</v>
      </c>
      <c r="U32" s="16">
        <f t="shared" si="22"/>
        <v>198.00000000000003</v>
      </c>
      <c r="V32" s="16">
        <f t="shared" si="22"/>
        <v>198.00000000000003</v>
      </c>
      <c r="W32" s="11">
        <f t="shared" si="22"/>
        <v>198.00000000000003</v>
      </c>
      <c r="X32" s="16">
        <f t="shared" si="22"/>
        <v>197.97998190042551</v>
      </c>
      <c r="Y32" s="16"/>
      <c r="Z32" s="17">
        <v>0.3</v>
      </c>
      <c r="AA32" s="16">
        <f t="shared" si="23"/>
        <v>149.47483774994438</v>
      </c>
      <c r="AB32" s="16">
        <f t="shared" si="21"/>
        <v>150.07601488271064</v>
      </c>
      <c r="AC32" s="16">
        <f t="shared" si="21"/>
        <v>198</v>
      </c>
      <c r="AD32" s="16">
        <f t="shared" si="21"/>
        <v>149.47483774994438</v>
      </c>
      <c r="AE32" s="16">
        <f t="shared" si="21"/>
        <v>149.47483774994438</v>
      </c>
      <c r="AF32" s="16">
        <f t="shared" si="21"/>
        <v>150.83726556907195</v>
      </c>
      <c r="AG32" s="16">
        <f t="shared" si="21"/>
        <v>155.44895336385193</v>
      </c>
      <c r="AH32" s="16">
        <f t="shared" si="21"/>
        <v>149.47483774994438</v>
      </c>
      <c r="AI32" s="16">
        <f t="shared" si="21"/>
        <v>149.47483774994438</v>
      </c>
      <c r="AJ32" s="16">
        <f t="shared" si="21"/>
        <v>149.47483774994438</v>
      </c>
      <c r="AK32" s="16">
        <f t="shared" si="21"/>
        <v>150.35298319677909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16">
        <f t="shared" si="24"/>
        <v>198</v>
      </c>
      <c r="O33" s="16">
        <f t="shared" si="22"/>
        <v>197.99783776780336</v>
      </c>
      <c r="P33" s="16">
        <f t="shared" si="22"/>
        <v>192.15479736829772</v>
      </c>
      <c r="Q33" s="16">
        <f t="shared" si="22"/>
        <v>198</v>
      </c>
      <c r="R33" s="16">
        <f t="shared" si="22"/>
        <v>198</v>
      </c>
      <c r="S33" s="16">
        <f t="shared" si="22"/>
        <v>197.50345597031892</v>
      </c>
      <c r="T33" s="16">
        <f t="shared" si="22"/>
        <v>197.49744179985993</v>
      </c>
      <c r="U33" s="16">
        <f t="shared" si="22"/>
        <v>198</v>
      </c>
      <c r="V33" s="16">
        <f t="shared" si="22"/>
        <v>198</v>
      </c>
      <c r="W33" s="11">
        <f t="shared" si="22"/>
        <v>198</v>
      </c>
      <c r="X33" s="16">
        <f t="shared" si="22"/>
        <v>197.94595615774591</v>
      </c>
      <c r="Y33" s="16"/>
      <c r="Z33" s="17">
        <v>0.4</v>
      </c>
      <c r="AA33" s="16">
        <f t="shared" si="23"/>
        <v>192.15479736829772</v>
      </c>
      <c r="AB33" s="16">
        <f t="shared" si="21"/>
        <v>192.36164666902764</v>
      </c>
      <c r="AC33" s="16">
        <f t="shared" si="21"/>
        <v>198</v>
      </c>
      <c r="AD33" s="16">
        <f t="shared" si="21"/>
        <v>192.15479736829772</v>
      </c>
      <c r="AE33" s="16">
        <f t="shared" si="21"/>
        <v>192.15479736829772</v>
      </c>
      <c r="AF33" s="16">
        <f t="shared" si="21"/>
        <v>194.93622767637538</v>
      </c>
      <c r="AG33" s="16">
        <f t="shared" si="21"/>
        <v>194.95062401869603</v>
      </c>
      <c r="AH33" s="16">
        <f t="shared" si="21"/>
        <v>192.15479736829772</v>
      </c>
      <c r="AI33" s="16">
        <f t="shared" si="21"/>
        <v>192.15479736829772</v>
      </c>
      <c r="AJ33" s="16">
        <f t="shared" si="21"/>
        <v>192.15479736829772</v>
      </c>
      <c r="AK33" s="16">
        <f t="shared" si="21"/>
        <v>193.15700674738304</v>
      </c>
    </row>
    <row r="34" spans="1:37" x14ac:dyDescent="0.25">
      <c r="A34" s="1">
        <v>0.01</v>
      </c>
      <c r="B34">
        <v>17.774191939742099</v>
      </c>
      <c r="C34">
        <v>18.005037130332301</v>
      </c>
      <c r="D34">
        <v>0</v>
      </c>
      <c r="E34">
        <v>18.2381831105251</v>
      </c>
      <c r="F34">
        <v>19.799734203830798</v>
      </c>
      <c r="G34">
        <v>17.375562251348502</v>
      </c>
      <c r="H34">
        <v>17.599615970190101</v>
      </c>
      <c r="I34">
        <v>17.774191939742099</v>
      </c>
      <c r="J34">
        <v>19.584389536286999</v>
      </c>
      <c r="K34">
        <v>16.518951921088199</v>
      </c>
      <c r="L34">
        <v>17.240208030262</v>
      </c>
      <c r="M34" s="1">
        <v>0.5</v>
      </c>
      <c r="N34" s="16">
        <f t="shared" si="24"/>
        <v>198</v>
      </c>
      <c r="O34" s="16">
        <f t="shared" si="22"/>
        <v>197.43925544260938</v>
      </c>
      <c r="P34" s="16">
        <f t="shared" si="22"/>
        <v>187.34425101060316</v>
      </c>
      <c r="Q34" s="16">
        <f t="shared" si="22"/>
        <v>198</v>
      </c>
      <c r="R34" s="16">
        <f t="shared" si="22"/>
        <v>197.96256684344365</v>
      </c>
      <c r="S34" s="16">
        <f t="shared" si="22"/>
        <v>198</v>
      </c>
      <c r="T34" s="16">
        <f t="shared" si="22"/>
        <v>197.99844814520134</v>
      </c>
      <c r="U34" s="16">
        <f t="shared" si="22"/>
        <v>198</v>
      </c>
      <c r="V34" s="16">
        <f t="shared" si="22"/>
        <v>198</v>
      </c>
      <c r="W34" s="11">
        <f t="shared" si="22"/>
        <v>198</v>
      </c>
      <c r="X34" s="16">
        <f t="shared" si="22"/>
        <v>197.19225861379874</v>
      </c>
      <c r="Y34" s="16"/>
      <c r="Z34" s="17">
        <v>0.5</v>
      </c>
      <c r="AA34" s="16">
        <f t="shared" si="23"/>
        <v>187.34425101060316</v>
      </c>
      <c r="AB34" s="16">
        <f t="shared" si="21"/>
        <v>182.8231311491584</v>
      </c>
      <c r="AC34" s="16">
        <f t="shared" si="21"/>
        <v>198</v>
      </c>
      <c r="AD34" s="16">
        <f t="shared" si="21"/>
        <v>187.34425101060316</v>
      </c>
      <c r="AE34" s="16">
        <f t="shared" si="21"/>
        <v>188.42052955745476</v>
      </c>
      <c r="AF34" s="16">
        <f t="shared" si="21"/>
        <v>187.34425101060316</v>
      </c>
      <c r="AG34" s="16">
        <f t="shared" si="21"/>
        <v>187.56667054665149</v>
      </c>
      <c r="AH34" s="16">
        <f t="shared" si="21"/>
        <v>187.34425101060316</v>
      </c>
      <c r="AI34" s="16">
        <f t="shared" si="21"/>
        <v>187.34425101060316</v>
      </c>
      <c r="AJ34" s="16">
        <f t="shared" si="21"/>
        <v>187.34425101060316</v>
      </c>
      <c r="AK34" s="16">
        <f t="shared" si="21"/>
        <v>181.85640783567533</v>
      </c>
    </row>
    <row r="35" spans="1:37" x14ac:dyDescent="0.25">
      <c r="A35" s="1">
        <v>0.1</v>
      </c>
      <c r="B35">
        <v>34.036277870649897</v>
      </c>
      <c r="C35">
        <v>40.347797528333501</v>
      </c>
      <c r="D35">
        <v>12.8478449139484</v>
      </c>
      <c r="E35">
        <v>40.431713237769699</v>
      </c>
      <c r="F35">
        <v>40.431713237769699</v>
      </c>
      <c r="G35">
        <v>40.078430686036498</v>
      </c>
      <c r="H35">
        <v>34.1142457764795</v>
      </c>
      <c r="I35">
        <v>34.036277870649897</v>
      </c>
      <c r="J35">
        <v>40.431713237769699</v>
      </c>
      <c r="K35">
        <v>40.431713237769699</v>
      </c>
      <c r="L35">
        <v>38.351609937311999</v>
      </c>
      <c r="M35" s="1">
        <v>0.6</v>
      </c>
      <c r="N35" s="16">
        <f>POWER(B40/100+$C40/100,2)/(POWER(B40/100,2)/99+POWER($C40/100,2)/99)</f>
        <v>197.94382118806269</v>
      </c>
      <c r="O35" s="11">
        <f t="shared" ref="O35:X35" si="25">POWER(C40/100+$C40/100,2)/(POWER(C40/100,2)/99+POWER($C40/100,2)/99)</f>
        <v>198</v>
      </c>
      <c r="P35" s="16">
        <f t="shared" si="25"/>
        <v>180.46945450950835</v>
      </c>
      <c r="Q35" s="16">
        <f t="shared" si="25"/>
        <v>197.94382118806269</v>
      </c>
      <c r="R35" s="16">
        <f t="shared" si="25"/>
        <v>197.94382118806269</v>
      </c>
      <c r="S35" s="16">
        <f t="shared" si="25"/>
        <v>197.94382118806269</v>
      </c>
      <c r="T35" s="16">
        <f t="shared" si="25"/>
        <v>197.59121115363106</v>
      </c>
      <c r="U35" s="16">
        <f t="shared" si="25"/>
        <v>197.94382118806269</v>
      </c>
      <c r="V35" s="16">
        <f t="shared" si="25"/>
        <v>197.94382118806269</v>
      </c>
      <c r="W35" s="16">
        <f t="shared" si="25"/>
        <v>197.94382118806269</v>
      </c>
      <c r="X35" s="16">
        <f t="shared" si="25"/>
        <v>197.99999264778029</v>
      </c>
      <c r="Y35" s="16"/>
      <c r="Z35" s="17">
        <v>0.6</v>
      </c>
      <c r="AA35" s="16">
        <f t="shared" si="23"/>
        <v>178.89424323596373</v>
      </c>
      <c r="AB35" s="16">
        <f t="shared" si="21"/>
        <v>180.46945450950835</v>
      </c>
      <c r="AC35" s="16">
        <f t="shared" si="21"/>
        <v>198</v>
      </c>
      <c r="AD35" s="16">
        <f t="shared" si="21"/>
        <v>178.89424323596373</v>
      </c>
      <c r="AE35" s="16">
        <f t="shared" si="21"/>
        <v>178.89424323596373</v>
      </c>
      <c r="AF35" s="16">
        <f t="shared" si="21"/>
        <v>178.89424323596373</v>
      </c>
      <c r="AG35" s="16">
        <f t="shared" si="21"/>
        <v>176.15364021277549</v>
      </c>
      <c r="AH35" s="16">
        <f t="shared" si="21"/>
        <v>178.89424323596373</v>
      </c>
      <c r="AI35" s="16">
        <f t="shared" si="21"/>
        <v>178.89424323596373</v>
      </c>
      <c r="AJ35" s="16">
        <f t="shared" si="21"/>
        <v>178.89424323596373</v>
      </c>
      <c r="AK35" s="16">
        <f t="shared" si="21"/>
        <v>180.48729117201793</v>
      </c>
    </row>
    <row r="36" spans="1:37" x14ac:dyDescent="0.25">
      <c r="A36" s="1">
        <v>0.2</v>
      </c>
      <c r="B36">
        <v>30.157430979664198</v>
      </c>
      <c r="C36">
        <v>39.653391673516502</v>
      </c>
      <c r="D36">
        <v>11.765859296295901</v>
      </c>
      <c r="E36">
        <v>41.939816699428299</v>
      </c>
      <c r="F36">
        <v>41.939816699428299</v>
      </c>
      <c r="G36">
        <v>41.939816699428299</v>
      </c>
      <c r="H36">
        <v>42.770742024022702</v>
      </c>
      <c r="I36">
        <v>39.496898878070397</v>
      </c>
      <c r="J36">
        <v>41.939816699428299</v>
      </c>
      <c r="K36">
        <v>42.9050831224041</v>
      </c>
      <c r="L36">
        <v>46.625109424130201</v>
      </c>
      <c r="M36" s="1">
        <v>0.7</v>
      </c>
      <c r="N36" s="16">
        <f>POWER(B41/100+$G41/100,2)/(POWER(B41/100,2)/99+POWER($G41/100,2)/99)</f>
        <v>196.99348456853531</v>
      </c>
      <c r="O36" s="16">
        <f t="shared" ref="O36:X36" si="26">POWER(C41/100+$G41/100,2)/(POWER(C41/100,2)/99+POWER($G41/100,2)/99)</f>
        <v>197.72853577185779</v>
      </c>
      <c r="P36" s="16">
        <f t="shared" si="26"/>
        <v>161.8153156233621</v>
      </c>
      <c r="Q36" s="16">
        <f t="shared" si="26"/>
        <v>196.99348456853531</v>
      </c>
      <c r="R36" s="16">
        <f t="shared" si="26"/>
        <v>197.99769950535611</v>
      </c>
      <c r="S36" s="11">
        <f t="shared" si="26"/>
        <v>198</v>
      </c>
      <c r="T36" s="16">
        <f t="shared" si="26"/>
        <v>197.50917452605836</v>
      </c>
      <c r="U36" s="16">
        <f t="shared" si="26"/>
        <v>196.99348456853531</v>
      </c>
      <c r="V36" s="16">
        <f t="shared" si="26"/>
        <v>196.99348456853531</v>
      </c>
      <c r="W36" s="16">
        <f t="shared" si="26"/>
        <v>196.99348456853531</v>
      </c>
      <c r="X36" s="16">
        <f t="shared" si="26"/>
        <v>197.99893327442356</v>
      </c>
      <c r="Y36" s="16"/>
      <c r="Z36" s="17">
        <v>0.7</v>
      </c>
      <c r="AA36" s="16">
        <f t="shared" si="23"/>
        <v>168.85637969152847</v>
      </c>
      <c r="AB36" s="16">
        <f t="shared" si="21"/>
        <v>165.44361879141269</v>
      </c>
      <c r="AC36" s="16">
        <f t="shared" si="21"/>
        <v>198</v>
      </c>
      <c r="AD36" s="16">
        <f t="shared" si="21"/>
        <v>168.85637969152847</v>
      </c>
      <c r="AE36" s="16">
        <f t="shared" si="21"/>
        <v>162.14658628589962</v>
      </c>
      <c r="AF36" s="16">
        <f t="shared" si="21"/>
        <v>161.8153156233621</v>
      </c>
      <c r="AG36" s="16">
        <f t="shared" si="21"/>
        <v>166.70867937353475</v>
      </c>
      <c r="AH36" s="16">
        <f t="shared" si="21"/>
        <v>168.85637969152847</v>
      </c>
      <c r="AI36" s="16">
        <f t="shared" si="21"/>
        <v>168.85637969152847</v>
      </c>
      <c r="AJ36" s="16">
        <f t="shared" si="21"/>
        <v>168.85637969152847</v>
      </c>
      <c r="AK36" s="16">
        <f t="shared" si="21"/>
        <v>161.59006194197622</v>
      </c>
    </row>
    <row r="37" spans="1:37" x14ac:dyDescent="0.25">
      <c r="A37" s="1">
        <v>0.3</v>
      </c>
      <c r="B37">
        <v>44.1235409323833</v>
      </c>
      <c r="C37">
        <v>43.519156068791602</v>
      </c>
      <c r="D37">
        <v>12.09303293002</v>
      </c>
      <c r="E37">
        <v>44.1235409323833</v>
      </c>
      <c r="F37">
        <v>44.1235409323833</v>
      </c>
      <c r="G37">
        <v>42.7720118632637</v>
      </c>
      <c r="H37">
        <v>38.631941612106402</v>
      </c>
      <c r="I37">
        <v>44.1235409323833</v>
      </c>
      <c r="J37">
        <v>44.1235409323833</v>
      </c>
      <c r="K37">
        <v>44.1235409323833</v>
      </c>
      <c r="L37">
        <v>43.245012287296099</v>
      </c>
      <c r="M37" s="1">
        <v>0.8</v>
      </c>
      <c r="N37" s="16">
        <f t="shared" si="24"/>
        <v>196.62829288441449</v>
      </c>
      <c r="O37" s="16">
        <f t="shared" ref="O37" si="27">POWER(C42/100+$K42/100,2)/(POWER(C42/100,2)/99+POWER($K42/100,2)/99)</f>
        <v>197.97841877185107</v>
      </c>
      <c r="P37" s="16">
        <f t="shared" ref="P37" si="28">POWER(D42/100+$K42/100,2)/(POWER(D42/100,2)/99+POWER($K42/100,2)/99)</f>
        <v>153.74972835021731</v>
      </c>
      <c r="Q37" s="16">
        <f t="shared" ref="Q37" si="29">POWER(E42/100+$K42/100,2)/(POWER(E42/100,2)/99+POWER($K42/100,2)/99)</f>
        <v>196.62829288441449</v>
      </c>
      <c r="R37" s="16">
        <f t="shared" ref="R37" si="30">POWER(F42/100+$K42/100,2)/(POWER(F42/100,2)/99+POWER($K42/100,2)/99)</f>
        <v>197.91806131995722</v>
      </c>
      <c r="S37" s="16">
        <f t="shared" ref="S37" si="31">POWER(G42/100+$K42/100,2)/(POWER(G42/100,2)/99+POWER($K42/100,2)/99)</f>
        <v>196.62829288441449</v>
      </c>
      <c r="T37" s="16">
        <f t="shared" ref="T37" si="32">POWER(H42/100+$K42/100,2)/(POWER(H42/100,2)/99+POWER($K42/100,2)/99)</f>
        <v>197.48893348505521</v>
      </c>
      <c r="U37" s="16">
        <f t="shared" ref="U37" si="33">POWER(I42/100+$K42/100,2)/(POWER(I42/100,2)/99+POWER($K42/100,2)/99)</f>
        <v>196.62829288441449</v>
      </c>
      <c r="V37" s="16">
        <f t="shared" ref="V37" si="34">POWER(J42/100+$K42/100,2)/(POWER(J42/100,2)/99+POWER($K42/100,2)/99)</f>
        <v>196.62829288441449</v>
      </c>
      <c r="W37" s="11">
        <f t="shared" ref="W37" si="35">POWER(K42/100+$K42/100,2)/(POWER(K42/100,2)/99+POWER($K42/100,2)/99)</f>
        <v>198</v>
      </c>
      <c r="X37" s="16">
        <f t="shared" ref="X37" si="36">POWER(L42/100+$K42/100,2)/(POWER(L42/100,2)/99+POWER($K42/100,2)/99)</f>
        <v>197.9565148791776</v>
      </c>
      <c r="Y37" s="16"/>
      <c r="Z37" s="17">
        <v>0.8</v>
      </c>
      <c r="AA37" s="16">
        <f t="shared" si="23"/>
        <v>146.43500826196572</v>
      </c>
      <c r="AB37" s="16">
        <f t="shared" si="21"/>
        <v>152.80187241848117</v>
      </c>
      <c r="AC37" s="16">
        <f t="shared" si="21"/>
        <v>198</v>
      </c>
      <c r="AD37" s="16">
        <f t="shared" si="21"/>
        <v>146.43500826196572</v>
      </c>
      <c r="AE37" s="16">
        <f t="shared" si="21"/>
        <v>151.91121020078259</v>
      </c>
      <c r="AF37" s="16">
        <f t="shared" si="21"/>
        <v>146.43500826196572</v>
      </c>
      <c r="AG37" s="16">
        <f t="shared" si="21"/>
        <v>149.22099496945575</v>
      </c>
      <c r="AH37" s="16">
        <f t="shared" si="21"/>
        <v>146.43500826196572</v>
      </c>
      <c r="AI37" s="16">
        <f t="shared" si="21"/>
        <v>146.43500826196572</v>
      </c>
      <c r="AJ37" s="16">
        <f t="shared" si="21"/>
        <v>153.74972835021731</v>
      </c>
      <c r="AK37" s="16">
        <f t="shared" si="21"/>
        <v>155.11115656101589</v>
      </c>
    </row>
    <row r="38" spans="1:37" x14ac:dyDescent="0.25">
      <c r="A38" s="1">
        <v>0.4</v>
      </c>
      <c r="B38">
        <v>47.313212000522299</v>
      </c>
      <c r="C38">
        <v>47.001538011725202</v>
      </c>
      <c r="D38">
        <v>33.260296226845099</v>
      </c>
      <c r="E38">
        <v>47.313212000522299</v>
      </c>
      <c r="F38">
        <v>47.313212000522299</v>
      </c>
      <c r="G38">
        <v>42.795106002710803</v>
      </c>
      <c r="H38">
        <v>42.769070700346397</v>
      </c>
      <c r="I38">
        <v>47.313212000522299</v>
      </c>
      <c r="J38">
        <v>47.313212000522299</v>
      </c>
      <c r="K38">
        <v>47.313212000522299</v>
      </c>
      <c r="L38">
        <v>45.775075658585401</v>
      </c>
      <c r="M38" s="1">
        <v>0.9</v>
      </c>
      <c r="N38" s="16">
        <f>POWER(B43/100+$G43/100,2)/(POWER(B43/100,2)/99+POWER($G43/100,2)/99)</f>
        <v>197.73541273512672</v>
      </c>
      <c r="O38" s="16">
        <f t="shared" ref="O38:X38" si="37">POWER(C43/100+$G43/100,2)/(POWER(C43/100,2)/99+POWER($G43/100,2)/99)</f>
        <v>197.1636234299803</v>
      </c>
      <c r="P38" s="16">
        <f t="shared" si="37"/>
        <v>145.67909889190079</v>
      </c>
      <c r="Q38" s="16">
        <f t="shared" si="37"/>
        <v>197.73541273512672</v>
      </c>
      <c r="R38" s="16">
        <f t="shared" si="37"/>
        <v>197.73541273512672</v>
      </c>
      <c r="S38" s="11">
        <f t="shared" si="37"/>
        <v>198</v>
      </c>
      <c r="T38" s="16">
        <f t="shared" si="37"/>
        <v>197.93747733833075</v>
      </c>
      <c r="U38" s="16">
        <f t="shared" si="37"/>
        <v>197.73541273512672</v>
      </c>
      <c r="V38" s="16">
        <f t="shared" si="37"/>
        <v>197.73541273512672</v>
      </c>
      <c r="W38" s="16">
        <f t="shared" si="37"/>
        <v>197.69158993436409</v>
      </c>
      <c r="X38" s="16">
        <f t="shared" si="37"/>
        <v>197.03955277110134</v>
      </c>
      <c r="Y38" s="16"/>
      <c r="Z38" s="17">
        <v>0.9</v>
      </c>
      <c r="AA38" s="16">
        <f t="shared" si="23"/>
        <v>148.76044221436925</v>
      </c>
      <c r="AB38" s="16">
        <f t="shared" si="21"/>
        <v>140.53377958835091</v>
      </c>
      <c r="AC38" s="16">
        <f t="shared" si="21"/>
        <v>198</v>
      </c>
      <c r="AD38" s="16">
        <f t="shared" si="21"/>
        <v>148.76044221436925</v>
      </c>
      <c r="AE38" s="16">
        <f t="shared" si="21"/>
        <v>148.76044221436925</v>
      </c>
      <c r="AF38" s="16">
        <f t="shared" si="21"/>
        <v>145.67909889190079</v>
      </c>
      <c r="AG38" s="16">
        <f t="shared" si="21"/>
        <v>144.2322062548121</v>
      </c>
      <c r="AH38" s="16">
        <f t="shared" si="21"/>
        <v>148.76044221436925</v>
      </c>
      <c r="AI38" s="16">
        <f t="shared" si="21"/>
        <v>148.76044221436925</v>
      </c>
      <c r="AJ38" s="16">
        <f t="shared" si="21"/>
        <v>142.50754337846044</v>
      </c>
      <c r="AK38" s="16">
        <f t="shared" si="21"/>
        <v>140.18002533855613</v>
      </c>
    </row>
    <row r="39" spans="1:37" x14ac:dyDescent="0.25">
      <c r="A39" s="1">
        <v>0.5</v>
      </c>
      <c r="B39">
        <v>42.866706822128101</v>
      </c>
      <c r="C39">
        <v>47.692848446673104</v>
      </c>
      <c r="D39">
        <v>26.3573899475352</v>
      </c>
      <c r="E39">
        <v>42.866706822128101</v>
      </c>
      <c r="F39">
        <v>41.703771731429498</v>
      </c>
      <c r="G39">
        <v>42.866706822128101</v>
      </c>
      <c r="H39">
        <v>42.627358373664102</v>
      </c>
      <c r="I39">
        <v>42.866706822128101</v>
      </c>
      <c r="J39">
        <v>42.866706822128101</v>
      </c>
      <c r="K39">
        <v>42.866706822128101</v>
      </c>
      <c r="L39">
        <v>48.7289830014073</v>
      </c>
    </row>
    <row r="40" spans="1:37" x14ac:dyDescent="0.25">
      <c r="A40" s="1">
        <v>0.6</v>
      </c>
      <c r="B40">
        <v>48.436519855162601</v>
      </c>
      <c r="C40">
        <v>46.831565311479302</v>
      </c>
      <c r="D40">
        <v>24.575943047367598</v>
      </c>
      <c r="E40">
        <v>48.436519855162601</v>
      </c>
      <c r="F40">
        <v>48.436519855162601</v>
      </c>
      <c r="G40">
        <v>48.436519855162601</v>
      </c>
      <c r="H40">
        <v>51.2948182596935</v>
      </c>
      <c r="I40">
        <v>48.436519855162601</v>
      </c>
      <c r="J40">
        <v>48.436519855162601</v>
      </c>
      <c r="K40">
        <v>48.436519855162601</v>
      </c>
      <c r="L40">
        <v>46.813520113883101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44.339171803317697</v>
      </c>
      <c r="C41">
        <v>47.509658448792401</v>
      </c>
      <c r="D41">
        <v>18.3113550383488</v>
      </c>
      <c r="E41">
        <v>44.339171803317697</v>
      </c>
      <c r="F41">
        <v>50.8182413847411</v>
      </c>
      <c r="G41">
        <v>51.165868023165203</v>
      </c>
      <c r="H41">
        <v>46.3068022890969</v>
      </c>
      <c r="I41">
        <v>44.339171803317697</v>
      </c>
      <c r="J41">
        <v>44.339171803317697</v>
      </c>
      <c r="K41">
        <v>44.339171803317697</v>
      </c>
      <c r="L41">
        <v>51.403943403001101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56.875718675932497</v>
      </c>
      <c r="C42">
        <v>49.122341453716501</v>
      </c>
      <c r="D42">
        <v>14.512952151368101</v>
      </c>
      <c r="E42">
        <v>56.875718675932497</v>
      </c>
      <c r="F42">
        <v>50.1055390099487</v>
      </c>
      <c r="G42">
        <v>56.875718675932497</v>
      </c>
      <c r="H42">
        <v>53.2640182812018</v>
      </c>
      <c r="I42">
        <v>56.875718675932497</v>
      </c>
      <c r="J42">
        <v>56.875718675932497</v>
      </c>
      <c r="K42">
        <v>48.1071980864671</v>
      </c>
      <c r="L42">
        <v>46.7020052146502</v>
      </c>
      <c r="M42" s="1">
        <v>0.01</v>
      </c>
      <c r="N42">
        <f>_xlfn.T.DIST.2T(ABS(N16),N29)</f>
        <v>0.19224925367763418</v>
      </c>
      <c r="O42">
        <f>_xlfn.T.DIST.2T(ABS(O16),O29)</f>
        <v>0.57251881777999225</v>
      </c>
      <c r="P42">
        <f>_xlfn.T.DIST.2T(ABS(P16),P29)</f>
        <v>1.3260070576771926E-59</v>
      </c>
      <c r="Q42">
        <f>_xlfn.T.DIST.2T(ABS(Q16),Q29)</f>
        <v>0.69602076322111439</v>
      </c>
      <c r="R42">
        <f>_xlfn.T.DIST.2T(ABS(R16),R29)</f>
        <v>1</v>
      </c>
      <c r="S42">
        <f>_xlfn.T.DIST.2T(ABS(S16),S29)</f>
        <v>1.2114638643027196E-12</v>
      </c>
      <c r="T42">
        <f>_xlfn.T.DIST.2T(ABS(T16),T29)</f>
        <v>2.5124862949053526E-6</v>
      </c>
      <c r="U42">
        <f>_xlfn.T.DIST.2T(ABS(U16),U29)</f>
        <v>0.19224925367763418</v>
      </c>
      <c r="V42">
        <f>_xlfn.T.DIST.2T(ABS(V16),V29)</f>
        <v>0.92940952807942745</v>
      </c>
      <c r="W42">
        <f>_xlfn.T.DIST.2T(ABS(W16),W29)</f>
        <v>0.92241512298585959</v>
      </c>
      <c r="X42">
        <f>_xlfn.T.DIST.2T(ABS(X16),X29)</f>
        <v>0.92481550157722259</v>
      </c>
      <c r="Z42" s="1">
        <v>0.01</v>
      </c>
      <c r="AA42">
        <f>_xlfn.T.DIST.2T(ABS(AA16),AA29)</f>
        <v>5.582756776359353E-62</v>
      </c>
      <c r="AB42">
        <f>_xlfn.T.DIST.2T(ABS(AB16),AB29)</f>
        <v>1.3757410521679198E-62</v>
      </c>
      <c r="AC42">
        <f>_xlfn.T.DIST.2T(ABS(AC16),AC29)</f>
        <v>1</v>
      </c>
      <c r="AD42">
        <f>_xlfn.T.DIST.2T(ABS(AD16),AD29)</f>
        <v>2.5096637180173972E-62</v>
      </c>
      <c r="AE42">
        <f>_xlfn.T.DIST.2T(ABS(AE16),AE29)</f>
        <v>1.3260070576771926E-59</v>
      </c>
      <c r="AF42">
        <f>_xlfn.T.DIST.2T(ABS(AF16),AF29)</f>
        <v>4.2940206570840732E-52</v>
      </c>
      <c r="AG42">
        <f>_xlfn.T.DIST.2T(ABS(AG16),AG29)</f>
        <v>1.415429990555566E-56</v>
      </c>
      <c r="AH42">
        <f>_xlfn.T.DIST.2T(ABS(AH16),AH29)</f>
        <v>5.582756776359353E-62</v>
      </c>
      <c r="AI42">
        <f>_xlfn.T.DIST.2T(ABS(AI16),AI29)</f>
        <v>6.6053427304560385E-60</v>
      </c>
      <c r="AJ42">
        <f>_xlfn.T.DIST.2T(ABS(AJ16),AJ29)</f>
        <v>2.3567780161003535E-66</v>
      </c>
      <c r="AK42">
        <f>_xlfn.T.DIST.2T(ABS(AK16),AK29)</f>
        <v>4.5991579689123007E-65</v>
      </c>
    </row>
    <row r="43" spans="1:37" x14ac:dyDescent="0.25">
      <c r="A43" s="1">
        <v>0.9</v>
      </c>
      <c r="B43">
        <v>43.659648893678501</v>
      </c>
      <c r="C43">
        <v>53.520423012398403</v>
      </c>
      <c r="D43">
        <v>11.769732837984501</v>
      </c>
      <c r="E43">
        <v>43.659648893678501</v>
      </c>
      <c r="F43">
        <v>43.659648893678501</v>
      </c>
      <c r="G43">
        <v>46.975055224083498</v>
      </c>
      <c r="H43">
        <v>48.675020425773397</v>
      </c>
      <c r="I43">
        <v>43.659648893678501</v>
      </c>
      <c r="J43">
        <v>43.659648893678501</v>
      </c>
      <c r="K43">
        <v>50.838449157273097</v>
      </c>
      <c r="L43">
        <v>54.026674544566703</v>
      </c>
      <c r="M43" s="1">
        <v>0.1</v>
      </c>
      <c r="N43">
        <f>_xlfn.T.DIST.2T(ABS(N17),N30)</f>
        <v>3.9211190354582464E-30</v>
      </c>
      <c r="O43">
        <f>_xlfn.T.DIST.2T(ABS(O17),O30)</f>
        <v>0.20633953755247642</v>
      </c>
      <c r="P43">
        <f>_xlfn.T.DIST.2T(ABS(P17),P30)</f>
        <v>1.9443901091880418E-128</v>
      </c>
      <c r="Q43">
        <f>_xlfn.T.DIST.2T(ABS(Q17),Q30)</f>
        <v>1</v>
      </c>
      <c r="R43">
        <f>_xlfn.T.DIST.2T(ABS(R17),R30)</f>
        <v>1</v>
      </c>
      <c r="S43">
        <f>_xlfn.T.DIST.2T(ABS(S17),S30)</f>
        <v>0.58440317928012719</v>
      </c>
      <c r="T43">
        <f>_xlfn.T.DIST.2T(ABS(T17),T30)</f>
        <v>0.12829573407784683</v>
      </c>
      <c r="U43">
        <f>_xlfn.T.DIST.2T(ABS(U17),U30)</f>
        <v>3.9211190354582464E-30</v>
      </c>
      <c r="V43">
        <f>_xlfn.T.DIST.2T(ABS(V17),V30)</f>
        <v>1</v>
      </c>
      <c r="W43">
        <f>_xlfn.T.DIST.2T(ABS(W17),W30)</f>
        <v>1</v>
      </c>
      <c r="X43">
        <f>_xlfn.T.DIST.2T(ABS(X17),X30)</f>
        <v>0.1794679574613616</v>
      </c>
      <c r="Z43" s="1">
        <v>0.1</v>
      </c>
      <c r="AA43">
        <f>_xlfn.T.DIST.2T(ABS(AA17),AA30)</f>
        <v>2.5983864555598675E-127</v>
      </c>
      <c r="AB43">
        <f>_xlfn.T.DIST.2T(ABS(AB17),AB30)</f>
        <v>3.9128419783872305E-127</v>
      </c>
      <c r="AC43">
        <f>_xlfn.T.DIST.2T(ABS(AC17),AC30)</f>
        <v>1</v>
      </c>
      <c r="AD43">
        <f>_xlfn.T.DIST.2T(ABS(AD17),AD30)</f>
        <v>1.9443901091880418E-128</v>
      </c>
      <c r="AE43">
        <f>_xlfn.T.DIST.2T(ABS(AE17),AE30)</f>
        <v>1.9443901091880418E-128</v>
      </c>
      <c r="AF43">
        <f>_xlfn.T.DIST.2T(ABS(AF17),AF30)</f>
        <v>2.3641572339508876E-128</v>
      </c>
      <c r="AG43">
        <f>_xlfn.T.DIST.2T(ABS(AG17),AG30)</f>
        <v>4.4012554493624075E-142</v>
      </c>
      <c r="AH43">
        <f>_xlfn.T.DIST.2T(ABS(AH17),AH30)</f>
        <v>2.5983864555598675E-127</v>
      </c>
      <c r="AI43">
        <f>_xlfn.T.DIST.2T(ABS(AI17),AI30)</f>
        <v>1.9443901091880418E-128</v>
      </c>
      <c r="AJ43">
        <f>_xlfn.T.DIST.2T(ABS(AJ17),AJ30)</f>
        <v>1.9443901091880418E-128</v>
      </c>
      <c r="AK43">
        <f>_xlfn.T.DIST.2T(ABS(AK17),AK30)</f>
        <v>2.4741653240800041E-131</v>
      </c>
    </row>
    <row r="44" spans="1:37" x14ac:dyDescent="0.25">
      <c r="M44" s="1">
        <v>0.2</v>
      </c>
      <c r="N44">
        <f>_xlfn.T.DIST.2T(ABS(N18),N31)</f>
        <v>3.4086942962524123E-87</v>
      </c>
      <c r="O44">
        <f>_xlfn.T.DIST.2T(ABS(O18),O31)</f>
        <v>0.44373722545684213</v>
      </c>
      <c r="P44">
        <f>_xlfn.T.DIST.2T(ABS(P18),P31)</f>
        <v>3.5139904270834175E-143</v>
      </c>
      <c r="Q44">
        <f>_xlfn.T.DIST.2T(ABS(Q18),Q31)</f>
        <v>0.11847628079434976</v>
      </c>
      <c r="R44">
        <f>_xlfn.T.DIST.2T(ABS(R18),R31)</f>
        <v>0.11847628079434976</v>
      </c>
      <c r="S44">
        <f>_xlfn.T.DIST.2T(ABS(S18),S31)</f>
        <v>0.11847628079434976</v>
      </c>
      <c r="T44">
        <f>_xlfn.T.DIST.2T(ABS(T18),T31)</f>
        <v>0.12802787675336677</v>
      </c>
      <c r="U44">
        <f>_xlfn.T.DIST.2T(ABS(U18),U31)</f>
        <v>0.10843568887850226</v>
      </c>
      <c r="V44">
        <f>_xlfn.T.DIST.2T(ABS(V18),V31)</f>
        <v>0.11847628079434976</v>
      </c>
      <c r="W44">
        <f>_xlfn.T.DIST.2T(ABS(W18),W31)</f>
        <v>1</v>
      </c>
      <c r="X44">
        <f>_xlfn.T.DIST.2T(ABS(X18),X31)</f>
        <v>0.11190035270298695</v>
      </c>
      <c r="Z44" s="1">
        <v>0.2</v>
      </c>
      <c r="AA44">
        <f>_xlfn.T.DIST.2T(ABS(AA18),AA31)</f>
        <v>1.471883982125563E-142</v>
      </c>
      <c r="AB44">
        <f>_xlfn.T.DIST.2T(ABS(AB18),AB31)</f>
        <v>1.6122163866035704E-149</v>
      </c>
      <c r="AC44">
        <f>_xlfn.T.DIST.2T(ABS(AC18),AC31)</f>
        <v>1</v>
      </c>
      <c r="AD44">
        <f>_xlfn.T.DIST.2T(ABS(AD18),AD31)</f>
        <v>5.3528871116165186E-144</v>
      </c>
      <c r="AE44">
        <f>_xlfn.T.DIST.2T(ABS(AE18),AE31)</f>
        <v>5.3528871116165186E-144</v>
      </c>
      <c r="AF44">
        <f>_xlfn.T.DIST.2T(ABS(AF18),AF31)</f>
        <v>5.3528871116165186E-144</v>
      </c>
      <c r="AG44">
        <f>_xlfn.T.DIST.2T(ABS(AG18),AG31)</f>
        <v>4.0439266577026822E-142</v>
      </c>
      <c r="AH44">
        <f>_xlfn.T.DIST.2T(ABS(AH18),AH31)</f>
        <v>7.8798380501686249E-150</v>
      </c>
      <c r="AI44">
        <f>_xlfn.T.DIST.2T(ABS(AI18),AI31)</f>
        <v>5.3528871116165186E-144</v>
      </c>
      <c r="AJ44">
        <f>_xlfn.T.DIST.2T(ABS(AJ18),AJ31)</f>
        <v>3.5139904270834175E-143</v>
      </c>
      <c r="AK44">
        <f>_xlfn.T.DIST.2T(ABS(AK18),AK31)</f>
        <v>4.5201873876679734E-134</v>
      </c>
    </row>
    <row r="45" spans="1:37" x14ac:dyDescent="0.25">
      <c r="M45" s="1">
        <v>0.3</v>
      </c>
      <c r="N45">
        <f>_xlfn.T.DIST.2T(ABS(N19),N32)</f>
        <v>1</v>
      </c>
      <c r="O45">
        <f>_xlfn.T.DIST.2T(ABS(O19),O32)</f>
        <v>1.3712274411395135E-2</v>
      </c>
      <c r="P45">
        <f>_xlfn.T.DIST.2T(ABS(P19),P32)</f>
        <v>1.9873414499532315E-149</v>
      </c>
      <c r="Q45">
        <f>_xlfn.T.DIST.2T(ABS(Q19),Q32)</f>
        <v>1</v>
      </c>
      <c r="R45">
        <f>_xlfn.T.DIST.2T(ABS(R19),R32)</f>
        <v>1</v>
      </c>
      <c r="S45">
        <f>_xlfn.T.DIST.2T(ABS(S19),S32)</f>
        <v>0.20937036196535327</v>
      </c>
      <c r="T45">
        <f>_xlfn.T.DIST.2T(ABS(T19),T32)</f>
        <v>0.16537676464409651</v>
      </c>
      <c r="U45">
        <f>_xlfn.T.DIST.2T(ABS(U19),U32)</f>
        <v>1</v>
      </c>
      <c r="V45">
        <f>_xlfn.T.DIST.2T(ABS(V19),V32)</f>
        <v>1</v>
      </c>
      <c r="W45">
        <f>_xlfn.T.DIST.2T(ABS(W19),W32)</f>
        <v>1</v>
      </c>
      <c r="X45">
        <f>_xlfn.T.DIST.2T(ABS(X19),X32)</f>
        <v>3.0071986789666789E-2</v>
      </c>
      <c r="Z45" s="1">
        <v>0.3</v>
      </c>
      <c r="AA45">
        <f>_xlfn.T.DIST.2T(ABS(AA19),AA32)</f>
        <v>1.9873414499532315E-149</v>
      </c>
      <c r="AB45">
        <f>_xlfn.T.DIST.2T(ABS(AB19),AB32)</f>
        <v>3.56812995167848E-149</v>
      </c>
      <c r="AC45">
        <f>_xlfn.T.DIST.2T(ABS(AC19),AC32)</f>
        <v>1</v>
      </c>
      <c r="AD45">
        <f>_xlfn.T.DIST.2T(ABS(AD19),AD32)</f>
        <v>1.9873414499532315E-149</v>
      </c>
      <c r="AE45">
        <f>_xlfn.T.DIST.2T(ABS(AE19),AE32)</f>
        <v>1.9873414499532315E-149</v>
      </c>
      <c r="AF45">
        <f>_xlfn.T.DIST.2T(ABS(AF19),AF32)</f>
        <v>3.8596139122110065E-151</v>
      </c>
      <c r="AG45">
        <f>_xlfn.T.DIST.2T(ABS(AG19),AG32)</f>
        <v>3.2798974870268502E-161</v>
      </c>
      <c r="AH45">
        <f>_xlfn.T.DIST.2T(ABS(AH19),AH32)</f>
        <v>1.9873414499532315E-149</v>
      </c>
      <c r="AI45">
        <f>_xlfn.T.DIST.2T(ABS(AI19),AI32)</f>
        <v>1.9873414499532315E-149</v>
      </c>
      <c r="AJ45">
        <f>_xlfn.T.DIST.2T(ABS(AJ19),AJ32)</f>
        <v>1.9873414499532315E-149</v>
      </c>
      <c r="AK45">
        <f>_xlfn.T.DIST.2T(ABS(AK19),AK32)</f>
        <v>8.7324460691578689E-150</v>
      </c>
    </row>
    <row r="46" spans="1:37" x14ac:dyDescent="0.25">
      <c r="M46" s="1">
        <v>0.4</v>
      </c>
      <c r="N46">
        <f>_xlfn.T.DIST.2T(ABS(N20),N33)</f>
        <v>1</v>
      </c>
      <c r="O46">
        <f>_xlfn.T.DIST.2T(ABS(O20),O33)</f>
        <v>0.10585266253201323</v>
      </c>
      <c r="P46">
        <f>_xlfn.T.DIST.2T(ABS(P20),P33)</f>
        <v>8.3606263442594128E-131</v>
      </c>
      <c r="Q46">
        <f>_xlfn.T.DIST.2T(ABS(Q20),Q33)</f>
        <v>1</v>
      </c>
      <c r="R46">
        <f>_xlfn.T.DIST.2T(ABS(R20),R33)</f>
        <v>1</v>
      </c>
      <c r="S46">
        <f>_xlfn.T.DIST.2T(ABS(S20),S33)</f>
        <v>0.89877493395638164</v>
      </c>
      <c r="T46">
        <f>_xlfn.T.DIST.2T(ABS(T20),T33)</f>
        <v>0.11442836346529085</v>
      </c>
      <c r="U46">
        <f>_xlfn.T.DIST.2T(ABS(U20),U33)</f>
        <v>1</v>
      </c>
      <c r="V46">
        <f>_xlfn.T.DIST.2T(ABS(V20),V33)</f>
        <v>1</v>
      </c>
      <c r="W46">
        <f>_xlfn.T.DIST.2T(ABS(W20),W33)</f>
        <v>1</v>
      </c>
      <c r="X46">
        <f>_xlfn.T.DIST.2T(ABS(X20),X33)</f>
        <v>0.192379972613511</v>
      </c>
      <c r="Z46" s="1">
        <v>0.4</v>
      </c>
      <c r="AA46">
        <f>_xlfn.T.DIST.2T(ABS(AA20),AA33)</f>
        <v>8.3606263442594128E-131</v>
      </c>
      <c r="AB46">
        <f>_xlfn.T.DIST.2T(ABS(AB20),AB33)</f>
        <v>8.981267906977915E-129</v>
      </c>
      <c r="AC46">
        <f>_xlfn.T.DIST.2T(ABS(AC20),AC33)</f>
        <v>1</v>
      </c>
      <c r="AD46">
        <f>_xlfn.T.DIST.2T(ABS(AD20),AD33)</f>
        <v>8.3606263442594128E-131</v>
      </c>
      <c r="AE46">
        <f>_xlfn.T.DIST.2T(ABS(AE20),AE33)</f>
        <v>8.3606263442594128E-131</v>
      </c>
      <c r="AF46">
        <f>_xlfn.T.DIST.2T(ABS(AF20),AF33)</f>
        <v>8.7333743038476832E-137</v>
      </c>
      <c r="AG46">
        <f>_xlfn.T.DIST.2T(ABS(AG20),AG33)</f>
        <v>9.7122022361703236E-135</v>
      </c>
      <c r="AH46">
        <f>_xlfn.T.DIST.2T(ABS(AH20),AH33)</f>
        <v>8.3606263442594128E-131</v>
      </c>
      <c r="AI46">
        <f>_xlfn.T.DIST.2T(ABS(AI20),AI33)</f>
        <v>8.3606263442594128E-131</v>
      </c>
      <c r="AJ46">
        <f>_xlfn.T.DIST.2T(ABS(AJ20),AJ33)</f>
        <v>8.3606263442594128E-131</v>
      </c>
      <c r="AK46">
        <f>_xlfn.T.DIST.2T(ABS(AK20),AK33)</f>
        <v>4.0428139343079705E-131</v>
      </c>
    </row>
    <row r="47" spans="1:37" x14ac:dyDescent="0.25">
      <c r="M47" s="1">
        <v>0.5</v>
      </c>
      <c r="N47">
        <f>_xlfn.T.DIST.2T(ABS(N21),N34)</f>
        <v>1</v>
      </c>
      <c r="O47">
        <f>_xlfn.T.DIST.2T(ABS(O21),O34)</f>
        <v>0.533665989272607</v>
      </c>
      <c r="P47">
        <f>_xlfn.T.DIST.2T(ABS(P21),P34)</f>
        <v>3.2791723642804924E-153</v>
      </c>
      <c r="Q47">
        <f>_xlfn.T.DIST.2T(ABS(Q21),Q34)</f>
        <v>1</v>
      </c>
      <c r="R47">
        <f>_xlfn.T.DIST.2T(ABS(R21),R34)</f>
        <v>0.45776205102057865</v>
      </c>
      <c r="S47">
        <f>_xlfn.T.DIST.2T(ABS(S21),S34)</f>
        <v>1</v>
      </c>
      <c r="T47">
        <f>_xlfn.T.DIST.2T(ABS(T21),T34)</f>
        <v>0.93521246918925693</v>
      </c>
      <c r="U47">
        <f>_xlfn.T.DIST.2T(ABS(U21),U34)</f>
        <v>1</v>
      </c>
      <c r="V47">
        <f>_xlfn.T.DIST.2T(ABS(V21),V34)</f>
        <v>1</v>
      </c>
      <c r="W47">
        <f>_xlfn.T.DIST.2T(ABS(W21),W34)</f>
        <v>1</v>
      </c>
      <c r="X47">
        <f>_xlfn.T.DIST.2T(ABS(X21),X34)</f>
        <v>7.4372679054776356E-3</v>
      </c>
      <c r="Z47" s="1">
        <v>0.5</v>
      </c>
      <c r="AA47">
        <f>_xlfn.T.DIST.2T(ABS(AA21),AA34)</f>
        <v>3.2791723642804924E-153</v>
      </c>
      <c r="AB47">
        <f>_xlfn.T.DIST.2T(ABS(AB21),AB34)</f>
        <v>2.2849768859108634E-143</v>
      </c>
      <c r="AC47">
        <f>_xlfn.T.DIST.2T(ABS(AC21),AC34)</f>
        <v>1</v>
      </c>
      <c r="AD47">
        <f>_xlfn.T.DIST.2T(ABS(AD21),AD34)</f>
        <v>3.2791723642804924E-153</v>
      </c>
      <c r="AE47">
        <f>_xlfn.T.DIST.2T(ABS(AE21),AE34)</f>
        <v>1.4255137090008687E-154</v>
      </c>
      <c r="AF47">
        <f>_xlfn.T.DIST.2T(ABS(AF21),AF34)</f>
        <v>3.2791723642804924E-153</v>
      </c>
      <c r="AG47">
        <f>_xlfn.T.DIST.2T(ABS(AG21),AG34)</f>
        <v>1.9201274431445158E-153</v>
      </c>
      <c r="AH47">
        <f>_xlfn.T.DIST.2T(ABS(AH21),AH34)</f>
        <v>3.2791723642804924E-153</v>
      </c>
      <c r="AI47">
        <f>_xlfn.T.DIST.2T(ABS(AI21),AI34)</f>
        <v>3.2791723642804924E-153</v>
      </c>
      <c r="AJ47">
        <f>_xlfn.T.DIST.2T(ABS(AJ21),AJ34)</f>
        <v>3.2791723642804924E-153</v>
      </c>
      <c r="AK47">
        <f>_xlfn.T.DIST.2T(ABS(AK21),AK34)</f>
        <v>4.1014243961300446E-139</v>
      </c>
    </row>
    <row r="48" spans="1:37" x14ac:dyDescent="0.25">
      <c r="M48" s="1">
        <v>0.6</v>
      </c>
      <c r="N48">
        <f>_xlfn.T.DIST.2T(ABS(N22),N35)</f>
        <v>0.86854870622473213</v>
      </c>
      <c r="O48">
        <f>_xlfn.T.DIST.2T(ABS(O22),O35)</f>
        <v>1</v>
      </c>
      <c r="P48">
        <f>_xlfn.T.DIST.2T(ABS(P22),P35)</f>
        <v>2.732734472519827E-153</v>
      </c>
      <c r="Q48">
        <f>_xlfn.T.DIST.2T(ABS(Q22),Q35)</f>
        <v>0.86854870622473213</v>
      </c>
      <c r="R48">
        <f>_xlfn.T.DIST.2T(ABS(R22),R35)</f>
        <v>0.86854870622473213</v>
      </c>
      <c r="S48">
        <f>_xlfn.T.DIST.2T(ABS(S22),S35)</f>
        <v>0.86854870622473213</v>
      </c>
      <c r="T48">
        <f>_xlfn.T.DIST.2T(ABS(T22),T35)</f>
        <v>0.16636576921940605</v>
      </c>
      <c r="U48">
        <f>_xlfn.T.DIST.2T(ABS(U22),U35)</f>
        <v>0.86854870622473213</v>
      </c>
      <c r="V48">
        <f>_xlfn.T.DIST.2T(ABS(V22),V35)</f>
        <v>0.86854870622473213</v>
      </c>
      <c r="W48">
        <f>_xlfn.T.DIST.2T(ABS(W22),W35)</f>
        <v>0.86854870622473213</v>
      </c>
      <c r="X48">
        <f>_xlfn.T.DIST.2T(ABS(X22),X35)</f>
        <v>7.9608652114918892E-3</v>
      </c>
      <c r="Z48" s="1">
        <v>0.6</v>
      </c>
      <c r="AA48">
        <f>_xlfn.T.DIST.2T(ABS(AA22),AA35)</f>
        <v>7.677194054487429E-150</v>
      </c>
      <c r="AB48">
        <f>_xlfn.T.DIST.2T(ABS(AB22),AB35)</f>
        <v>2.732734472519827E-153</v>
      </c>
      <c r="AC48">
        <f>_xlfn.T.DIST.2T(ABS(AC22),AC35)</f>
        <v>1</v>
      </c>
      <c r="AD48">
        <f>_xlfn.T.DIST.2T(ABS(AD22),AD35)</f>
        <v>7.677194054487429E-150</v>
      </c>
      <c r="AE48">
        <f>_xlfn.T.DIST.2T(ABS(AE22),AE35)</f>
        <v>7.677194054487429E-150</v>
      </c>
      <c r="AF48">
        <f>_xlfn.T.DIST.2T(ABS(AF22),AF35)</f>
        <v>7.677194054487429E-150</v>
      </c>
      <c r="AG48">
        <f>_xlfn.T.DIST.2T(ABS(AG22),AG35)</f>
        <v>7.8671684276295089E-144</v>
      </c>
      <c r="AH48">
        <f>_xlfn.T.DIST.2T(ABS(AH22),AH35)</f>
        <v>7.677194054487429E-150</v>
      </c>
      <c r="AI48">
        <f>_xlfn.T.DIST.2T(ABS(AI22),AI35)</f>
        <v>7.677194054487429E-150</v>
      </c>
      <c r="AJ48">
        <f>_xlfn.T.DIST.2T(ABS(AJ22),AJ35)</f>
        <v>7.677194054487429E-150</v>
      </c>
      <c r="AK48">
        <f>_xlfn.T.DIST.2T(ABS(AK22),AK35)</f>
        <v>1.804031468130638E-150</v>
      </c>
    </row>
    <row r="49" spans="2:37" x14ac:dyDescent="0.25">
      <c r="I49" s="16"/>
      <c r="M49" s="1">
        <v>0.7</v>
      </c>
      <c r="N49">
        <f>_xlfn.T.DIST.2T(ABS(N23),N36)</f>
        <v>0.60957751538167049</v>
      </c>
      <c r="O49">
        <f>_xlfn.T.DIST.2T(ABS(O23),O36)</f>
        <v>0.52094563114476722</v>
      </c>
      <c r="P49">
        <f>_xlfn.T.DIST.2T(ABS(P23),P36)</f>
        <v>4.2429544959419493E-145</v>
      </c>
      <c r="Q49">
        <f>_xlfn.T.DIST.2T(ABS(Q23),Q36)</f>
        <v>0.60957751538167049</v>
      </c>
      <c r="R49">
        <f>_xlfn.T.DIST.2T(ABS(R23),R36)</f>
        <v>0.8038397842874494</v>
      </c>
      <c r="S49">
        <f>_xlfn.T.DIST.2T(ABS(S23),S36)</f>
        <v>1</v>
      </c>
      <c r="T49">
        <f>_xlfn.T.DIST.2T(ABS(T23),T36)</f>
        <v>3.0734882564583007E-2</v>
      </c>
      <c r="U49">
        <f>_xlfn.T.DIST.2T(ABS(U23),U36)</f>
        <v>0.60957751538167049</v>
      </c>
      <c r="V49">
        <f>_xlfn.T.DIST.2T(ABS(V23),V36)</f>
        <v>0.60957751538167049</v>
      </c>
      <c r="W49">
        <f>_xlfn.T.DIST.2T(ABS(W23),W36)</f>
        <v>0.60957751538167049</v>
      </c>
      <c r="X49">
        <f>_xlfn.T.DIST.2T(ABS(X23),X36)</f>
        <v>3.3749772456535989E-3</v>
      </c>
      <c r="Z49" s="1">
        <v>0.7</v>
      </c>
      <c r="AA49">
        <f>_xlfn.T.DIST.2T(ABS(AA23),AA36)</f>
        <v>2.6980037413801755E-158</v>
      </c>
      <c r="AB49">
        <f>_xlfn.T.DIST.2T(ABS(AB23),AB36)</f>
        <v>8.6360309355975619E-152</v>
      </c>
      <c r="AC49">
        <f>_xlfn.T.DIST.2T(ABS(AC23),AC36)</f>
        <v>1</v>
      </c>
      <c r="AD49">
        <f>_xlfn.T.DIST.2T(ABS(AD23),AD36)</f>
        <v>2.6980037413801755E-158</v>
      </c>
      <c r="AE49">
        <f>_xlfn.T.DIST.2T(ABS(AE23),AE36)</f>
        <v>5.8619359916469192E-146</v>
      </c>
      <c r="AF49">
        <f>_xlfn.T.DIST.2T(ABS(AF23),AF36)</f>
        <v>4.2429544959419493E-145</v>
      </c>
      <c r="AG49">
        <f>_xlfn.T.DIST.2T(ABS(AG23),AG36)</f>
        <v>1.2542855946190811E-152</v>
      </c>
      <c r="AH49">
        <f>_xlfn.T.DIST.2T(ABS(AH23),AH36)</f>
        <v>2.6980037413801755E-158</v>
      </c>
      <c r="AI49">
        <f>_xlfn.T.DIST.2T(ABS(AI23),AI36)</f>
        <v>2.6980037413801755E-158</v>
      </c>
      <c r="AJ49">
        <f>_xlfn.T.DIST.2T(ABS(AJ23),AJ36)</f>
        <v>2.6980037413801755E-158</v>
      </c>
      <c r="AK49">
        <f>_xlfn.T.DIST.2T(ABS(AK23),AK36)</f>
        <v>5.7484965835253017E-142</v>
      </c>
    </row>
    <row r="50" spans="2:37" x14ac:dyDescent="0.25">
      <c r="M50" s="1">
        <v>0.8</v>
      </c>
      <c r="N50">
        <f>_xlfn.T.DIST.2T(ABS(N24),N37)</f>
        <v>0.41353054521901111</v>
      </c>
      <c r="O50">
        <f>_xlfn.T.DIST.2T(ABS(O24),O37)</f>
        <v>0.34516335776702167</v>
      </c>
      <c r="P50">
        <f>_xlfn.T.DIST.2T(ABS(P24),P37)</f>
        <v>2.0182919516807412E-148</v>
      </c>
      <c r="Q50">
        <f>_xlfn.T.DIST.2T(ABS(Q24),Q37)</f>
        <v>0.41353054521901111</v>
      </c>
      <c r="R50">
        <f>_xlfn.T.DIST.2T(ABS(R24),R37)</f>
        <v>0.67078599682038254</v>
      </c>
      <c r="S50">
        <f>_xlfn.T.DIST.2T(ABS(S24),S37)</f>
        <v>0.41353054521901111</v>
      </c>
      <c r="T50">
        <f>_xlfn.T.DIST.2T(ABS(T24),T37)</f>
        <v>1.0373639891966383E-4</v>
      </c>
      <c r="U50">
        <f>_xlfn.T.DIST.2T(ABS(U24),U37)</f>
        <v>0.41353054521901111</v>
      </c>
      <c r="V50">
        <f>_xlfn.T.DIST.2T(ABS(V24),V37)</f>
        <v>0.41353054521901111</v>
      </c>
      <c r="W50">
        <f>_xlfn.T.DIST.2T(ABS(W24),W37)</f>
        <v>1</v>
      </c>
      <c r="X50">
        <f>_xlfn.T.DIST.2T(ABS(X24),X37)</f>
        <v>4.51423152112581E-4</v>
      </c>
      <c r="Z50" s="1">
        <v>0.8</v>
      </c>
      <c r="AA50">
        <f>_xlfn.T.DIST.2T(ABS(AA24),AA37)</f>
        <v>9.0466481650263326E-133</v>
      </c>
      <c r="AB50">
        <f>_xlfn.T.DIST.2T(ABS(AB24),AB37)</f>
        <v>1.1526838702541576E-145</v>
      </c>
      <c r="AC50">
        <f>_xlfn.T.DIST.2T(ABS(AC24),AC37)</f>
        <v>1</v>
      </c>
      <c r="AD50">
        <f>_xlfn.T.DIST.2T(ABS(AD24),AD37)</f>
        <v>9.0466481650263326E-133</v>
      </c>
      <c r="AE50">
        <f>_xlfn.T.DIST.2T(ABS(AE24),AE37)</f>
        <v>3.6591530434866464E-144</v>
      </c>
      <c r="AF50">
        <f>_xlfn.T.DIST.2T(ABS(AF24),AF37)</f>
        <v>9.0466481650263326E-133</v>
      </c>
      <c r="AG50">
        <f>_xlfn.T.DIST.2T(ABS(AG24),AG37)</f>
        <v>4.209867333887253E-136</v>
      </c>
      <c r="AH50">
        <f>_xlfn.T.DIST.2T(ABS(AH24),AH37)</f>
        <v>9.0466481650263326E-133</v>
      </c>
      <c r="AI50">
        <f>_xlfn.T.DIST.2T(ABS(AI24),AI37)</f>
        <v>9.0466481650263326E-133</v>
      </c>
      <c r="AJ50">
        <f>_xlfn.T.DIST.2T(ABS(AJ24),AJ37)</f>
        <v>2.0182919516807412E-148</v>
      </c>
      <c r="AK50">
        <f>_xlfn.T.DIST.2T(ABS(AK24),AK37)</f>
        <v>8.2848460169931454E-149</v>
      </c>
    </row>
    <row r="51" spans="2:37" x14ac:dyDescent="0.25">
      <c r="M51" s="1">
        <v>0.9</v>
      </c>
      <c r="N51">
        <f>_xlfn.T.DIST.2T(ABS(N25),N38)</f>
        <v>0.53162115466427129</v>
      </c>
      <c r="O51">
        <f>_xlfn.T.DIST.2T(ABS(O25),O38)</f>
        <v>0.30338261002983319</v>
      </c>
      <c r="P51">
        <f>_xlfn.T.DIST.2T(ABS(P25),P38)</f>
        <v>1.3109699146077296E-146</v>
      </c>
      <c r="Q51">
        <f>_xlfn.T.DIST.2T(ABS(Q25),Q38)</f>
        <v>0.53162115466427129</v>
      </c>
      <c r="R51">
        <f>_xlfn.T.DIST.2T(ABS(R25),R38)</f>
        <v>0.53162115466427129</v>
      </c>
      <c r="S51">
        <f>_xlfn.T.DIST.2T(ABS(S25),S38)</f>
        <v>1</v>
      </c>
      <c r="T51">
        <f>_xlfn.T.DIST.2T(ABS(T25),T38)</f>
        <v>2.0791782964693703E-102</v>
      </c>
      <c r="U51">
        <f>_xlfn.T.DIST.2T(ABS(U25),U38)</f>
        <v>0.53162115466427129</v>
      </c>
      <c r="V51">
        <f>_xlfn.T.DIST.2T(ABS(V25),V38)</f>
        <v>0.53162115466427129</v>
      </c>
      <c r="W51">
        <f>_xlfn.T.DIST.2T(ABS(W25),W38)</f>
        <v>0.45412702601795774</v>
      </c>
      <c r="X51">
        <f>_xlfn.T.DIST.2T(ABS(X25),X38)</f>
        <v>6.4540933685127279E-4</v>
      </c>
      <c r="Z51" s="1">
        <v>0.9</v>
      </c>
      <c r="AA51">
        <f>_xlfn.T.DIST.2T(ABS(AA25),AA38)</f>
        <v>7.0975113213176308E-153</v>
      </c>
      <c r="AB51">
        <f>_xlfn.T.DIST.2T(ABS(AB25),AB38)</f>
        <v>1.8252660330218209E-134</v>
      </c>
      <c r="AC51">
        <f>_xlfn.T.DIST.2T(ABS(AC25),AC38)</f>
        <v>1</v>
      </c>
      <c r="AD51">
        <f>_xlfn.T.DIST.2T(ABS(AD25),AD38)</f>
        <v>7.0975113213176308E-153</v>
      </c>
      <c r="AE51">
        <f>_xlfn.T.DIST.2T(ABS(AE25),AE38)</f>
        <v>7.0975113213176308E-153</v>
      </c>
      <c r="AF51">
        <f>_xlfn.T.DIST.2T(ABS(AF25),AF38)</f>
        <v>1.3109699146077296E-146</v>
      </c>
      <c r="AG51">
        <f>_xlfn.T.DIST.2T(ABS(AG25),AG38)</f>
        <v>1.1373816852959178E-100</v>
      </c>
      <c r="AH51">
        <f>_xlfn.T.DIST.2T(ABS(AH25),AH38)</f>
        <v>7.0975113213176308E-153</v>
      </c>
      <c r="AI51">
        <f>_xlfn.T.DIST.2T(ABS(AI25),AI38)</f>
        <v>7.0975113213176308E-153</v>
      </c>
      <c r="AJ51">
        <f>_xlfn.T.DIST.2T(ABS(AJ25),AJ38)</f>
        <v>3.8568194956481423E-139</v>
      </c>
      <c r="AK51">
        <f>_xlfn.T.DIST.2T(ABS(AK25),AK38)</f>
        <v>4.6577418915476673E-132</v>
      </c>
    </row>
    <row r="52" spans="2:37" x14ac:dyDescent="0.25">
      <c r="M52" s="16"/>
      <c r="N52" s="16" cm="1">
        <f t="array" ref="N52">SUMPRODUCT((N42:N51&gt;0.001)*1)</f>
        <v>8</v>
      </c>
      <c r="O52" s="16" cm="1">
        <f t="array" ref="O52">SUMPRODUCT((O42:O51&gt;0.001)*1)</f>
        <v>10</v>
      </c>
      <c r="P52" s="16" cm="1">
        <f t="array" ref="P52">SUMPRODUCT((P42:P51&gt;0.001)*1)</f>
        <v>0</v>
      </c>
      <c r="Q52" s="16" cm="1">
        <f t="array" ref="Q52">SUMPRODUCT((Q42:Q51&gt;0.001)*1)</f>
        <v>10</v>
      </c>
      <c r="R52" s="16" cm="1">
        <f t="array" ref="R52">SUMPRODUCT((R42:R51&gt;0.001)*1)</f>
        <v>10</v>
      </c>
      <c r="S52" s="16" cm="1">
        <f t="array" ref="S52">SUMPRODUCT((S42:S51&gt;0.001)*1)</f>
        <v>9</v>
      </c>
      <c r="T52" s="16" cm="1">
        <f t="array" ref="T52">SUMPRODUCT((T42:T51&gt;0.001)*1)</f>
        <v>7</v>
      </c>
      <c r="U52" s="16" cm="1">
        <f t="array" ref="U52">SUMPRODUCT((U42:U51&gt;0.001)*1)</f>
        <v>9</v>
      </c>
      <c r="V52" s="16" cm="1">
        <f t="array" ref="V52">SUMPRODUCT((V42:V51&gt;0.001)*1)</f>
        <v>10</v>
      </c>
      <c r="W52" s="16" cm="1">
        <f t="array" ref="W52">SUMPRODUCT((W42:W51&gt;0.001)*1)</f>
        <v>10</v>
      </c>
      <c r="X52" s="16" cm="1">
        <f t="array" ref="X52">SUMPRODUCT((X42:X51&gt;0.001)*1)</f>
        <v>8</v>
      </c>
      <c r="Y52" s="16"/>
      <c r="Z52" s="16"/>
      <c r="AA52" s="16" cm="1">
        <f t="array" ref="AA52">SUMPRODUCT((AA42:AA51&gt;0.001)*1)</f>
        <v>0</v>
      </c>
      <c r="AB52" s="16" cm="1">
        <f t="array" ref="AB52">SUMPRODUCT((AB42:AB51&gt;0.001)*1)</f>
        <v>0</v>
      </c>
      <c r="AC52" s="16" cm="1">
        <f t="array" ref="AC52">SUMPRODUCT((AC42:AC51&gt;0.001)*1)</f>
        <v>10</v>
      </c>
      <c r="AD52" s="16" cm="1">
        <f t="array" ref="AD52">SUMPRODUCT((AD42:AD51&gt;0.001)*1)</f>
        <v>0</v>
      </c>
      <c r="AE52" s="16" cm="1">
        <f t="array" ref="AE52">SUMPRODUCT((AE42:AE51&gt;0.001)*1)</f>
        <v>0</v>
      </c>
      <c r="AF52" s="16" cm="1">
        <f t="array" ref="AF52">SUMPRODUCT((AF42:AF51&gt;0.001)*1)</f>
        <v>0</v>
      </c>
      <c r="AG52" s="16" cm="1">
        <f t="array" ref="AG52">SUMPRODUCT((AG42:AG51&gt;0.001)*1)</f>
        <v>0</v>
      </c>
      <c r="AH52" s="16" cm="1">
        <f t="array" ref="AH52">SUMPRODUCT((AH42:AH51&gt;0.001)*1)</f>
        <v>0</v>
      </c>
      <c r="AI52" s="16" cm="1">
        <f t="array" ref="AI52">SUMPRODUCT((AI42:AI51&gt;0.001)*1)</f>
        <v>0</v>
      </c>
      <c r="AJ52" s="16" cm="1">
        <f t="array" ref="AJ52">SUMPRODUCT((AJ42:AJ51&gt;0.001)*1)</f>
        <v>0</v>
      </c>
      <c r="AK52" s="16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125" priority="13">
      <formula>AND(N42&gt;0.05)</formula>
    </cfRule>
    <cfRule type="expression" dxfId="124" priority="14">
      <formula>AND(N42&lt;0.05,N42&gt;0.01)</formula>
    </cfRule>
    <cfRule type="expression" dxfId="123" priority="15">
      <formula>AND(N42&lt;0.01,N42&gt;0.001)</formula>
    </cfRule>
    <cfRule type="expression" dxfId="122" priority="16">
      <formula>AND(AA42&lt;0.01,AA42&gt;0.001)</formula>
    </cfRule>
    <cfRule type="expression" dxfId="121" priority="17">
      <formula>AND(AA42&gt;0.05)</formula>
    </cfRule>
    <cfRule type="expression" dxfId="120" priority="18">
      <formula>AND(AA42&lt;0.05,AA42&gt;0.01)</formula>
    </cfRule>
  </conditionalFormatting>
  <conditionalFormatting sqref="N42:X51">
    <cfRule type="cellIs" dxfId="119" priority="10" operator="greaterThan">
      <formula>0.05</formula>
    </cfRule>
    <cfRule type="cellIs" dxfId="118" priority="11" operator="greaterThan">
      <formula>0.01</formula>
    </cfRule>
    <cfRule type="cellIs" dxfId="117" priority="12" operator="greaterThan">
      <formula>0.001</formula>
    </cfRule>
  </conditionalFormatting>
  <conditionalFormatting sqref="AA42:AK51">
    <cfRule type="cellIs" dxfId="116" priority="7" operator="greaterThan">
      <formula>0.05</formula>
    </cfRule>
    <cfRule type="cellIs" dxfId="115" priority="8" operator="greaterThan">
      <formula>0.01</formula>
    </cfRule>
    <cfRule type="cellIs" dxfId="114" priority="9" operator="greaterThan">
      <formula>0.001</formula>
    </cfRule>
  </conditionalFormatting>
  <conditionalFormatting sqref="I49">
    <cfRule type="cellIs" dxfId="113" priority="4" operator="greaterThan">
      <formula>0.05</formula>
    </cfRule>
    <cfRule type="cellIs" dxfId="112" priority="5" operator="greaterThan">
      <formula>0.01</formula>
    </cfRule>
    <cfRule type="cellIs" dxfId="111" priority="6" operator="greaterThan">
      <formula>0.001</formula>
    </cfRule>
  </conditionalFormatting>
  <conditionalFormatting sqref="M52:AK52">
    <cfRule type="cellIs" dxfId="110" priority="1" operator="greaterThan">
      <formula>0.05</formula>
    </cfRule>
    <cfRule type="cellIs" dxfId="109" priority="2" operator="greaterThan">
      <formula>0.01</formula>
    </cfRule>
    <cfRule type="cellIs" dxfId="108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6132-C0F7-458D-AB6B-65704F299746}">
  <dimension ref="A1:AK61"/>
  <sheetViews>
    <sheetView topLeftCell="D13" zoomScale="70" zoomScaleNormal="70" workbookViewId="0">
      <selection activeCell="Y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4">
        <f>IF(B3=MAX($B3:$L3),1,0)</f>
        <v>1</v>
      </c>
      <c r="O2" s="16">
        <f>IF(C3=MAX($B3:$L3),1,0)</f>
        <v>1</v>
      </c>
      <c r="P2" s="16">
        <f>IF(D3=MAX($B3:$L3),1,0)</f>
        <v>0</v>
      </c>
      <c r="Q2" s="16">
        <f>IF(E3=MAX($B3:$L3),1,0)</f>
        <v>1</v>
      </c>
      <c r="R2" s="16">
        <f>IF(F3=MAX($B3:$L3),1,0)</f>
        <v>0</v>
      </c>
      <c r="S2" s="16">
        <f>IF(G3=MAX($B3:$L3),1,0)</f>
        <v>0</v>
      </c>
      <c r="T2" s="16">
        <f>IF(H3=MAX($B3:$L3),1,0)</f>
        <v>0</v>
      </c>
      <c r="U2" s="16">
        <f>IF(I3=MAX($B3:$L3),1,0)</f>
        <v>1</v>
      </c>
      <c r="V2" s="16">
        <f>IF(J3=MAX($B3:$L3),1,0)</f>
        <v>1</v>
      </c>
      <c r="W2" s="16">
        <f>IF(K3=MAX($B3:$L3),1,0)</f>
        <v>1</v>
      </c>
      <c r="X2" s="16">
        <f>IF(L3=MAX($B3:$L3),1,0)</f>
        <v>0</v>
      </c>
      <c r="Y2" s="16"/>
      <c r="Z2" s="17">
        <v>0.01</v>
      </c>
      <c r="AA2" s="16">
        <f>IF(B3=MIN($B3:$L3),1,0)</f>
        <v>0</v>
      </c>
      <c r="AB2" s="16">
        <f>IF(C3=MIN($B3:$L3),1,0)</f>
        <v>0</v>
      </c>
      <c r="AC2" s="16">
        <f>IF(D3=MIN($B3:$L3),1,0)</f>
        <v>0</v>
      </c>
      <c r="AD2" s="16">
        <f>IF(E3=MIN($B3:$L3),1,0)</f>
        <v>0</v>
      </c>
      <c r="AE2" s="16">
        <f>IF(F3=MIN($B3:$L3),1,0)</f>
        <v>0</v>
      </c>
      <c r="AF2" s="16">
        <f>IF(G3=MIN($B3:$L3),1,0)</f>
        <v>0</v>
      </c>
      <c r="AG2" s="2">
        <f>IF(H3=MIN($B3:$L3),1,0)</f>
        <v>1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113.60217945724899</v>
      </c>
      <c r="C3">
        <v>113.60217945724899</v>
      </c>
      <c r="D3">
        <v>76.128183206216605</v>
      </c>
      <c r="E3">
        <v>113.60217945724899</v>
      </c>
      <c r="F3">
        <v>112.961270699227</v>
      </c>
      <c r="G3">
        <v>113.040877032309</v>
      </c>
      <c r="H3">
        <v>37.216491539380897</v>
      </c>
      <c r="I3">
        <v>113.60217945724899</v>
      </c>
      <c r="J3">
        <v>113.60217945724899</v>
      </c>
      <c r="K3">
        <v>113.60217945724899</v>
      </c>
      <c r="L3">
        <v>112.28187539004099</v>
      </c>
      <c r="M3" s="1">
        <v>0.1</v>
      </c>
      <c r="N3" s="4">
        <f>IF(B4=MAX($B4:$L4),1,0)</f>
        <v>1</v>
      </c>
      <c r="O3" s="16">
        <f>IF(C4=MAX($B4:$L4),1,0)</f>
        <v>1</v>
      </c>
      <c r="P3" s="16">
        <f>IF(D4=MAX($B4:$L4),1,0)</f>
        <v>1</v>
      </c>
      <c r="Q3" s="16">
        <f>IF(E4=MAX($B4:$L4),1,0)</f>
        <v>1</v>
      </c>
      <c r="R3" s="16">
        <f>IF(F4=MAX($B4:$L4),1,0)</f>
        <v>0</v>
      </c>
      <c r="S3" s="16">
        <f>IF(G4=MAX($B4:$L4),1,0)</f>
        <v>0</v>
      </c>
      <c r="T3" s="16">
        <f>IF(H4=MAX($B4:$L4),1,0)</f>
        <v>0</v>
      </c>
      <c r="U3" s="16">
        <f>IF(I4=MAX($B4:$L4),1,0)</f>
        <v>1</v>
      </c>
      <c r="V3" s="16">
        <f>IF(J4=MAX($B4:$L4),1,0)</f>
        <v>0</v>
      </c>
      <c r="W3" s="16">
        <f>IF(K4=MAX($B4:$L4),1,0)</f>
        <v>0</v>
      </c>
      <c r="X3" s="16">
        <f>IF(L4=MAX($B4:$L4),1,0)</f>
        <v>0</v>
      </c>
      <c r="Y3" s="16"/>
      <c r="Z3" s="17">
        <v>0.1</v>
      </c>
      <c r="AA3" s="16">
        <f>IF(B4=MIN($B4:$L4),1,0)</f>
        <v>0</v>
      </c>
      <c r="AB3" s="16">
        <f>IF(C4=MIN($B4:$L4),1,0)</f>
        <v>0</v>
      </c>
      <c r="AC3" s="16">
        <f>IF(D4=MIN($B4:$L4),1,0)</f>
        <v>0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16">
        <f>IF(H4=MIN($B4:$L4),1,0)</f>
        <v>0</v>
      </c>
      <c r="AH3" s="16">
        <f>IF(I4=MIN($B4:$L4),1,0)</f>
        <v>0</v>
      </c>
      <c r="AI3" s="2">
        <f>IF(J4=MIN($B4:$L4),1,0)</f>
        <v>1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586.02294938800799</v>
      </c>
      <c r="C4">
        <v>586.02294938800799</v>
      </c>
      <c r="D4">
        <v>586.02294938800799</v>
      </c>
      <c r="E4">
        <v>586.02294938800799</v>
      </c>
      <c r="F4">
        <v>569.09309119171701</v>
      </c>
      <c r="G4">
        <v>572.62789155796497</v>
      </c>
      <c r="H4">
        <v>585.19614395640895</v>
      </c>
      <c r="I4">
        <v>586.02294938800799</v>
      </c>
      <c r="J4">
        <v>568.64111141989099</v>
      </c>
      <c r="K4">
        <v>570.91240445170399</v>
      </c>
      <c r="L4">
        <v>578.39652376532001</v>
      </c>
      <c r="M4" s="1">
        <v>0.2</v>
      </c>
      <c r="N4" s="4">
        <f>IF(B5=MAX($B5:$L5),1,0)</f>
        <v>1</v>
      </c>
      <c r="O4" s="16">
        <f>IF(C5=MAX($B5:$L5),1,0)</f>
        <v>1</v>
      </c>
      <c r="P4" s="16">
        <f>IF(D5=MAX($B5:$L5),1,0)</f>
        <v>1</v>
      </c>
      <c r="Q4" s="16">
        <f>IF(E5=MAX($B5:$L5),1,0)</f>
        <v>1</v>
      </c>
      <c r="R4" s="16">
        <f>IF(F5=MAX($B5:$L5),1,0)</f>
        <v>0</v>
      </c>
      <c r="S4" s="16">
        <f>IF(G5=MAX($B5:$L5),1,0)</f>
        <v>0</v>
      </c>
      <c r="T4" s="16">
        <f>IF(H5=MAX($B5:$L5),1,0)</f>
        <v>1</v>
      </c>
      <c r="U4" s="16">
        <f>IF(I5=MAX($B5:$L5),1,0)</f>
        <v>1</v>
      </c>
      <c r="V4" s="16">
        <f>IF(J5=MAX($B5:$L5),1,0)</f>
        <v>0</v>
      </c>
      <c r="W4" s="16">
        <f>IF(K5=MAX($B5:$L5),1,0)</f>
        <v>0</v>
      </c>
      <c r="X4" s="16">
        <f>IF(L5=MAX($B5:$L5),1,0)</f>
        <v>0</v>
      </c>
      <c r="Y4" s="16"/>
      <c r="Z4" s="17">
        <v>0.2</v>
      </c>
      <c r="AA4" s="16">
        <f>IF(B5=MIN($B5:$L5),1,0)</f>
        <v>0</v>
      </c>
      <c r="AB4" s="16">
        <f>IF(C5=MIN($B5:$L5),1,0)</f>
        <v>0</v>
      </c>
      <c r="AC4" s="16">
        <f>IF(D5=MIN($B5:$L5),1,0)</f>
        <v>0</v>
      </c>
      <c r="AD4" s="16">
        <f>IF(E5=MIN($B5:$L5),1,0)</f>
        <v>0</v>
      </c>
      <c r="AE4" s="16">
        <f>IF(F5=MIN($B5:$L5),1,0)</f>
        <v>0</v>
      </c>
      <c r="AF4" s="2">
        <f>IF(G5=MIN($B5:$L5),1,0)</f>
        <v>1</v>
      </c>
      <c r="AG4" s="16">
        <f>IF(H5=MIN($B5:$L5),1,0)</f>
        <v>0</v>
      </c>
      <c r="AH4" s="16">
        <f>IF(I5=MIN($B5:$L5),1,0)</f>
        <v>0</v>
      </c>
      <c r="AI4" s="16">
        <f>IF(J5=MIN($B5:$L5),1,0)</f>
        <v>0</v>
      </c>
      <c r="AJ4" s="16">
        <f>IF(K5=MIN($B5:$L5),1,0)</f>
        <v>1</v>
      </c>
      <c r="AK4" s="16">
        <f>IF(L5=MIN($B5:$L5),1,0)</f>
        <v>0</v>
      </c>
    </row>
    <row r="5" spans="1:37" x14ac:dyDescent="0.25">
      <c r="A5" s="1">
        <v>0.2</v>
      </c>
      <c r="B5">
        <v>784.11702979850099</v>
      </c>
      <c r="C5">
        <v>784.11702979850099</v>
      </c>
      <c r="D5">
        <v>784.11702979850099</v>
      </c>
      <c r="E5">
        <v>784.11702979850099</v>
      </c>
      <c r="F5">
        <v>762.73033732420595</v>
      </c>
      <c r="G5">
        <v>760.54159882072202</v>
      </c>
      <c r="H5">
        <v>784.11702979850099</v>
      </c>
      <c r="I5">
        <v>784.11702979850099</v>
      </c>
      <c r="J5">
        <v>766.04845897513303</v>
      </c>
      <c r="K5">
        <v>760.54159882072202</v>
      </c>
      <c r="L5">
        <v>776.83120082547805</v>
      </c>
      <c r="M5" s="1">
        <v>0.3</v>
      </c>
      <c r="N5" s="4">
        <f>IF(B6=MAX($B6:$L6),1,0)</f>
        <v>1</v>
      </c>
      <c r="O5" s="16">
        <f>IF(C6=MAX($B6:$L6),1,0)</f>
        <v>0</v>
      </c>
      <c r="P5" s="16">
        <f>IF(D6=MAX($B6:$L6),1,0)</f>
        <v>0</v>
      </c>
      <c r="Q5" s="16">
        <f>IF(E6=MAX($B6:$L6),1,0)</f>
        <v>0</v>
      </c>
      <c r="R5" s="16">
        <f>IF(F6=MAX($B6:$L6),1,0)</f>
        <v>0</v>
      </c>
      <c r="S5" s="16">
        <f>IF(G6=MAX($B6:$L6),1,0)</f>
        <v>0</v>
      </c>
      <c r="T5" s="16">
        <f>IF(H6=MAX($B6:$L6),1,0)</f>
        <v>0</v>
      </c>
      <c r="U5" s="16">
        <f>IF(I6=MAX($B6:$L6),1,0)</f>
        <v>0</v>
      </c>
      <c r="V5" s="16">
        <f>IF(J6=MAX($B6:$L6),1,0)</f>
        <v>0</v>
      </c>
      <c r="W5" s="16">
        <f>IF(K6=MAX($B6:$L6),1,0)</f>
        <v>0</v>
      </c>
      <c r="X5" s="16">
        <f>IF(L6=MAX($B6:$L6),1,0)</f>
        <v>0</v>
      </c>
      <c r="Y5" s="16"/>
      <c r="Z5" s="17">
        <v>0.3</v>
      </c>
      <c r="AA5" s="16">
        <f>IF(B6=MIN($B6:$L6),1,0)</f>
        <v>0</v>
      </c>
      <c r="AB5" s="16">
        <f>IF(C6=MIN($B6:$L6),1,0)</f>
        <v>0</v>
      </c>
      <c r="AC5" s="16">
        <f>IF(D6=MIN($B6:$L6),1,0)</f>
        <v>0</v>
      </c>
      <c r="AD5" s="16">
        <f>IF(E6=MIN($B6:$L6),1,0)</f>
        <v>0</v>
      </c>
      <c r="AE5" s="16">
        <f>IF(F6=MIN($B6:$L6),1,0)</f>
        <v>0</v>
      </c>
      <c r="AF5" s="2">
        <f>IF(G6=MIN($B6:$L6),1,0)</f>
        <v>1</v>
      </c>
      <c r="AG5" s="16">
        <f>IF(H6=MIN($B6:$L6),1,0)</f>
        <v>0</v>
      </c>
      <c r="AH5" s="16">
        <f>IF(I6=MIN($B6:$L6),1,0)</f>
        <v>0</v>
      </c>
      <c r="AI5" s="16">
        <f>IF(J6=MIN($B6:$L6),1,0)</f>
        <v>0</v>
      </c>
      <c r="AJ5" s="16">
        <f>IF(K6=MIN($B6:$L6),1,0)</f>
        <v>1</v>
      </c>
      <c r="AK5" s="16">
        <f>IF(L6=MIN($B6:$L6),1,0)</f>
        <v>0</v>
      </c>
    </row>
    <row r="6" spans="1:37" x14ac:dyDescent="0.25">
      <c r="A6" s="1">
        <v>0.3</v>
      </c>
      <c r="B6">
        <v>893.51227163422095</v>
      </c>
      <c r="C6">
        <v>892.83923205164297</v>
      </c>
      <c r="D6">
        <v>889.04937143883001</v>
      </c>
      <c r="E6">
        <v>891.17087373362801</v>
      </c>
      <c r="F6">
        <v>856.182566383412</v>
      </c>
      <c r="G6">
        <v>855.64552721440396</v>
      </c>
      <c r="H6">
        <v>889.04937143883001</v>
      </c>
      <c r="I6">
        <v>889.04937143883001</v>
      </c>
      <c r="J6">
        <v>861.72624306923899</v>
      </c>
      <c r="K6">
        <v>855.64552721440396</v>
      </c>
      <c r="L6">
        <v>881.15165260394099</v>
      </c>
      <c r="M6" s="1">
        <v>0.4</v>
      </c>
      <c r="N6" s="16">
        <f>IF(B7=MAX($B7:$L7),1,0)</f>
        <v>0</v>
      </c>
      <c r="O6" s="4">
        <f>IF(C7=MAX($B7:$L7),1,0)</f>
        <v>1</v>
      </c>
      <c r="P6" s="16">
        <f>IF(D7=MAX($B7:$L7),1,0)</f>
        <v>0</v>
      </c>
      <c r="Q6" s="16">
        <f>IF(E7=MAX($B7:$L7),1,0)</f>
        <v>0</v>
      </c>
      <c r="R6" s="16">
        <f>IF(F7=MAX($B7:$L7),1,0)</f>
        <v>0</v>
      </c>
      <c r="S6" s="16">
        <f>IF(G7=MAX($B7:$L7),1,0)</f>
        <v>0</v>
      </c>
      <c r="T6" s="16">
        <f>IF(H7=MAX($B7:$L7),1,0)</f>
        <v>0</v>
      </c>
      <c r="U6" s="16">
        <f>IF(I7=MAX($B7:$L7),1,0)</f>
        <v>1</v>
      </c>
      <c r="V6" s="16">
        <f>IF(J7=MAX($B7:$L7),1,0)</f>
        <v>0</v>
      </c>
      <c r="W6" s="16">
        <f>IF(K7=MAX($B7:$L7),1,0)</f>
        <v>0</v>
      </c>
      <c r="X6" s="16">
        <f>IF(L7=MAX($B7:$L7),1,0)</f>
        <v>0</v>
      </c>
      <c r="Y6" s="16"/>
      <c r="Z6" s="17">
        <v>0.4</v>
      </c>
      <c r="AA6" s="16">
        <f>IF(B7=MIN($B7:$L7),1,0)</f>
        <v>0</v>
      </c>
      <c r="AB6" s="16">
        <f>IF(C7=MIN($B7:$L7),1,0)</f>
        <v>0</v>
      </c>
      <c r="AC6" s="16">
        <f>IF(D7=MIN($B7:$L7),1,0)</f>
        <v>0</v>
      </c>
      <c r="AD6" s="16">
        <f>IF(E7=MIN($B7:$L7),1,0)</f>
        <v>0</v>
      </c>
      <c r="AE6" s="16">
        <f>IF(F7=MIN($B7:$L7),1,0)</f>
        <v>0</v>
      </c>
      <c r="AF6" s="16">
        <f>IF(G7=MIN($B7:$L7),1,0)</f>
        <v>0</v>
      </c>
      <c r="AG6" s="16">
        <f>IF(H7=MIN($B7:$L7),1,0)</f>
        <v>0</v>
      </c>
      <c r="AH6" s="16">
        <f>IF(I7=MIN($B7:$L7),1,0)</f>
        <v>0</v>
      </c>
      <c r="AI6" s="2">
        <f>IF(J7=MIN($B7:$L7),1,0)</f>
        <v>1</v>
      </c>
      <c r="AJ6" s="16">
        <f>IF(K7=MIN($B7:$L7),1,0)</f>
        <v>0</v>
      </c>
      <c r="AK6" s="16">
        <f>IF(L7=MIN($B7:$L7),1,0)</f>
        <v>0</v>
      </c>
    </row>
    <row r="7" spans="1:37" x14ac:dyDescent="0.25">
      <c r="A7" s="1">
        <v>0.4</v>
      </c>
      <c r="B7">
        <v>945.62288473069805</v>
      </c>
      <c r="C7">
        <v>947.16159078448197</v>
      </c>
      <c r="D7">
        <v>946.81724312675101</v>
      </c>
      <c r="E7">
        <v>946.04480527856299</v>
      </c>
      <c r="F7">
        <v>906.95882139831599</v>
      </c>
      <c r="G7">
        <v>906.95882139831599</v>
      </c>
      <c r="H7">
        <v>946.81724312675101</v>
      </c>
      <c r="I7">
        <v>947.16159078448197</v>
      </c>
      <c r="J7">
        <v>906.145201090966</v>
      </c>
      <c r="K7">
        <v>906.95882139831599</v>
      </c>
      <c r="L7">
        <v>936.81384959028799</v>
      </c>
      <c r="M7" s="1">
        <v>0.5</v>
      </c>
      <c r="N7" s="4">
        <f>IF(B8=MAX($B8:$L8),1,0)</f>
        <v>1</v>
      </c>
      <c r="O7" s="16">
        <f>IF(C8=MAX($B8:$L8),1,0)</f>
        <v>0</v>
      </c>
      <c r="P7" s="16">
        <f>IF(D8=MAX($B8:$L8),1,0)</f>
        <v>0</v>
      </c>
      <c r="Q7" s="16">
        <f>IF(E8=MAX($B8:$L8),1,0)</f>
        <v>0</v>
      </c>
      <c r="R7" s="16">
        <f>IF(F8=MAX($B8:$L8),1,0)</f>
        <v>0</v>
      </c>
      <c r="S7" s="16">
        <f>IF(G8=MAX($B8:$L8),1,0)</f>
        <v>0</v>
      </c>
      <c r="T7" s="16">
        <f>IF(H8=MAX($B8:$L8),1,0)</f>
        <v>0</v>
      </c>
      <c r="U7" s="16">
        <f>IF(I8=MAX($B8:$L8),1,0)</f>
        <v>0</v>
      </c>
      <c r="V7" s="16">
        <f>IF(J8=MAX($B8:$L8),1,0)</f>
        <v>0</v>
      </c>
      <c r="W7" s="16">
        <f>IF(K8=MAX($B8:$L8),1,0)</f>
        <v>0</v>
      </c>
      <c r="X7" s="16">
        <f>IF(L8=MAX($B8:$L8),1,0)</f>
        <v>0</v>
      </c>
      <c r="Y7" s="16"/>
      <c r="Z7" s="17">
        <v>0.5</v>
      </c>
      <c r="AA7" s="16">
        <f>IF(B8=MIN($B8:$L8),1,0)</f>
        <v>0</v>
      </c>
      <c r="AB7" s="16">
        <f>IF(C8=MIN($B8:$L8),1,0)</f>
        <v>0</v>
      </c>
      <c r="AC7" s="16">
        <f>IF(D8=MIN($B8:$L8),1,0)</f>
        <v>0</v>
      </c>
      <c r="AD7" s="16">
        <f>IF(E8=MIN($B8:$L8),1,0)</f>
        <v>0</v>
      </c>
      <c r="AE7" s="16">
        <f>IF(F8=MIN($B8:$L8),1,0)</f>
        <v>1</v>
      </c>
      <c r="AF7" s="2">
        <f>IF(G8=MIN($B8:$L8),1,0)</f>
        <v>1</v>
      </c>
      <c r="AG7" s="16">
        <f>IF(H8=MIN($B8:$L8),1,0)</f>
        <v>0</v>
      </c>
      <c r="AH7" s="16">
        <f>IF(I8=MIN($B8:$L8),1,0)</f>
        <v>0</v>
      </c>
      <c r="AI7" s="16">
        <f>IF(J8=MIN($B8:$L8),1,0)</f>
        <v>1</v>
      </c>
      <c r="AJ7" s="16">
        <f>IF(K8=MIN($B8:$L8),1,0)</f>
        <v>1</v>
      </c>
      <c r="AK7" s="16">
        <f>IF(L8=MIN($B8:$L8),1,0)</f>
        <v>0</v>
      </c>
    </row>
    <row r="8" spans="1:37" x14ac:dyDescent="0.25">
      <c r="A8" s="1">
        <v>0.5</v>
      </c>
      <c r="B8">
        <v>991.46156989446104</v>
      </c>
      <c r="C8">
        <v>982.71055308936002</v>
      </c>
      <c r="D8">
        <v>991.02838540774496</v>
      </c>
      <c r="E8">
        <v>988.44561086383101</v>
      </c>
      <c r="F8">
        <v>934.83603357646598</v>
      </c>
      <c r="G8">
        <v>934.83603357646598</v>
      </c>
      <c r="H8">
        <v>988.31341731980899</v>
      </c>
      <c r="I8">
        <v>984.568324845191</v>
      </c>
      <c r="J8">
        <v>934.83603357646598</v>
      </c>
      <c r="K8">
        <v>934.83603357646598</v>
      </c>
      <c r="L8">
        <v>978.57533470750798</v>
      </c>
      <c r="M8" s="1">
        <v>0.6</v>
      </c>
      <c r="N8" s="4">
        <f>IF(B9=MAX($B9:$L9),1,0)</f>
        <v>1</v>
      </c>
      <c r="O8" s="16">
        <f>IF(C9=MAX($B9:$L9),1,0)</f>
        <v>1</v>
      </c>
      <c r="P8" s="16">
        <f>IF(D9=MAX($B9:$L9),1,0)</f>
        <v>0</v>
      </c>
      <c r="Q8" s="16">
        <f>IF(E9=MAX($B9:$L9),1,0)</f>
        <v>1</v>
      </c>
      <c r="R8" s="16">
        <f>IF(F9=MAX($B9:$L9),1,0)</f>
        <v>0</v>
      </c>
      <c r="S8" s="16">
        <f>IF(G9=MAX($B9:$L9),1,0)</f>
        <v>0</v>
      </c>
      <c r="T8" s="16">
        <f>IF(H9=MAX($B9:$L9),1,0)</f>
        <v>0</v>
      </c>
      <c r="U8" s="16">
        <f>IF(I9=MAX($B9:$L9),1,0)</f>
        <v>1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Y8" s="16"/>
      <c r="Z8" s="17">
        <v>0.6</v>
      </c>
      <c r="AA8" s="16">
        <f>IF(B9=MIN($B9:$L9),1,0)</f>
        <v>0</v>
      </c>
      <c r="AB8" s="16">
        <f>IF(C9=MIN($B9:$L9),1,0)</f>
        <v>0</v>
      </c>
      <c r="AC8" s="16">
        <f>IF(D9=MIN($B9:$L9),1,0)</f>
        <v>0</v>
      </c>
      <c r="AD8" s="16">
        <f>IF(E9=MIN($B9:$L9),1,0)</f>
        <v>0</v>
      </c>
      <c r="AE8" s="16">
        <f>IF(F9=MIN($B9:$L9),1,0)</f>
        <v>1</v>
      </c>
      <c r="AF8" s="2">
        <f>IF(G9=MIN($B9:$L9),1,0)</f>
        <v>1</v>
      </c>
      <c r="AG8" s="16">
        <f>IF(H9=MIN($B9:$L9),1,0)</f>
        <v>0</v>
      </c>
      <c r="AH8" s="16">
        <f>IF(I9=MIN($B9:$L9),1,0)</f>
        <v>0</v>
      </c>
      <c r="AI8" s="16">
        <f>IF(J9=MIN($B9:$L9),1,0)</f>
        <v>1</v>
      </c>
      <c r="AJ8" s="16">
        <f>IF(K9=MIN($B9:$L9),1,0)</f>
        <v>1</v>
      </c>
      <c r="AK8" s="16">
        <f>IF(L9=MIN($B9:$L9),1,0)</f>
        <v>0</v>
      </c>
    </row>
    <row r="9" spans="1:37" x14ac:dyDescent="0.25">
      <c r="A9" s="1">
        <v>0.6</v>
      </c>
      <c r="B9">
        <v>1018.24713070896</v>
      </c>
      <c r="C9">
        <v>1018.24713070896</v>
      </c>
      <c r="D9">
        <v>1017.13917395787</v>
      </c>
      <c r="E9">
        <v>1018.24713070896</v>
      </c>
      <c r="F9">
        <v>951.96935834589203</v>
      </c>
      <c r="G9">
        <v>951.96935834589203</v>
      </c>
      <c r="H9">
        <v>1017.13917395787</v>
      </c>
      <c r="I9">
        <v>1018.24713070896</v>
      </c>
      <c r="J9">
        <v>951.96935834589203</v>
      </c>
      <c r="K9">
        <v>951.96935834589203</v>
      </c>
      <c r="L9">
        <v>995.84562709399597</v>
      </c>
      <c r="M9" s="1">
        <v>0.7</v>
      </c>
      <c r="N9" s="16">
        <f>IF(B10=MAX($B10:$L10),1,0)</f>
        <v>0</v>
      </c>
      <c r="O9" s="16">
        <f>IF(C10=MAX($B10:$L10),1,0)</f>
        <v>0</v>
      </c>
      <c r="P9" s="16">
        <f>IF(D10=MAX($B10:$L10),1,0)</f>
        <v>0</v>
      </c>
      <c r="Q9" s="4">
        <f>IF(E10=MAX($B10:$L10),1,0)</f>
        <v>1</v>
      </c>
      <c r="R9" s="16">
        <f>IF(F10=MAX($B10:$L10),1,0)</f>
        <v>0</v>
      </c>
      <c r="S9" s="16">
        <f>IF(G10=MAX($B10:$L10),1,0)</f>
        <v>0</v>
      </c>
      <c r="T9" s="16">
        <f>IF(H10=MAX($B10:$L10),1,0)</f>
        <v>0</v>
      </c>
      <c r="U9" s="16">
        <f>IF(I10=MAX($B10:$L10),1,0)</f>
        <v>0</v>
      </c>
      <c r="V9" s="16">
        <f>IF(J10=MAX($B10:$L10),1,0)</f>
        <v>0</v>
      </c>
      <c r="W9" s="16">
        <f>IF(K10=MAX($B10:$L10),1,0)</f>
        <v>0</v>
      </c>
      <c r="X9" s="16">
        <f>IF(L10=MAX($B10:$L10),1,0)</f>
        <v>0</v>
      </c>
      <c r="Y9" s="16"/>
      <c r="Z9" s="17">
        <v>0.7</v>
      </c>
      <c r="AA9" s="16">
        <f>IF(B10=MIN($B10:$L10),1,0)</f>
        <v>0</v>
      </c>
      <c r="AB9" s="16">
        <f>IF(C10=MIN($B10:$L10),1,0)</f>
        <v>0</v>
      </c>
      <c r="AC9" s="16">
        <f>IF(D10=MIN($B10:$L10),1,0)</f>
        <v>0</v>
      </c>
      <c r="AD9" s="16">
        <f>IF(E10=MIN($B10:$L10),1,0)</f>
        <v>0</v>
      </c>
      <c r="AE9" s="16">
        <f>IF(F10=MIN($B10:$L10),1,0)</f>
        <v>1</v>
      </c>
      <c r="AF9" s="2">
        <f>IF(G10=MIN($B10:$L10),1,0)</f>
        <v>1</v>
      </c>
      <c r="AG9" s="16">
        <f>IF(H10=MIN($B10:$L10),1,0)</f>
        <v>0</v>
      </c>
      <c r="AH9" s="16">
        <f>IF(I10=MIN($B10:$L10),1,0)</f>
        <v>0</v>
      </c>
      <c r="AI9" s="16">
        <f>IF(J10=MIN($B10:$L10),1,0)</f>
        <v>1</v>
      </c>
      <c r="AJ9" s="16">
        <f>IF(K10=MIN($B10:$L10),1,0)</f>
        <v>1</v>
      </c>
      <c r="AK9" s="16">
        <f>IF(L10=MIN($B10:$L10),1,0)</f>
        <v>0</v>
      </c>
    </row>
    <row r="10" spans="1:37" x14ac:dyDescent="0.25">
      <c r="A10" s="1">
        <v>0.7</v>
      </c>
      <c r="B10">
        <v>1032.8810521504299</v>
      </c>
      <c r="C10">
        <v>1032.6687662236</v>
      </c>
      <c r="D10">
        <v>1032.6687662236</v>
      </c>
      <c r="E10">
        <v>1035.09406735175</v>
      </c>
      <c r="F10">
        <v>968.86241108301499</v>
      </c>
      <c r="G10">
        <v>968.86241108301499</v>
      </c>
      <c r="H10">
        <v>1032.6687662236</v>
      </c>
      <c r="I10">
        <v>1032.6687662236</v>
      </c>
      <c r="J10">
        <v>968.86241108301499</v>
      </c>
      <c r="K10">
        <v>968.86241108301499</v>
      </c>
      <c r="L10">
        <v>1015.87050468257</v>
      </c>
      <c r="M10" s="1">
        <v>0.8</v>
      </c>
      <c r="N10" s="4">
        <f>IF(B11=MAX($B11:$L11),1,0)</f>
        <v>1</v>
      </c>
      <c r="O10" s="16">
        <f>IF(C11=MAX($B11:$L11),1,0)</f>
        <v>1</v>
      </c>
      <c r="P10" s="16">
        <f>IF(D11=MAX($B11:$L11),1,0)</f>
        <v>1</v>
      </c>
      <c r="Q10" s="16">
        <f>IF(E11=MAX($B11:$L11),1,0)</f>
        <v>1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1</v>
      </c>
      <c r="U10" s="16">
        <f>IF(I11=MAX($B11:$L11),1,0)</f>
        <v>1</v>
      </c>
      <c r="V10" s="16">
        <f>IF(J11=MAX($B11:$L11),1,0)</f>
        <v>0</v>
      </c>
      <c r="W10" s="16">
        <f>IF(K11=MAX($B11:$L11),1,0)</f>
        <v>0</v>
      </c>
      <c r="X10" s="16">
        <f>IF(L11=MAX($B11:$L11),1,0)</f>
        <v>0</v>
      </c>
      <c r="Y10" s="16"/>
      <c r="Z10" s="17">
        <v>0.8</v>
      </c>
      <c r="AA10" s="16">
        <f>IF(B11=MIN($B11:$L11),1,0)</f>
        <v>0</v>
      </c>
      <c r="AB10" s="16">
        <f>IF(C11=MIN($B11:$L11),1,0)</f>
        <v>0</v>
      </c>
      <c r="AC10" s="16">
        <f>IF(D11=MIN($B11:$L11),1,0)</f>
        <v>0</v>
      </c>
      <c r="AD10" s="16">
        <f>IF(E11=MIN($B11:$L11),1,0)</f>
        <v>0</v>
      </c>
      <c r="AE10" s="16">
        <f>IF(F11=MIN($B11:$L11),1,0)</f>
        <v>1</v>
      </c>
      <c r="AF10" s="2">
        <f>IF(G11=MIN($B11:$L11),1,0)</f>
        <v>1</v>
      </c>
      <c r="AG10" s="16">
        <f>IF(H11=MIN($B11:$L11),1,0)</f>
        <v>0</v>
      </c>
      <c r="AH10" s="16">
        <f>IF(I11=MIN($B11:$L11),1,0)</f>
        <v>0</v>
      </c>
      <c r="AI10" s="16">
        <f>IF(J11=MIN($B11:$L11),1,0)</f>
        <v>1</v>
      </c>
      <c r="AJ10" s="16">
        <f>IF(K11=MIN($B11:$L11),1,0)</f>
        <v>1</v>
      </c>
      <c r="AK10" s="16">
        <f>IF(L11=MIN($B11:$L11),1,0)</f>
        <v>0</v>
      </c>
    </row>
    <row r="11" spans="1:37" x14ac:dyDescent="0.25">
      <c r="A11" s="1">
        <v>0.8</v>
      </c>
      <c r="B11">
        <v>1050.2694864841001</v>
      </c>
      <c r="C11">
        <v>1050.2694864841001</v>
      </c>
      <c r="D11">
        <v>1050.2694864841001</v>
      </c>
      <c r="E11">
        <v>1050.2694864841001</v>
      </c>
      <c r="F11">
        <v>978.52133933927803</v>
      </c>
      <c r="G11">
        <v>978.52133933927803</v>
      </c>
      <c r="H11">
        <v>1050.2694864841001</v>
      </c>
      <c r="I11">
        <v>1050.2694864841001</v>
      </c>
      <c r="J11">
        <v>978.52133933927803</v>
      </c>
      <c r="K11">
        <v>978.52133933927803</v>
      </c>
      <c r="L11">
        <v>1020.55732031653</v>
      </c>
      <c r="M11" s="1">
        <v>0.9</v>
      </c>
      <c r="N11" s="16">
        <f>IF(B12=MAX($B12:$L12),1,0)</f>
        <v>0</v>
      </c>
      <c r="O11" s="4">
        <f>IF(C12=MAX($B12:$L12),1,0)</f>
        <v>1</v>
      </c>
      <c r="P11" s="16">
        <f>IF(D12=MAX($B12:$L12),1,0)</f>
        <v>0</v>
      </c>
      <c r="Q11" s="16">
        <f>IF(E12=MAX($B12:$L12),1,0)</f>
        <v>0</v>
      </c>
      <c r="R11" s="16">
        <f>IF(F12=MAX($B12:$L12),1,0)</f>
        <v>0</v>
      </c>
      <c r="S11" s="16">
        <f>IF(G12=MAX($B12:$L12),1,0)</f>
        <v>0</v>
      </c>
      <c r="T11" s="16">
        <f>IF(H12=MAX($B12:$L12),1,0)</f>
        <v>0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Y11" s="16"/>
      <c r="Z11" s="17">
        <v>0.9</v>
      </c>
      <c r="AA11" s="16">
        <f>IF(B12=MIN($B12:$L12),1,0)</f>
        <v>0</v>
      </c>
      <c r="AB11" s="16">
        <f>IF(C12=MIN($B12:$L12),1,0)</f>
        <v>0</v>
      </c>
      <c r="AC11" s="16">
        <f>IF(D12=MIN($B12:$L12),1,0)</f>
        <v>0</v>
      </c>
      <c r="AD11" s="16">
        <f>IF(E12=MIN($B12:$L12),1,0)</f>
        <v>1</v>
      </c>
      <c r="AE11" s="16">
        <f>IF(F12=MIN($B12:$L12),1,0)</f>
        <v>1</v>
      </c>
      <c r="AF11" s="2">
        <f>IF(G12=MIN($B12:$L12),1,0)</f>
        <v>1</v>
      </c>
      <c r="AG11" s="16">
        <f>IF(H12=MIN($B12:$L12),1,0)</f>
        <v>0</v>
      </c>
      <c r="AH11" s="16">
        <f>IF(I12=MIN($B12:$L12),1,0)</f>
        <v>0</v>
      </c>
      <c r="AI11" s="16">
        <f>IF(J12=MIN($B12:$L12),1,0)</f>
        <v>1</v>
      </c>
      <c r="AJ11" s="16">
        <f>IF(K12=MIN($B12:$L12),1,0)</f>
        <v>1</v>
      </c>
      <c r="AK11" s="16">
        <f>IF(L12=MIN($B12:$L12),1,0)</f>
        <v>0</v>
      </c>
    </row>
    <row r="12" spans="1:37" x14ac:dyDescent="0.25">
      <c r="A12" s="1">
        <v>0.9</v>
      </c>
      <c r="B12">
        <v>1065.1309509197999</v>
      </c>
      <c r="C12">
        <v>1066.2334585255701</v>
      </c>
      <c r="D12">
        <v>1060.0432799433399</v>
      </c>
      <c r="E12">
        <v>976.52323979953201</v>
      </c>
      <c r="F12">
        <v>976.52323979953201</v>
      </c>
      <c r="G12">
        <v>976.52323979953201</v>
      </c>
      <c r="H12">
        <v>1058.13987325225</v>
      </c>
      <c r="I12">
        <v>1061.58312893174</v>
      </c>
      <c r="J12">
        <v>976.52323979953201</v>
      </c>
      <c r="K12">
        <v>976.52323979953201</v>
      </c>
      <c r="L12">
        <v>1038.6954484698099</v>
      </c>
      <c r="M12" t="s">
        <v>47</v>
      </c>
      <c r="N12" s="16">
        <f>SUM(N2:N11)</f>
        <v>7</v>
      </c>
      <c r="O12" s="16">
        <f t="shared" ref="O12:X12" si="0">SUM(O2:O11)</f>
        <v>7</v>
      </c>
      <c r="P12" s="16">
        <f t="shared" si="0"/>
        <v>3</v>
      </c>
      <c r="Q12" s="16">
        <f t="shared" si="0"/>
        <v>6</v>
      </c>
      <c r="R12" s="16">
        <f t="shared" si="0"/>
        <v>0</v>
      </c>
      <c r="S12" s="16">
        <f t="shared" si="0"/>
        <v>0</v>
      </c>
      <c r="T12" s="16">
        <f t="shared" si="0"/>
        <v>2</v>
      </c>
      <c r="U12" s="16">
        <f t="shared" si="0"/>
        <v>6</v>
      </c>
      <c r="V12" s="16">
        <f t="shared" si="0"/>
        <v>1</v>
      </c>
      <c r="W12" s="16">
        <f t="shared" si="0"/>
        <v>1</v>
      </c>
      <c r="X12" s="16">
        <f t="shared" si="0"/>
        <v>0</v>
      </c>
      <c r="Y12" s="16"/>
      <c r="Z12" s="16" t="s">
        <v>47</v>
      </c>
      <c r="AA12" s="16">
        <f>SUM(AA2:AA11)</f>
        <v>0</v>
      </c>
      <c r="AB12" s="16">
        <f t="shared" ref="AB12:AK12" si="1">SUM(AB2:AB11)</f>
        <v>0</v>
      </c>
      <c r="AC12" s="16">
        <f t="shared" si="1"/>
        <v>0</v>
      </c>
      <c r="AD12" s="16">
        <f t="shared" si="1"/>
        <v>1</v>
      </c>
      <c r="AE12" s="16">
        <f t="shared" si="1"/>
        <v>5</v>
      </c>
      <c r="AF12" s="16">
        <f t="shared" si="1"/>
        <v>7</v>
      </c>
      <c r="AG12" s="16">
        <f t="shared" si="1"/>
        <v>1</v>
      </c>
      <c r="AH12" s="16">
        <f t="shared" si="1"/>
        <v>0</v>
      </c>
      <c r="AI12" s="16">
        <f t="shared" si="1"/>
        <v>7</v>
      </c>
      <c r="AJ12" s="16">
        <f t="shared" si="1"/>
        <v>7</v>
      </c>
      <c r="AK12" s="16">
        <f t="shared" si="1"/>
        <v>0</v>
      </c>
    </row>
    <row r="13" spans="1:37" x14ac:dyDescent="0.25">
      <c r="A13" s="10" t="s">
        <v>49</v>
      </c>
      <c r="B13" s="10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0"/>
      <c r="B14" s="10"/>
      <c r="N14" s="18" t="s">
        <v>41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6"/>
      <c r="Z14" s="16"/>
      <c r="AA14" s="18" t="s">
        <v>41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x14ac:dyDescent="0.25">
      <c r="A15" s="12">
        <f>0.05</f>
        <v>0.05</v>
      </c>
      <c r="B15" t="s">
        <v>15</v>
      </c>
      <c r="N15" s="16" t="s">
        <v>9</v>
      </c>
      <c r="O15" s="16" t="s">
        <v>1</v>
      </c>
      <c r="P15" s="16" t="s">
        <v>2</v>
      </c>
      <c r="Q15" s="16" t="s">
        <v>3</v>
      </c>
      <c r="R15" s="16" t="s">
        <v>4</v>
      </c>
      <c r="S15" s="16" t="s">
        <v>5</v>
      </c>
      <c r="T15" s="16" t="s">
        <v>6</v>
      </c>
      <c r="U15" s="16" t="s">
        <v>7</v>
      </c>
      <c r="V15" s="16" t="s">
        <v>8</v>
      </c>
      <c r="W15" s="16" t="s">
        <v>0</v>
      </c>
      <c r="X15" s="16" t="s">
        <v>10</v>
      </c>
      <c r="Y15" s="16"/>
      <c r="Z15" s="16"/>
      <c r="AA15" s="16" t="s">
        <v>9</v>
      </c>
      <c r="AB15" s="16" t="s">
        <v>1</v>
      </c>
      <c r="AC15" s="16" t="s">
        <v>2</v>
      </c>
      <c r="AD15" s="16" t="s">
        <v>3</v>
      </c>
      <c r="AE15" s="16" t="s">
        <v>4</v>
      </c>
      <c r="AF15" s="16" t="s">
        <v>5</v>
      </c>
      <c r="AG15" s="16" t="s">
        <v>6</v>
      </c>
      <c r="AH15" s="16" t="s">
        <v>7</v>
      </c>
      <c r="AI15" s="16" t="s">
        <v>8</v>
      </c>
      <c r="AJ15" s="16" t="s">
        <v>0</v>
      </c>
      <c r="AK15" s="16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4">
        <f>(B3-$B3)/SQRT(POWER(B34,2)/100+POWER($B34,2)/100)</f>
        <v>0</v>
      </c>
      <c r="O16" s="16">
        <f t="shared" ref="O16:X19" si="2">(C3-$B3)/SQRT(POWER(C34,2)/100+POWER($B34,2)/100)</f>
        <v>0</v>
      </c>
      <c r="P16" s="16">
        <f t="shared" si="2"/>
        <v>-11.413911921823628</v>
      </c>
      <c r="Q16" s="16">
        <f t="shared" si="2"/>
        <v>0</v>
      </c>
      <c r="R16" s="16">
        <f t="shared" si="2"/>
        <v>-0.18785530858610761</v>
      </c>
      <c r="S16" s="16">
        <f t="shared" si="2"/>
        <v>-0.16616451161196724</v>
      </c>
      <c r="T16" s="16">
        <f t="shared" si="2"/>
        <v>-29.141588936672438</v>
      </c>
      <c r="U16" s="16">
        <f t="shared" si="2"/>
        <v>0</v>
      </c>
      <c r="V16" s="16">
        <f t="shared" si="2"/>
        <v>0</v>
      </c>
      <c r="W16" s="16">
        <f t="shared" si="2"/>
        <v>0</v>
      </c>
      <c r="X16" s="16">
        <f t="shared" si="2"/>
        <v>-0.39058759379283797</v>
      </c>
      <c r="Y16" s="16"/>
      <c r="Z16" s="17">
        <v>0.01</v>
      </c>
      <c r="AA16" s="16">
        <f>(B3-$H3)/SQRT(POWER(B34,2)/100+POWER($H34,2)/100)</f>
        <v>29.141588936672438</v>
      </c>
      <c r="AB16" s="16">
        <f t="shared" ref="AB16:AK16" si="3">(C3-$H3)/SQRT(POWER(C34,2)/100+POWER($H34,2)/100)</f>
        <v>29.141588936672438</v>
      </c>
      <c r="AC16" s="16">
        <f t="shared" si="3"/>
        <v>15.901229071089467</v>
      </c>
      <c r="AD16" s="16">
        <f t="shared" si="3"/>
        <v>29.141588936672438</v>
      </c>
      <c r="AE16" s="16">
        <f t="shared" si="3"/>
        <v>28.943290232705806</v>
      </c>
      <c r="AF16" s="16">
        <f t="shared" si="3"/>
        <v>29.470527894939277</v>
      </c>
      <c r="AG16" s="2">
        <f t="shared" si="3"/>
        <v>0</v>
      </c>
      <c r="AH16" s="16">
        <f t="shared" si="3"/>
        <v>29.141588936672438</v>
      </c>
      <c r="AI16" s="16">
        <f t="shared" si="3"/>
        <v>29.141588936672438</v>
      </c>
      <c r="AJ16" s="16">
        <f t="shared" si="3"/>
        <v>29.141588936672438</v>
      </c>
      <c r="AK16" s="16">
        <f t="shared" si="3"/>
        <v>29.141187272413397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4">
        <f t="shared" ref="N17:N19" si="4">(B4-$B4)/SQRT(POWER(B35,2)/100+POWER($B35,2)/100)</f>
        <v>0</v>
      </c>
      <c r="O17" s="16">
        <f t="shared" si="2"/>
        <v>0</v>
      </c>
      <c r="P17" s="16">
        <f t="shared" si="2"/>
        <v>0</v>
      </c>
      <c r="Q17" s="16">
        <f t="shared" si="2"/>
        <v>0</v>
      </c>
      <c r="R17" s="16">
        <f t="shared" si="2"/>
        <v>-3.2928448832950155</v>
      </c>
      <c r="S17" s="16">
        <f t="shared" si="2"/>
        <v>-2.8064298991467687</v>
      </c>
      <c r="T17" s="16">
        <f t="shared" si="2"/>
        <v>-0.17187970936771368</v>
      </c>
      <c r="U17" s="16">
        <f t="shared" si="2"/>
        <v>0</v>
      </c>
      <c r="V17" s="16">
        <f t="shared" si="2"/>
        <v>-3.5967275229590676</v>
      </c>
      <c r="W17" s="16">
        <f t="shared" si="2"/>
        <v>-3.1138056381416841</v>
      </c>
      <c r="X17" s="16">
        <f t="shared" si="2"/>
        <v>-1.5976783677926061</v>
      </c>
      <c r="Y17" s="16"/>
      <c r="Z17" s="17">
        <v>0.1</v>
      </c>
      <c r="AA17" s="16">
        <f>(B4-$J4)/SQRT(POWER(B35,2)/100+POWER($J35,2)/100)</f>
        <v>3.5967275229590676</v>
      </c>
      <c r="AB17" s="16">
        <f t="shared" ref="AB17:AK17" si="5">(C4-$J4)/SQRT(POWER(C35,2)/100+POWER($J35,2)/100)</f>
        <v>3.5967275229590676</v>
      </c>
      <c r="AC17" s="16">
        <f t="shared" si="5"/>
        <v>3.5967275229590676</v>
      </c>
      <c r="AD17" s="16">
        <f t="shared" si="5"/>
        <v>3.5967275229590676</v>
      </c>
      <c r="AE17" s="16">
        <f t="shared" si="5"/>
        <v>8.468643505628419E-2</v>
      </c>
      <c r="AF17" s="16">
        <f t="shared" si="5"/>
        <v>0.80004940949843584</v>
      </c>
      <c r="AG17" s="16">
        <f t="shared" si="5"/>
        <v>3.2984814581053001</v>
      </c>
      <c r="AH17" s="16">
        <f t="shared" si="5"/>
        <v>3.5967275229590676</v>
      </c>
      <c r="AI17" s="2">
        <f t="shared" si="5"/>
        <v>0</v>
      </c>
      <c r="AJ17" s="16">
        <f t="shared" si="5"/>
        <v>0.44890548249799261</v>
      </c>
      <c r="AK17" s="16">
        <f t="shared" si="5"/>
        <v>1.9575022662745516</v>
      </c>
    </row>
    <row r="18" spans="1:37" x14ac:dyDescent="0.25">
      <c r="A18" s="10" t="s">
        <v>50</v>
      </c>
      <c r="B18" s="10"/>
      <c r="M18" s="1">
        <v>0.2</v>
      </c>
      <c r="N18" s="4">
        <f t="shared" si="4"/>
        <v>0</v>
      </c>
      <c r="O18" s="16">
        <f t="shared" si="2"/>
        <v>0</v>
      </c>
      <c r="P18" s="16">
        <f t="shared" si="2"/>
        <v>0</v>
      </c>
      <c r="Q18" s="16">
        <f t="shared" si="2"/>
        <v>0</v>
      </c>
      <c r="R18" s="16">
        <f t="shared" si="2"/>
        <v>-4.3768099928287612</v>
      </c>
      <c r="S18" s="16">
        <f t="shared" si="2"/>
        <v>-4.8579558409153805</v>
      </c>
      <c r="T18" s="16">
        <f t="shared" si="2"/>
        <v>0</v>
      </c>
      <c r="U18" s="16">
        <f t="shared" si="2"/>
        <v>0</v>
      </c>
      <c r="V18" s="16">
        <f t="shared" si="2"/>
        <v>-3.8454355399274327</v>
      </c>
      <c r="W18" s="16">
        <f t="shared" si="2"/>
        <v>-4.8579558409153805</v>
      </c>
      <c r="X18" s="16">
        <f t="shared" si="2"/>
        <v>-1.5696881449040556</v>
      </c>
      <c r="Y18" s="16"/>
      <c r="Z18" s="17">
        <v>0.2</v>
      </c>
      <c r="AA18" s="16">
        <f t="shared" ref="AA18:AA24" si="6">(B5-$G5)/SQRT(POWER(B36,2)/100+POWER($G36,2)/100)</f>
        <v>4.8579558409153805</v>
      </c>
      <c r="AB18" s="16">
        <f t="shared" ref="AB18:AB19" si="7">(C5-$G5)/SQRT(POWER(C36,2)/100+POWER($G36,2)/100)</f>
        <v>4.8579558409153805</v>
      </c>
      <c r="AC18" s="16">
        <f t="shared" ref="AC18:AC19" si="8">(D5-$G5)/SQRT(POWER(D36,2)/100+POWER($G36,2)/100)</f>
        <v>4.8579558409153805</v>
      </c>
      <c r="AD18" s="16">
        <f t="shared" ref="AD18:AD19" si="9">(E5-$G5)/SQRT(POWER(E36,2)/100+POWER($G36,2)/100)</f>
        <v>4.8579558409153805</v>
      </c>
      <c r="AE18" s="16">
        <f t="shared" ref="AE18:AE19" si="10">(F5-$G5)/SQRT(POWER(F36,2)/100+POWER($G36,2)/100)</f>
        <v>0.45810922500115758</v>
      </c>
      <c r="AF18" s="2">
        <f t="shared" ref="AF18:AF19" si="11">(G5-$G5)/SQRT(POWER(G36,2)/100+POWER($G36,2)/100)</f>
        <v>0</v>
      </c>
      <c r="AG18" s="16">
        <f t="shared" ref="AG18:AG19" si="12">(H5-$G5)/SQRT(POWER(H36,2)/100+POWER($G36,2)/100)</f>
        <v>4.8579558409153805</v>
      </c>
      <c r="AH18" s="16">
        <f t="shared" ref="AH18:AH19" si="13">(I5-$G5)/SQRT(POWER(I36,2)/100+POWER($G36,2)/100)</f>
        <v>4.8579558409153805</v>
      </c>
      <c r="AI18" s="16">
        <f t="shared" ref="AI18:AI19" si="14">(J5-$G5)/SQRT(POWER(J36,2)/100+POWER($G36,2)/100)</f>
        <v>1.2008860524329867</v>
      </c>
      <c r="AJ18" s="16">
        <f t="shared" ref="AJ18:AJ19" si="15">(K5-$G5)/SQRT(POWER(K36,2)/100+POWER($G36,2)/100)</f>
        <v>0</v>
      </c>
      <c r="AK18" s="16">
        <f t="shared" ref="AK18:AK19" si="16">(L5-$G5)/SQRT(POWER(L36,2)/100+POWER($G36,2)/100)</f>
        <v>3.5982347237372396</v>
      </c>
    </row>
    <row r="19" spans="1:37" ht="15" customHeight="1" x14ac:dyDescent="0.25">
      <c r="A19" s="10"/>
      <c r="B19" s="10"/>
      <c r="M19" s="1">
        <v>0.3</v>
      </c>
      <c r="N19" s="4">
        <f t="shared" si="4"/>
        <v>0</v>
      </c>
      <c r="O19" s="16">
        <f t="shared" si="2"/>
        <v>-0.17508639033779849</v>
      </c>
      <c r="P19" s="16">
        <f t="shared" si="2"/>
        <v>-1.1113649304700106</v>
      </c>
      <c r="Q19" s="16">
        <f t="shared" si="2"/>
        <v>-0.57103036966432108</v>
      </c>
      <c r="R19" s="16">
        <f t="shared" si="2"/>
        <v>-9.1469112678900117</v>
      </c>
      <c r="S19" s="16">
        <f t="shared" si="2"/>
        <v>-8.9538226693447545</v>
      </c>
      <c r="T19" s="16">
        <f t="shared" si="2"/>
        <v>-1.1113649304700106</v>
      </c>
      <c r="U19" s="16">
        <f t="shared" si="2"/>
        <v>-1.1113649304700106</v>
      </c>
      <c r="V19" s="16">
        <f t="shared" si="2"/>
        <v>-7.5649532356742171</v>
      </c>
      <c r="W19" s="16">
        <f t="shared" si="2"/>
        <v>-8.9538226693447545</v>
      </c>
      <c r="X19" s="16">
        <f t="shared" si="2"/>
        <v>-3.0959360697149849</v>
      </c>
      <c r="Y19" s="16"/>
      <c r="Z19" s="17">
        <v>0.3</v>
      </c>
      <c r="AA19" s="16">
        <f t="shared" si="6"/>
        <v>8.9538226693447545</v>
      </c>
      <c r="AB19" s="16">
        <f t="shared" si="7"/>
        <v>8.854616458816011</v>
      </c>
      <c r="AC19" s="16">
        <f t="shared" si="8"/>
        <v>7.6647354877607352</v>
      </c>
      <c r="AD19" s="16">
        <f t="shared" si="9"/>
        <v>8.0080480285775</v>
      </c>
      <c r="AE19" s="16">
        <f t="shared" si="10"/>
        <v>0.12154368538950586</v>
      </c>
      <c r="AF19" s="2">
        <f t="shared" si="11"/>
        <v>0</v>
      </c>
      <c r="AG19" s="16">
        <f t="shared" si="12"/>
        <v>7.6647354877607352</v>
      </c>
      <c r="AH19" s="16">
        <f t="shared" si="13"/>
        <v>7.6647354877607352</v>
      </c>
      <c r="AI19" s="16">
        <f t="shared" si="14"/>
        <v>1.3422815797842624</v>
      </c>
      <c r="AJ19" s="16">
        <f t="shared" si="15"/>
        <v>0</v>
      </c>
      <c r="AK19" s="16">
        <f t="shared" si="16"/>
        <v>5.8813404062213959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16">
        <f>(B7-$C7)/SQRT(POWER(B38,2)/100+POWER($C38,2)/100)</f>
        <v>-0.37148360932711411</v>
      </c>
      <c r="O20" s="4">
        <f t="shared" ref="O20:X20" si="17">(C7-$C7)/SQRT(POWER(C38,2)/100+POWER($C38,2)/100)</f>
        <v>0</v>
      </c>
      <c r="P20" s="16">
        <f t="shared" si="17"/>
        <v>-8.0020986038381273E-2</v>
      </c>
      <c r="Q20" s="16">
        <f t="shared" si="17"/>
        <v>-0.26195702386329639</v>
      </c>
      <c r="R20" s="16">
        <f t="shared" si="17"/>
        <v>-8.4208244360159608</v>
      </c>
      <c r="S20" s="16">
        <f t="shared" si="17"/>
        <v>-8.4208244360159608</v>
      </c>
      <c r="T20" s="16">
        <f t="shared" si="17"/>
        <v>-8.0020986038381273E-2</v>
      </c>
      <c r="U20" s="16">
        <f t="shared" si="17"/>
        <v>0</v>
      </c>
      <c r="V20" s="16">
        <f t="shared" si="17"/>
        <v>-9.3721954262991218</v>
      </c>
      <c r="W20" s="16">
        <f t="shared" si="17"/>
        <v>-8.4208244360159608</v>
      </c>
      <c r="X20" s="16">
        <f t="shared" si="17"/>
        <v>-2.4153918724502477</v>
      </c>
      <c r="Y20" s="16"/>
      <c r="Z20" s="17">
        <v>0.4</v>
      </c>
      <c r="AA20" s="16">
        <f>(B7-$J7)/SQRT(POWER(B38,2)/100+POWER($J38,2)/100)</f>
        <v>9.1172027765464119</v>
      </c>
      <c r="AB20" s="16">
        <f t="shared" ref="AB20:AK20" si="18">(C7-$J7)/SQRT(POWER(C38,2)/100+POWER($J38,2)/100)</f>
        <v>9.3721954262991218</v>
      </c>
      <c r="AC20" s="16">
        <f t="shared" si="18"/>
        <v>9.0696084006040145</v>
      </c>
      <c r="AD20" s="16">
        <f t="shared" si="18"/>
        <v>8.9740999361740332</v>
      </c>
      <c r="AE20" s="16">
        <f t="shared" si="18"/>
        <v>0.16476151537311498</v>
      </c>
      <c r="AF20" s="16">
        <f t="shared" si="18"/>
        <v>0.16476151537311498</v>
      </c>
      <c r="AG20" s="16">
        <f t="shared" si="18"/>
        <v>9.0696084006040145</v>
      </c>
      <c r="AH20" s="16">
        <f t="shared" si="18"/>
        <v>9.3721954262991218</v>
      </c>
      <c r="AI20" s="2">
        <f t="shared" si="18"/>
        <v>0</v>
      </c>
      <c r="AJ20" s="16">
        <f t="shared" si="18"/>
        <v>0.16476151537311498</v>
      </c>
      <c r="AK20" s="16">
        <f t="shared" si="18"/>
        <v>6.8670244663338007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4">
        <f>(B8-$B8)/SQRT(POWER(B39,2)/100+POWER($B39,2)/100)</f>
        <v>0</v>
      </c>
      <c r="O21" s="16">
        <f t="shared" ref="O21:X22" si="19">(C8-$B8)/SQRT(POWER(C39,2)/100+POWER($B39,2)/100)</f>
        <v>-2.1413135507896515</v>
      </c>
      <c r="P21" s="16">
        <f t="shared" si="19"/>
        <v>-0.10652967351318833</v>
      </c>
      <c r="Q21" s="16">
        <f t="shared" si="19"/>
        <v>-0.70717895611756365</v>
      </c>
      <c r="R21" s="16">
        <f t="shared" si="19"/>
        <v>-12.742346949640643</v>
      </c>
      <c r="S21" s="16">
        <f t="shared" si="19"/>
        <v>-12.742346949640643</v>
      </c>
      <c r="T21" s="16">
        <f t="shared" si="19"/>
        <v>-0.76723637349251494</v>
      </c>
      <c r="U21" s="16">
        <f t="shared" si="19"/>
        <v>-1.7307459551351507</v>
      </c>
      <c r="V21" s="16">
        <f t="shared" si="19"/>
        <v>-12.742346949640643</v>
      </c>
      <c r="W21" s="16">
        <f t="shared" si="19"/>
        <v>-12.742346949640643</v>
      </c>
      <c r="X21" s="16">
        <f t="shared" si="19"/>
        <v>-3.1057958835709423</v>
      </c>
      <c r="Y21" s="16"/>
      <c r="Z21" s="17">
        <v>0.5</v>
      </c>
      <c r="AA21" s="16">
        <f t="shared" si="6"/>
        <v>12.742346949640643</v>
      </c>
      <c r="AB21" s="16">
        <f t="shared" ref="AB21:AB25" si="20">(C8-$G8)/SQRT(POWER(C39,2)/100+POWER($G39,2)/100)</f>
        <v>11.027405112604109</v>
      </c>
      <c r="AC21" s="16">
        <f t="shared" ref="AC21:AC25" si="21">(D8-$G8)/SQRT(POWER(D39,2)/100+POWER($G39,2)/100)</f>
        <v>13.000892611534326</v>
      </c>
      <c r="AD21" s="16">
        <f t="shared" ref="AD21:AD25" si="22">(E8-$G8)/SQRT(POWER(E39,2)/100+POWER($G39,2)/100)</f>
        <v>11.888422432369</v>
      </c>
      <c r="AE21" s="16">
        <f t="shared" ref="AE21:AE25" si="23">(F8-$G8)/SQRT(POWER(F39,2)/100+POWER($G39,2)/100)</f>
        <v>0</v>
      </c>
      <c r="AF21" s="2">
        <f t="shared" ref="AF21:AF25" si="24">(G8-$G8)/SQRT(POWER(G39,2)/100+POWER($G39,2)/100)</f>
        <v>0</v>
      </c>
      <c r="AG21" s="16">
        <f t="shared" ref="AG21:AG25" si="25">(H8-$G8)/SQRT(POWER(H39,2)/100+POWER($G39,2)/100)</f>
        <v>12.274084338692841</v>
      </c>
      <c r="AH21" s="16">
        <f t="shared" ref="AH21:AH25" si="26">(I8-$G8)/SQRT(POWER(I39,2)/100+POWER($G39,2)/100)</f>
        <v>11.719031610670569</v>
      </c>
      <c r="AI21" s="16">
        <f t="shared" ref="AI21:AI25" si="27">(J8-$G8)/SQRT(POWER(J39,2)/100+POWER($G39,2)/100)</f>
        <v>0</v>
      </c>
      <c r="AJ21" s="16">
        <f t="shared" ref="AJ21:AJ25" si="28">(K8-$G8)/SQRT(POWER(K39,2)/100+POWER($G39,2)/100)</f>
        <v>0</v>
      </c>
      <c r="AK21" s="16">
        <f t="shared" ref="AK21:AK25" si="29">(L8-$G8)/SQRT(POWER(L39,2)/100+POWER($G39,2)/100)</f>
        <v>9.9404171150476994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4">
        <f t="shared" ref="N22" si="30">(B9-$B9)/SQRT(POWER(B40,2)/100+POWER($B40,2)/100)</f>
        <v>0</v>
      </c>
      <c r="O22" s="16">
        <f t="shared" si="19"/>
        <v>0</v>
      </c>
      <c r="P22" s="16">
        <f t="shared" si="19"/>
        <v>-0.27262407930912397</v>
      </c>
      <c r="Q22" s="16">
        <f t="shared" si="19"/>
        <v>0</v>
      </c>
      <c r="R22" s="16">
        <f t="shared" si="19"/>
        <v>-13.801895051839423</v>
      </c>
      <c r="S22" s="16">
        <f t="shared" si="19"/>
        <v>-13.801895051839423</v>
      </c>
      <c r="T22" s="16">
        <f t="shared" si="19"/>
        <v>-0.27262407930912397</v>
      </c>
      <c r="U22" s="16">
        <f t="shared" si="19"/>
        <v>0</v>
      </c>
      <c r="V22" s="16">
        <f t="shared" si="19"/>
        <v>-13.801895051839423</v>
      </c>
      <c r="W22" s="16">
        <f t="shared" si="19"/>
        <v>-13.801895051839423</v>
      </c>
      <c r="X22" s="16">
        <f t="shared" si="19"/>
        <v>-5.3235022485835382</v>
      </c>
      <c r="Y22" s="16"/>
      <c r="Z22" s="17">
        <v>0.6</v>
      </c>
      <c r="AA22" s="16">
        <f t="shared" si="6"/>
        <v>13.801895051839423</v>
      </c>
      <c r="AB22" s="16">
        <f t="shared" si="20"/>
        <v>13.801895051839423</v>
      </c>
      <c r="AC22" s="16">
        <f t="shared" si="21"/>
        <v>13.844998093974835</v>
      </c>
      <c r="AD22" s="16">
        <f t="shared" si="22"/>
        <v>13.801895051839423</v>
      </c>
      <c r="AE22" s="16">
        <f t="shared" si="23"/>
        <v>0</v>
      </c>
      <c r="AF22" s="2">
        <f t="shared" si="24"/>
        <v>0</v>
      </c>
      <c r="AG22" s="16">
        <f t="shared" si="25"/>
        <v>13.844998093974835</v>
      </c>
      <c r="AH22" s="16">
        <f t="shared" si="26"/>
        <v>13.801895051839423</v>
      </c>
      <c r="AI22" s="16">
        <f t="shared" si="27"/>
        <v>0</v>
      </c>
      <c r="AJ22" s="16">
        <f t="shared" si="28"/>
        <v>0</v>
      </c>
      <c r="AK22" s="16">
        <f t="shared" si="29"/>
        <v>9.0804110125771658</v>
      </c>
    </row>
    <row r="23" spans="1:37" x14ac:dyDescent="0.25">
      <c r="M23" s="1">
        <v>0.7</v>
      </c>
      <c r="N23" s="16">
        <f>(B10-$E10)/SQRT(POWER(B41,2)/100+POWER($E41,2)/100)</f>
        <v>-0.50410753121609386</v>
      </c>
      <c r="O23" s="16">
        <f t="shared" ref="O23:X23" si="31">(C10-$E10)/SQRT(POWER(C41,2)/100+POWER($E41,2)/100)</f>
        <v>-0.56417058540901099</v>
      </c>
      <c r="P23" s="16">
        <f t="shared" si="31"/>
        <v>-0.56417058540901099</v>
      </c>
      <c r="Q23" s="4">
        <f t="shared" si="31"/>
        <v>0</v>
      </c>
      <c r="R23" s="16">
        <f t="shared" si="31"/>
        <v>-14.146305853862465</v>
      </c>
      <c r="S23" s="16">
        <f t="shared" si="31"/>
        <v>-14.146305853862465</v>
      </c>
      <c r="T23" s="16">
        <f t="shared" si="31"/>
        <v>-0.56417058540901099</v>
      </c>
      <c r="U23" s="16">
        <f t="shared" si="31"/>
        <v>-0.56417058540901099</v>
      </c>
      <c r="V23" s="16">
        <f t="shared" si="31"/>
        <v>-14.146305853862465</v>
      </c>
      <c r="W23" s="16">
        <f t="shared" si="31"/>
        <v>-14.146305853862465</v>
      </c>
      <c r="X23" s="16">
        <f t="shared" si="31"/>
        <v>-4.0468152271525453</v>
      </c>
      <c r="Y23" s="16"/>
      <c r="Z23" s="17">
        <v>0.7</v>
      </c>
      <c r="AA23" s="16">
        <f t="shared" si="6"/>
        <v>13.998128161553057</v>
      </c>
      <c r="AB23" s="16">
        <f t="shared" si="20"/>
        <v>14.223410223509683</v>
      </c>
      <c r="AC23" s="16">
        <f t="shared" si="21"/>
        <v>14.223410223509683</v>
      </c>
      <c r="AD23" s="16">
        <f t="shared" si="22"/>
        <v>14.146305853862465</v>
      </c>
      <c r="AE23" s="16">
        <f t="shared" si="23"/>
        <v>0</v>
      </c>
      <c r="AF23" s="2">
        <f t="shared" si="24"/>
        <v>0</v>
      </c>
      <c r="AG23" s="16">
        <f t="shared" si="25"/>
        <v>14.223410223509683</v>
      </c>
      <c r="AH23" s="16">
        <f t="shared" si="26"/>
        <v>14.223410223509683</v>
      </c>
      <c r="AI23" s="16">
        <f t="shared" si="27"/>
        <v>0</v>
      </c>
      <c r="AJ23" s="16">
        <f t="shared" si="28"/>
        <v>0</v>
      </c>
      <c r="AK23" s="16">
        <f t="shared" si="29"/>
        <v>9.5539349809047422</v>
      </c>
    </row>
    <row r="24" spans="1:37" x14ac:dyDescent="0.25">
      <c r="M24" s="1">
        <v>0.8</v>
      </c>
      <c r="N24" s="4">
        <f t="shared" ref="N24" si="32">(B11-$B11)/SQRT(POWER(B42,2)/100+POWER($B42,2)/100)</f>
        <v>0</v>
      </c>
      <c r="O24" s="16">
        <f t="shared" ref="O24" si="33">(C11-$B11)/SQRT(POWER(C42,2)/100+POWER($B42,2)/100)</f>
        <v>0</v>
      </c>
      <c r="P24" s="16">
        <f t="shared" ref="P24" si="34">(D11-$B11)/SQRT(POWER(D42,2)/100+POWER($B42,2)/100)</f>
        <v>0</v>
      </c>
      <c r="Q24" s="16">
        <f t="shared" ref="Q24" si="35">(E11-$B11)/SQRT(POWER(E42,2)/100+POWER($B42,2)/100)</f>
        <v>0</v>
      </c>
      <c r="R24" s="16">
        <f t="shared" ref="R24" si="36">(F11-$B11)/SQRT(POWER(F42,2)/100+POWER($B42,2)/100)</f>
        <v>-15.306858022689116</v>
      </c>
      <c r="S24" s="16">
        <f t="shared" ref="S24" si="37">(G11-$B11)/SQRT(POWER(G42,2)/100+POWER($B42,2)/100)</f>
        <v>-15.306858022689116</v>
      </c>
      <c r="T24" s="16">
        <f t="shared" ref="T24" si="38">(H11-$B11)/SQRT(POWER(H42,2)/100+POWER($B42,2)/100)</f>
        <v>0</v>
      </c>
      <c r="U24" s="16">
        <f t="shared" ref="U24" si="39">(I11-$B11)/SQRT(POWER(I42,2)/100+POWER($B42,2)/100)</f>
        <v>0</v>
      </c>
      <c r="V24" s="16">
        <f t="shared" ref="V24" si="40">(J11-$B11)/SQRT(POWER(J42,2)/100+POWER($B42,2)/100)</f>
        <v>-15.306858022689116</v>
      </c>
      <c r="W24" s="16">
        <f t="shared" ref="W24" si="41">(K11-$B11)/SQRT(POWER(K42,2)/100+POWER($B42,2)/100)</f>
        <v>-15.306858022689116</v>
      </c>
      <c r="X24" s="16">
        <f t="shared" ref="X24" si="42">(L11-$B11)/SQRT(POWER(L42,2)/100+POWER($B42,2)/100)</f>
        <v>-6.4726700344013048</v>
      </c>
      <c r="Y24" s="16"/>
      <c r="Z24" s="17">
        <v>0.8</v>
      </c>
      <c r="AA24" s="16">
        <f t="shared" si="6"/>
        <v>15.306858022689116</v>
      </c>
      <c r="AB24" s="16">
        <f t="shared" si="20"/>
        <v>15.306858022689116</v>
      </c>
      <c r="AC24" s="16">
        <f t="shared" si="21"/>
        <v>15.306858022689116</v>
      </c>
      <c r="AD24" s="16">
        <f t="shared" si="22"/>
        <v>15.306858022689116</v>
      </c>
      <c r="AE24" s="16">
        <f t="shared" si="23"/>
        <v>0</v>
      </c>
      <c r="AF24" s="2">
        <f t="shared" si="24"/>
        <v>0</v>
      </c>
      <c r="AG24" s="16">
        <f t="shared" si="25"/>
        <v>15.306858022689116</v>
      </c>
      <c r="AH24" s="16">
        <f t="shared" si="26"/>
        <v>15.306858022689116</v>
      </c>
      <c r="AI24" s="16">
        <f t="shared" si="27"/>
        <v>0</v>
      </c>
      <c r="AJ24" s="16">
        <f t="shared" si="28"/>
        <v>0</v>
      </c>
      <c r="AK24" s="16">
        <f t="shared" si="29"/>
        <v>8.4008753619738226</v>
      </c>
    </row>
    <row r="25" spans="1:37" x14ac:dyDescent="0.25">
      <c r="M25" s="1">
        <v>0.9</v>
      </c>
      <c r="N25" s="16">
        <f>(B12-$C12)/SQRT(POWER(B43,2)/100+POWER($C43,2)/100)</f>
        <v>-0.24472470774764582</v>
      </c>
      <c r="O25" s="4">
        <f t="shared" ref="O25:X25" si="43">(C12-$C12)/SQRT(POWER(C43,2)/100+POWER($C43,2)/100)</f>
        <v>0</v>
      </c>
      <c r="P25" s="16">
        <f t="shared" si="43"/>
        <v>-1.387242199656092</v>
      </c>
      <c r="Q25" s="16">
        <f t="shared" si="43"/>
        <v>-19.734199752767747</v>
      </c>
      <c r="R25" s="16">
        <f t="shared" si="43"/>
        <v>-19.734199752767747</v>
      </c>
      <c r="S25" s="16">
        <f t="shared" si="43"/>
        <v>-19.734199752767747</v>
      </c>
      <c r="T25" s="16">
        <f t="shared" si="43"/>
        <v>-1.960348587667269</v>
      </c>
      <c r="U25" s="16">
        <f t="shared" si="43"/>
        <v>-1.1210845270962533</v>
      </c>
      <c r="V25" s="16">
        <f t="shared" si="43"/>
        <v>-19.734199752767747</v>
      </c>
      <c r="W25" s="16">
        <f t="shared" si="43"/>
        <v>-19.734199752767747</v>
      </c>
      <c r="X25" s="16">
        <f t="shared" si="43"/>
        <v>-6.4359565313930966</v>
      </c>
      <c r="Y25" s="16"/>
      <c r="Z25" s="17">
        <v>0.9</v>
      </c>
      <c r="AA25" s="16">
        <f>(B12-$G12)/SQRT(POWER(B43,2)/100+POWER($G43,2)/100)</f>
        <v>18.95886021152711</v>
      </c>
      <c r="AB25" s="16">
        <f t="shared" si="20"/>
        <v>19.734199752767747</v>
      </c>
      <c r="AC25" s="16">
        <f t="shared" si="21"/>
        <v>18.029656672528446</v>
      </c>
      <c r="AD25" s="16">
        <f t="shared" si="22"/>
        <v>0</v>
      </c>
      <c r="AE25" s="16">
        <f t="shared" si="23"/>
        <v>0</v>
      </c>
      <c r="AF25" s="2">
        <f t="shared" si="24"/>
        <v>0</v>
      </c>
      <c r="AG25" s="16">
        <f t="shared" si="25"/>
        <v>18.927879222807476</v>
      </c>
      <c r="AH25" s="16">
        <f t="shared" si="26"/>
        <v>19.641706837353212</v>
      </c>
      <c r="AI25" s="16">
        <f t="shared" si="27"/>
        <v>0</v>
      </c>
      <c r="AJ25" s="16">
        <f t="shared" si="28"/>
        <v>0</v>
      </c>
      <c r="AK25" s="16">
        <f t="shared" si="29"/>
        <v>13.952669984743379</v>
      </c>
    </row>
    <row r="26" spans="1:37" x14ac:dyDescent="0.25"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N27" s="18" t="s">
        <v>14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6"/>
      <c r="Z27" s="16"/>
      <c r="AA27" s="18" t="s">
        <v>14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x14ac:dyDescent="0.25">
      <c r="N28" s="16" t="s">
        <v>9</v>
      </c>
      <c r="O28" s="16" t="s">
        <v>1</v>
      </c>
      <c r="P28" s="16" t="s">
        <v>2</v>
      </c>
      <c r="Q28" s="16" t="s">
        <v>3</v>
      </c>
      <c r="R28" s="16" t="s">
        <v>4</v>
      </c>
      <c r="S28" s="16" t="s">
        <v>5</v>
      </c>
      <c r="T28" s="16" t="s">
        <v>6</v>
      </c>
      <c r="U28" s="16" t="s">
        <v>7</v>
      </c>
      <c r="V28" s="16" t="s">
        <v>8</v>
      </c>
      <c r="W28" s="16" t="s">
        <v>0</v>
      </c>
      <c r="X28" s="16" t="s">
        <v>10</v>
      </c>
      <c r="Y28" s="16"/>
      <c r="Z28" s="16"/>
      <c r="AA28" s="16" t="s">
        <v>9</v>
      </c>
      <c r="AB28" s="16" t="s">
        <v>1</v>
      </c>
      <c r="AC28" s="16" t="s">
        <v>2</v>
      </c>
      <c r="AD28" s="16" t="s">
        <v>3</v>
      </c>
      <c r="AE28" s="16" t="s">
        <v>4</v>
      </c>
      <c r="AF28" s="16" t="s">
        <v>5</v>
      </c>
      <c r="AG28" s="16" t="s">
        <v>6</v>
      </c>
      <c r="AH28" s="16" t="s">
        <v>7</v>
      </c>
      <c r="AI28" s="16" t="s">
        <v>8</v>
      </c>
      <c r="AJ28" s="16" t="s">
        <v>0</v>
      </c>
      <c r="AK28" s="16" t="s">
        <v>10</v>
      </c>
    </row>
    <row r="29" spans="1:37" x14ac:dyDescent="0.25">
      <c r="M29" s="1">
        <v>0.01</v>
      </c>
      <c r="N29" s="4">
        <f>POWER(B34/100+$B34/100,2)/(POWER(B34/100,2)/99+POWER($B34/100,2)/99)</f>
        <v>198.00000000000003</v>
      </c>
      <c r="O29" s="16">
        <f t="shared" ref="O29:X29" si="44">POWER(C34/100+$B34/100,2)/(POWER(C34/100,2)/99+POWER($B34/100,2)/99)</f>
        <v>198.00000000000003</v>
      </c>
      <c r="P29" s="16">
        <f t="shared" si="44"/>
        <v>197.66772792430814</v>
      </c>
      <c r="Q29" s="16">
        <f t="shared" si="44"/>
        <v>198.00000000000003</v>
      </c>
      <c r="R29" s="16">
        <f t="shared" si="44"/>
        <v>197.99982441592047</v>
      </c>
      <c r="S29" s="16">
        <f t="shared" si="44"/>
        <v>197.97606748390317</v>
      </c>
      <c r="T29" s="16">
        <f t="shared" si="44"/>
        <v>169.95871410804352</v>
      </c>
      <c r="U29" s="16">
        <f t="shared" si="44"/>
        <v>198.00000000000003</v>
      </c>
      <c r="V29" s="16">
        <f t="shared" si="44"/>
        <v>198.00000000000003</v>
      </c>
      <c r="W29" s="16">
        <f t="shared" si="44"/>
        <v>198.00000000000003</v>
      </c>
      <c r="X29" s="16">
        <f t="shared" si="44"/>
        <v>197.97901089674002</v>
      </c>
      <c r="Y29" s="16"/>
      <c r="Z29" s="17">
        <v>0.01</v>
      </c>
      <c r="AA29" s="16">
        <f>POWER(B34/100+$H34/100,2)/(POWER(B34/100,2)/99+POWER($H34/100,2)/99)</f>
        <v>169.95871410804352</v>
      </c>
      <c r="AB29" s="16">
        <f t="shared" ref="AB29:AK29" si="45">POWER(C34/100+$H34/100,2)/(POWER(C34/100,2)/99+POWER($H34/100,2)/99)</f>
        <v>169.95871410804352</v>
      </c>
      <c r="AC29" s="16">
        <f t="shared" si="45"/>
        <v>174.00197627080877</v>
      </c>
      <c r="AD29" s="16">
        <f t="shared" si="45"/>
        <v>169.95871410804352</v>
      </c>
      <c r="AE29" s="16">
        <f t="shared" si="45"/>
        <v>170.05190315348531</v>
      </c>
      <c r="AF29" s="16">
        <f t="shared" si="45"/>
        <v>171.04617746423895</v>
      </c>
      <c r="AG29" s="2">
        <f t="shared" si="45"/>
        <v>198</v>
      </c>
      <c r="AH29" s="16">
        <f t="shared" si="45"/>
        <v>169.95871410804352</v>
      </c>
      <c r="AI29" s="16">
        <f t="shared" si="45"/>
        <v>169.95871410804352</v>
      </c>
      <c r="AJ29" s="16">
        <f t="shared" si="45"/>
        <v>169.95871410804352</v>
      </c>
      <c r="AK29" s="16">
        <f t="shared" si="45"/>
        <v>170.97714857094184</v>
      </c>
    </row>
    <row r="30" spans="1:37" x14ac:dyDescent="0.25">
      <c r="M30" s="1">
        <v>0.1</v>
      </c>
      <c r="N30" s="4">
        <f>POWER(B35/100+$B35/100,2)/(POWER(B35/100,2)/99+POWER($B35/100,2)/99)</f>
        <v>198</v>
      </c>
      <c r="O30" s="16">
        <f t="shared" ref="O30:X30" si="46">POWER(C35/100+$B35/100,2)/(POWER(C35/100,2)/99+POWER($B35/100,2)/99)</f>
        <v>198</v>
      </c>
      <c r="P30" s="16">
        <f t="shared" si="46"/>
        <v>198</v>
      </c>
      <c r="Q30" s="16">
        <f t="shared" si="46"/>
        <v>198</v>
      </c>
      <c r="R30" s="16">
        <f t="shared" si="46"/>
        <v>196.11797214319938</v>
      </c>
      <c r="S30" s="16">
        <f t="shared" si="46"/>
        <v>197.79167129523955</v>
      </c>
      <c r="T30" s="16">
        <f t="shared" si="46"/>
        <v>197.68808059264052</v>
      </c>
      <c r="U30" s="16">
        <f t="shared" si="46"/>
        <v>198</v>
      </c>
      <c r="V30" s="16">
        <f t="shared" si="46"/>
        <v>197.61767967999145</v>
      </c>
      <c r="W30" s="16">
        <f t="shared" si="46"/>
        <v>197.54911185494134</v>
      </c>
      <c r="X30" s="16">
        <f t="shared" si="46"/>
        <v>197.79052598185055</v>
      </c>
      <c r="Y30" s="16"/>
      <c r="Z30" s="17">
        <v>0.1</v>
      </c>
      <c r="AA30" s="16">
        <f>POWER(B35/100+$J35/100,2)/(POWER(B35/100,2)/99+POWER($J35/100,2)/99)</f>
        <v>197.61767967999145</v>
      </c>
      <c r="AB30" s="16">
        <f t="shared" ref="AB30:AK30" si="47">POWER(C35/100+$J35/100,2)/(POWER(C35/100,2)/99+POWER($J35/100,2)/99)</f>
        <v>197.61767967999145</v>
      </c>
      <c r="AC30" s="16">
        <f t="shared" si="47"/>
        <v>197.61767967999145</v>
      </c>
      <c r="AD30" s="16">
        <f t="shared" si="47"/>
        <v>197.61767967999145</v>
      </c>
      <c r="AE30" s="16">
        <f t="shared" si="47"/>
        <v>197.41983292409614</v>
      </c>
      <c r="AF30" s="16">
        <f t="shared" si="47"/>
        <v>197.97360389118774</v>
      </c>
      <c r="AG30" s="16">
        <f t="shared" si="47"/>
        <v>197.99638980098638</v>
      </c>
      <c r="AH30" s="16">
        <f t="shared" si="47"/>
        <v>197.61767967999145</v>
      </c>
      <c r="AI30" s="2">
        <f t="shared" si="47"/>
        <v>198</v>
      </c>
      <c r="AJ30" s="16">
        <f t="shared" si="47"/>
        <v>197.99714401284669</v>
      </c>
      <c r="AK30" s="16">
        <f t="shared" si="47"/>
        <v>197.97401037692248</v>
      </c>
    </row>
    <row r="31" spans="1:37" x14ac:dyDescent="0.25">
      <c r="M31" s="1">
        <v>0.2</v>
      </c>
      <c r="N31" s="4">
        <f>POWER(B36/100+$B36/100,2)/(POWER(B36/100,2)/99+POWER($B36/100,2)/99)</f>
        <v>198</v>
      </c>
      <c r="O31" s="16">
        <f t="shared" ref="O31:X31" si="48">POWER(C36/100+$B36/100,2)/(POWER(C36/100,2)/99+POWER($B36/100,2)/99)</f>
        <v>198</v>
      </c>
      <c r="P31" s="16">
        <f t="shared" si="48"/>
        <v>198</v>
      </c>
      <c r="Q31" s="16">
        <f t="shared" si="48"/>
        <v>198</v>
      </c>
      <c r="R31" s="16">
        <f t="shared" si="48"/>
        <v>197.95446264910171</v>
      </c>
      <c r="S31" s="16">
        <f t="shared" si="48"/>
        <v>197.9016488596944</v>
      </c>
      <c r="T31" s="16">
        <f t="shared" si="48"/>
        <v>198</v>
      </c>
      <c r="U31" s="16">
        <f t="shared" si="48"/>
        <v>198</v>
      </c>
      <c r="V31" s="16">
        <f t="shared" si="48"/>
        <v>197.35152251349786</v>
      </c>
      <c r="W31" s="16">
        <f t="shared" si="48"/>
        <v>197.9016488596944</v>
      </c>
      <c r="X31" s="16">
        <f t="shared" si="48"/>
        <v>196.99867630019489</v>
      </c>
      <c r="Y31" s="16"/>
      <c r="Z31" s="17">
        <v>0.2</v>
      </c>
      <c r="AA31" s="16">
        <f t="shared" ref="AA31:AA37" si="49">POWER(B36/100+$G36/100,2)/(POWER(B36/100,2)/99+POWER($G36/100,2)/99)</f>
        <v>197.9016488596944</v>
      </c>
      <c r="AB31" s="16">
        <f t="shared" ref="AB31:AB32" si="50">POWER(C36/100+$G36/100,2)/(POWER(C36/100,2)/99+POWER($G36/100,2)/99)</f>
        <v>197.9016488596944</v>
      </c>
      <c r="AC31" s="16">
        <f t="shared" ref="AC31:AC32" si="51">POWER(D36/100+$G36/100,2)/(POWER(D36/100,2)/99+POWER($G36/100,2)/99)</f>
        <v>197.9016488596944</v>
      </c>
      <c r="AD31" s="16">
        <f t="shared" ref="AD31:AD32" si="52">POWER(E36/100+$G36/100,2)/(POWER(E36/100,2)/99+POWER($G36/100,2)/99)</f>
        <v>197.9016488596944</v>
      </c>
      <c r="AE31" s="16">
        <f t="shared" ref="AE31:AE32" si="53">POWER(F36/100+$G36/100,2)/(POWER(F36/100,2)/99+POWER($G36/100,2)/99)</f>
        <v>197.98993995617261</v>
      </c>
      <c r="AF31" s="2">
        <f t="shared" ref="AF31:AF32" si="54">POWER(G36/100+$G36/100,2)/(POWER(G36/100,2)/99+POWER($G36/100,2)/99)</f>
        <v>198</v>
      </c>
      <c r="AG31" s="16">
        <f t="shared" ref="AG31:AG32" si="55">POWER(H36/100+$G36/100,2)/(POWER(H36/100,2)/99+POWER($G36/100,2)/99)</f>
        <v>197.9016488596944</v>
      </c>
      <c r="AH31" s="16">
        <f t="shared" ref="AH31:AH32" si="56">POWER(I36/100+$G36/100,2)/(POWER(I36/100,2)/99+POWER($G36/100,2)/99)</f>
        <v>197.9016488596944</v>
      </c>
      <c r="AI31" s="16">
        <f t="shared" ref="AI31:AI32" si="57">POWER(J36/100+$G36/100,2)/(POWER(J36/100,2)/99+POWER($G36/100,2)/99)</f>
        <v>197.75671177289354</v>
      </c>
      <c r="AJ31" s="16">
        <f t="shared" ref="AJ31:AJ32" si="58">POWER(K36/100+$G36/100,2)/(POWER(K36/100,2)/99+POWER($G36/100,2)/99)</f>
        <v>198</v>
      </c>
      <c r="AK31" s="16">
        <f t="shared" ref="AK31:AK32" si="59">POWER(L36/100+$G36/100,2)/(POWER(L36/100,2)/99+POWER($G36/100,2)/99)</f>
        <v>197.52420201226369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4">
        <f>POWER(B37/100+$B37/100,2)/(POWER(B37/100,2)/99+POWER($B37/100,2)/99)</f>
        <v>198</v>
      </c>
      <c r="O32" s="16">
        <f t="shared" ref="O32:X32" si="60">POWER(C37/100+$B37/100,2)/(POWER(C37/100,2)/99+POWER($B37/100,2)/99)</f>
        <v>197.98679735632092</v>
      </c>
      <c r="P32" s="16">
        <f t="shared" si="60"/>
        <v>197.76611425290372</v>
      </c>
      <c r="Q32" s="16">
        <f t="shared" si="60"/>
        <v>197.43444673536433</v>
      </c>
      <c r="R32" s="16">
        <f t="shared" si="60"/>
        <v>197.52030975769694</v>
      </c>
      <c r="S32" s="16">
        <f t="shared" si="60"/>
        <v>196.71940840698485</v>
      </c>
      <c r="T32" s="16">
        <f t="shared" si="60"/>
        <v>197.76611425290372</v>
      </c>
      <c r="U32" s="16">
        <f t="shared" si="60"/>
        <v>197.76611425290372</v>
      </c>
      <c r="V32" s="16">
        <f t="shared" si="60"/>
        <v>196.88967453092289</v>
      </c>
      <c r="W32" s="16">
        <f t="shared" si="60"/>
        <v>196.71940840698485</v>
      </c>
      <c r="X32" s="16">
        <f t="shared" si="60"/>
        <v>197.83414224610746</v>
      </c>
      <c r="Y32" s="16"/>
      <c r="Z32" s="17">
        <v>0.3</v>
      </c>
      <c r="AA32" s="16">
        <f t="shared" si="49"/>
        <v>196.71940840698485</v>
      </c>
      <c r="AB32" s="16">
        <f t="shared" si="50"/>
        <v>196.45122722144137</v>
      </c>
      <c r="AC32" s="16">
        <f t="shared" si="51"/>
        <v>197.5742227386001</v>
      </c>
      <c r="AD32" s="16">
        <f t="shared" si="52"/>
        <v>197.8527625199209</v>
      </c>
      <c r="AE32" s="16">
        <f t="shared" si="53"/>
        <v>197.80338226251558</v>
      </c>
      <c r="AF32" s="2">
        <f t="shared" si="54"/>
        <v>198</v>
      </c>
      <c r="AG32" s="16">
        <f t="shared" si="55"/>
        <v>197.5742227386001</v>
      </c>
      <c r="AH32" s="16">
        <f t="shared" si="56"/>
        <v>197.5742227386001</v>
      </c>
      <c r="AI32" s="16">
        <f t="shared" si="57"/>
        <v>197.99374305574844</v>
      </c>
      <c r="AJ32" s="16">
        <f t="shared" si="58"/>
        <v>198</v>
      </c>
      <c r="AK32" s="16">
        <f t="shared" si="59"/>
        <v>197.46913002318769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16">
        <f>POWER(B38/100+$C38/100,2)/(POWER(B38/100,2)/99+POWER($C38/100,2)/99)</f>
        <v>197.97258795895547</v>
      </c>
      <c r="O33" s="4">
        <f t="shared" ref="O33:X33" si="61">POWER(C38/100+$C38/100,2)/(POWER(C38/100,2)/99+POWER($C38/100,2)/99)</f>
        <v>198</v>
      </c>
      <c r="P33" s="16">
        <f t="shared" si="61"/>
        <v>197.86761167995445</v>
      </c>
      <c r="Q33" s="16">
        <f t="shared" si="61"/>
        <v>197.94333233083157</v>
      </c>
      <c r="R33" s="16">
        <f t="shared" si="61"/>
        <v>195.35580124911399</v>
      </c>
      <c r="S33" s="16">
        <f t="shared" si="61"/>
        <v>195.35580124911399</v>
      </c>
      <c r="T33" s="16">
        <f t="shared" si="61"/>
        <v>197.86761167995445</v>
      </c>
      <c r="U33" s="16">
        <f t="shared" si="61"/>
        <v>198</v>
      </c>
      <c r="V33" s="16">
        <f t="shared" si="61"/>
        <v>197.65721046545548</v>
      </c>
      <c r="W33" s="16">
        <f t="shared" si="61"/>
        <v>195.35580124911399</v>
      </c>
      <c r="X33" s="16">
        <f t="shared" si="61"/>
        <v>197.90753908922662</v>
      </c>
      <c r="Y33" s="16"/>
      <c r="Z33" s="17">
        <v>0.4</v>
      </c>
      <c r="AA33" s="16">
        <f>POWER(B38/100+$J38/100,2)/(POWER(B38/100,2)/99+POWER($J38/100,2)/99)</f>
        <v>197.43730382138656</v>
      </c>
      <c r="AB33" s="16">
        <f t="shared" ref="AB33:AK33" si="62">POWER(C38/100+$J38/100,2)/(POWER(C38/100,2)/99+POWER($J38/100,2)/99)</f>
        <v>197.65721046545548</v>
      </c>
      <c r="AC33" s="16">
        <f t="shared" si="62"/>
        <v>197.95061484344401</v>
      </c>
      <c r="AD33" s="16">
        <f t="shared" si="62"/>
        <v>197.87886482639863</v>
      </c>
      <c r="AE33" s="16">
        <f t="shared" si="62"/>
        <v>196.89070287814133</v>
      </c>
      <c r="AF33" s="16">
        <f t="shared" si="62"/>
        <v>196.89070287814133</v>
      </c>
      <c r="AG33" s="16">
        <f t="shared" si="62"/>
        <v>197.95061484344401</v>
      </c>
      <c r="AH33" s="16">
        <f t="shared" si="62"/>
        <v>197.65721046545548</v>
      </c>
      <c r="AI33" s="2">
        <f t="shared" si="62"/>
        <v>197.99999999999997</v>
      </c>
      <c r="AJ33" s="16">
        <f t="shared" si="62"/>
        <v>196.89070287814133</v>
      </c>
      <c r="AK33" s="16">
        <f t="shared" si="62"/>
        <v>197.92045222431173</v>
      </c>
    </row>
    <row r="34" spans="1:37" x14ac:dyDescent="0.25">
      <c r="A34" s="1">
        <v>0.01</v>
      </c>
      <c r="B34">
        <v>24.147174691839599</v>
      </c>
      <c r="C34">
        <v>24.147174691839599</v>
      </c>
      <c r="D34">
        <v>22.245112044173201</v>
      </c>
      <c r="E34">
        <v>24.147174691839599</v>
      </c>
      <c r="F34">
        <v>24.101738941519098</v>
      </c>
      <c r="G34">
        <v>23.6219619839726</v>
      </c>
      <c r="H34">
        <v>10.196984404738499</v>
      </c>
      <c r="I34">
        <v>24.147174691839599</v>
      </c>
      <c r="J34">
        <v>24.147174691839599</v>
      </c>
      <c r="K34">
        <v>24.147174691839599</v>
      </c>
      <c r="L34">
        <v>23.6549823396922</v>
      </c>
      <c r="M34" s="1">
        <v>0.5</v>
      </c>
      <c r="N34" s="4">
        <f>POWER(B39/100+$B39/100,2)/(POWER(B39/100,2)/99+POWER($B39/100,2)/99)</f>
        <v>198</v>
      </c>
      <c r="O34" s="16">
        <f t="shared" ref="O34:X34" si="63">POWER(C39/100+$B39/100,2)/(POWER(C39/100,2)/99+POWER($B39/100,2)/99)</f>
        <v>197.85607385730819</v>
      </c>
      <c r="P34" s="16">
        <f t="shared" si="63"/>
        <v>197.7937479322926</v>
      </c>
      <c r="Q34" s="16">
        <f t="shared" si="63"/>
        <v>197.94851464431432</v>
      </c>
      <c r="R34" s="16">
        <f t="shared" si="63"/>
        <v>197.41354645547739</v>
      </c>
      <c r="S34" s="16">
        <f t="shared" si="63"/>
        <v>197.41354645547739</v>
      </c>
      <c r="T34" s="16">
        <f t="shared" si="63"/>
        <v>197.89768924584959</v>
      </c>
      <c r="U34" s="16">
        <f t="shared" si="63"/>
        <v>197.40333027426453</v>
      </c>
      <c r="V34" s="16">
        <f t="shared" si="63"/>
        <v>197.41354645547739</v>
      </c>
      <c r="W34" s="16">
        <f t="shared" si="63"/>
        <v>197.41354645547739</v>
      </c>
      <c r="X34" s="16">
        <f t="shared" si="63"/>
        <v>197.97500372207145</v>
      </c>
      <c r="Y34" s="16"/>
      <c r="Z34" s="17">
        <v>0.5</v>
      </c>
      <c r="AA34" s="16">
        <f t="shared" si="49"/>
        <v>197.41354645547739</v>
      </c>
      <c r="AB34" s="16">
        <f t="shared" ref="AB34:AB38" si="64">POWER(C39/100+$G39/100,2)/(POWER(C39/100,2)/99+POWER($G39/100,2)/99)</f>
        <v>196.69811770649537</v>
      </c>
      <c r="AC34" s="16">
        <f t="shared" ref="AC34:AC38" si="65">POWER(D39/100+$G39/100,2)/(POWER(D39/100,2)/99+POWER($G39/100,2)/99)</f>
        <v>196.52467563759649</v>
      </c>
      <c r="AD34" s="16">
        <f t="shared" ref="AD34:AD38" si="66">POWER(E39/100+$G39/100,2)/(POWER(E39/100,2)/99+POWER($G39/100,2)/99)</f>
        <v>197.70831071902944</v>
      </c>
      <c r="AE34" s="16">
        <f t="shared" ref="AE34:AE38" si="67">POWER(F39/100+$G39/100,2)/(POWER(F39/100,2)/99+POWER($G39/100,2)/99)</f>
        <v>198</v>
      </c>
      <c r="AF34" s="2">
        <f t="shared" ref="AF34:AF38" si="68">POWER(G39/100+$G39/100,2)/(POWER(G39/100,2)/99+POWER($G39/100,2)/99)</f>
        <v>198</v>
      </c>
      <c r="AG34" s="16">
        <f t="shared" ref="AG34:AG38" si="69">POWER(H39/100+$G39/100,2)/(POWER(H39/100,2)/99+POWER($G39/100,2)/99)</f>
        <v>196.82858087415687</v>
      </c>
      <c r="AH34" s="16">
        <f t="shared" ref="AH34:AH38" si="70">POWER(I39/100+$G39/100,2)/(POWER(I39/100,2)/99+POWER($G39/100,2)/99)</f>
        <v>195.66864392641361</v>
      </c>
      <c r="AI34" s="16">
        <f t="shared" ref="AI34:AI38" si="71">POWER(J39/100+$G39/100,2)/(POWER(J39/100,2)/99+POWER($G39/100,2)/99)</f>
        <v>198</v>
      </c>
      <c r="AJ34" s="16">
        <f t="shared" ref="AJ34:AJ38" si="72">POWER(K39/100+$G39/100,2)/(POWER(K39/100,2)/99+POWER($G39/100,2)/99)</f>
        <v>198</v>
      </c>
      <c r="AK34" s="16">
        <f t="shared" ref="AK34:AK38" si="73">POWER(L39/100+$G39/100,2)/(POWER(L39/100,2)/99+POWER($G39/100,2)/99)</f>
        <v>197.14900068149217</v>
      </c>
    </row>
    <row r="35" spans="1:37" x14ac:dyDescent="0.25">
      <c r="A35" s="1">
        <v>0.1</v>
      </c>
      <c r="B35">
        <v>32.637609753784403</v>
      </c>
      <c r="C35">
        <v>32.637609753784403</v>
      </c>
      <c r="D35">
        <v>32.637609753784403</v>
      </c>
      <c r="E35">
        <v>32.637609753784403</v>
      </c>
      <c r="F35">
        <v>39.726487294879703</v>
      </c>
      <c r="G35">
        <v>34.8271218753965</v>
      </c>
      <c r="H35">
        <v>35.337725065091902</v>
      </c>
      <c r="I35">
        <v>32.637609753784403</v>
      </c>
      <c r="J35">
        <v>35.640809731948799</v>
      </c>
      <c r="K35">
        <v>35.912565509830898</v>
      </c>
      <c r="L35">
        <v>34.833340931515401</v>
      </c>
      <c r="M35" s="1">
        <v>0.6</v>
      </c>
      <c r="N35" s="4">
        <f>POWER(B40/100+$B40/100,2)/(POWER(B40/100,2)/99+POWER($B40/100,2)/99)</f>
        <v>198</v>
      </c>
      <c r="O35" s="16">
        <f t="shared" ref="O35:X35" si="74">POWER(C40/100+$B40/100,2)/(POWER(C40/100,2)/99+POWER($B40/100,2)/99)</f>
        <v>198</v>
      </c>
      <c r="P35" s="16">
        <f t="shared" si="74"/>
        <v>197.85188174622112</v>
      </c>
      <c r="Q35" s="16">
        <f t="shared" si="74"/>
        <v>198</v>
      </c>
      <c r="R35" s="16">
        <f t="shared" si="74"/>
        <v>194.99291824344576</v>
      </c>
      <c r="S35" s="16">
        <f t="shared" si="74"/>
        <v>194.99291824344576</v>
      </c>
      <c r="T35" s="16">
        <f t="shared" si="74"/>
        <v>197.85188174622112</v>
      </c>
      <c r="U35" s="16">
        <f t="shared" si="74"/>
        <v>198</v>
      </c>
      <c r="V35" s="16">
        <f t="shared" si="74"/>
        <v>194.99291824344576</v>
      </c>
      <c r="W35" s="16">
        <f t="shared" si="74"/>
        <v>194.99291824344576</v>
      </c>
      <c r="X35" s="16">
        <f t="shared" si="74"/>
        <v>197.98690709989884</v>
      </c>
      <c r="Y35" s="16"/>
      <c r="Z35" s="17">
        <v>0.6</v>
      </c>
      <c r="AA35" s="16">
        <f t="shared" si="49"/>
        <v>194.99291824344576</v>
      </c>
      <c r="AB35" s="16">
        <f t="shared" si="64"/>
        <v>194.99291824344576</v>
      </c>
      <c r="AC35" s="16">
        <f t="shared" si="65"/>
        <v>193.58425717612559</v>
      </c>
      <c r="AD35" s="16">
        <f t="shared" si="66"/>
        <v>194.99291824344576</v>
      </c>
      <c r="AE35" s="16">
        <f t="shared" si="67"/>
        <v>198</v>
      </c>
      <c r="AF35" s="2">
        <f t="shared" si="68"/>
        <v>198</v>
      </c>
      <c r="AG35" s="16">
        <f t="shared" si="69"/>
        <v>193.58425717612559</v>
      </c>
      <c r="AH35" s="16">
        <f t="shared" si="70"/>
        <v>194.99291824344576</v>
      </c>
      <c r="AI35" s="16">
        <f t="shared" si="71"/>
        <v>198</v>
      </c>
      <c r="AJ35" s="16">
        <f t="shared" si="72"/>
        <v>198</v>
      </c>
      <c r="AK35" s="16">
        <f t="shared" si="73"/>
        <v>195.3635422289158</v>
      </c>
    </row>
    <row r="36" spans="1:37" x14ac:dyDescent="0.25">
      <c r="A36" s="1">
        <v>0.2</v>
      </c>
      <c r="B36">
        <v>35.0718359938692</v>
      </c>
      <c r="C36">
        <v>35.0718359938692</v>
      </c>
      <c r="D36">
        <v>35.0718359938692</v>
      </c>
      <c r="E36">
        <v>35.0718359938692</v>
      </c>
      <c r="F36">
        <v>34.023857874544397</v>
      </c>
      <c r="G36">
        <v>33.542234917629997</v>
      </c>
      <c r="H36">
        <v>35.0718359938692</v>
      </c>
      <c r="I36">
        <v>35.0718359938692</v>
      </c>
      <c r="J36">
        <v>31.268995403240499</v>
      </c>
      <c r="K36">
        <v>33.542234917629997</v>
      </c>
      <c r="L36">
        <v>30.403788730711099</v>
      </c>
      <c r="M36" s="1">
        <v>0.7</v>
      </c>
      <c r="N36" s="16">
        <f>POWER(B41/100+$E41/100,2)/(POWER(B41/100,2)/99+POWER($E41/100,2)/99)</f>
        <v>197.86542652773338</v>
      </c>
      <c r="O36" s="16">
        <f t="shared" ref="O36:X36" si="75">POWER(C41/100+$E41/100,2)/(POWER(C41/100,2)/99+POWER($E41/100,2)/99)</f>
        <v>197.53140074788661</v>
      </c>
      <c r="P36" s="16">
        <f t="shared" si="75"/>
        <v>197.53140074788661</v>
      </c>
      <c r="Q36" s="4">
        <f t="shared" si="75"/>
        <v>197.99999999999997</v>
      </c>
      <c r="R36" s="16">
        <f t="shared" si="75"/>
        <v>197.72120259003322</v>
      </c>
      <c r="S36" s="16">
        <f t="shared" si="75"/>
        <v>197.72120259003322</v>
      </c>
      <c r="T36" s="16">
        <f t="shared" si="75"/>
        <v>197.53140074788661</v>
      </c>
      <c r="U36" s="16">
        <f t="shared" si="75"/>
        <v>197.53140074788661</v>
      </c>
      <c r="V36" s="16">
        <f t="shared" si="75"/>
        <v>197.72120259003322</v>
      </c>
      <c r="W36" s="16">
        <f t="shared" si="75"/>
        <v>197.72120259003322</v>
      </c>
      <c r="X36" s="16">
        <f t="shared" si="75"/>
        <v>197.48934210100504</v>
      </c>
      <c r="Y36" s="16"/>
      <c r="Z36" s="17">
        <v>0.7</v>
      </c>
      <c r="AA36" s="16">
        <f t="shared" si="49"/>
        <v>197.20313238950305</v>
      </c>
      <c r="AB36" s="16">
        <f t="shared" si="64"/>
        <v>196.54301133531692</v>
      </c>
      <c r="AC36" s="16">
        <f t="shared" si="65"/>
        <v>196.54301133531692</v>
      </c>
      <c r="AD36" s="16">
        <f t="shared" si="66"/>
        <v>197.72120259003322</v>
      </c>
      <c r="AE36" s="16">
        <f t="shared" si="67"/>
        <v>198</v>
      </c>
      <c r="AF36" s="2">
        <f t="shared" si="68"/>
        <v>198</v>
      </c>
      <c r="AG36" s="16">
        <f t="shared" si="69"/>
        <v>196.54301133531692</v>
      </c>
      <c r="AH36" s="16">
        <f t="shared" si="70"/>
        <v>196.54301133531692</v>
      </c>
      <c r="AI36" s="16">
        <f t="shared" si="71"/>
        <v>198</v>
      </c>
      <c r="AJ36" s="16">
        <f t="shared" si="72"/>
        <v>198</v>
      </c>
      <c r="AK36" s="16">
        <f t="shared" si="73"/>
        <v>197.96485006423279</v>
      </c>
    </row>
    <row r="37" spans="1:37" x14ac:dyDescent="0.25">
      <c r="A37" s="1">
        <v>0.3</v>
      </c>
      <c r="B37">
        <v>27.4025393823486</v>
      </c>
      <c r="C37">
        <v>26.958623103546</v>
      </c>
      <c r="D37">
        <v>29.3543818703067</v>
      </c>
      <c r="E37">
        <v>30.501636440562301</v>
      </c>
      <c r="F37">
        <v>30.243354297978801</v>
      </c>
      <c r="G37">
        <v>32.212452208497503</v>
      </c>
      <c r="H37">
        <v>29.3543818703067</v>
      </c>
      <c r="I37">
        <v>29.3543818703067</v>
      </c>
      <c r="J37">
        <v>31.8523095012909</v>
      </c>
      <c r="K37">
        <v>32.212452208497503</v>
      </c>
      <c r="L37">
        <v>29.0367142596129</v>
      </c>
      <c r="M37" s="1">
        <v>0.8</v>
      </c>
      <c r="N37" s="4">
        <f>POWER(B42/100+$B42/100,2)/(POWER(B42/100,2)/99+POWER($B42/100,2)/99)</f>
        <v>198</v>
      </c>
      <c r="O37" s="16">
        <f t="shared" ref="O37:X37" si="76">POWER(C42/100+$B42/100,2)/(POWER(C42/100,2)/99+POWER($B42/100,2)/99)</f>
        <v>198</v>
      </c>
      <c r="P37" s="16">
        <f t="shared" si="76"/>
        <v>198</v>
      </c>
      <c r="Q37" s="16">
        <f t="shared" si="76"/>
        <v>198</v>
      </c>
      <c r="R37" s="16">
        <f t="shared" si="76"/>
        <v>196.37386481181667</v>
      </c>
      <c r="S37" s="16">
        <f t="shared" si="76"/>
        <v>196.37386481181667</v>
      </c>
      <c r="T37" s="16">
        <f t="shared" si="76"/>
        <v>198</v>
      </c>
      <c r="U37" s="16">
        <f t="shared" si="76"/>
        <v>198</v>
      </c>
      <c r="V37" s="16">
        <f t="shared" si="76"/>
        <v>196.37386481181667</v>
      </c>
      <c r="W37" s="16">
        <f t="shared" si="76"/>
        <v>196.37386481181667</v>
      </c>
      <c r="X37" s="16">
        <f t="shared" si="76"/>
        <v>196.94597293659507</v>
      </c>
      <c r="Y37" s="16"/>
      <c r="Z37" s="17">
        <v>0.8</v>
      </c>
      <c r="AA37" s="16">
        <f t="shared" si="49"/>
        <v>196.37386481181667</v>
      </c>
      <c r="AB37" s="16">
        <f t="shared" si="64"/>
        <v>196.37386481181667</v>
      </c>
      <c r="AC37" s="16">
        <f t="shared" si="65"/>
        <v>196.37386481181667</v>
      </c>
      <c r="AD37" s="16">
        <f t="shared" si="66"/>
        <v>196.37386481181667</v>
      </c>
      <c r="AE37" s="16">
        <f t="shared" si="67"/>
        <v>198</v>
      </c>
      <c r="AF37" s="2">
        <f t="shared" si="68"/>
        <v>198</v>
      </c>
      <c r="AG37" s="16">
        <f t="shared" si="69"/>
        <v>196.37386481181667</v>
      </c>
      <c r="AH37" s="16">
        <f t="shared" si="70"/>
        <v>196.37386481181667</v>
      </c>
      <c r="AI37" s="16">
        <f t="shared" si="71"/>
        <v>198</v>
      </c>
      <c r="AJ37" s="16">
        <f t="shared" si="72"/>
        <v>198</v>
      </c>
      <c r="AK37" s="16">
        <f t="shared" si="73"/>
        <v>197.93613813605265</v>
      </c>
    </row>
    <row r="38" spans="1:37" x14ac:dyDescent="0.25">
      <c r="A38" s="1">
        <v>0.4</v>
      </c>
      <c r="B38">
        <v>28.9421151253405</v>
      </c>
      <c r="C38">
        <v>29.631352937789298</v>
      </c>
      <c r="D38">
        <v>31.2049751347914</v>
      </c>
      <c r="E38">
        <v>30.651328575691601</v>
      </c>
      <c r="F38">
        <v>37.433799596883702</v>
      </c>
      <c r="G38">
        <v>37.433799596883702</v>
      </c>
      <c r="H38">
        <v>31.2049751347914</v>
      </c>
      <c r="I38">
        <v>29.631352937789298</v>
      </c>
      <c r="J38">
        <v>32.206560711740202</v>
      </c>
      <c r="K38">
        <v>37.433799596883702</v>
      </c>
      <c r="L38">
        <v>30.940593475302499</v>
      </c>
      <c r="M38" s="1">
        <v>0.9</v>
      </c>
      <c r="N38" s="16">
        <f>POWER(B43/100+$C43/100,2)/(POWER(B43/100,2)/99+POWER($C43/100,2)/99)</f>
        <v>197.83314033819772</v>
      </c>
      <c r="O38" s="4">
        <f t="shared" ref="O38:X38" si="77">POWER(C43/100+$C43/100,2)/(POWER(C43/100,2)/99+POWER($C43/100,2)/99)</f>
        <v>198</v>
      </c>
      <c r="P38" s="16">
        <f t="shared" si="77"/>
        <v>197.92137436790728</v>
      </c>
      <c r="Q38" s="16">
        <f t="shared" si="77"/>
        <v>197.7220540110213</v>
      </c>
      <c r="R38" s="16">
        <f t="shared" si="77"/>
        <v>197.7220540110213</v>
      </c>
      <c r="S38" s="16">
        <f t="shared" si="77"/>
        <v>197.7220540110213</v>
      </c>
      <c r="T38" s="16">
        <f t="shared" si="77"/>
        <v>197.265682937191</v>
      </c>
      <c r="U38" s="16">
        <f t="shared" si="77"/>
        <v>197.3871588235728</v>
      </c>
      <c r="V38" s="16">
        <f t="shared" si="77"/>
        <v>197.7220540110213</v>
      </c>
      <c r="W38" s="16">
        <f t="shared" si="77"/>
        <v>197.7220540110213</v>
      </c>
      <c r="X38" s="16">
        <f t="shared" si="77"/>
        <v>197.90303971101358</v>
      </c>
      <c r="Y38" s="16"/>
      <c r="Z38" s="17">
        <v>0.9</v>
      </c>
      <c r="AA38" s="16">
        <f>POWER(B43/100+$G43/100,2)/(POWER(B43/100,2)/99+POWER($G43/100,2)/99)</f>
        <v>197.98582833384796</v>
      </c>
      <c r="AB38" s="16">
        <f t="shared" si="64"/>
        <v>197.7220540110213</v>
      </c>
      <c r="AC38" s="16">
        <f t="shared" si="65"/>
        <v>197.93886023475585</v>
      </c>
      <c r="AD38" s="16">
        <f t="shared" si="66"/>
        <v>198</v>
      </c>
      <c r="AE38" s="16">
        <f t="shared" si="67"/>
        <v>198</v>
      </c>
      <c r="AF38" s="2">
        <f t="shared" si="68"/>
        <v>198</v>
      </c>
      <c r="AG38" s="16">
        <f t="shared" si="69"/>
        <v>196.10580290154752</v>
      </c>
      <c r="AH38" s="16">
        <f t="shared" si="70"/>
        <v>196.30148299416419</v>
      </c>
      <c r="AI38" s="16">
        <f t="shared" si="71"/>
        <v>198</v>
      </c>
      <c r="AJ38" s="16">
        <f t="shared" si="72"/>
        <v>198</v>
      </c>
      <c r="AK38" s="16">
        <f t="shared" si="73"/>
        <v>197.29966979878648</v>
      </c>
    </row>
    <row r="39" spans="1:37" x14ac:dyDescent="0.25">
      <c r="A39" s="1">
        <v>0.5</v>
      </c>
      <c r="B39">
        <v>29.6663067570659</v>
      </c>
      <c r="C39">
        <v>28.108080571390801</v>
      </c>
      <c r="D39">
        <v>27.810281604418801</v>
      </c>
      <c r="E39">
        <v>30.638875640221801</v>
      </c>
      <c r="F39">
        <v>33.086590317138104</v>
      </c>
      <c r="G39">
        <v>33.086590317138104</v>
      </c>
      <c r="H39">
        <v>28.347231317829898</v>
      </c>
      <c r="I39">
        <v>26.574304541762299</v>
      </c>
      <c r="J39">
        <v>33.086590317138104</v>
      </c>
      <c r="K39">
        <v>33.086590317138104</v>
      </c>
      <c r="L39">
        <v>29.007021721084101</v>
      </c>
    </row>
    <row r="40" spans="1:37" x14ac:dyDescent="0.25">
      <c r="A40" s="1">
        <v>0.6</v>
      </c>
      <c r="B40">
        <v>29.512379753112999</v>
      </c>
      <c r="C40">
        <v>29.512379753112999</v>
      </c>
      <c r="D40">
        <v>27.940405999555502</v>
      </c>
      <c r="E40">
        <v>29.512379753112999</v>
      </c>
      <c r="F40">
        <v>37.881584697692702</v>
      </c>
      <c r="G40">
        <v>37.881584697692702</v>
      </c>
      <c r="H40">
        <v>27.940405999555502</v>
      </c>
      <c r="I40">
        <v>29.512379753112999</v>
      </c>
      <c r="J40">
        <v>37.881584697692702</v>
      </c>
      <c r="K40">
        <v>37.881584697692702</v>
      </c>
      <c r="L40">
        <v>29.996306980450399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30.2219305914373</v>
      </c>
      <c r="C41">
        <v>28.882877119224101</v>
      </c>
      <c r="D41">
        <v>28.882877119224101</v>
      </c>
      <c r="E41">
        <v>31.8404702424669</v>
      </c>
      <c r="F41">
        <v>34.325029402200201</v>
      </c>
      <c r="G41">
        <v>34.325029402200201</v>
      </c>
      <c r="H41">
        <v>28.882877119224101</v>
      </c>
      <c r="I41">
        <v>28.882877119224101</v>
      </c>
      <c r="J41">
        <v>34.325029402200201</v>
      </c>
      <c r="K41">
        <v>34.325029402200201</v>
      </c>
      <c r="L41">
        <v>35.252147434335299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30.004283613870498</v>
      </c>
      <c r="C42">
        <v>30.004283613870498</v>
      </c>
      <c r="D42">
        <v>30.004283613870498</v>
      </c>
      <c r="E42">
        <v>30.004283613870498</v>
      </c>
      <c r="F42">
        <v>36.011667187897501</v>
      </c>
      <c r="G42">
        <v>36.011667187897501</v>
      </c>
      <c r="H42">
        <v>30.004283613870498</v>
      </c>
      <c r="I42">
        <v>30.004283613870498</v>
      </c>
      <c r="J42">
        <v>36.011667187897501</v>
      </c>
      <c r="K42">
        <v>36.011667187897501</v>
      </c>
      <c r="L42">
        <v>34.740800947301601</v>
      </c>
      <c r="M42" s="1">
        <v>0.01</v>
      </c>
      <c r="N42">
        <f>_xlfn.T.DIST.2T(ABS(N16),N29)</f>
        <v>1</v>
      </c>
      <c r="O42">
        <f>_xlfn.T.DIST.2T(ABS(O16),O29)</f>
        <v>1</v>
      </c>
      <c r="P42">
        <f>_xlfn.T.DIST.2T(ABS(P16),P29)</f>
        <v>1.7243942014751492E-23</v>
      </c>
      <c r="Q42">
        <f>_xlfn.T.DIST.2T(ABS(Q16),Q29)</f>
        <v>1</v>
      </c>
      <c r="R42">
        <f>_xlfn.T.DIST.2T(ABS(R16),R29)</f>
        <v>0.85118343088061454</v>
      </c>
      <c r="S42">
        <f>_xlfn.T.DIST.2T(ABS(S16),S29)</f>
        <v>0.86819789964061034</v>
      </c>
      <c r="T42">
        <f>_xlfn.T.DIST.2T(ABS(T16),T29)</f>
        <v>8.3105534412659835E-68</v>
      </c>
      <c r="U42">
        <f>_xlfn.T.DIST.2T(ABS(U16),U29)</f>
        <v>1</v>
      </c>
      <c r="V42">
        <f>_xlfn.T.DIST.2T(ABS(V16),V29)</f>
        <v>1</v>
      </c>
      <c r="W42">
        <f>_xlfn.T.DIST.2T(ABS(W16),W29)</f>
        <v>1</v>
      </c>
      <c r="X42">
        <f>_xlfn.T.DIST.2T(ABS(X16),X29)</f>
        <v>0.69652413768652321</v>
      </c>
      <c r="Z42" s="1">
        <v>0.01</v>
      </c>
      <c r="AA42">
        <f>_xlfn.T.DIST.2T(ABS(AA16),AA29)</f>
        <v>8.3105534412659835E-68</v>
      </c>
      <c r="AB42">
        <f>_xlfn.T.DIST.2T(ABS(AB16),AB29)</f>
        <v>8.3105534412659835E-68</v>
      </c>
      <c r="AC42">
        <f>_xlfn.T.DIST.2T(ABS(AC16),AC29)</f>
        <v>9.7046879411509175E-36</v>
      </c>
      <c r="AD42">
        <f>_xlfn.T.DIST.2T(ABS(AD16),AD29)</f>
        <v>8.3105534412659835E-68</v>
      </c>
      <c r="AE42">
        <f>_xlfn.T.DIST.2T(ABS(AE16),AE29)</f>
        <v>1.349501725207143E-67</v>
      </c>
      <c r="AF42">
        <f>_xlfn.T.DIST.2T(ABS(AF16),AF29)</f>
        <v>6.3912395745061086E-69</v>
      </c>
      <c r="AG42">
        <f>_xlfn.T.DIST.2T(ABS(AG16),AG29)</f>
        <v>1</v>
      </c>
      <c r="AH42">
        <f>_xlfn.T.DIST.2T(ABS(AH16),AH29)</f>
        <v>8.3105534412659835E-68</v>
      </c>
      <c r="AI42">
        <f>_xlfn.T.DIST.2T(ABS(AI16),AI29)</f>
        <v>8.3105534412659835E-68</v>
      </c>
      <c r="AJ42">
        <f>_xlfn.T.DIST.2T(ABS(AJ16),AJ29)</f>
        <v>8.3105534412659835E-68</v>
      </c>
      <c r="AK42">
        <f>_xlfn.T.DIST.2T(ABS(AK16),AK29)</f>
        <v>5.1402793726541064E-68</v>
      </c>
    </row>
    <row r="43" spans="1:37" x14ac:dyDescent="0.25">
      <c r="A43" s="1">
        <v>0.9</v>
      </c>
      <c r="B43">
        <v>32.767159530343001</v>
      </c>
      <c r="C43">
        <v>30.917627495839699</v>
      </c>
      <c r="D43">
        <v>32.175148837906796</v>
      </c>
      <c r="E43">
        <v>33.326340203951602</v>
      </c>
      <c r="F43">
        <v>33.326340203951602</v>
      </c>
      <c r="G43">
        <v>33.326340203951602</v>
      </c>
      <c r="H43">
        <v>27.361872284665299</v>
      </c>
      <c r="I43">
        <v>27.6539912506246</v>
      </c>
      <c r="J43">
        <v>33.326340203951602</v>
      </c>
      <c r="K43">
        <v>33.326340203951602</v>
      </c>
      <c r="L43">
        <v>29.5785712939206</v>
      </c>
      <c r="M43" s="1">
        <v>0.1</v>
      </c>
      <c r="N43">
        <f>_xlfn.T.DIST.2T(ABS(N17),N30)</f>
        <v>1</v>
      </c>
      <c r="O43">
        <f>_xlfn.T.DIST.2T(ABS(O17),O30)</f>
        <v>1</v>
      </c>
      <c r="P43">
        <f>_xlfn.T.DIST.2T(ABS(P17),P30)</f>
        <v>1</v>
      </c>
      <c r="Q43">
        <f>_xlfn.T.DIST.2T(ABS(Q17),Q30)</f>
        <v>1</v>
      </c>
      <c r="R43">
        <f>_xlfn.T.DIST.2T(ABS(R17),R30)</f>
        <v>1.1765790693592096E-3</v>
      </c>
      <c r="S43">
        <f>_xlfn.T.DIST.2T(ABS(S17),S30)</f>
        <v>5.5123947081939734E-3</v>
      </c>
      <c r="T43">
        <f>_xlfn.T.DIST.2T(ABS(T17),T30)</f>
        <v>0.86370853366364586</v>
      </c>
      <c r="U43">
        <f>_xlfn.T.DIST.2T(ABS(U17),U30)</f>
        <v>1</v>
      </c>
      <c r="V43">
        <f>_xlfn.T.DIST.2T(ABS(V17),V30)</f>
        <v>4.0742467979557317E-4</v>
      </c>
      <c r="W43">
        <f>_xlfn.T.DIST.2T(ABS(W17),W30)</f>
        <v>2.1220613798819711E-3</v>
      </c>
      <c r="X43">
        <f>_xlfn.T.DIST.2T(ABS(X17),X30)</f>
        <v>0.11171730892019491</v>
      </c>
      <c r="Z43" s="1">
        <v>0.1</v>
      </c>
      <c r="AA43">
        <f>_xlfn.T.DIST.2T(ABS(AA17),AA30)</f>
        <v>4.0742467979557317E-4</v>
      </c>
      <c r="AB43">
        <f>_xlfn.T.DIST.2T(ABS(AB17),AB30)</f>
        <v>4.0742467979557317E-4</v>
      </c>
      <c r="AC43">
        <f>_xlfn.T.DIST.2T(ABS(AC17),AC30)</f>
        <v>4.0742467979557317E-4</v>
      </c>
      <c r="AD43">
        <f>_xlfn.T.DIST.2T(ABS(AD17),AD30)</f>
        <v>4.0742467979557317E-4</v>
      </c>
      <c r="AE43">
        <f>_xlfn.T.DIST.2T(ABS(AE17),AE30)</f>
        <v>0.93259667983262218</v>
      </c>
      <c r="AF43">
        <f>_xlfn.T.DIST.2T(ABS(AF17),AF30)</f>
        <v>0.42464586451698527</v>
      </c>
      <c r="AG43">
        <f>_xlfn.T.DIST.2T(ABS(AG17),AG30)</f>
        <v>1.1534649367076816E-3</v>
      </c>
      <c r="AH43">
        <f>_xlfn.T.DIST.2T(ABS(AH17),AH30)</f>
        <v>4.0742467979557317E-4</v>
      </c>
      <c r="AI43">
        <f>_xlfn.T.DIST.2T(ABS(AI17),AI30)</f>
        <v>1</v>
      </c>
      <c r="AJ43">
        <f>_xlfn.T.DIST.2T(ABS(AJ17),AJ30)</f>
        <v>0.65399325538116981</v>
      </c>
      <c r="AK43">
        <f>_xlfn.T.DIST.2T(ABS(AK17),AK30)</f>
        <v>5.1700900203365548E-2</v>
      </c>
    </row>
    <row r="44" spans="1:37" x14ac:dyDescent="0.25">
      <c r="M44" s="1">
        <v>0.2</v>
      </c>
      <c r="N44">
        <f>_xlfn.T.DIST.2T(ABS(N18),N31)</f>
        <v>1</v>
      </c>
      <c r="O44">
        <f>_xlfn.T.DIST.2T(ABS(O18),O31)</f>
        <v>1</v>
      </c>
      <c r="P44">
        <f>_xlfn.T.DIST.2T(ABS(P18),P31)</f>
        <v>1</v>
      </c>
      <c r="Q44">
        <f>_xlfn.T.DIST.2T(ABS(Q18),Q31)</f>
        <v>1</v>
      </c>
      <c r="R44">
        <f>_xlfn.T.DIST.2T(ABS(R18),R31)</f>
        <v>1.952185153678779E-5</v>
      </c>
      <c r="S44">
        <f>_xlfn.T.DIST.2T(ABS(S18),S31)</f>
        <v>2.4138316196132803E-6</v>
      </c>
      <c r="T44">
        <f>_xlfn.T.DIST.2T(ABS(T18),T31)</f>
        <v>1</v>
      </c>
      <c r="U44">
        <f>_xlfn.T.DIST.2T(ABS(U18),U31)</f>
        <v>1</v>
      </c>
      <c r="V44">
        <f>_xlfn.T.DIST.2T(ABS(V18),V31)</f>
        <v>1.6239478400406762E-4</v>
      </c>
      <c r="W44">
        <f>_xlfn.T.DIST.2T(ABS(W18),W31)</f>
        <v>2.4138316196132803E-6</v>
      </c>
      <c r="X44">
        <f>_xlfn.T.DIST.2T(ABS(X18),X31)</f>
        <v>0.11810064052839339</v>
      </c>
      <c r="Z44" s="1">
        <v>0.2</v>
      </c>
      <c r="AA44">
        <f>_xlfn.T.DIST.2T(ABS(AA18),AA31)</f>
        <v>2.4138316196132803E-6</v>
      </c>
      <c r="AB44">
        <f>_xlfn.T.DIST.2T(ABS(AB18),AB31)</f>
        <v>2.4138316196132803E-6</v>
      </c>
      <c r="AC44">
        <f>_xlfn.T.DIST.2T(ABS(AC18),AC31)</f>
        <v>2.4138316196132803E-6</v>
      </c>
      <c r="AD44">
        <f>_xlfn.T.DIST.2T(ABS(AD18),AD31)</f>
        <v>2.4138316196132803E-6</v>
      </c>
      <c r="AE44">
        <f>_xlfn.T.DIST.2T(ABS(AE18),AE31)</f>
        <v>0.64737888600677307</v>
      </c>
      <c r="AF44">
        <f>_xlfn.T.DIST.2T(ABS(AF18),AF31)</f>
        <v>1</v>
      </c>
      <c r="AG44">
        <f>_xlfn.T.DIST.2T(ABS(AG18),AG31)</f>
        <v>2.4138316196132803E-6</v>
      </c>
      <c r="AH44">
        <f>_xlfn.T.DIST.2T(ABS(AH18),AH31)</f>
        <v>2.4138316196132803E-6</v>
      </c>
      <c r="AI44">
        <f>_xlfn.T.DIST.2T(ABS(AI18),AI31)</f>
        <v>0.23123730843026816</v>
      </c>
      <c r="AJ44">
        <f>_xlfn.T.DIST.2T(ABS(AJ18),AJ31)</f>
        <v>1</v>
      </c>
      <c r="AK44">
        <f>_xlfn.T.DIST.2T(ABS(AK18),AK31)</f>
        <v>4.0521713403017463E-4</v>
      </c>
    </row>
    <row r="45" spans="1:37" x14ac:dyDescent="0.25">
      <c r="M45" s="1">
        <v>0.3</v>
      </c>
      <c r="N45">
        <f>_xlfn.T.DIST.2T(ABS(N19),N32)</f>
        <v>1</v>
      </c>
      <c r="O45">
        <f>_xlfn.T.DIST.2T(ABS(O19),O32)</f>
        <v>0.86119157266571444</v>
      </c>
      <c r="P45">
        <f>_xlfn.T.DIST.2T(ABS(P19),P32)</f>
        <v>0.26776581631714869</v>
      </c>
      <c r="Q45">
        <f>_xlfn.T.DIST.2T(ABS(Q19),Q32)</f>
        <v>0.56862988778898482</v>
      </c>
      <c r="R45">
        <f>_xlfn.T.DIST.2T(ABS(R19),R32)</f>
        <v>7.416679033600759E-17</v>
      </c>
      <c r="S45">
        <f>_xlfn.T.DIST.2T(ABS(S19),S32)</f>
        <v>2.6563409568158666E-16</v>
      </c>
      <c r="T45">
        <f>_xlfn.T.DIST.2T(ABS(T19),T32)</f>
        <v>0.26776581631714869</v>
      </c>
      <c r="U45">
        <f>_xlfn.T.DIST.2T(ABS(U19),U32)</f>
        <v>0.26776581631714869</v>
      </c>
      <c r="V45">
        <f>_xlfn.T.DIST.2T(ABS(V19),V32)</f>
        <v>1.4718106829893825E-12</v>
      </c>
      <c r="W45">
        <f>_xlfn.T.DIST.2T(ABS(W19),W32)</f>
        <v>2.6563409568158666E-16</v>
      </c>
      <c r="X45">
        <f>_xlfn.T.DIST.2T(ABS(X19),X32)</f>
        <v>2.2477900082217483E-3</v>
      </c>
      <c r="Z45" s="1">
        <v>0.3</v>
      </c>
      <c r="AA45">
        <f>_xlfn.T.DIST.2T(ABS(AA19),AA32)</f>
        <v>2.6563409568158666E-16</v>
      </c>
      <c r="AB45">
        <f>_xlfn.T.DIST.2T(ABS(AB19),AB32)</f>
        <v>5.0206264993573558E-16</v>
      </c>
      <c r="AC45">
        <f>_xlfn.T.DIST.2T(ABS(AC19),AC32)</f>
        <v>7.9784343819460808E-13</v>
      </c>
      <c r="AD45">
        <f>_xlfn.T.DIST.2T(ABS(AD19),AD32)</f>
        <v>9.938331794415382E-14</v>
      </c>
      <c r="AE45">
        <f>_xlfn.T.DIST.2T(ABS(AE19),AE32)</f>
        <v>0.90338430258973457</v>
      </c>
      <c r="AF45">
        <f>_xlfn.T.DIST.2T(ABS(AF19),AF32)</f>
        <v>1</v>
      </c>
      <c r="AG45">
        <f>_xlfn.T.DIST.2T(ABS(AG19),AG32)</f>
        <v>7.9784343819460808E-13</v>
      </c>
      <c r="AH45">
        <f>_xlfn.T.DIST.2T(ABS(AH19),AH32)</f>
        <v>7.9784343819460808E-13</v>
      </c>
      <c r="AI45">
        <f>_xlfn.T.DIST.2T(ABS(AI19),AI32)</f>
        <v>0.18104953840517576</v>
      </c>
      <c r="AJ45">
        <f>_xlfn.T.DIST.2T(ABS(AJ19),AJ32)</f>
        <v>1</v>
      </c>
      <c r="AK45">
        <f>_xlfn.T.DIST.2T(ABS(AK19),AK32)</f>
        <v>1.7194090819381273E-8</v>
      </c>
    </row>
    <row r="46" spans="1:37" x14ac:dyDescent="0.25">
      <c r="M46" s="1">
        <v>0.4</v>
      </c>
      <c r="N46">
        <f>_xlfn.T.DIST.2T(ABS(N20),N33)</f>
        <v>0.71067658874763584</v>
      </c>
      <c r="O46">
        <f>_xlfn.T.DIST.2T(ABS(O20),O33)</f>
        <v>1</v>
      </c>
      <c r="P46">
        <f>_xlfn.T.DIST.2T(ABS(P20),P33)</f>
        <v>0.93630179585195206</v>
      </c>
      <c r="Q46">
        <f>_xlfn.T.DIST.2T(ABS(Q20),Q33)</f>
        <v>0.79362827554113591</v>
      </c>
      <c r="R46">
        <f>_xlfn.T.DIST.2T(ABS(R20),R33)</f>
        <v>8.0206897460365836E-15</v>
      </c>
      <c r="S46">
        <f>_xlfn.T.DIST.2T(ABS(S20),S33)</f>
        <v>8.0206897460365836E-15</v>
      </c>
      <c r="T46">
        <f>_xlfn.T.DIST.2T(ABS(T20),T33)</f>
        <v>0.93630179585195206</v>
      </c>
      <c r="U46">
        <f>_xlfn.T.DIST.2T(ABS(U20),U33)</f>
        <v>1</v>
      </c>
      <c r="V46">
        <f>_xlfn.T.DIST.2T(ABS(V20),V33)</f>
        <v>1.7055663026522824E-17</v>
      </c>
      <c r="W46">
        <f>_xlfn.T.DIST.2T(ABS(W20),W33)</f>
        <v>8.0206897460365836E-15</v>
      </c>
      <c r="X46">
        <f>_xlfn.T.DIST.2T(ABS(X20),X33)</f>
        <v>1.663139387615575E-2</v>
      </c>
      <c r="Z46" s="1">
        <v>0.4</v>
      </c>
      <c r="AA46">
        <f>_xlfn.T.DIST.2T(ABS(AA20),AA33)</f>
        <v>8.99396707733553E-17</v>
      </c>
      <c r="AB46">
        <f>_xlfn.T.DIST.2T(ABS(AB20),AB33)</f>
        <v>1.7055663026522824E-17</v>
      </c>
      <c r="AC46">
        <f>_xlfn.T.DIST.2T(ABS(AC20),AC33)</f>
        <v>1.2243085866806022E-16</v>
      </c>
      <c r="AD46">
        <f>_xlfn.T.DIST.2T(ABS(AD20),AD33)</f>
        <v>2.2690486868300758E-16</v>
      </c>
      <c r="AE46">
        <f>_xlfn.T.DIST.2T(ABS(AE20),AE33)</f>
        <v>0.86930149452294925</v>
      </c>
      <c r="AF46">
        <f>_xlfn.T.DIST.2T(ABS(AF20),AF33)</f>
        <v>0.86930149452294925</v>
      </c>
      <c r="AG46">
        <f>_xlfn.T.DIST.2T(ABS(AG20),AG33)</f>
        <v>1.2243085866806022E-16</v>
      </c>
      <c r="AH46">
        <f>_xlfn.T.DIST.2T(ABS(AH20),AH33)</f>
        <v>1.7055663026522824E-17</v>
      </c>
      <c r="AI46">
        <f>_xlfn.T.DIST.2T(ABS(AI20),AI33)</f>
        <v>1</v>
      </c>
      <c r="AJ46">
        <f>_xlfn.T.DIST.2T(ABS(AJ20),AJ33)</f>
        <v>0.86930149452294925</v>
      </c>
      <c r="AK46">
        <f>_xlfn.T.DIST.2T(ABS(AK20),AK33)</f>
        <v>8.3601567634467454E-11</v>
      </c>
    </row>
    <row r="47" spans="1:37" x14ac:dyDescent="0.25">
      <c r="M47" s="1">
        <v>0.5</v>
      </c>
      <c r="N47">
        <f>_xlfn.T.DIST.2T(ABS(N21),N34)</f>
        <v>1</v>
      </c>
      <c r="O47">
        <f>_xlfn.T.DIST.2T(ABS(O21),O34)</f>
        <v>3.3477169436469896E-2</v>
      </c>
      <c r="P47">
        <f>_xlfn.T.DIST.2T(ABS(P21),P34)</f>
        <v>0.91527051633912815</v>
      </c>
      <c r="Q47">
        <f>_xlfn.T.DIST.2T(ABS(Q21),Q34)</f>
        <v>0.4802909656173997</v>
      </c>
      <c r="R47">
        <f>_xlfn.T.DIST.2T(ABS(R21),R34)</f>
        <v>1.6159557022814068E-27</v>
      </c>
      <c r="S47">
        <f>_xlfn.T.DIST.2T(ABS(S21),S34)</f>
        <v>1.6159557022814068E-27</v>
      </c>
      <c r="T47">
        <f>_xlfn.T.DIST.2T(ABS(T21),T34)</f>
        <v>0.44385953004805623</v>
      </c>
      <c r="U47">
        <f>_xlfn.T.DIST.2T(ABS(U21),U34)</f>
        <v>8.5062917540684707E-2</v>
      </c>
      <c r="V47">
        <f>_xlfn.T.DIST.2T(ABS(V21),V34)</f>
        <v>1.6159557022814068E-27</v>
      </c>
      <c r="W47">
        <f>_xlfn.T.DIST.2T(ABS(W21),W34)</f>
        <v>1.6159557022814068E-27</v>
      </c>
      <c r="X47">
        <f>_xlfn.T.DIST.2T(ABS(X21),X34)</f>
        <v>2.1775914528364094E-3</v>
      </c>
      <c r="Z47" s="1">
        <v>0.5</v>
      </c>
      <c r="AA47">
        <f>_xlfn.T.DIST.2T(ABS(AA21),AA34)</f>
        <v>1.6159557022814068E-27</v>
      </c>
      <c r="AB47">
        <f>_xlfn.T.DIST.2T(ABS(AB21),AB34)</f>
        <v>2.6096141071633708E-22</v>
      </c>
      <c r="AC47">
        <f>_xlfn.T.DIST.2T(ABS(AC21),AC34)</f>
        <v>2.842009792721777E-28</v>
      </c>
      <c r="AD47">
        <f>_xlfn.T.DIST.2T(ABS(AD21),AD34)</f>
        <v>6.3828827654514123E-25</v>
      </c>
      <c r="AE47">
        <f>_xlfn.T.DIST.2T(ABS(AE21),AE34)</f>
        <v>1</v>
      </c>
      <c r="AF47">
        <f>_xlfn.T.DIST.2T(ABS(AF21),AF34)</f>
        <v>1</v>
      </c>
      <c r="AG47">
        <f>_xlfn.T.DIST.2T(ABS(AG21),AG34)</f>
        <v>4.6214523798716598E-26</v>
      </c>
      <c r="AH47">
        <f>_xlfn.T.DIST.2T(ABS(AH21),AH34)</f>
        <v>2.3431692657242028E-24</v>
      </c>
      <c r="AI47">
        <f>_xlfn.T.DIST.2T(ABS(AI21),AI34)</f>
        <v>1</v>
      </c>
      <c r="AJ47">
        <f>_xlfn.T.DIST.2T(ABS(AJ21),AJ34)</f>
        <v>1</v>
      </c>
      <c r="AK47">
        <f>_xlfn.T.DIST.2T(ABS(AK21),AK34)</f>
        <v>3.9618184824483041E-19</v>
      </c>
    </row>
    <row r="48" spans="1:37" x14ac:dyDescent="0.25">
      <c r="M48" s="1">
        <v>0.6</v>
      </c>
      <c r="N48">
        <f>_xlfn.T.DIST.2T(ABS(N22),N35)</f>
        <v>1</v>
      </c>
      <c r="O48">
        <f>_xlfn.T.DIST.2T(ABS(O22),O35)</f>
        <v>1</v>
      </c>
      <c r="P48">
        <f>_xlfn.T.DIST.2T(ABS(P22),P35)</f>
        <v>0.7854277493691697</v>
      </c>
      <c r="Q48">
        <f>_xlfn.T.DIST.2T(ABS(Q22),Q35)</f>
        <v>1</v>
      </c>
      <c r="R48">
        <f>_xlfn.T.DIST.2T(ABS(R22),R35)</f>
        <v>1.2314636676221592E-30</v>
      </c>
      <c r="S48">
        <f>_xlfn.T.DIST.2T(ABS(S22),S35)</f>
        <v>1.2314636676221592E-30</v>
      </c>
      <c r="T48">
        <f>_xlfn.T.DIST.2T(ABS(T22),T35)</f>
        <v>0.7854277493691697</v>
      </c>
      <c r="U48">
        <f>_xlfn.T.DIST.2T(ABS(U22),U35)</f>
        <v>1</v>
      </c>
      <c r="V48">
        <f>_xlfn.T.DIST.2T(ABS(V22),V35)</f>
        <v>1.2314636676221592E-30</v>
      </c>
      <c r="W48">
        <f>_xlfn.T.DIST.2T(ABS(W22),W35)</f>
        <v>1.2314636676221592E-30</v>
      </c>
      <c r="X48">
        <f>_xlfn.T.DIST.2T(ABS(X22),X35)</f>
        <v>2.7589852819881164E-7</v>
      </c>
      <c r="Z48" s="1">
        <v>0.6</v>
      </c>
      <c r="AA48">
        <f>_xlfn.T.DIST.2T(ABS(AA22),AA35)</f>
        <v>1.2314636676221592E-30</v>
      </c>
      <c r="AB48">
        <f>_xlfn.T.DIST.2T(ABS(AB22),AB35)</f>
        <v>1.2314636676221592E-30</v>
      </c>
      <c r="AC48">
        <f>_xlfn.T.DIST.2T(ABS(AC22),AC35)</f>
        <v>1.0031801107800608E-30</v>
      </c>
      <c r="AD48">
        <f>_xlfn.T.DIST.2T(ABS(AD22),AD35)</f>
        <v>1.2314636676221592E-30</v>
      </c>
      <c r="AE48">
        <f>_xlfn.T.DIST.2T(ABS(AE22),AE35)</f>
        <v>1</v>
      </c>
      <c r="AF48">
        <f>_xlfn.T.DIST.2T(ABS(AF22),AF35)</f>
        <v>1</v>
      </c>
      <c r="AG48">
        <f>_xlfn.T.DIST.2T(ABS(AG22),AG35)</f>
        <v>1.0031801107800608E-30</v>
      </c>
      <c r="AH48">
        <f>_xlfn.T.DIST.2T(ABS(AH22),AH35)</f>
        <v>1.2314636676221592E-30</v>
      </c>
      <c r="AI48">
        <f>_xlfn.T.DIST.2T(ABS(AI22),AI35)</f>
        <v>1</v>
      </c>
      <c r="AJ48">
        <f>_xlfn.T.DIST.2T(ABS(AJ22),AJ35)</f>
        <v>1</v>
      </c>
      <c r="AK48">
        <f>_xlfn.T.DIST.2T(ABS(AK22),AK35)</f>
        <v>1.2079870902834942E-16</v>
      </c>
    </row>
    <row r="49" spans="2:37" x14ac:dyDescent="0.25">
      <c r="M49" s="1">
        <v>0.7</v>
      </c>
      <c r="N49">
        <f>_xlfn.T.DIST.2T(ABS(N23),N36)</f>
        <v>0.61474912999019393</v>
      </c>
      <c r="O49">
        <f>_xlfn.T.DIST.2T(ABS(O23),O36)</f>
        <v>0.57327977835001143</v>
      </c>
      <c r="P49">
        <f>_xlfn.T.DIST.2T(ABS(P23),P36)</f>
        <v>0.57327977835001143</v>
      </c>
      <c r="Q49">
        <f>_xlfn.T.DIST.2T(ABS(Q23),Q36)</f>
        <v>1</v>
      </c>
      <c r="R49">
        <f>_xlfn.T.DIST.2T(ABS(R23),R36)</f>
        <v>8.1695566451489556E-32</v>
      </c>
      <c r="S49">
        <f>_xlfn.T.DIST.2T(ABS(S23),S36)</f>
        <v>8.1695566451489556E-32</v>
      </c>
      <c r="T49">
        <f>_xlfn.T.DIST.2T(ABS(T23),T36)</f>
        <v>0.57327977835001143</v>
      </c>
      <c r="U49">
        <f>_xlfn.T.DIST.2T(ABS(U23),U36)</f>
        <v>0.57327977835001143</v>
      </c>
      <c r="V49">
        <f>_xlfn.T.DIST.2T(ABS(V23),V36)</f>
        <v>8.1695566451489556E-32</v>
      </c>
      <c r="W49">
        <f>_xlfn.T.DIST.2T(ABS(W23),W36)</f>
        <v>8.1695566451489556E-32</v>
      </c>
      <c r="X49">
        <f>_xlfn.T.DIST.2T(ABS(X23),X36)</f>
        <v>7.4541971940353182E-5</v>
      </c>
      <c r="Z49" s="1">
        <v>0.7</v>
      </c>
      <c r="AA49">
        <f>_xlfn.T.DIST.2T(ABS(AA23),AA36)</f>
        <v>2.3229926939812729E-31</v>
      </c>
      <c r="AB49">
        <f>_xlfn.T.DIST.2T(ABS(AB23),AB36)</f>
        <v>5.2501367093526429E-32</v>
      </c>
      <c r="AC49">
        <f>_xlfn.T.DIST.2T(ABS(AC23),AC36)</f>
        <v>5.2501367093526429E-32</v>
      </c>
      <c r="AD49">
        <f>_xlfn.T.DIST.2T(ABS(AD23),AD36)</f>
        <v>8.1695566451489556E-32</v>
      </c>
      <c r="AE49">
        <f>_xlfn.T.DIST.2T(ABS(AE23),AE36)</f>
        <v>1</v>
      </c>
      <c r="AF49">
        <f>_xlfn.T.DIST.2T(ABS(AF23),AF36)</f>
        <v>1</v>
      </c>
      <c r="AG49">
        <f>_xlfn.T.DIST.2T(ABS(AG23),AG36)</f>
        <v>5.2501367093526429E-32</v>
      </c>
      <c r="AH49">
        <f>_xlfn.T.DIST.2T(ABS(AH23),AH36)</f>
        <v>5.2501367093526429E-32</v>
      </c>
      <c r="AI49">
        <f>_xlfn.T.DIST.2T(ABS(AI23),AI36)</f>
        <v>1</v>
      </c>
      <c r="AJ49">
        <f>_xlfn.T.DIST.2T(ABS(AJ23),AJ36)</f>
        <v>1</v>
      </c>
      <c r="AK49">
        <f>_xlfn.T.DIST.2T(ABS(AK23),AK36)</f>
        <v>5.1621172437766718E-18</v>
      </c>
    </row>
    <row r="50" spans="2:37" x14ac:dyDescent="0.25">
      <c r="M50" s="1">
        <v>0.8</v>
      </c>
      <c r="N50">
        <f>_xlfn.T.DIST.2T(ABS(N24),N37)</f>
        <v>1</v>
      </c>
      <c r="O50">
        <f>_xlfn.T.DIST.2T(ABS(O24),O37)</f>
        <v>1</v>
      </c>
      <c r="P50">
        <f>_xlfn.T.DIST.2T(ABS(P24),P37)</f>
        <v>1</v>
      </c>
      <c r="Q50">
        <f>_xlfn.T.DIST.2T(ABS(Q24),Q37)</f>
        <v>1</v>
      </c>
      <c r="R50">
        <f>_xlfn.T.DIST.2T(ABS(R24),R37)</f>
        <v>2.611886356192247E-35</v>
      </c>
      <c r="S50">
        <f>_xlfn.T.DIST.2T(ABS(S24),S37)</f>
        <v>2.611886356192247E-35</v>
      </c>
      <c r="T50">
        <f>_xlfn.T.DIST.2T(ABS(T24),T37)</f>
        <v>1</v>
      </c>
      <c r="U50">
        <f>_xlfn.T.DIST.2T(ABS(U24),U37)</f>
        <v>1</v>
      </c>
      <c r="V50">
        <f>_xlfn.T.DIST.2T(ABS(V24),V37)</f>
        <v>2.611886356192247E-35</v>
      </c>
      <c r="W50">
        <f>_xlfn.T.DIST.2T(ABS(W24),W37)</f>
        <v>2.611886356192247E-35</v>
      </c>
      <c r="X50">
        <f>_xlfn.T.DIST.2T(ABS(X24),X37)</f>
        <v>7.5491577688788084E-10</v>
      </c>
      <c r="Z50" s="1">
        <v>0.8</v>
      </c>
      <c r="AA50">
        <f>_xlfn.T.DIST.2T(ABS(AA24),AA37)</f>
        <v>2.611886356192247E-35</v>
      </c>
      <c r="AB50">
        <f>_xlfn.T.DIST.2T(ABS(AB24),AB37)</f>
        <v>2.611886356192247E-35</v>
      </c>
      <c r="AC50">
        <f>_xlfn.T.DIST.2T(ABS(AC24),AC37)</f>
        <v>2.611886356192247E-35</v>
      </c>
      <c r="AD50">
        <f>_xlfn.T.DIST.2T(ABS(AD24),AD37)</f>
        <v>2.611886356192247E-35</v>
      </c>
      <c r="AE50">
        <f>_xlfn.T.DIST.2T(ABS(AE24),AE37)</f>
        <v>1</v>
      </c>
      <c r="AF50">
        <f>_xlfn.T.DIST.2T(ABS(AF24),AF37)</f>
        <v>1</v>
      </c>
      <c r="AG50">
        <f>_xlfn.T.DIST.2T(ABS(AG24),AG37)</f>
        <v>2.611886356192247E-35</v>
      </c>
      <c r="AH50">
        <f>_xlfn.T.DIST.2T(ABS(AH24),AH37)</f>
        <v>2.611886356192247E-35</v>
      </c>
      <c r="AI50">
        <f>_xlfn.T.DIST.2T(ABS(AI24),AI37)</f>
        <v>1</v>
      </c>
      <c r="AJ50">
        <f>_xlfn.T.DIST.2T(ABS(AJ24),AJ37)</f>
        <v>1</v>
      </c>
      <c r="AK50">
        <f>_xlfn.T.DIST.2T(ABS(AK24),AK37)</f>
        <v>8.6945082688477831E-15</v>
      </c>
    </row>
    <row r="51" spans="2:37" x14ac:dyDescent="0.25">
      <c r="M51" s="1">
        <v>0.9</v>
      </c>
      <c r="N51">
        <f>_xlfn.T.DIST.2T(ABS(N25),N38)</f>
        <v>0.80692431251006436</v>
      </c>
      <c r="O51">
        <f>_xlfn.T.DIST.2T(ABS(O25),O38)</f>
        <v>1</v>
      </c>
      <c r="P51">
        <f>_xlfn.T.DIST.2T(ABS(P25),P38)</f>
        <v>0.16693532763594868</v>
      </c>
      <c r="Q51">
        <f>_xlfn.T.DIST.2T(ABS(Q25),Q38)</f>
        <v>1.5029683020546327E-48</v>
      </c>
      <c r="R51">
        <f>_xlfn.T.DIST.2T(ABS(R25),R38)</f>
        <v>1.5029683020546327E-48</v>
      </c>
      <c r="S51">
        <f>_xlfn.T.DIST.2T(ABS(S25),S38)</f>
        <v>1.5029683020546327E-48</v>
      </c>
      <c r="T51">
        <f>_xlfn.T.DIST.2T(ABS(T25),T38)</f>
        <v>5.1364994327855767E-2</v>
      </c>
      <c r="U51">
        <f>_xlfn.T.DIST.2T(ABS(U25),U38)</f>
        <v>0.26361661712813539</v>
      </c>
      <c r="V51">
        <f>_xlfn.T.DIST.2T(ABS(V25),V38)</f>
        <v>1.5029683020546327E-48</v>
      </c>
      <c r="W51">
        <f>_xlfn.T.DIST.2T(ABS(W25),W38)</f>
        <v>1.5029683020546327E-48</v>
      </c>
      <c r="X51">
        <f>_xlfn.T.DIST.2T(ABS(X25),X38)</f>
        <v>9.1365267986031669E-10</v>
      </c>
      <c r="Z51" s="1">
        <v>0.9</v>
      </c>
      <c r="AA51">
        <f>_xlfn.T.DIST.2T(ABS(AA25),AA38)</f>
        <v>2.6866132005544287E-46</v>
      </c>
      <c r="AB51">
        <f>_xlfn.T.DIST.2T(ABS(AB25),AB38)</f>
        <v>1.5029683020546327E-48</v>
      </c>
      <c r="AC51">
        <f>_xlfn.T.DIST.2T(ABS(AC25),AC38)</f>
        <v>1.4604383545827518E-43</v>
      </c>
      <c r="AD51">
        <f>_xlfn.T.DIST.2T(ABS(AD25),AD38)</f>
        <v>1</v>
      </c>
      <c r="AE51">
        <f>_xlfn.T.DIST.2T(ABS(AE25),AE38)</f>
        <v>1</v>
      </c>
      <c r="AF51">
        <f>_xlfn.T.DIST.2T(ABS(AF25),AF38)</f>
        <v>1</v>
      </c>
      <c r="AG51">
        <f>_xlfn.T.DIST.2T(ABS(AG25),AG38)</f>
        <v>4.0330814911709501E-46</v>
      </c>
      <c r="AH51">
        <f>_xlfn.T.DIST.2T(ABS(AH25),AH38)</f>
        <v>3.4424931759404343E-48</v>
      </c>
      <c r="AI51">
        <f>_xlfn.T.DIST.2T(ABS(AI25),AI38)</f>
        <v>1</v>
      </c>
      <c r="AJ51">
        <f>_xlfn.T.DIST.2T(ABS(AJ25),AJ38)</f>
        <v>1</v>
      </c>
      <c r="AK51">
        <f>_xlfn.T.DIST.2T(ABS(AK25),AK38)</f>
        <v>3.2010291305053727E-31</v>
      </c>
    </row>
    <row r="52" spans="2:37" x14ac:dyDescent="0.25">
      <c r="N52" cm="1">
        <f t="array" ref="N52">SUMPRODUCT((N42:N51&gt;0.001)*1)</f>
        <v>10</v>
      </c>
      <c r="O52" cm="1">
        <f t="array" ref="O52">SUMPRODUCT((O42:O51&gt;0.001)*1)</f>
        <v>10</v>
      </c>
      <c r="P52" cm="1">
        <f t="array" ref="P52">SUMPRODUCT((P42:P51&gt;0.001)*1)</f>
        <v>9</v>
      </c>
      <c r="Q52" cm="1">
        <f t="array" ref="Q52">SUMPRODUCT((Q42:Q51&gt;0.001)*1)</f>
        <v>9</v>
      </c>
      <c r="R52" cm="1">
        <f t="array" ref="R52">SUMPRODUCT((R42:R51&gt;0.001)*1)</f>
        <v>2</v>
      </c>
      <c r="S52" cm="1">
        <f t="array" ref="S52">SUMPRODUCT((S42:S51&gt;0.001)*1)</f>
        <v>2</v>
      </c>
      <c r="T52" cm="1">
        <f t="array" ref="T52">SUMPRODUCT((T42:T51&gt;0.001)*1)</f>
        <v>9</v>
      </c>
      <c r="U52" cm="1">
        <f t="array" ref="U52">SUMPRODUCT((U42:U51&gt;0.001)*1)</f>
        <v>10</v>
      </c>
      <c r="V52" cm="1">
        <f t="array" ref="V52">SUMPRODUCT((V42:V51&gt;0.001)*1)</f>
        <v>1</v>
      </c>
      <c r="W52" cm="1">
        <f t="array" ref="W52">SUMPRODUCT((W42:W51&gt;0.001)*1)</f>
        <v>2</v>
      </c>
      <c r="X52" cm="1">
        <f t="array" ref="X52">SUMPRODUCT((X42:X51&gt;0.001)*1)</f>
        <v>6</v>
      </c>
      <c r="AA52" cm="1">
        <f t="array" ref="AA52">SUMPRODUCT((AA42:AA51&gt;0.001)*1)</f>
        <v>0</v>
      </c>
      <c r="AB52" cm="1">
        <f t="array" ref="AB52">SUMPRODUCT((AB42:AB51&gt;0.001)*1)</f>
        <v>0</v>
      </c>
      <c r="AC52" cm="1">
        <f t="array" ref="AC52">SUMPRODUCT((AC42:AC51&gt;0.001)*1)</f>
        <v>0</v>
      </c>
      <c r="AD52" cm="1">
        <f t="array" ref="AD52">SUMPRODUCT((AD42:AD51&gt;0.001)*1)</f>
        <v>1</v>
      </c>
      <c r="AE52" cm="1">
        <f t="array" ref="AE52">SUMPRODUCT((AE42:AE51&gt;0.001)*1)</f>
        <v>9</v>
      </c>
      <c r="AF52" cm="1">
        <f t="array" ref="AF52">SUMPRODUCT((AF42:AF51&gt;0.001)*1)</f>
        <v>9</v>
      </c>
      <c r="AG52" cm="1">
        <f t="array" ref="AG52">SUMPRODUCT((AG42:AG51&gt;0.001)*1)</f>
        <v>2</v>
      </c>
      <c r="AH52" cm="1">
        <f t="array" ref="AH52">SUMPRODUCT((AH42:AH51&gt;0.001)*1)</f>
        <v>0</v>
      </c>
      <c r="AI52" cm="1">
        <f t="array" ref="AI52">SUMPRODUCT((AI42:AI51&gt;0.001)*1)</f>
        <v>9</v>
      </c>
      <c r="AJ52" cm="1">
        <f t="array" ref="AJ52">SUMPRODUCT((AJ42:AJ51&gt;0.001)*1)</f>
        <v>9</v>
      </c>
      <c r="AK52" cm="1">
        <f t="array" ref="AK52">SUMPRODUCT((AK42:AK51&gt;0.001)*1)</f>
        <v>1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107" priority="7">
      <formula>AND(N42&gt;0.05)</formula>
    </cfRule>
    <cfRule type="expression" dxfId="106" priority="8">
      <formula>AND(N42&lt;0.05,N42&gt;0.01)</formula>
    </cfRule>
    <cfRule type="expression" dxfId="105" priority="9">
      <formula>AND(N42&lt;0.01,N42&gt;0.001)</formula>
    </cfRule>
    <cfRule type="expression" dxfId="104" priority="10">
      <formula>AND(AA42&lt;0.01,AA42&gt;0.001)</formula>
    </cfRule>
    <cfRule type="expression" dxfId="103" priority="11">
      <formula>AND(AA42&gt;0.05)</formula>
    </cfRule>
    <cfRule type="expression" dxfId="102" priority="12">
      <formula>AND(AA42&lt;0.05,AA42&gt;0.01)</formula>
    </cfRule>
  </conditionalFormatting>
  <conditionalFormatting sqref="N42:X51 N52:AK52">
    <cfRule type="cellIs" dxfId="101" priority="4" operator="greaterThan">
      <formula>0.05</formula>
    </cfRule>
    <cfRule type="cellIs" dxfId="100" priority="5" operator="greaterThan">
      <formula>0.01</formula>
    </cfRule>
    <cfRule type="cellIs" dxfId="99" priority="6" operator="greaterThan">
      <formula>0.001</formula>
    </cfRule>
  </conditionalFormatting>
  <conditionalFormatting sqref="AA42:AK51">
    <cfRule type="cellIs" dxfId="98" priority="1" operator="greaterThan">
      <formula>0.05</formula>
    </cfRule>
    <cfRule type="cellIs" dxfId="97" priority="2" operator="greaterThan">
      <formula>0.01</formula>
    </cfRule>
    <cfRule type="cellIs" dxfId="96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D1DE-A155-47EA-B317-279D37108F22}">
  <dimension ref="A1:AK61"/>
  <sheetViews>
    <sheetView topLeftCell="E19" zoomScale="70" zoomScaleNormal="70" workbookViewId="0">
      <selection activeCell="Y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16">
        <f>IF(B3=MAX($B3:$L3),1,0)</f>
        <v>0</v>
      </c>
      <c r="O2" s="16">
        <f>IF(C3=MAX($B3:$L3),1,0)</f>
        <v>0</v>
      </c>
      <c r="P2" s="16">
        <f>IF(D3=MAX($B3:$L3),1,0)</f>
        <v>0</v>
      </c>
      <c r="Q2" s="16">
        <f>IF(E3=MAX($B3:$L3),1,0)</f>
        <v>0</v>
      </c>
      <c r="R2" s="16">
        <f>IF(F3=MAX($B3:$L3),1,0)</f>
        <v>0</v>
      </c>
      <c r="S2" s="16">
        <f>IF(G3=MAX($B3:$L3),1,0)</f>
        <v>0</v>
      </c>
      <c r="T2" s="11">
        <f>IF(H3=MAX($B3:$L3),1,0)</f>
        <v>1</v>
      </c>
      <c r="U2" s="16">
        <f>IF(I3=MAX($B3:$L3),1,0)</f>
        <v>0</v>
      </c>
      <c r="V2" s="16">
        <f>IF(J3=MAX($B3:$L3),1,0)</f>
        <v>0</v>
      </c>
      <c r="W2" s="16">
        <f>IF(K3=MAX($B3:$L3),1,0)</f>
        <v>0</v>
      </c>
      <c r="X2" s="16">
        <f>IF(L3=MAX($B3:$L3),1,0)</f>
        <v>0</v>
      </c>
      <c r="Y2" s="16"/>
      <c r="Z2" s="17">
        <v>0.01</v>
      </c>
      <c r="AA2" s="16">
        <f>IF(B3=MIN($B3:$L3),1,0)</f>
        <v>0</v>
      </c>
      <c r="AB2" s="16">
        <f>IF(C3=MIN($B3:$L3),1,0)</f>
        <v>0</v>
      </c>
      <c r="AC2" s="5">
        <f>IF(D3=MIN($B3:$L3),1,0)</f>
        <v>1</v>
      </c>
      <c r="AD2" s="16">
        <f>IF(E3=MIN($B3:$L3),1,0)</f>
        <v>0</v>
      </c>
      <c r="AE2" s="16">
        <f>IF(F3=MIN($B3:$L3),1,0)</f>
        <v>0</v>
      </c>
      <c r="AF2" s="16">
        <f>IF(G3=MIN($B3:$L3),1,0)</f>
        <v>0</v>
      </c>
      <c r="AG2" s="16">
        <f>IF(H3=MIN($B3:$L3),1,0)</f>
        <v>0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187.70657646712499</v>
      </c>
      <c r="C3">
        <v>183.48642907703399</v>
      </c>
      <c r="D3">
        <v>122.62251316290801</v>
      </c>
      <c r="E3">
        <v>181.419772953088</v>
      </c>
      <c r="F3">
        <v>176.877515074928</v>
      </c>
      <c r="G3">
        <v>149.837288090979</v>
      </c>
      <c r="H3">
        <v>196.30979550872999</v>
      </c>
      <c r="I3">
        <v>182.06908574242999</v>
      </c>
      <c r="J3">
        <v>188.484455176609</v>
      </c>
      <c r="K3">
        <v>153.59967767314799</v>
      </c>
      <c r="L3">
        <v>153.59967767314799</v>
      </c>
      <c r="M3" s="1">
        <v>0.1</v>
      </c>
      <c r="N3" s="16">
        <f>IF(B4=MAX($B4:$L4),1,0)</f>
        <v>0</v>
      </c>
      <c r="O3" s="16">
        <f>IF(C4=MAX($B4:$L4),1,0)</f>
        <v>0</v>
      </c>
      <c r="P3" s="16">
        <f>IF(D4=MAX($B4:$L4),1,0)</f>
        <v>0</v>
      </c>
      <c r="Q3" s="16">
        <f>IF(E4=MAX($B4:$L4),1,0)</f>
        <v>0</v>
      </c>
      <c r="R3" s="16">
        <f>IF(F4=MAX($B4:$L4),1,0)</f>
        <v>0</v>
      </c>
      <c r="S3" s="16">
        <f>IF(G4=MAX($B4:$L4),1,0)</f>
        <v>0</v>
      </c>
      <c r="T3" s="11">
        <f>IF(H4=MAX($B4:$L4),1,0)</f>
        <v>1</v>
      </c>
      <c r="U3" s="16">
        <f>IF(I4=MAX($B4:$L4),1,0)</f>
        <v>0</v>
      </c>
      <c r="V3" s="16">
        <f>IF(J4=MAX($B4:$L4),1,0)</f>
        <v>0</v>
      </c>
      <c r="W3" s="16">
        <f>IF(K4=MAX($B4:$L4),1,0)</f>
        <v>0</v>
      </c>
      <c r="X3" s="16">
        <f>IF(L4=MAX($B4:$L4),1,0)</f>
        <v>0</v>
      </c>
      <c r="Y3" s="16"/>
      <c r="Z3" s="17">
        <v>0.1</v>
      </c>
      <c r="AA3" s="16">
        <f>IF(B4=MIN($B4:$L4),1,0)</f>
        <v>0</v>
      </c>
      <c r="AB3" s="16">
        <f>IF(C4=MIN($B4:$L4),1,0)</f>
        <v>0</v>
      </c>
      <c r="AC3" s="16">
        <f>IF(D4=MIN($B4:$L4),1,0)</f>
        <v>0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16">
        <f>IF(H4=MIN($B4:$L4),1,0)</f>
        <v>0</v>
      </c>
      <c r="AH3" s="5">
        <f>IF(I4=MIN($B4:$L4),1,0)</f>
        <v>1</v>
      </c>
      <c r="AI3" s="16">
        <f>IF(J4=MIN($B4:$L4),1,0)</f>
        <v>0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749.92618330286098</v>
      </c>
      <c r="C4">
        <v>727.16753648756605</v>
      </c>
      <c r="D4">
        <v>815.02158181250104</v>
      </c>
      <c r="E4">
        <v>738.41928875984604</v>
      </c>
      <c r="F4">
        <v>853.40907955045202</v>
      </c>
      <c r="G4">
        <v>769.50521532492803</v>
      </c>
      <c r="H4">
        <v>862.05983856100295</v>
      </c>
      <c r="I4">
        <v>700.05471797883195</v>
      </c>
      <c r="J4">
        <v>801.20260872978997</v>
      </c>
      <c r="K4">
        <v>743.36413249735597</v>
      </c>
      <c r="L4">
        <v>743.36413249735597</v>
      </c>
      <c r="M4" s="1">
        <v>0.2</v>
      </c>
      <c r="N4" s="16">
        <f>IF(B5=MAX($B5:$L5),1,0)</f>
        <v>0</v>
      </c>
      <c r="O4" s="16">
        <f>IF(C5=MAX($B5:$L5),1,0)</f>
        <v>0</v>
      </c>
      <c r="P4" s="16">
        <f>IF(D5=MAX($B5:$L5),1,0)</f>
        <v>0</v>
      </c>
      <c r="Q4" s="16">
        <f>IF(E5=MAX($B5:$L5),1,0)</f>
        <v>0</v>
      </c>
      <c r="R4" s="16">
        <f>IF(F5=MAX($B5:$L5),1,0)</f>
        <v>0</v>
      </c>
      <c r="S4" s="16">
        <f>IF(G5=MAX($B5:$L5),1,0)</f>
        <v>0</v>
      </c>
      <c r="T4" s="11">
        <f>IF(H5=MAX($B5:$L5),1,0)</f>
        <v>1</v>
      </c>
      <c r="U4" s="16">
        <f>IF(I5=MAX($B5:$L5),1,0)</f>
        <v>0</v>
      </c>
      <c r="V4" s="16">
        <f>IF(J5=MAX($B5:$L5),1,0)</f>
        <v>0</v>
      </c>
      <c r="W4" s="16">
        <f>IF(K5=MAX($B5:$L5),1,0)</f>
        <v>0</v>
      </c>
      <c r="X4" s="16">
        <f>IF(L5=MAX($B5:$L5),1,0)</f>
        <v>0</v>
      </c>
      <c r="Y4" s="16"/>
      <c r="Z4" s="17">
        <v>0.2</v>
      </c>
      <c r="AA4" s="16">
        <f>IF(B5=MIN($B5:$L5),1,0)</f>
        <v>0</v>
      </c>
      <c r="AB4" s="16">
        <f>IF(C5=MIN($B5:$L5),1,0)</f>
        <v>0</v>
      </c>
      <c r="AC4" s="16">
        <f>IF(D5=MIN($B5:$L5),1,0)</f>
        <v>0</v>
      </c>
      <c r="AD4" s="16">
        <f>IF(E5=MIN($B5:$L5),1,0)</f>
        <v>0</v>
      </c>
      <c r="AE4" s="16">
        <f>IF(F5=MIN($B5:$L5),1,0)</f>
        <v>0</v>
      </c>
      <c r="AF4" s="16">
        <f>IF(G5=MIN($B5:$L5),1,0)</f>
        <v>0</v>
      </c>
      <c r="AG4" s="16">
        <f>IF(H5=MIN($B5:$L5),1,0)</f>
        <v>0</v>
      </c>
      <c r="AH4" s="5">
        <f>IF(I5=MIN($B5:$L5),1,0)</f>
        <v>1</v>
      </c>
      <c r="AI4" s="16">
        <f>IF(J5=MIN($B5:$L5),1,0)</f>
        <v>0</v>
      </c>
      <c r="AJ4" s="16">
        <f>IF(K5=MIN($B5:$L5),1,0)</f>
        <v>0</v>
      </c>
      <c r="AK4" s="16">
        <f>IF(L5=MIN($B5:$L5),1,0)</f>
        <v>0</v>
      </c>
    </row>
    <row r="5" spans="1:37" x14ac:dyDescent="0.25">
      <c r="A5" s="1">
        <v>0.2</v>
      </c>
      <c r="B5">
        <v>852.96190391226799</v>
      </c>
      <c r="C5">
        <v>837.83463814704601</v>
      </c>
      <c r="D5">
        <v>890.52638323071699</v>
      </c>
      <c r="E5">
        <v>852.73877425452099</v>
      </c>
      <c r="F5">
        <v>956.52588748558696</v>
      </c>
      <c r="G5">
        <v>880.38741072929201</v>
      </c>
      <c r="H5">
        <v>966.91075766107497</v>
      </c>
      <c r="I5">
        <v>820.26007779763495</v>
      </c>
      <c r="J5">
        <v>886.45566097766198</v>
      </c>
      <c r="K5">
        <v>853.53991192563797</v>
      </c>
      <c r="L5">
        <v>853.53991192563797</v>
      </c>
      <c r="M5" s="1">
        <v>0.3</v>
      </c>
      <c r="N5" s="16">
        <f>IF(B6=MAX($B6:$L6),1,0)</f>
        <v>0</v>
      </c>
      <c r="O5" s="16">
        <f>IF(C6=MAX($B6:$L6),1,0)</f>
        <v>0</v>
      </c>
      <c r="P5" s="16">
        <f>IF(D6=MAX($B6:$L6),1,0)</f>
        <v>0</v>
      </c>
      <c r="Q5" s="16">
        <f>IF(E6=MAX($B6:$L6),1,0)</f>
        <v>0</v>
      </c>
      <c r="R5" s="16">
        <f>IF(F6=MAX($B6:$L6),1,0)</f>
        <v>0</v>
      </c>
      <c r="S5" s="16">
        <f>IF(G6=MAX($B6:$L6),1,0)</f>
        <v>0</v>
      </c>
      <c r="T5" s="11">
        <f>IF(H6=MAX($B6:$L6),1,0)</f>
        <v>1</v>
      </c>
      <c r="U5" s="16">
        <f>IF(I6=MAX($B6:$L6),1,0)</f>
        <v>0</v>
      </c>
      <c r="V5" s="16">
        <f>IF(J6=MAX($B6:$L6),1,0)</f>
        <v>0</v>
      </c>
      <c r="W5" s="16">
        <f>IF(K6=MAX($B6:$L6),1,0)</f>
        <v>0</v>
      </c>
      <c r="X5" s="16">
        <f>IF(L6=MAX($B6:$L6),1,0)</f>
        <v>0</v>
      </c>
      <c r="Y5" s="16"/>
      <c r="Z5" s="17">
        <v>0.3</v>
      </c>
      <c r="AA5" s="16">
        <f>IF(B6=MIN($B6:$L6),1,0)</f>
        <v>0</v>
      </c>
      <c r="AB5" s="16">
        <f>IF(C6=MIN($B6:$L6),1,0)</f>
        <v>0</v>
      </c>
      <c r="AC5" s="5">
        <f>IF(D6=MIN($B6:$L6),1,0)</f>
        <v>1</v>
      </c>
      <c r="AD5" s="16">
        <f>IF(E6=MIN($B6:$L6),1,0)</f>
        <v>0</v>
      </c>
      <c r="AE5" s="16">
        <f>IF(F6=MIN($B6:$L6),1,0)</f>
        <v>0</v>
      </c>
      <c r="AF5" s="16">
        <f>IF(G6=MIN($B6:$L6),1,0)</f>
        <v>0</v>
      </c>
      <c r="AG5" s="16">
        <f>IF(H6=MIN($B6:$L6),1,0)</f>
        <v>0</v>
      </c>
      <c r="AH5" s="16">
        <f>IF(I6=MIN($B6:$L6),1,0)</f>
        <v>0</v>
      </c>
      <c r="AI5" s="16">
        <f>IF(J6=MIN($B6:$L6),1,0)</f>
        <v>0</v>
      </c>
      <c r="AJ5" s="16">
        <f>IF(K6=MIN($B6:$L6),1,0)</f>
        <v>0</v>
      </c>
      <c r="AK5" s="16">
        <f>IF(L6=MIN($B6:$L6),1,0)</f>
        <v>0</v>
      </c>
    </row>
    <row r="6" spans="1:37" x14ac:dyDescent="0.25">
      <c r="A6" s="1">
        <v>0.3</v>
      </c>
      <c r="B6">
        <v>914.27508058325202</v>
      </c>
      <c r="C6">
        <v>947.36591599067197</v>
      </c>
      <c r="D6">
        <v>894.91040942894995</v>
      </c>
      <c r="E6">
        <v>932.95319146218003</v>
      </c>
      <c r="F6">
        <v>945.52478128306097</v>
      </c>
      <c r="G6">
        <v>924.98304575534496</v>
      </c>
      <c r="H6">
        <v>1003.7754488424</v>
      </c>
      <c r="I6">
        <v>924.61414175057303</v>
      </c>
      <c r="J6">
        <v>901.68695057619504</v>
      </c>
      <c r="K6">
        <v>904.01309331791299</v>
      </c>
      <c r="L6">
        <v>904.01309331791299</v>
      </c>
      <c r="M6" s="1">
        <v>0.4</v>
      </c>
      <c r="N6" s="16">
        <f>IF(B7=MAX($B7:$L7),1,0)</f>
        <v>0</v>
      </c>
      <c r="O6" s="11">
        <f>IF(C7=MAX($B7:$L7),1,0)</f>
        <v>1</v>
      </c>
      <c r="P6" s="16">
        <f>IF(D7=MAX($B7:$L7),1,0)</f>
        <v>0</v>
      </c>
      <c r="Q6" s="16">
        <f>IF(E7=MAX($B7:$L7),1,0)</f>
        <v>0</v>
      </c>
      <c r="R6" s="16">
        <f>IF(F7=MAX($B7:$L7),1,0)</f>
        <v>0</v>
      </c>
      <c r="S6" s="16">
        <f>IF(G7=MAX($B7:$L7),1,0)</f>
        <v>0</v>
      </c>
      <c r="T6" s="16">
        <f>IF(H7=MAX($B7:$L7),1,0)</f>
        <v>0</v>
      </c>
      <c r="U6" s="16">
        <f>IF(I7=MAX($B7:$L7),1,0)</f>
        <v>0</v>
      </c>
      <c r="V6" s="16">
        <f>IF(J7=MAX($B7:$L7),1,0)</f>
        <v>0</v>
      </c>
      <c r="W6" s="16">
        <f>IF(K7=MAX($B7:$L7),1,0)</f>
        <v>0</v>
      </c>
      <c r="X6" s="16">
        <f>IF(L7=MAX($B7:$L7),1,0)</f>
        <v>0</v>
      </c>
      <c r="Y6" s="16"/>
      <c r="Z6" s="17">
        <v>0.4</v>
      </c>
      <c r="AA6" s="16">
        <f>IF(B7=MIN($B7:$L7),1,0)</f>
        <v>0</v>
      </c>
      <c r="AB6" s="16">
        <f>IF(C7=MIN($B7:$L7),1,0)</f>
        <v>0</v>
      </c>
      <c r="AC6" s="16">
        <f>IF(D7=MIN($B7:$L7),1,0)</f>
        <v>0</v>
      </c>
      <c r="AD6" s="16">
        <f>IF(E7=MIN($B7:$L7),1,0)</f>
        <v>0</v>
      </c>
      <c r="AE6" s="16">
        <f>IF(F7=MIN($B7:$L7),1,0)</f>
        <v>0</v>
      </c>
      <c r="AF6" s="16">
        <f>IF(G7=MIN($B7:$L7),1,0)</f>
        <v>0</v>
      </c>
      <c r="AG6" s="16">
        <f>IF(H7=MIN($B7:$L7),1,0)</f>
        <v>0</v>
      </c>
      <c r="AH6" s="16">
        <f>IF(I7=MIN($B7:$L7),1,0)</f>
        <v>0</v>
      </c>
      <c r="AI6" s="16">
        <f>IF(J7=MIN($B7:$L7),1,0)</f>
        <v>0</v>
      </c>
      <c r="AJ6" s="5">
        <f>IF(K7=MIN($B7:$L7),1,0)</f>
        <v>1</v>
      </c>
      <c r="AK6" s="16">
        <f>IF(L7=MIN($B7:$L7),1,0)</f>
        <v>1</v>
      </c>
    </row>
    <row r="7" spans="1:37" x14ac:dyDescent="0.25">
      <c r="A7" s="1">
        <v>0.4</v>
      </c>
      <c r="B7">
        <v>996.87580369136901</v>
      </c>
      <c r="C7">
        <v>1044.5425039849399</v>
      </c>
      <c r="D7">
        <v>1038.5151087665099</v>
      </c>
      <c r="E7">
        <v>1010.6149862078601</v>
      </c>
      <c r="F7">
        <v>968.88829131571595</v>
      </c>
      <c r="G7">
        <v>1019.97522947862</v>
      </c>
      <c r="H7">
        <v>943.321026466474</v>
      </c>
      <c r="I7">
        <v>1035.3891952814699</v>
      </c>
      <c r="J7">
        <v>922.26260147726896</v>
      </c>
      <c r="K7">
        <v>919.29121664272395</v>
      </c>
      <c r="L7">
        <v>919.29121664272395</v>
      </c>
      <c r="M7" s="1">
        <v>0.5</v>
      </c>
      <c r="N7" s="16">
        <f>IF(B8=MAX($B8:$L8),1,0)</f>
        <v>0</v>
      </c>
      <c r="O7" s="11">
        <f>IF(C8=MAX($B8:$L8),1,0)</f>
        <v>1</v>
      </c>
      <c r="P7" s="16">
        <f>IF(D8=MAX($B8:$L8),1,0)</f>
        <v>0</v>
      </c>
      <c r="Q7" s="16">
        <f>IF(E8=MAX($B8:$L8),1,0)</f>
        <v>0</v>
      </c>
      <c r="R7" s="16">
        <f>IF(F8=MAX($B8:$L8),1,0)</f>
        <v>0</v>
      </c>
      <c r="S7" s="16">
        <f>IF(G8=MAX($B8:$L8),1,0)</f>
        <v>0</v>
      </c>
      <c r="T7" s="16">
        <f>IF(H8=MAX($B8:$L8),1,0)</f>
        <v>0</v>
      </c>
      <c r="U7" s="16">
        <f>IF(I8=MAX($B8:$L8),1,0)</f>
        <v>0</v>
      </c>
      <c r="V7" s="16">
        <f>IF(J8=MAX($B8:$L8),1,0)</f>
        <v>0</v>
      </c>
      <c r="W7" s="16">
        <f>IF(K8=MAX($B8:$L8),1,0)</f>
        <v>0</v>
      </c>
      <c r="X7" s="16">
        <f>IF(L8=MAX($B8:$L8),1,0)</f>
        <v>0</v>
      </c>
      <c r="Y7" s="16"/>
      <c r="Z7" s="17">
        <v>0.5</v>
      </c>
      <c r="AA7" s="16">
        <f>IF(B8=MIN($B8:$L8),1,0)</f>
        <v>0</v>
      </c>
      <c r="AB7" s="16">
        <f>IF(C8=MIN($B8:$L8),1,0)</f>
        <v>0</v>
      </c>
      <c r="AC7" s="16">
        <f>IF(D8=MIN($B8:$L8),1,0)</f>
        <v>0</v>
      </c>
      <c r="AD7" s="16">
        <f>IF(E8=MIN($B8:$L8),1,0)</f>
        <v>0</v>
      </c>
      <c r="AE7" s="16">
        <f>IF(F8=MIN($B8:$L8),1,0)</f>
        <v>0</v>
      </c>
      <c r="AF7" s="16">
        <f>IF(G8=MIN($B8:$L8),1,0)</f>
        <v>0</v>
      </c>
      <c r="AG7" s="16">
        <f>IF(H8=MIN($B8:$L8),1,0)</f>
        <v>0</v>
      </c>
      <c r="AH7" s="16">
        <f>IF(I8=MIN($B8:$L8),1,0)</f>
        <v>0</v>
      </c>
      <c r="AI7" s="5">
        <f>IF(J8=MIN($B8:$L8),1,0)</f>
        <v>1</v>
      </c>
      <c r="AJ7" s="16">
        <f>IF(K8=MIN($B8:$L8),1,0)</f>
        <v>0</v>
      </c>
      <c r="AK7" s="16">
        <f>IF(L8=MIN($B8:$L8),1,0)</f>
        <v>0</v>
      </c>
    </row>
    <row r="8" spans="1:37" x14ac:dyDescent="0.25">
      <c r="A8" s="1">
        <v>0.5</v>
      </c>
      <c r="B8">
        <v>1072.67201509136</v>
      </c>
      <c r="C8">
        <v>1153.9725876949101</v>
      </c>
      <c r="D8">
        <v>1130.1314615260601</v>
      </c>
      <c r="E8">
        <v>1084.1990141200199</v>
      </c>
      <c r="F8">
        <v>983.65680657591599</v>
      </c>
      <c r="G8">
        <v>965.95210930102996</v>
      </c>
      <c r="H8">
        <v>983.911649379511</v>
      </c>
      <c r="I8">
        <v>1127.1916836954499</v>
      </c>
      <c r="J8">
        <v>953.04424523971898</v>
      </c>
      <c r="K8">
        <v>1016.74562188083</v>
      </c>
      <c r="L8">
        <v>1016.74562188083</v>
      </c>
      <c r="M8" s="1">
        <v>0.6</v>
      </c>
      <c r="N8" s="16">
        <f>IF(B9=MAX($B9:$L9),1,0)</f>
        <v>0</v>
      </c>
      <c r="O8" s="11">
        <f>IF(C9=MAX($B9:$L9),1,0)</f>
        <v>1</v>
      </c>
      <c r="P8" s="16">
        <f>IF(D9=MAX($B9:$L9),1,0)</f>
        <v>0</v>
      </c>
      <c r="Q8" s="16">
        <f>IF(E9=MAX($B9:$L9),1,0)</f>
        <v>0</v>
      </c>
      <c r="R8" s="16">
        <f>IF(F9=MAX($B9:$L9),1,0)</f>
        <v>0</v>
      </c>
      <c r="S8" s="16">
        <f>IF(G9=MAX($B9:$L9),1,0)</f>
        <v>0</v>
      </c>
      <c r="T8" s="16">
        <f>IF(H9=MAX($B9:$L9),1,0)</f>
        <v>0</v>
      </c>
      <c r="U8" s="16">
        <f>IF(I9=MAX($B9:$L9),1,0)</f>
        <v>0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Y8" s="16"/>
      <c r="Z8" s="17">
        <v>0.6</v>
      </c>
      <c r="AA8" s="16">
        <f>IF(B9=MIN($B9:$L9),1,0)</f>
        <v>0</v>
      </c>
      <c r="AB8" s="16">
        <f>IF(C9=MIN($B9:$L9),1,0)</f>
        <v>0</v>
      </c>
      <c r="AC8" s="16">
        <f>IF(D9=MIN($B9:$L9),1,0)</f>
        <v>0</v>
      </c>
      <c r="AD8" s="16">
        <f>IF(E9=MIN($B9:$L9),1,0)</f>
        <v>0</v>
      </c>
      <c r="AE8" s="16">
        <f>IF(F9=MIN($B9:$L9),1,0)</f>
        <v>0</v>
      </c>
      <c r="AF8" s="16">
        <f>IF(G9=MIN($B9:$L9),1,0)</f>
        <v>0</v>
      </c>
      <c r="AG8" s="16">
        <f>IF(H9=MIN($B9:$L9),1,0)</f>
        <v>0</v>
      </c>
      <c r="AH8" s="16">
        <f>IF(I9=MIN($B9:$L9),1,0)</f>
        <v>0</v>
      </c>
      <c r="AI8" s="5">
        <f>IF(J9=MIN($B9:$L9),1,0)</f>
        <v>1</v>
      </c>
      <c r="AJ8" s="16">
        <f>IF(K9=MIN($B9:$L9),1,0)</f>
        <v>0</v>
      </c>
      <c r="AK8" s="16">
        <f>IF(L9=MIN($B9:$L9),1,0)</f>
        <v>0</v>
      </c>
    </row>
    <row r="9" spans="1:37" x14ac:dyDescent="0.25">
      <c r="A9" s="1">
        <v>0.6</v>
      </c>
      <c r="B9">
        <v>1147.74643267038</v>
      </c>
      <c r="C9">
        <v>1229.8354729437699</v>
      </c>
      <c r="D9">
        <v>1208.7179500422601</v>
      </c>
      <c r="E9">
        <v>1166.7449773677899</v>
      </c>
      <c r="F9">
        <v>1016.5416083507</v>
      </c>
      <c r="G9">
        <v>1019.3467143544</v>
      </c>
      <c r="H9">
        <v>1124.43949477398</v>
      </c>
      <c r="I9">
        <v>1210.34112051893</v>
      </c>
      <c r="J9">
        <v>1007.82537062638</v>
      </c>
      <c r="K9">
        <v>1079.08982073025</v>
      </c>
      <c r="L9">
        <v>1079.08982073025</v>
      </c>
      <c r="M9" s="1">
        <v>0.7</v>
      </c>
      <c r="N9" s="16">
        <f>IF(B10=MAX($B10:$L10),1,0)</f>
        <v>0</v>
      </c>
      <c r="O9" s="11">
        <f>IF(C10=MAX($B10:$L10),1,0)</f>
        <v>1</v>
      </c>
      <c r="P9" s="16">
        <f>IF(D10=MAX($B10:$L10),1,0)</f>
        <v>0</v>
      </c>
      <c r="Q9" s="16">
        <f>IF(E10=MAX($B10:$L10),1,0)</f>
        <v>0</v>
      </c>
      <c r="R9" s="16">
        <f>IF(F10=MAX($B10:$L10),1,0)</f>
        <v>0</v>
      </c>
      <c r="S9" s="16">
        <f>IF(G10=MAX($B10:$L10),1,0)</f>
        <v>0</v>
      </c>
      <c r="T9" s="16">
        <f>IF(H10=MAX($B10:$L10),1,0)</f>
        <v>0</v>
      </c>
      <c r="U9" s="16">
        <f>IF(I10=MAX($B10:$L10),1,0)</f>
        <v>0</v>
      </c>
      <c r="V9" s="16">
        <f>IF(J10=MAX($B10:$L10),1,0)</f>
        <v>0</v>
      </c>
      <c r="W9" s="16">
        <f>IF(K10=MAX($B10:$L10),1,0)</f>
        <v>0</v>
      </c>
      <c r="X9" s="16">
        <f>IF(L10=MAX($B10:$L10),1,0)</f>
        <v>0</v>
      </c>
      <c r="Y9" s="16"/>
      <c r="Z9" s="17">
        <v>0.7</v>
      </c>
      <c r="AA9" s="16">
        <f>IF(B10=MIN($B10:$L10),1,0)</f>
        <v>0</v>
      </c>
      <c r="AB9" s="16">
        <f>IF(C10=MIN($B10:$L10),1,0)</f>
        <v>0</v>
      </c>
      <c r="AC9" s="16">
        <f>IF(D10=MIN($B10:$L10),1,0)</f>
        <v>0</v>
      </c>
      <c r="AD9" s="16">
        <f>IF(E10=MIN($B10:$L10),1,0)</f>
        <v>0</v>
      </c>
      <c r="AE9" s="5">
        <f>IF(F10=MIN($B10:$L10),1,0)</f>
        <v>1</v>
      </c>
      <c r="AF9" s="16">
        <f>IF(G10=MIN($B10:$L10),1,0)</f>
        <v>0</v>
      </c>
      <c r="AG9" s="16">
        <f>IF(H10=MIN($B10:$L10),1,0)</f>
        <v>0</v>
      </c>
      <c r="AH9" s="16">
        <f>IF(I10=MIN($B10:$L10),1,0)</f>
        <v>0</v>
      </c>
      <c r="AI9" s="16">
        <f>IF(J10=MIN($B10:$L10),1,0)</f>
        <v>0</v>
      </c>
      <c r="AJ9" s="16">
        <f>IF(K10=MIN($B10:$L10),1,0)</f>
        <v>0</v>
      </c>
      <c r="AK9" s="16">
        <f>IF(L10=MIN($B10:$L10),1,0)</f>
        <v>0</v>
      </c>
    </row>
    <row r="10" spans="1:37" x14ac:dyDescent="0.25">
      <c r="A10" s="1">
        <v>0.7</v>
      </c>
      <c r="B10">
        <v>1214.88791899989</v>
      </c>
      <c r="C10">
        <v>1286.90159260718</v>
      </c>
      <c r="D10">
        <v>1274.75919441116</v>
      </c>
      <c r="E10">
        <v>1225.36422053869</v>
      </c>
      <c r="F10">
        <v>1051.24791123606</v>
      </c>
      <c r="G10">
        <v>1102.26416619426</v>
      </c>
      <c r="H10">
        <v>1275.2202123222501</v>
      </c>
      <c r="I10">
        <v>1273.0110277803401</v>
      </c>
      <c r="J10">
        <v>1084.8389555372401</v>
      </c>
      <c r="K10">
        <v>1161.51986823879</v>
      </c>
      <c r="L10">
        <v>1161.51986823879</v>
      </c>
      <c r="M10" s="1">
        <v>0.8</v>
      </c>
      <c r="N10" s="16">
        <f>IF(B11=MAX($B11:$L11),1,0)</f>
        <v>0</v>
      </c>
      <c r="O10" s="11">
        <f>IF(C11=MAX($B11:$L11),1,0)</f>
        <v>1</v>
      </c>
      <c r="P10" s="16">
        <f>IF(D11=MAX($B11:$L11),1,0)</f>
        <v>0</v>
      </c>
      <c r="Q10" s="16">
        <f>IF(E11=MAX($B11:$L11),1,0)</f>
        <v>0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0</v>
      </c>
      <c r="U10" s="16">
        <f>IF(I11=MAX($B11:$L11),1,0)</f>
        <v>0</v>
      </c>
      <c r="V10" s="16">
        <f>IF(J11=MAX($B11:$L11),1,0)</f>
        <v>0</v>
      </c>
      <c r="W10" s="16">
        <f>IF(K11=MAX($B11:$L11),1,0)</f>
        <v>0</v>
      </c>
      <c r="X10" s="16">
        <f>IF(L11=MAX($B11:$L11),1,0)</f>
        <v>0</v>
      </c>
      <c r="Y10" s="16"/>
      <c r="Z10" s="17">
        <v>0.8</v>
      </c>
      <c r="AA10" s="16">
        <f>IF(B11=MIN($B11:$L11),1,0)</f>
        <v>0</v>
      </c>
      <c r="AB10" s="16">
        <f>IF(C11=MIN($B11:$L11),1,0)</f>
        <v>0</v>
      </c>
      <c r="AC10" s="16">
        <f>IF(D11=MIN($B11:$L11),1,0)</f>
        <v>0</v>
      </c>
      <c r="AD10" s="16">
        <f>IF(E11=MIN($B11:$L11),1,0)</f>
        <v>0</v>
      </c>
      <c r="AE10" s="16">
        <f>IF(F11=MIN($B11:$L11),1,0)</f>
        <v>0</v>
      </c>
      <c r="AF10" s="16">
        <f>IF(G11=MIN($B11:$L11),1,0)</f>
        <v>0</v>
      </c>
      <c r="AG10" s="5">
        <f>IF(H11=MIN($B11:$L11),1,0)</f>
        <v>1</v>
      </c>
      <c r="AH10" s="16">
        <f>IF(I11=MIN($B11:$L11),1,0)</f>
        <v>0</v>
      </c>
      <c r="AI10" s="16">
        <f>IF(J11=MIN($B11:$L11),1,0)</f>
        <v>0</v>
      </c>
      <c r="AJ10" s="16">
        <f>IF(K11=MIN($B11:$L11),1,0)</f>
        <v>0</v>
      </c>
      <c r="AK10" s="16">
        <f>IF(L11=MIN($B11:$L11),1,0)</f>
        <v>0</v>
      </c>
    </row>
    <row r="11" spans="1:37" x14ac:dyDescent="0.25">
      <c r="A11" s="1">
        <v>0.8</v>
      </c>
      <c r="B11">
        <v>1284.44340743726</v>
      </c>
      <c r="C11">
        <v>1343.8086770443799</v>
      </c>
      <c r="D11">
        <v>1337.5022030933801</v>
      </c>
      <c r="E11">
        <v>1343.5722677769199</v>
      </c>
      <c r="F11">
        <v>1343.7524894749599</v>
      </c>
      <c r="G11">
        <v>1227.48189640039</v>
      </c>
      <c r="H11">
        <v>1195.52823273937</v>
      </c>
      <c r="I11">
        <v>1328.81394294698</v>
      </c>
      <c r="J11">
        <v>1240.41069162126</v>
      </c>
      <c r="K11">
        <v>1284.44340743726</v>
      </c>
      <c r="L11">
        <v>1337.8814246049501</v>
      </c>
      <c r="M11" s="1">
        <v>0.9</v>
      </c>
      <c r="N11" s="16">
        <f>IF(B12=MAX($B12:$L12),1,0)</f>
        <v>0</v>
      </c>
      <c r="O11" s="11">
        <f>IF(C12=MAX($B12:$L12),1,0)</f>
        <v>1</v>
      </c>
      <c r="P11" s="16">
        <f>IF(D12=MAX($B12:$L12),1,0)</f>
        <v>0</v>
      </c>
      <c r="Q11" s="16">
        <f>IF(E12=MAX($B12:$L12),1,0)</f>
        <v>0</v>
      </c>
      <c r="R11" s="16">
        <f>IF(F12=MAX($B12:$L12),1,0)</f>
        <v>0</v>
      </c>
      <c r="S11" s="16">
        <f>IF(G12=MAX($B12:$L12),1,0)</f>
        <v>0</v>
      </c>
      <c r="T11" s="16">
        <f>IF(H12=MAX($B12:$L12),1,0)</f>
        <v>0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Y11" s="16"/>
      <c r="Z11" s="17">
        <v>0.9</v>
      </c>
      <c r="AA11" s="16">
        <f>IF(B12=MIN($B12:$L12),1,0)</f>
        <v>0</v>
      </c>
      <c r="AB11" s="16">
        <f>IF(C12=MIN($B12:$L12),1,0)</f>
        <v>0</v>
      </c>
      <c r="AC11" s="16">
        <f>IF(D12=MIN($B12:$L12),1,0)</f>
        <v>0</v>
      </c>
      <c r="AD11" s="16">
        <f>IF(E12=MIN($B12:$L12),1,0)</f>
        <v>0</v>
      </c>
      <c r="AE11" s="16">
        <f>IF(F12=MIN($B12:$L12),1,0)</f>
        <v>0</v>
      </c>
      <c r="AF11" s="16">
        <f>IF(G12=MIN($B12:$L12),1,0)</f>
        <v>0</v>
      </c>
      <c r="AG11" s="5">
        <f>IF(H12=MIN($B12:$L12),1,0)</f>
        <v>1</v>
      </c>
      <c r="AH11" s="16">
        <f>IF(I12=MIN($B12:$L12),1,0)</f>
        <v>0</v>
      </c>
      <c r="AI11" s="16">
        <f>IF(J12=MIN($B12:$L12),1,0)</f>
        <v>0</v>
      </c>
      <c r="AJ11" s="16">
        <f>IF(K12=MIN($B12:$L12),1,0)</f>
        <v>0</v>
      </c>
      <c r="AK11" s="16">
        <f>IF(L12=MIN($B12:$L12),1,0)</f>
        <v>0</v>
      </c>
    </row>
    <row r="12" spans="1:37" x14ac:dyDescent="0.25">
      <c r="A12" s="1">
        <v>0.9</v>
      </c>
      <c r="B12">
        <v>1365.01652591119</v>
      </c>
      <c r="C12">
        <v>1373.09454212327</v>
      </c>
      <c r="D12">
        <v>1365.0695180159601</v>
      </c>
      <c r="E12">
        <v>1370.58392217962</v>
      </c>
      <c r="F12">
        <v>1304.97607790042</v>
      </c>
      <c r="G12">
        <v>1314.8081632998999</v>
      </c>
      <c r="H12">
        <v>1285.86884070305</v>
      </c>
      <c r="I12">
        <v>1366.5593348515099</v>
      </c>
      <c r="J12">
        <v>1343.2752808370799</v>
      </c>
      <c r="K12">
        <v>1365.01652591119</v>
      </c>
      <c r="L12">
        <v>1365.3321020856699</v>
      </c>
      <c r="M12" t="s">
        <v>47</v>
      </c>
      <c r="N12" s="16">
        <f>SUM(N2:N11)</f>
        <v>0</v>
      </c>
      <c r="O12" s="16">
        <f t="shared" ref="O12:X12" si="0">SUM(O2:O11)</f>
        <v>6</v>
      </c>
      <c r="P12" s="16">
        <f t="shared" si="0"/>
        <v>0</v>
      </c>
      <c r="Q12" s="16">
        <f t="shared" si="0"/>
        <v>0</v>
      </c>
      <c r="R12" s="16">
        <f t="shared" si="0"/>
        <v>0</v>
      </c>
      <c r="S12" s="16">
        <f t="shared" si="0"/>
        <v>0</v>
      </c>
      <c r="T12" s="16">
        <f t="shared" si="0"/>
        <v>4</v>
      </c>
      <c r="U12" s="16">
        <f t="shared" si="0"/>
        <v>0</v>
      </c>
      <c r="V12" s="16">
        <f t="shared" si="0"/>
        <v>0</v>
      </c>
      <c r="W12" s="16">
        <f t="shared" si="0"/>
        <v>0</v>
      </c>
      <c r="X12" s="16">
        <f t="shared" si="0"/>
        <v>0</v>
      </c>
      <c r="Y12" s="16"/>
      <c r="Z12" s="16" t="s">
        <v>47</v>
      </c>
      <c r="AA12" s="16">
        <f>SUM(AA2:AA11)</f>
        <v>0</v>
      </c>
      <c r="AB12" s="16">
        <f t="shared" ref="AB12:AK12" si="1">SUM(AB2:AB11)</f>
        <v>0</v>
      </c>
      <c r="AC12" s="16">
        <f t="shared" si="1"/>
        <v>2</v>
      </c>
      <c r="AD12" s="16">
        <f t="shared" si="1"/>
        <v>0</v>
      </c>
      <c r="AE12" s="16">
        <f t="shared" si="1"/>
        <v>1</v>
      </c>
      <c r="AF12" s="16">
        <f t="shared" si="1"/>
        <v>0</v>
      </c>
      <c r="AG12" s="16">
        <f t="shared" si="1"/>
        <v>2</v>
      </c>
      <c r="AH12" s="16">
        <f t="shared" si="1"/>
        <v>2</v>
      </c>
      <c r="AI12" s="16">
        <f t="shared" si="1"/>
        <v>2</v>
      </c>
      <c r="AJ12" s="16">
        <f t="shared" si="1"/>
        <v>1</v>
      </c>
      <c r="AK12" s="16">
        <f t="shared" si="1"/>
        <v>1</v>
      </c>
    </row>
    <row r="13" spans="1:37" x14ac:dyDescent="0.25">
      <c r="A13" s="10" t="s">
        <v>49</v>
      </c>
      <c r="B13" s="10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0"/>
      <c r="B14" s="10"/>
      <c r="N14" s="18" t="s">
        <v>41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6"/>
      <c r="Z14" s="16"/>
      <c r="AA14" s="18" t="s">
        <v>41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x14ac:dyDescent="0.25">
      <c r="A15" s="12">
        <f>0.05</f>
        <v>0.05</v>
      </c>
      <c r="B15" t="s">
        <v>15</v>
      </c>
      <c r="N15" s="16" t="s">
        <v>9</v>
      </c>
      <c r="O15" s="16" t="s">
        <v>1</v>
      </c>
      <c r="P15" s="16" t="s">
        <v>2</v>
      </c>
      <c r="Q15" s="16" t="s">
        <v>3</v>
      </c>
      <c r="R15" s="16" t="s">
        <v>4</v>
      </c>
      <c r="S15" s="16" t="s">
        <v>5</v>
      </c>
      <c r="T15" s="16" t="s">
        <v>6</v>
      </c>
      <c r="U15" s="16" t="s">
        <v>7</v>
      </c>
      <c r="V15" s="16" t="s">
        <v>8</v>
      </c>
      <c r="W15" s="16" t="s">
        <v>0</v>
      </c>
      <c r="X15" s="16" t="s">
        <v>10</v>
      </c>
      <c r="Y15" s="16"/>
      <c r="Z15" s="16"/>
      <c r="AA15" s="16" t="s">
        <v>9</v>
      </c>
      <c r="AB15" s="16" t="s">
        <v>1</v>
      </c>
      <c r="AC15" s="16" t="s">
        <v>2</v>
      </c>
      <c r="AD15" s="16" t="s">
        <v>3</v>
      </c>
      <c r="AE15" s="16" t="s">
        <v>4</v>
      </c>
      <c r="AF15" s="16" t="s">
        <v>5</v>
      </c>
      <c r="AG15" s="16" t="s">
        <v>6</v>
      </c>
      <c r="AH15" s="16" t="s">
        <v>7</v>
      </c>
      <c r="AI15" s="16" t="s">
        <v>8</v>
      </c>
      <c r="AJ15" s="16" t="s">
        <v>0</v>
      </c>
      <c r="AK15" s="16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16">
        <f t="shared" ref="N16:N18" si="2">(B3-$H3)/SQRT(POWER(B34,2)/100+POWER($H34,2)/100)</f>
        <v>-1.5593859376572305</v>
      </c>
      <c r="O16" s="16">
        <f t="shared" ref="O16:O19" si="3">(C3-$H3)/SQRT(POWER(C34,2)/100+POWER($H34,2)/100)</f>
        <v>-2.4690459048129205</v>
      </c>
      <c r="P16" s="16">
        <f t="shared" ref="P16:P19" si="4">(D3-$H3)/SQRT(POWER(D34,2)/100+POWER($H34,2)/100)</f>
        <v>-14.350145787273865</v>
      </c>
      <c r="Q16" s="16">
        <f t="shared" ref="Q16:Q19" si="5">(E3-$H3)/SQRT(POWER(E34,2)/100+POWER($H34,2)/100)</f>
        <v>-2.9160762485326117</v>
      </c>
      <c r="R16" s="16">
        <f t="shared" ref="R16:R19" si="6">(F3-$H3)/SQRT(POWER(F34,2)/100+POWER($H34,2)/100)</f>
        <v>-3.7363209939782225</v>
      </c>
      <c r="S16" s="16">
        <f t="shared" ref="S16:S19" si="7">(G3-$H3)/SQRT(POWER(G34,2)/100+POWER($H34,2)/100)</f>
        <v>-7.9463495161801836</v>
      </c>
      <c r="T16" s="11">
        <f t="shared" ref="T16:T19" si="8">(H3-$H3)/SQRT(POWER(H34,2)/100+POWER($H34,2)/100)</f>
        <v>0</v>
      </c>
      <c r="U16" s="16">
        <f t="shared" ref="U16:U19" si="9">(I3-$H3)/SQRT(POWER(I34,2)/100+POWER($H34,2)/100)</f>
        <v>-2.7662487505794258</v>
      </c>
      <c r="V16" s="16">
        <f t="shared" ref="V16:V19" si="10">(J3-$H3)/SQRT(POWER(J34,2)/100+POWER($H34,2)/100)</f>
        <v>-1.4466165462504634</v>
      </c>
      <c r="W16" s="16">
        <f t="shared" ref="W16:W19" si="11">(K3-$H3)/SQRT(POWER(K34,2)/100+POWER($H34,2)/100)</f>
        <v>-8.1495081999558749</v>
      </c>
      <c r="X16" s="16">
        <f t="shared" ref="X16:X19" si="12">(L3-$H3)/SQRT(POWER(L34,2)/100+POWER($H34,2)/100)</f>
        <v>-7.8821432444906172</v>
      </c>
      <c r="Y16" s="16"/>
      <c r="Z16" s="17">
        <v>0.01</v>
      </c>
      <c r="AA16" s="16">
        <f>(B3-$D3)/SQRT(POWER(B34,2)/100+POWER($D34,2)/100)</f>
        <v>12.182088377298028</v>
      </c>
      <c r="AB16" s="16">
        <f t="shared" ref="AB16:AK16" si="13">(C3-$D3)/SQRT(POWER(C34,2)/100+POWER($D34,2)/100)</f>
        <v>12.153466996178031</v>
      </c>
      <c r="AC16" s="5">
        <f t="shared" si="13"/>
        <v>0</v>
      </c>
      <c r="AD16" s="16">
        <f t="shared" si="13"/>
        <v>11.957525424232262</v>
      </c>
      <c r="AE16" s="16">
        <f t="shared" si="13"/>
        <v>10.817517738049004</v>
      </c>
      <c r="AF16" s="16">
        <f t="shared" si="13"/>
        <v>4.7879564385309514</v>
      </c>
      <c r="AG16" s="16">
        <f t="shared" si="13"/>
        <v>14.350145787273865</v>
      </c>
      <c r="AH16" s="16">
        <f t="shared" si="13"/>
        <v>11.983725958706536</v>
      </c>
      <c r="AI16" s="16">
        <f t="shared" si="13"/>
        <v>12.589813027315813</v>
      </c>
      <c r="AJ16" s="16">
        <f t="shared" si="13"/>
        <v>6.1257848104186303</v>
      </c>
      <c r="AK16" s="16">
        <f t="shared" si="13"/>
        <v>5.9106993404597219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16">
        <f t="shared" si="2"/>
        <v>-15.251937135944786</v>
      </c>
      <c r="O17" s="16">
        <f t="shared" si="3"/>
        <v>-18.442495341904483</v>
      </c>
      <c r="P17" s="16">
        <f t="shared" si="4"/>
        <v>-6.2272004107423919</v>
      </c>
      <c r="Q17" s="16">
        <f t="shared" si="5"/>
        <v>-16.159972355163212</v>
      </c>
      <c r="R17" s="16">
        <f t="shared" si="6"/>
        <v>-1.0996372168300119</v>
      </c>
      <c r="S17" s="16">
        <f t="shared" si="7"/>
        <v>-12.709927846512517</v>
      </c>
      <c r="T17" s="11">
        <f t="shared" si="8"/>
        <v>0</v>
      </c>
      <c r="U17" s="16">
        <f t="shared" si="9"/>
        <v>-23.654676857932433</v>
      </c>
      <c r="V17" s="16">
        <f t="shared" si="10"/>
        <v>-7.9407422035098651</v>
      </c>
      <c r="W17" s="16">
        <f t="shared" si="11"/>
        <v>-16.706861627510879</v>
      </c>
      <c r="X17" s="16">
        <f t="shared" si="12"/>
        <v>-16.402607391756092</v>
      </c>
      <c r="Y17" s="16"/>
      <c r="Z17" s="17">
        <v>0.1</v>
      </c>
      <c r="AA17" s="16">
        <f>(B4-$I4)/SQRT(POWER(B35,2)/100+POWER($I35,2)/100)</f>
        <v>7.8558065228216352</v>
      </c>
      <c r="AB17" s="16">
        <f t="shared" ref="AB17:AK17" si="14">(C4-$I4)/SQRT(POWER(C35,2)/100+POWER($I35,2)/100)</f>
        <v>4.3005862126704457</v>
      </c>
      <c r="AC17" s="16">
        <f t="shared" si="14"/>
        <v>17.470150644676711</v>
      </c>
      <c r="AD17" s="16">
        <f t="shared" si="14"/>
        <v>5.7326523934528337</v>
      </c>
      <c r="AE17" s="16">
        <f t="shared" si="14"/>
        <v>22.103316967633159</v>
      </c>
      <c r="AF17" s="16">
        <f t="shared" si="14"/>
        <v>11.081701015959878</v>
      </c>
      <c r="AG17" s="16">
        <f t="shared" si="14"/>
        <v>23.654676857932433</v>
      </c>
      <c r="AH17" s="5">
        <f t="shared" si="14"/>
        <v>0</v>
      </c>
      <c r="AI17" s="16">
        <f t="shared" si="14"/>
        <v>15.080906216516183</v>
      </c>
      <c r="AJ17" s="16">
        <f t="shared" si="14"/>
        <v>7.146745772774417</v>
      </c>
      <c r="AK17" s="16">
        <f t="shared" si="14"/>
        <v>6.9696557756717477</v>
      </c>
    </row>
    <row r="18" spans="1:37" x14ac:dyDescent="0.25">
      <c r="A18" s="10" t="s">
        <v>50</v>
      </c>
      <c r="B18" s="10"/>
      <c r="M18" s="1">
        <v>0.2</v>
      </c>
      <c r="N18" s="16">
        <f t="shared" si="2"/>
        <v>-17.085674417834959</v>
      </c>
      <c r="O18" s="16">
        <f t="shared" si="3"/>
        <v>-19.840025789631984</v>
      </c>
      <c r="P18" s="16">
        <f t="shared" si="4"/>
        <v>-9.6016791145722244</v>
      </c>
      <c r="Q18" s="16">
        <f t="shared" si="5"/>
        <v>-16.963151169794571</v>
      </c>
      <c r="R18" s="16">
        <f t="shared" si="6"/>
        <v>-1.2769319576513285</v>
      </c>
      <c r="S18" s="16">
        <f t="shared" si="7"/>
        <v>-12.369839886894434</v>
      </c>
      <c r="T18" s="11">
        <f t="shared" si="8"/>
        <v>0</v>
      </c>
      <c r="U18" s="16">
        <f t="shared" si="9"/>
        <v>-23.041379710222049</v>
      </c>
      <c r="V18" s="16">
        <f t="shared" si="10"/>
        <v>-10.690768907005054</v>
      </c>
      <c r="W18" s="16">
        <f t="shared" si="11"/>
        <v>-16.248926978938272</v>
      </c>
      <c r="X18" s="16">
        <f t="shared" si="12"/>
        <v>-16.533527326151976</v>
      </c>
      <c r="Y18" s="16"/>
      <c r="Z18" s="17">
        <v>0.2</v>
      </c>
      <c r="AA18" s="16">
        <f>(B5-$I5)/SQRT(POWER(B36,2)/100+POWER($I36,2)/100)</f>
        <v>6.8043881237694102</v>
      </c>
      <c r="AB18" s="16">
        <f t="shared" ref="AB18:AK18" si="15">(C5-$I5)/SQRT(POWER(C36,2)/100+POWER($I36,2)/100)</f>
        <v>3.8401622290703679</v>
      </c>
      <c r="AC18" s="16">
        <f t="shared" si="15"/>
        <v>10.85454402905145</v>
      </c>
      <c r="AD18" s="16">
        <f t="shared" si="15"/>
        <v>6.6408610757671989</v>
      </c>
      <c r="AE18" s="16">
        <f t="shared" si="15"/>
        <v>20.367955376566645</v>
      </c>
      <c r="AF18" s="16">
        <f t="shared" si="15"/>
        <v>11.456600272077582</v>
      </c>
      <c r="AG18" s="16">
        <f t="shared" si="15"/>
        <v>23.041379710222049</v>
      </c>
      <c r="AH18" s="5">
        <f t="shared" si="15"/>
        <v>0</v>
      </c>
      <c r="AI18" s="16">
        <f t="shared" si="15"/>
        <v>11.148707890423616</v>
      </c>
      <c r="AJ18" s="16">
        <f t="shared" si="15"/>
        <v>6.369559516258172</v>
      </c>
      <c r="AK18" s="16">
        <f t="shared" si="15"/>
        <v>6.5727180372006044</v>
      </c>
    </row>
    <row r="19" spans="1:37" ht="15" customHeight="1" x14ac:dyDescent="0.25">
      <c r="A19" s="10"/>
      <c r="B19" s="10"/>
      <c r="M19" s="1">
        <v>0.3</v>
      </c>
      <c r="N19" s="16">
        <f>(B6-$H6)/SQRT(POWER(B37,2)/100+POWER($H37,2)/100)</f>
        <v>-12.773131381947346</v>
      </c>
      <c r="O19" s="16">
        <f t="shared" si="3"/>
        <v>-7.841954081939039</v>
      </c>
      <c r="P19" s="16">
        <f t="shared" si="4"/>
        <v>-14.579681724139158</v>
      </c>
      <c r="Q19" s="16">
        <f t="shared" si="5"/>
        <v>-9.7935730710974784</v>
      </c>
      <c r="R19" s="16">
        <f t="shared" si="6"/>
        <v>-6.8852744063835836</v>
      </c>
      <c r="S19" s="16">
        <f t="shared" si="7"/>
        <v>-9.7725300518968012</v>
      </c>
      <c r="T19" s="11">
        <f t="shared" si="8"/>
        <v>0</v>
      </c>
      <c r="U19" s="16">
        <f t="shared" si="9"/>
        <v>-11.440759206092727</v>
      </c>
      <c r="V19" s="16">
        <f t="shared" si="10"/>
        <v>-13.138557187991053</v>
      </c>
      <c r="W19" s="16">
        <f t="shared" si="11"/>
        <v>-14.054542279692743</v>
      </c>
      <c r="X19" s="16">
        <f t="shared" si="12"/>
        <v>-14.054608292299962</v>
      </c>
      <c r="Y19" s="16"/>
      <c r="Z19" s="17">
        <v>0.3</v>
      </c>
      <c r="AA19" s="16">
        <f>(B6-$D6)/SQRT(POWER(B37,2)/100+POWER($D37,2)/100)</f>
        <v>3.852259087049128</v>
      </c>
      <c r="AB19" s="16">
        <f t="shared" ref="AB19:AK19" si="16">(C6-$D6)/SQRT(POWER(C37,2)/100+POWER($D37,2)/100)</f>
        <v>9.9281240763248864</v>
      </c>
      <c r="AC19" s="5">
        <f t="shared" si="16"/>
        <v>0</v>
      </c>
      <c r="AD19" s="16">
        <f t="shared" si="16"/>
        <v>7.1302301245065705</v>
      </c>
      <c r="AE19" s="16">
        <f t="shared" si="16"/>
        <v>7.3249047902410869</v>
      </c>
      <c r="AF19" s="16">
        <f t="shared" si="16"/>
        <v>4.6863799762999747</v>
      </c>
      <c r="AG19" s="16">
        <f t="shared" si="16"/>
        <v>14.579681724139158</v>
      </c>
      <c r="AH19" s="16">
        <f t="shared" si="16"/>
        <v>6.0572075647734094</v>
      </c>
      <c r="AI19" s="16">
        <f t="shared" si="16"/>
        <v>1.1209359717647533</v>
      </c>
      <c r="AJ19" s="16">
        <f t="shared" si="16"/>
        <v>1.7663653170094618</v>
      </c>
      <c r="AK19" s="16">
        <f t="shared" si="16"/>
        <v>1.7663810574022536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16">
        <f t="shared" ref="N20:N24" si="17">(B7-$C7)/SQRT(POWER(B38,2)/100+POWER($C38,2)/100)</f>
        <v>-11.390703449406059</v>
      </c>
      <c r="O20" s="11">
        <f t="shared" ref="O20:O25" si="18">(C7-$C7)/SQRT(POWER(C38,2)/100+POWER($C38,2)/100)</f>
        <v>0</v>
      </c>
      <c r="P20" s="16">
        <f t="shared" ref="P20:P25" si="19">(D7-$C7)/SQRT(POWER(D38,2)/100+POWER($C38,2)/100)</f>
        <v>-1.5146508915662236</v>
      </c>
      <c r="Q20" s="16">
        <f t="shared" ref="Q20:Q25" si="20">(E7-$C7)/SQRT(POWER(E38,2)/100+POWER($C38,2)/100)</f>
        <v>-7.5788434305199246</v>
      </c>
      <c r="R20" s="16">
        <f t="shared" ref="R20:R25" si="21">(F7-$C7)/SQRT(POWER(F38,2)/100+POWER($C38,2)/100)</f>
        <v>-12.846701587209326</v>
      </c>
      <c r="S20" s="16">
        <f t="shared" ref="S20:S25" si="22">(G7-$C7)/SQRT(POWER(G38,2)/100+POWER($C38,2)/100)</f>
        <v>-3.8290193352195665</v>
      </c>
      <c r="T20" s="16">
        <f t="shared" ref="T20:T25" si="23">(H7-$C7)/SQRT(POWER(H38,2)/100+POWER($C38,2)/100)</f>
        <v>-21.494965470547669</v>
      </c>
      <c r="U20" s="16">
        <f t="shared" ref="U20:U25" si="24">(I7-$C7)/SQRT(POWER(I38,2)/100+POWER($C38,2)/100)</f>
        <v>-2.2841702578587588</v>
      </c>
      <c r="V20" s="16">
        <f t="shared" ref="V20:V25" si="25">(J7-$C7)/SQRT(POWER(J38,2)/100+POWER($C38,2)/100)</f>
        <v>-26.144385419957072</v>
      </c>
      <c r="W20" s="16">
        <f t="shared" ref="W20:W25" si="26">(K7-$C7)/SQRT(POWER(K38,2)/100+POWER($C38,2)/100)</f>
        <v>-27.281308164448227</v>
      </c>
      <c r="X20" s="16">
        <f t="shared" ref="X20:X25" si="27">(L7-$C7)/SQRT(POWER(L38,2)/100+POWER($C38,2)/100)</f>
        <v>-30.366331640012461</v>
      </c>
      <c r="Y20" s="16"/>
      <c r="Z20" s="17">
        <v>0.4</v>
      </c>
      <c r="AA20" s="16">
        <f>(B7-$K7)/SQRT(POWER(B38,2)/100+POWER($K38,2)/100)</f>
        <v>17.330835161250064</v>
      </c>
      <c r="AB20" s="16">
        <f t="shared" ref="AB20:AK20" si="28">(C7-$K7)/SQRT(POWER(C38,2)/100+POWER($K38,2)/100)</f>
        <v>27.281308164448227</v>
      </c>
      <c r="AC20" s="16">
        <f t="shared" si="28"/>
        <v>27.821053701676234</v>
      </c>
      <c r="AD20" s="16">
        <f t="shared" si="28"/>
        <v>19.223308755907293</v>
      </c>
      <c r="AE20" s="16">
        <f t="shared" si="28"/>
        <v>8.1307517564245018</v>
      </c>
      <c r="AF20" s="16">
        <f t="shared" si="28"/>
        <v>15.231579525720102</v>
      </c>
      <c r="AG20" s="16">
        <f t="shared" si="28"/>
        <v>4.8346348204493514</v>
      </c>
      <c r="AH20" s="16">
        <f t="shared" si="28"/>
        <v>26.928832019800279</v>
      </c>
      <c r="AI20" s="16">
        <f t="shared" si="28"/>
        <v>0.60148766440924806</v>
      </c>
      <c r="AJ20" s="5">
        <f t="shared" si="28"/>
        <v>0</v>
      </c>
      <c r="AK20" s="16">
        <f t="shared" si="28"/>
        <v>0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16">
        <f t="shared" si="17"/>
        <v>-20.155990822020136</v>
      </c>
      <c r="O21" s="11">
        <f t="shared" si="18"/>
        <v>0</v>
      </c>
      <c r="P21" s="16">
        <f t="shared" si="19"/>
        <v>-5.9259201249756339</v>
      </c>
      <c r="Q21" s="16">
        <f t="shared" si="20"/>
        <v>-16.670031789377639</v>
      </c>
      <c r="R21" s="16">
        <f t="shared" si="21"/>
        <v>-30.888515645707187</v>
      </c>
      <c r="S21" s="16">
        <f t="shared" si="22"/>
        <v>-37.904500873157048</v>
      </c>
      <c r="T21" s="16">
        <f t="shared" si="23"/>
        <v>-34.032247893205373</v>
      </c>
      <c r="U21" s="16">
        <f t="shared" si="24"/>
        <v>-6.7844060570095115</v>
      </c>
      <c r="V21" s="16">
        <f t="shared" si="25"/>
        <v>-42.598166783337085</v>
      </c>
      <c r="W21" s="16">
        <f t="shared" si="26"/>
        <v>-30.786088107480857</v>
      </c>
      <c r="X21" s="16">
        <f t="shared" si="27"/>
        <v>-32.262417661523266</v>
      </c>
      <c r="Y21" s="16"/>
      <c r="Z21" s="17">
        <v>0.5</v>
      </c>
      <c r="AA21" s="16">
        <f>(B8-$J8)/SQRT(POWER(B39,2)/100+POWER($J39,2)/100)</f>
        <v>27.575677512170344</v>
      </c>
      <c r="AB21" s="16">
        <f t="shared" ref="AB21:AK21" si="29">(C8-$J8)/SQRT(POWER(C39,2)/100+POWER($J39,2)/100)</f>
        <v>42.598166783337085</v>
      </c>
      <c r="AC21" s="16">
        <f t="shared" si="29"/>
        <v>40.911743616305749</v>
      </c>
      <c r="AD21" s="16">
        <f t="shared" si="29"/>
        <v>29.276662289489664</v>
      </c>
      <c r="AE21" s="16">
        <f t="shared" si="29"/>
        <v>5.3327678103905116</v>
      </c>
      <c r="AF21" s="16">
        <f t="shared" si="29"/>
        <v>2.4770069374865011</v>
      </c>
      <c r="AG21" s="16">
        <f t="shared" si="29"/>
        <v>5.8839887944852576</v>
      </c>
      <c r="AH21" s="16">
        <f t="shared" si="29"/>
        <v>40.897141609834101</v>
      </c>
      <c r="AI21" s="5">
        <f t="shared" si="29"/>
        <v>0</v>
      </c>
      <c r="AJ21" s="16">
        <f t="shared" si="29"/>
        <v>13.453758245830441</v>
      </c>
      <c r="AK21" s="16">
        <f t="shared" si="29"/>
        <v>14.020832837094567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16">
        <f t="shared" si="17"/>
        <v>-21.846358862530987</v>
      </c>
      <c r="O22" s="11">
        <f t="shared" si="18"/>
        <v>0</v>
      </c>
      <c r="P22" s="16">
        <f t="shared" si="19"/>
        <v>-6.143156442535215</v>
      </c>
      <c r="Q22" s="16">
        <f t="shared" si="20"/>
        <v>-15.117029359496236</v>
      </c>
      <c r="R22" s="16">
        <f t="shared" si="21"/>
        <v>-41.570504913961827</v>
      </c>
      <c r="S22" s="16">
        <f t="shared" si="22"/>
        <v>-47.838827885496258</v>
      </c>
      <c r="T22" s="16">
        <f t="shared" si="23"/>
        <v>-26.13138483137238</v>
      </c>
      <c r="U22" s="16">
        <f t="shared" si="24"/>
        <v>-5.7843029455551473</v>
      </c>
      <c r="V22" s="16">
        <f t="shared" si="25"/>
        <v>-52.816020354991011</v>
      </c>
      <c r="W22" s="16">
        <f t="shared" si="26"/>
        <v>-38.928444334975815</v>
      </c>
      <c r="X22" s="16">
        <f t="shared" si="27"/>
        <v>-42.749697972204139</v>
      </c>
      <c r="Y22" s="16"/>
      <c r="Z22" s="17">
        <v>0.6</v>
      </c>
      <c r="AA22" s="16">
        <f>(B9-$J9)/SQRT(POWER(B40,2)/100+POWER($J40,2)/100)</f>
        <v>31.989243054460641</v>
      </c>
      <c r="AB22" s="16">
        <f t="shared" ref="AB22:AK22" si="30">(C9-$J9)/SQRT(POWER(C40,2)/100+POWER($J40,2)/100)</f>
        <v>52.816020354991011</v>
      </c>
      <c r="AC22" s="16">
        <f t="shared" si="30"/>
        <v>48.969771185301063</v>
      </c>
      <c r="AD22" s="16">
        <f t="shared" si="30"/>
        <v>33.555055749594942</v>
      </c>
      <c r="AE22" s="16">
        <f t="shared" si="30"/>
        <v>1.556999550511917</v>
      </c>
      <c r="AF22" s="16">
        <f t="shared" si="30"/>
        <v>2.3337551333917048</v>
      </c>
      <c r="AG22" s="16">
        <f t="shared" si="30"/>
        <v>25.27918220933152</v>
      </c>
      <c r="AH22" s="16">
        <f t="shared" si="30"/>
        <v>50.051979500999344</v>
      </c>
      <c r="AI22" s="5">
        <f t="shared" si="30"/>
        <v>0</v>
      </c>
      <c r="AJ22" s="16">
        <f t="shared" si="30"/>
        <v>15.932049757196348</v>
      </c>
      <c r="AK22" s="16">
        <f t="shared" si="30"/>
        <v>17.061317803495591</v>
      </c>
    </row>
    <row r="23" spans="1:37" x14ac:dyDescent="0.25">
      <c r="M23" s="1">
        <v>0.7</v>
      </c>
      <c r="N23" s="16">
        <f t="shared" si="17"/>
        <v>-20.879715843491123</v>
      </c>
      <c r="O23" s="11">
        <f t="shared" si="18"/>
        <v>0</v>
      </c>
      <c r="P23" s="16">
        <f t="shared" si="19"/>
        <v>-3.6837509102066672</v>
      </c>
      <c r="Q23" s="16">
        <f t="shared" si="20"/>
        <v>-16.371456566763012</v>
      </c>
      <c r="R23" s="16">
        <f t="shared" si="21"/>
        <v>-46.635420539195756</v>
      </c>
      <c r="S23" s="16">
        <f t="shared" si="22"/>
        <v>-43.516936923712059</v>
      </c>
      <c r="T23" s="16">
        <f t="shared" si="23"/>
        <v>-3.2033218552246319</v>
      </c>
      <c r="U23" s="16">
        <f t="shared" si="24"/>
        <v>-4.3805514417314431</v>
      </c>
      <c r="V23" s="16">
        <f t="shared" si="25"/>
        <v>-47.252396216257047</v>
      </c>
      <c r="W23" s="16">
        <f t="shared" si="26"/>
        <v>-31.414248811415373</v>
      </c>
      <c r="X23" s="16">
        <f t="shared" si="27"/>
        <v>-34.350686258968636</v>
      </c>
      <c r="Y23" s="16"/>
      <c r="Z23" s="17">
        <v>0.7</v>
      </c>
      <c r="AA23" s="16">
        <f>(B10-$F10)/SQRT(POWER(B41,2)/100+POWER($F41,2)/100)</f>
        <v>31.575433859953645</v>
      </c>
      <c r="AB23" s="16">
        <f t="shared" ref="AB23:AK23" si="31">(C10-$F10)/SQRT(POWER(C41,2)/100+POWER($F41,2)/100)</f>
        <v>46.635420539195756</v>
      </c>
      <c r="AC23" s="16">
        <f t="shared" si="31"/>
        <v>43.979939882844107</v>
      </c>
      <c r="AD23" s="16">
        <f t="shared" si="31"/>
        <v>32.281589457518564</v>
      </c>
      <c r="AE23" s="5">
        <f t="shared" si="31"/>
        <v>0</v>
      </c>
      <c r="AF23" s="16">
        <f t="shared" si="31"/>
        <v>8.885496434287024</v>
      </c>
      <c r="AG23" s="16">
        <f t="shared" si="31"/>
        <v>42.130888734718951</v>
      </c>
      <c r="AH23" s="16">
        <f t="shared" si="31"/>
        <v>44.336692621124179</v>
      </c>
      <c r="AI23" s="16">
        <f t="shared" si="31"/>
        <v>5.8254957356906472</v>
      </c>
      <c r="AJ23" s="16">
        <f t="shared" si="31"/>
        <v>19.839716216645929</v>
      </c>
      <c r="AK23" s="16">
        <f t="shared" si="31"/>
        <v>20.733881678072908</v>
      </c>
    </row>
    <row r="24" spans="1:37" x14ac:dyDescent="0.25">
      <c r="M24" s="1">
        <v>0.8</v>
      </c>
      <c r="N24" s="16">
        <f t="shared" si="17"/>
        <v>-18.536031765186312</v>
      </c>
      <c r="O24" s="11">
        <f t="shared" si="18"/>
        <v>0</v>
      </c>
      <c r="P24" s="16">
        <f t="shared" si="19"/>
        <v>-2.5546060799623431</v>
      </c>
      <c r="Q24" s="16">
        <f t="shared" si="20"/>
        <v>-8.7040657437697538E-2</v>
      </c>
      <c r="R24" s="16">
        <f t="shared" si="21"/>
        <v>-2.0853255854938794E-2</v>
      </c>
      <c r="S24" s="16">
        <f t="shared" si="22"/>
        <v>-29.947999698034437</v>
      </c>
      <c r="T24" s="16">
        <f t="shared" si="23"/>
        <v>-36.864131865584412</v>
      </c>
      <c r="U24" s="16">
        <f t="shared" si="24"/>
        <v>-5.6881680499411864</v>
      </c>
      <c r="V24" s="16">
        <f t="shared" si="25"/>
        <v>-29.018459077645126</v>
      </c>
      <c r="W24" s="16">
        <f t="shared" si="26"/>
        <v>-23.20217290332128</v>
      </c>
      <c r="X24" s="16">
        <f t="shared" si="27"/>
        <v>-1.5961027556752678</v>
      </c>
      <c r="Y24" s="16"/>
      <c r="Z24" s="17">
        <v>0.8</v>
      </c>
      <c r="AA24" s="16">
        <f>(B11-$H11)/SQRT(POWER(B42,2)/100+POWER($H42,2)/100)</f>
        <v>20.342711039243607</v>
      </c>
      <c r="AB24" s="16">
        <f t="shared" ref="AB24:AK24" si="32">(C11-$H11)/SQRT(POWER(C42,2)/100+POWER($H42,2)/100)</f>
        <v>36.864131865584412</v>
      </c>
      <c r="AC24" s="16">
        <f t="shared" si="32"/>
        <v>36.729222819531451</v>
      </c>
      <c r="AD24" s="16">
        <f t="shared" si="32"/>
        <v>36.754332588712934</v>
      </c>
      <c r="AE24" s="16">
        <f t="shared" si="32"/>
        <v>36.932653798549545</v>
      </c>
      <c r="AF24" s="16">
        <f t="shared" si="32"/>
        <v>6.5313788933238079</v>
      </c>
      <c r="AG24" s="5">
        <f t="shared" si="32"/>
        <v>0</v>
      </c>
      <c r="AH24" s="16">
        <f t="shared" si="32"/>
        <v>33.535546467024481</v>
      </c>
      <c r="AI24" s="16">
        <f t="shared" si="32"/>
        <v>9.6698403902880496</v>
      </c>
      <c r="AJ24" s="16">
        <f t="shared" si="32"/>
        <v>22.662359350270332</v>
      </c>
      <c r="AK24" s="16">
        <f t="shared" si="32"/>
        <v>29.919185645434915</v>
      </c>
    </row>
    <row r="25" spans="1:37" x14ac:dyDescent="0.25">
      <c r="M25" s="1">
        <v>0.9</v>
      </c>
      <c r="N25" s="16">
        <f>(B12-$C12)/SQRT(POWER(B43,2)/100+POWER($C43,2)/100)</f>
        <v>-2.9780062441856532</v>
      </c>
      <c r="O25" s="11">
        <f t="shared" si="18"/>
        <v>0</v>
      </c>
      <c r="P25" s="16">
        <f t="shared" si="19"/>
        <v>-3.0508978644878884</v>
      </c>
      <c r="Q25" s="16">
        <f t="shared" si="20"/>
        <v>-0.86268588731654317</v>
      </c>
      <c r="R25" s="16">
        <f t="shared" si="21"/>
        <v>-18.242845348796582</v>
      </c>
      <c r="S25" s="16">
        <f t="shared" si="22"/>
        <v>-16.425866894432168</v>
      </c>
      <c r="T25" s="16">
        <f t="shared" si="23"/>
        <v>-21.82560368086412</v>
      </c>
      <c r="U25" s="16">
        <f t="shared" si="24"/>
        <v>-2.5740895032506992</v>
      </c>
      <c r="V25" s="16">
        <f t="shared" si="25"/>
        <v>-9.6166139116771578</v>
      </c>
      <c r="W25" s="16">
        <f t="shared" si="26"/>
        <v>-3.1954567044686857</v>
      </c>
      <c r="X25" s="16">
        <f t="shared" si="27"/>
        <v>-2.3930535915380733</v>
      </c>
      <c r="Y25" s="16"/>
      <c r="Z25" s="17">
        <v>0.9</v>
      </c>
      <c r="AA25" s="16">
        <f>(B12-$H12)/SQRT(POWER(B43,2)/100+POWER($H43,2)/100)</f>
        <v>21.145529130886064</v>
      </c>
      <c r="AB25" s="16">
        <f t="shared" ref="AB25:AK25" si="33">(C12-$H12)/SQRT(POWER(C43,2)/100+POWER($H43,2)/100)</f>
        <v>21.82560368086412</v>
      </c>
      <c r="AC25" s="16">
        <f t="shared" si="33"/>
        <v>21.499257503251872</v>
      </c>
      <c r="AD25" s="16">
        <f t="shared" si="33"/>
        <v>21.785258031468597</v>
      </c>
      <c r="AE25" s="16">
        <f t="shared" si="33"/>
        <v>4.2103700876464805</v>
      </c>
      <c r="AF25" s="16">
        <f t="shared" si="33"/>
        <v>6.5969861798563043</v>
      </c>
      <c r="AG25" s="5">
        <f t="shared" si="33"/>
        <v>0</v>
      </c>
      <c r="AH25" s="16">
        <f t="shared" si="33"/>
        <v>22.295820119999558</v>
      </c>
      <c r="AI25" s="16">
        <f t="shared" si="33"/>
        <v>14.233312629538462</v>
      </c>
      <c r="AJ25" s="16">
        <f t="shared" si="33"/>
        <v>21.915661443832398</v>
      </c>
      <c r="AK25" s="16">
        <f t="shared" si="33"/>
        <v>19.174845412296946</v>
      </c>
    </row>
    <row r="26" spans="1:37" x14ac:dyDescent="0.25"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N27" s="18" t="s">
        <v>14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6"/>
      <c r="Z27" s="16"/>
      <c r="AA27" s="18" t="s">
        <v>14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x14ac:dyDescent="0.25">
      <c r="N28" s="16" t="s">
        <v>9</v>
      </c>
      <c r="O28" s="16" t="s">
        <v>1</v>
      </c>
      <c r="P28" s="16" t="s">
        <v>2</v>
      </c>
      <c r="Q28" s="16" t="s">
        <v>3</v>
      </c>
      <c r="R28" s="16" t="s">
        <v>4</v>
      </c>
      <c r="S28" s="16" t="s">
        <v>5</v>
      </c>
      <c r="T28" s="16" t="s">
        <v>6</v>
      </c>
      <c r="U28" s="16" t="s">
        <v>7</v>
      </c>
      <c r="V28" s="16" t="s">
        <v>8</v>
      </c>
      <c r="W28" s="16" t="s">
        <v>0</v>
      </c>
      <c r="X28" s="16" t="s">
        <v>10</v>
      </c>
      <c r="Y28" s="16"/>
      <c r="Z28" s="16"/>
      <c r="AA28" s="16" t="s">
        <v>9</v>
      </c>
      <c r="AB28" s="16" t="s">
        <v>1</v>
      </c>
      <c r="AC28" s="16" t="s">
        <v>2</v>
      </c>
      <c r="AD28" s="16" t="s">
        <v>3</v>
      </c>
      <c r="AE28" s="16" t="s">
        <v>4</v>
      </c>
      <c r="AF28" s="16" t="s">
        <v>5</v>
      </c>
      <c r="AG28" s="16" t="s">
        <v>6</v>
      </c>
      <c r="AH28" s="16" t="s">
        <v>7</v>
      </c>
      <c r="AI28" s="16" t="s">
        <v>8</v>
      </c>
      <c r="AJ28" s="16" t="s">
        <v>0</v>
      </c>
      <c r="AK28" s="16" t="s">
        <v>10</v>
      </c>
    </row>
    <row r="29" spans="1:37" x14ac:dyDescent="0.25">
      <c r="M29" s="1">
        <v>0.01</v>
      </c>
      <c r="N29" s="16">
        <f>POWER(B34/100+$H34/100,2)/(POWER(B34/100,2)/99+POWER($H34/100,2)/99)</f>
        <v>197.74676261117617</v>
      </c>
      <c r="O29" s="16">
        <f t="shared" ref="O29:X32" si="34">POWER(C34/100+$H34/100,2)/(POWER(C34/100,2)/99+POWER($H34/100,2)/99)</f>
        <v>197.88704237599225</v>
      </c>
      <c r="P29" s="16">
        <f t="shared" si="34"/>
        <v>197.74413614340338</v>
      </c>
      <c r="Q29" s="16">
        <f t="shared" si="34"/>
        <v>197.65044620181573</v>
      </c>
      <c r="R29" s="16">
        <f t="shared" si="34"/>
        <v>197.90045479484829</v>
      </c>
      <c r="S29" s="16">
        <f t="shared" si="34"/>
        <v>196.4954430624494</v>
      </c>
      <c r="T29" s="11">
        <f t="shared" si="34"/>
        <v>198</v>
      </c>
      <c r="U29" s="16">
        <f t="shared" si="34"/>
        <v>197.78143226232925</v>
      </c>
      <c r="V29" s="16">
        <f t="shared" si="34"/>
        <v>197.94223097046466</v>
      </c>
      <c r="W29" s="16">
        <f t="shared" si="34"/>
        <v>197.9584163589351</v>
      </c>
      <c r="X29" s="16">
        <f t="shared" si="34"/>
        <v>197.93063309044112</v>
      </c>
      <c r="Y29" s="16"/>
      <c r="Z29" s="17">
        <v>0.01</v>
      </c>
      <c r="AA29" s="16">
        <f>POWER(B34/100+$D34/100,2)/(POWER(B34/100,2)/99+POWER($D34/100,2)/99)</f>
        <v>196.98830906769382</v>
      </c>
      <c r="AB29" s="16">
        <f t="shared" ref="AB29:AK29" si="35">POWER(C34/100+$D34/100,2)/(POWER(C34/100,2)/99+POWER($D34/100,2)/99)</f>
        <v>197.97106490726301</v>
      </c>
      <c r="AC29" s="5">
        <f t="shared" si="35"/>
        <v>198.00000000000003</v>
      </c>
      <c r="AD29" s="16">
        <f t="shared" si="35"/>
        <v>197.99265132679017</v>
      </c>
      <c r="AE29" s="16">
        <f t="shared" si="35"/>
        <v>197.96363115708536</v>
      </c>
      <c r="AF29" s="16">
        <f t="shared" si="35"/>
        <v>195.0449594757485</v>
      </c>
      <c r="AG29" s="16">
        <f t="shared" si="35"/>
        <v>197.74413614340338</v>
      </c>
      <c r="AH29" s="16">
        <f t="shared" si="35"/>
        <v>197.99852295916082</v>
      </c>
      <c r="AI29" s="16">
        <f t="shared" si="35"/>
        <v>197.444916961057</v>
      </c>
      <c r="AJ29" s="16">
        <f t="shared" si="35"/>
        <v>197.90861303157564</v>
      </c>
      <c r="AK29" s="16">
        <f t="shared" si="35"/>
        <v>197.41030627869296</v>
      </c>
    </row>
    <row r="30" spans="1:37" x14ac:dyDescent="0.25">
      <c r="M30" s="1">
        <v>0.1</v>
      </c>
      <c r="N30" s="16">
        <f t="shared" ref="N30:N32" si="36">POWER(B35/100+$H35/100,2)/(POWER(B35/100,2)/99+POWER($H35/100,2)/99)</f>
        <v>197.25837840556599</v>
      </c>
      <c r="O30" s="16">
        <f t="shared" si="34"/>
        <v>197.10947208287499</v>
      </c>
      <c r="P30" s="16">
        <f t="shared" si="34"/>
        <v>197.80285579965999</v>
      </c>
      <c r="Q30" s="16">
        <f t="shared" si="34"/>
        <v>197.9351343807644</v>
      </c>
      <c r="R30" s="16">
        <f t="shared" si="34"/>
        <v>197.98040284803616</v>
      </c>
      <c r="S30" s="16">
        <f t="shared" si="34"/>
        <v>196.97025783399008</v>
      </c>
      <c r="T30" s="11">
        <f t="shared" si="34"/>
        <v>198</v>
      </c>
      <c r="U30" s="16">
        <f t="shared" si="34"/>
        <v>193.64974380599921</v>
      </c>
      <c r="V30" s="16">
        <f t="shared" si="34"/>
        <v>197.94701552770201</v>
      </c>
      <c r="W30" s="16">
        <f t="shared" si="34"/>
        <v>195.96499034770764</v>
      </c>
      <c r="X30" s="16">
        <f t="shared" si="34"/>
        <v>196.75102497466131</v>
      </c>
      <c r="Y30" s="16"/>
      <c r="Z30" s="17">
        <v>0.1</v>
      </c>
      <c r="AA30" s="16">
        <f>POWER(B35/100+$I35/100,2)/(POWER(B35/100,2)/99+POWER($I35/100,2)/99)</f>
        <v>196.43050089981193</v>
      </c>
      <c r="AB30" s="16">
        <f t="shared" ref="AB30:AK30" si="37">POWER(C35/100+$I35/100,2)/(POWER(C35/100,2)/99+POWER($I35/100,2)/99)</f>
        <v>196.62880800840458</v>
      </c>
      <c r="AC30" s="16">
        <f t="shared" si="37"/>
        <v>195.24103319848896</v>
      </c>
      <c r="AD30" s="16">
        <f t="shared" si="37"/>
        <v>194.60218172816775</v>
      </c>
      <c r="AE30" s="16">
        <f t="shared" si="37"/>
        <v>193.08221222560678</v>
      </c>
      <c r="AF30" s="16">
        <f t="shared" si="37"/>
        <v>196.7895730394998</v>
      </c>
      <c r="AG30" s="16">
        <f t="shared" si="37"/>
        <v>193.64974380599921</v>
      </c>
      <c r="AH30" s="5">
        <f t="shared" si="37"/>
        <v>198</v>
      </c>
      <c r="AI30" s="16">
        <f t="shared" si="37"/>
        <v>194.51513183365225</v>
      </c>
      <c r="AJ30" s="16">
        <f t="shared" si="37"/>
        <v>197.5311071045835</v>
      </c>
      <c r="AK30" s="16">
        <f t="shared" si="37"/>
        <v>197.00532813181661</v>
      </c>
    </row>
    <row r="31" spans="1:37" x14ac:dyDescent="0.25">
      <c r="M31" s="1">
        <v>0.2</v>
      </c>
      <c r="N31" s="16">
        <f t="shared" si="36"/>
        <v>190.09965107098182</v>
      </c>
      <c r="O31" s="16">
        <f t="shared" si="34"/>
        <v>186.78909149536383</v>
      </c>
      <c r="P31" s="16">
        <f t="shared" si="34"/>
        <v>197.9758936270147</v>
      </c>
      <c r="Q31" s="16">
        <f t="shared" si="34"/>
        <v>191.12263758795848</v>
      </c>
      <c r="R31" s="16">
        <f t="shared" si="34"/>
        <v>197.79541464541293</v>
      </c>
      <c r="S31" s="16">
        <f t="shared" si="34"/>
        <v>194.46099439601937</v>
      </c>
      <c r="T31" s="11">
        <f t="shared" si="34"/>
        <v>198</v>
      </c>
      <c r="U31" s="16">
        <f t="shared" si="34"/>
        <v>183.08615405278616</v>
      </c>
      <c r="V31" s="16">
        <f t="shared" si="34"/>
        <v>197.57293151394001</v>
      </c>
      <c r="W31" s="16">
        <f t="shared" si="34"/>
        <v>194.28515247135917</v>
      </c>
      <c r="X31" s="16">
        <f t="shared" si="34"/>
        <v>192.91753226415469</v>
      </c>
      <c r="Y31" s="16"/>
      <c r="Z31" s="17">
        <v>0.2</v>
      </c>
      <c r="AA31" s="16">
        <f>POWER(B36/100+$I36/100,2)/(POWER(B36/100,2)/99+POWER($I36/100,2)/99)</f>
        <v>196.52660361347475</v>
      </c>
      <c r="AB31" s="16">
        <f t="shared" ref="AB31:AK31" si="38">POWER(C36/100+$I36/100,2)/(POWER(C36/100,2)/99+POWER($I36/100,2)/99)</f>
        <v>197.62673745508496</v>
      </c>
      <c r="AC31" s="16">
        <f t="shared" si="38"/>
        <v>182.09781617565366</v>
      </c>
      <c r="AD31" s="16">
        <f t="shared" si="38"/>
        <v>195.99304000137744</v>
      </c>
      <c r="AE31" s="16">
        <f t="shared" si="38"/>
        <v>180.1598168280631</v>
      </c>
      <c r="AF31" s="16">
        <f t="shared" si="38"/>
        <v>193.26460040748901</v>
      </c>
      <c r="AG31" s="16">
        <f t="shared" si="38"/>
        <v>183.08615405278616</v>
      </c>
      <c r="AH31" s="5">
        <f t="shared" si="38"/>
        <v>198</v>
      </c>
      <c r="AI31" s="16">
        <f t="shared" si="38"/>
        <v>187.03483005069168</v>
      </c>
      <c r="AJ31" s="16">
        <f t="shared" si="38"/>
        <v>193.46081698399524</v>
      </c>
      <c r="AK31" s="16">
        <f t="shared" si="38"/>
        <v>194.75526881001139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16">
        <f t="shared" si="36"/>
        <v>176.60314541470706</v>
      </c>
      <c r="O32" s="16">
        <f t="shared" si="34"/>
        <v>182.45042122767367</v>
      </c>
      <c r="P32" s="16">
        <f t="shared" si="34"/>
        <v>188.50354281011505</v>
      </c>
      <c r="Q32" s="16">
        <f t="shared" si="34"/>
        <v>183.45308658253467</v>
      </c>
      <c r="R32" s="16">
        <f t="shared" si="34"/>
        <v>197.3784358336888</v>
      </c>
      <c r="S32" s="16">
        <f t="shared" si="34"/>
        <v>195.47908474652874</v>
      </c>
      <c r="T32" s="11">
        <f t="shared" si="34"/>
        <v>198</v>
      </c>
      <c r="U32" s="16">
        <f t="shared" si="34"/>
        <v>173.1772762856572</v>
      </c>
      <c r="V32" s="16">
        <f t="shared" si="34"/>
        <v>192.85653952475218</v>
      </c>
      <c r="W32" s="16">
        <f t="shared" si="34"/>
        <v>179.68272795829327</v>
      </c>
      <c r="X32" s="16">
        <f t="shared" si="34"/>
        <v>179.68168346532454</v>
      </c>
      <c r="Y32" s="16"/>
      <c r="Z32" s="17">
        <v>0.3</v>
      </c>
      <c r="AA32" s="16">
        <f>POWER(B37/100+$D37/100,2)/(POWER(B37/100,2)/99+POWER($D37/100,2)/99)</f>
        <v>194.50211744170096</v>
      </c>
      <c r="AB32" s="16">
        <f t="shared" ref="AB32:AK32" si="39">POWER(C37/100+$D37/100,2)/(POWER(C37/100,2)/99+POWER($D37/100,2)/99)</f>
        <v>196.97273622140276</v>
      </c>
      <c r="AC32" s="5">
        <f t="shared" si="39"/>
        <v>198</v>
      </c>
      <c r="AD32" s="16">
        <f t="shared" si="39"/>
        <v>197.26601470851051</v>
      </c>
      <c r="AE32" s="16">
        <f t="shared" si="39"/>
        <v>192.40788780193867</v>
      </c>
      <c r="AF32" s="16">
        <f t="shared" si="39"/>
        <v>195.46902676321631</v>
      </c>
      <c r="AG32" s="16">
        <f t="shared" si="39"/>
        <v>188.50354281011505</v>
      </c>
      <c r="AH32" s="16">
        <f t="shared" si="39"/>
        <v>192.53583739566488</v>
      </c>
      <c r="AI32" s="16">
        <f t="shared" si="39"/>
        <v>197.20561877075292</v>
      </c>
      <c r="AJ32" s="16">
        <f t="shared" si="39"/>
        <v>195.95512087236989</v>
      </c>
      <c r="AK32" s="16">
        <f t="shared" si="39"/>
        <v>195.95468290319513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16">
        <f>POWER(B38/100+$C38/100,2)/(POWER(B38/100,2)/99+POWER($C38/100,2)/99)</f>
        <v>197.82607493691918</v>
      </c>
      <c r="O33" s="11">
        <f t="shared" ref="O33:X38" si="40">POWER(C38/100+$C38/100,2)/(POWER(C38/100,2)/99+POWER($C38/100,2)/99)</f>
        <v>198</v>
      </c>
      <c r="P33" s="16">
        <f t="shared" si="40"/>
        <v>196.53550569788979</v>
      </c>
      <c r="Q33" s="16">
        <f t="shared" si="40"/>
        <v>197.72571188380326</v>
      </c>
      <c r="R33" s="16">
        <f t="shared" si="40"/>
        <v>186.63876063709418</v>
      </c>
      <c r="S33" s="16">
        <f t="shared" si="40"/>
        <v>181.72021909400166</v>
      </c>
      <c r="T33" s="16">
        <f t="shared" si="40"/>
        <v>196.66746564985525</v>
      </c>
      <c r="U33" s="16">
        <f t="shared" si="40"/>
        <v>196.80162059621074</v>
      </c>
      <c r="V33" s="16">
        <f t="shared" si="40"/>
        <v>196.84902593944207</v>
      </c>
      <c r="W33" s="16">
        <f t="shared" si="40"/>
        <v>197.28487797657911</v>
      </c>
      <c r="X33" s="16">
        <f t="shared" si="40"/>
        <v>197.59550638971987</v>
      </c>
      <c r="Y33" s="16"/>
      <c r="Z33" s="17">
        <v>0.4</v>
      </c>
      <c r="AA33" s="16">
        <f>POWER(B38/100+$K38/100,2)/(POWER(B38/100,2)/99+POWER($K38/100,2)/99)</f>
        <v>196.41968314542814</v>
      </c>
      <c r="AB33" s="16">
        <f t="shared" ref="AB33:AK33" si="41">POWER(C38/100+$K38/100,2)/(POWER(C38/100,2)/99+POWER($K38/100,2)/99)</f>
        <v>197.28487797657911</v>
      </c>
      <c r="AC33" s="16">
        <f t="shared" si="41"/>
        <v>193.88019049898972</v>
      </c>
      <c r="AD33" s="16">
        <f t="shared" si="41"/>
        <v>197.89519745535543</v>
      </c>
      <c r="AE33" s="16">
        <f t="shared" si="41"/>
        <v>191.14811755209246</v>
      </c>
      <c r="AF33" s="16">
        <f t="shared" si="41"/>
        <v>186.91791239411987</v>
      </c>
      <c r="AG33" s="16">
        <f t="shared" si="41"/>
        <v>197.9023120813101</v>
      </c>
      <c r="AH33" s="16">
        <f t="shared" si="41"/>
        <v>194.32109979130109</v>
      </c>
      <c r="AI33" s="16">
        <f t="shared" si="41"/>
        <v>197.94718562778601</v>
      </c>
      <c r="AJ33" s="5">
        <f t="shared" si="41"/>
        <v>198</v>
      </c>
      <c r="AK33" s="16">
        <f t="shared" si="41"/>
        <v>195.83415157503649</v>
      </c>
    </row>
    <row r="34" spans="1:37" x14ac:dyDescent="0.25">
      <c r="A34" s="1">
        <v>0.01</v>
      </c>
      <c r="B34">
        <v>40.381678398559103</v>
      </c>
      <c r="C34">
        <v>35.837023342214998</v>
      </c>
      <c r="D34">
        <v>34.980864104459997</v>
      </c>
      <c r="E34">
        <v>34.557218559443001</v>
      </c>
      <c r="F34">
        <v>35.9421649224264</v>
      </c>
      <c r="G34">
        <v>44.801026724456797</v>
      </c>
      <c r="H34">
        <v>37.591360512395397</v>
      </c>
      <c r="I34">
        <v>35.1724720902398</v>
      </c>
      <c r="J34">
        <v>38.898072107938802</v>
      </c>
      <c r="K34">
        <v>36.517264688583701</v>
      </c>
      <c r="L34">
        <v>39.025677104264403</v>
      </c>
      <c r="M34" s="1">
        <v>0.5</v>
      </c>
      <c r="N34" s="16">
        <f t="shared" ref="N34:N38" si="42">POWER(B39/100+$C39/100,2)/(POWER(B39/100,2)/99+POWER($C39/100,2)/99)</f>
        <v>195.77645379241869</v>
      </c>
      <c r="O34" s="11">
        <f t="shared" si="40"/>
        <v>198</v>
      </c>
      <c r="P34" s="16">
        <f t="shared" si="40"/>
        <v>195.64093010674091</v>
      </c>
      <c r="Q34" s="16">
        <f t="shared" si="40"/>
        <v>197.23086844995171</v>
      </c>
      <c r="R34" s="16">
        <f t="shared" si="40"/>
        <v>191.660820304239</v>
      </c>
      <c r="S34" s="16">
        <f t="shared" si="40"/>
        <v>196.01149678131958</v>
      </c>
      <c r="T34" s="16">
        <f t="shared" si="40"/>
        <v>195.76834744043163</v>
      </c>
      <c r="U34" s="16">
        <f t="shared" si="40"/>
        <v>194.48304275869046</v>
      </c>
      <c r="V34" s="16">
        <f t="shared" si="40"/>
        <v>197.34760570943976</v>
      </c>
      <c r="W34" s="16">
        <f t="shared" si="40"/>
        <v>197.99636734032097</v>
      </c>
      <c r="X34" s="16">
        <f t="shared" si="40"/>
        <v>197.60889245443886</v>
      </c>
      <c r="Y34" s="16"/>
      <c r="Z34" s="17">
        <v>0.5</v>
      </c>
      <c r="AA34" s="16">
        <f>POWER(B39/100+$J39/100,2)/(POWER(B39/100,2)/99+POWER($J39/100,2)/99)</f>
        <v>192.87126810618511</v>
      </c>
      <c r="AB34" s="16">
        <f t="shared" ref="AB34:AK34" si="43">POWER(C39/100+$J39/100,2)/(POWER(C39/100,2)/99+POWER($J39/100,2)/99)</f>
        <v>197.34760570943976</v>
      </c>
      <c r="AC34" s="16">
        <f t="shared" si="43"/>
        <v>192.67426804175778</v>
      </c>
      <c r="AD34" s="16">
        <f t="shared" si="43"/>
        <v>195.21166271009679</v>
      </c>
      <c r="AE34" s="16">
        <f t="shared" si="43"/>
        <v>194.92097035614862</v>
      </c>
      <c r="AF34" s="16">
        <f t="shared" si="43"/>
        <v>197.62643458070085</v>
      </c>
      <c r="AG34" s="16">
        <f t="shared" si="43"/>
        <v>197.51454549841188</v>
      </c>
      <c r="AH34" s="16">
        <f t="shared" si="43"/>
        <v>191.06625636554523</v>
      </c>
      <c r="AI34" s="5">
        <f t="shared" si="43"/>
        <v>197.99999999999997</v>
      </c>
      <c r="AJ34" s="16">
        <f t="shared" si="43"/>
        <v>197.44065014867633</v>
      </c>
      <c r="AK34" s="16">
        <f t="shared" si="43"/>
        <v>195.97211713088507</v>
      </c>
    </row>
    <row r="35" spans="1:37" x14ac:dyDescent="0.25">
      <c r="A35" s="1">
        <v>0.1</v>
      </c>
      <c r="B35">
        <v>48.708028100980599</v>
      </c>
      <c r="C35">
        <v>48.1343284209008</v>
      </c>
      <c r="D35">
        <v>51.700561339407002</v>
      </c>
      <c r="E35">
        <v>53.112920968780898</v>
      </c>
      <c r="F35">
        <v>56.1781967475427</v>
      </c>
      <c r="G35">
        <v>47.644560531270699</v>
      </c>
      <c r="H35">
        <v>55.071359752340904</v>
      </c>
      <c r="I35">
        <v>40.714761686005701</v>
      </c>
      <c r="J35">
        <v>53.298363603535101</v>
      </c>
      <c r="K35">
        <v>44.8853104946892</v>
      </c>
      <c r="L35">
        <v>46.943402737397498</v>
      </c>
      <c r="M35" s="1">
        <v>0.6</v>
      </c>
      <c r="N35" s="16">
        <f t="shared" si="42"/>
        <v>197.46723928264174</v>
      </c>
      <c r="O35" s="11">
        <f t="shared" si="40"/>
        <v>198</v>
      </c>
      <c r="P35" s="16">
        <f t="shared" si="40"/>
        <v>197.74981361407836</v>
      </c>
      <c r="Q35" s="16">
        <f t="shared" si="40"/>
        <v>194.22915771361852</v>
      </c>
      <c r="R35" s="16">
        <f t="shared" si="40"/>
        <v>183.60804980313236</v>
      </c>
      <c r="S35" s="16">
        <f t="shared" si="40"/>
        <v>191.87627627237532</v>
      </c>
      <c r="T35" s="16">
        <f t="shared" si="40"/>
        <v>195.52998716989316</v>
      </c>
      <c r="U35" s="16">
        <f t="shared" si="40"/>
        <v>197.35135046426424</v>
      </c>
      <c r="V35" s="16">
        <f t="shared" si="40"/>
        <v>193.93253302699733</v>
      </c>
      <c r="W35" s="16">
        <f t="shared" si="40"/>
        <v>196.78837321231933</v>
      </c>
      <c r="X35" s="16">
        <f t="shared" si="40"/>
        <v>197.98420766399173</v>
      </c>
      <c r="Y35" s="16"/>
      <c r="Z35" s="17">
        <v>0.6</v>
      </c>
      <c r="AA35" s="16">
        <f>POWER(B40/100+$J40/100,2)/(POWER(B40/100,2)/99+POWER($J40/100,2)/99)</f>
        <v>196.28095235632742</v>
      </c>
      <c r="AB35" s="16">
        <f t="shared" ref="AB35:AK35" si="44">POWER(C40/100+$J40/100,2)/(POWER(C40/100,2)/99+POWER($J40/100,2)/99)</f>
        <v>193.93253302699733</v>
      </c>
      <c r="AC35" s="16">
        <f t="shared" si="44"/>
        <v>191.82170074480152</v>
      </c>
      <c r="AD35" s="16">
        <f t="shared" si="44"/>
        <v>197.99379056338273</v>
      </c>
      <c r="AE35" s="16">
        <f t="shared" si="44"/>
        <v>194.1477962330342</v>
      </c>
      <c r="AF35" s="16">
        <f t="shared" si="44"/>
        <v>197.76155821646654</v>
      </c>
      <c r="AG35" s="16">
        <f t="shared" si="44"/>
        <v>197.78506411889933</v>
      </c>
      <c r="AH35" s="16">
        <f t="shared" si="44"/>
        <v>190.34880710009739</v>
      </c>
      <c r="AI35" s="5">
        <f t="shared" si="44"/>
        <v>198</v>
      </c>
      <c r="AJ35" s="16">
        <f t="shared" si="44"/>
        <v>197.1120219718299</v>
      </c>
      <c r="AK35" s="16">
        <f t="shared" si="44"/>
        <v>193.43886282699285</v>
      </c>
    </row>
    <row r="36" spans="1:37" x14ac:dyDescent="0.25">
      <c r="A36" s="1">
        <v>0.2</v>
      </c>
      <c r="B36">
        <v>36.788343166670202</v>
      </c>
      <c r="C36">
        <v>33.735390159513798</v>
      </c>
      <c r="D36">
        <v>56.869833211632198</v>
      </c>
      <c r="E36">
        <v>37.888746449196397</v>
      </c>
      <c r="F36">
        <v>59.325480664931</v>
      </c>
      <c r="G36">
        <v>42.403554702307197</v>
      </c>
      <c r="H36">
        <v>55.628450545223401</v>
      </c>
      <c r="I36">
        <v>30.925272483140802</v>
      </c>
      <c r="J36">
        <v>50.685619285377399</v>
      </c>
      <c r="K36">
        <v>42.113028907849902</v>
      </c>
      <c r="L36">
        <v>40.0918647786132</v>
      </c>
      <c r="M36" s="1">
        <v>0.7</v>
      </c>
      <c r="N36" s="16">
        <f t="shared" si="42"/>
        <v>197.38436010394429</v>
      </c>
      <c r="O36" s="11">
        <f t="shared" si="40"/>
        <v>198</v>
      </c>
      <c r="P36" s="16">
        <f t="shared" si="40"/>
        <v>197.96373368223666</v>
      </c>
      <c r="Q36" s="16">
        <f t="shared" si="40"/>
        <v>194.80976235111018</v>
      </c>
      <c r="R36" s="16">
        <f t="shared" si="40"/>
        <v>179.22046757886679</v>
      </c>
      <c r="S36" s="16">
        <f t="shared" si="40"/>
        <v>189.17155004332548</v>
      </c>
      <c r="T36" s="16">
        <f t="shared" si="40"/>
        <v>195.89583784019553</v>
      </c>
      <c r="U36" s="16">
        <f t="shared" si="40"/>
        <v>197.86960473439845</v>
      </c>
      <c r="V36" s="16">
        <f t="shared" si="40"/>
        <v>188.75666823616936</v>
      </c>
      <c r="W36" s="16">
        <f t="shared" si="40"/>
        <v>192.22969892476598</v>
      </c>
      <c r="X36" s="16">
        <f t="shared" si="40"/>
        <v>195.86497824465107</v>
      </c>
      <c r="Y36" s="16"/>
      <c r="Z36" s="17">
        <v>0.7</v>
      </c>
      <c r="AA36" s="16">
        <f>POWER(B41/100+$F41/100,2)/(POWER(B41/100,2)/99+POWER($F41/100,2)/99)</f>
        <v>184.28662667215937</v>
      </c>
      <c r="AB36" s="16">
        <f t="shared" ref="AB36:AK36" si="45">POWER(C41/100+$F41/100,2)/(POWER(C41/100,2)/99+POWER($F41/100,2)/99)</f>
        <v>179.22046757886679</v>
      </c>
      <c r="AC36" s="16">
        <f t="shared" si="45"/>
        <v>180.48342921659827</v>
      </c>
      <c r="AD36" s="16">
        <f t="shared" si="45"/>
        <v>190.07482927159327</v>
      </c>
      <c r="AE36" s="5">
        <f t="shared" si="45"/>
        <v>198</v>
      </c>
      <c r="AF36" s="16">
        <f t="shared" si="45"/>
        <v>195.38136142483381</v>
      </c>
      <c r="AG36" s="16">
        <f t="shared" si="45"/>
        <v>188.23995615925924</v>
      </c>
      <c r="AH36" s="16">
        <f t="shared" si="45"/>
        <v>176.77632714123385</v>
      </c>
      <c r="AI36" s="16">
        <f t="shared" si="45"/>
        <v>195.61938879810594</v>
      </c>
      <c r="AJ36" s="16">
        <f t="shared" si="45"/>
        <v>193.09457497613357</v>
      </c>
      <c r="AK36" s="16">
        <f t="shared" si="45"/>
        <v>188.29968586959677</v>
      </c>
    </row>
    <row r="37" spans="1:37" x14ac:dyDescent="0.25">
      <c r="A37" s="1">
        <v>0.3</v>
      </c>
      <c r="B37">
        <v>30.5052890593469</v>
      </c>
      <c r="C37">
        <v>34.572109805539803</v>
      </c>
      <c r="D37">
        <v>39.954154246417701</v>
      </c>
      <c r="E37">
        <v>35.360113915779799</v>
      </c>
      <c r="F37">
        <v>56.376765333933598</v>
      </c>
      <c r="G37">
        <v>50.214457163343198</v>
      </c>
      <c r="H37">
        <v>63.080318230628698</v>
      </c>
      <c r="I37">
        <v>28.433350554421899</v>
      </c>
      <c r="J37">
        <v>45.369474720492398</v>
      </c>
      <c r="K37">
        <v>32.547788477325199</v>
      </c>
      <c r="L37">
        <v>32.547061383489101</v>
      </c>
      <c r="M37" s="1">
        <v>0.8</v>
      </c>
      <c r="N37" s="16">
        <f t="shared" si="42"/>
        <v>193.8890228229117</v>
      </c>
      <c r="O37" s="11">
        <f t="shared" si="40"/>
        <v>198</v>
      </c>
      <c r="P37" s="16">
        <f t="shared" si="40"/>
        <v>195.93646919194822</v>
      </c>
      <c r="Q37" s="16">
        <f t="shared" si="40"/>
        <v>197.99816186606537</v>
      </c>
      <c r="R37" s="16">
        <f t="shared" si="40"/>
        <v>197.99510504085049</v>
      </c>
      <c r="S37" s="16">
        <f t="shared" si="40"/>
        <v>183.91923982101937</v>
      </c>
      <c r="T37" s="16">
        <f t="shared" si="40"/>
        <v>181.88774387206578</v>
      </c>
      <c r="U37" s="16">
        <f t="shared" si="40"/>
        <v>197.84955320470581</v>
      </c>
      <c r="V37" s="16">
        <f t="shared" si="40"/>
        <v>188.73009185523193</v>
      </c>
      <c r="W37" s="16">
        <f t="shared" si="40"/>
        <v>197.28447636844356</v>
      </c>
      <c r="X37" s="16">
        <f t="shared" si="40"/>
        <v>186.47198801362336</v>
      </c>
      <c r="Y37" s="16"/>
      <c r="Z37" s="17">
        <v>0.8</v>
      </c>
      <c r="AA37" s="16">
        <f>POWER(B42/100+$H42/100,2)/(POWER(B42/100,2)/99+POWER($H42/100,2)/99)</f>
        <v>193.12348219124328</v>
      </c>
      <c r="AB37" s="16">
        <f t="shared" ref="AB37:AK37" si="46">POWER(C42/100+$H42/100,2)/(POWER(C42/100,2)/99+POWER($H42/100,2)/99)</f>
        <v>181.88774387206578</v>
      </c>
      <c r="AC37" s="16">
        <f t="shared" si="46"/>
        <v>172.04715627850888</v>
      </c>
      <c r="AD37" s="16">
        <f t="shared" si="46"/>
        <v>182.1633201805173</v>
      </c>
      <c r="AE37" s="16">
        <f t="shared" si="46"/>
        <v>181.43539074508001</v>
      </c>
      <c r="AF37" s="16">
        <f t="shared" si="46"/>
        <v>197.89699105152292</v>
      </c>
      <c r="AG37" s="5">
        <f t="shared" si="46"/>
        <v>198</v>
      </c>
      <c r="AH37" s="16">
        <f t="shared" si="46"/>
        <v>179.34072936815573</v>
      </c>
      <c r="AI37" s="16">
        <f t="shared" si="46"/>
        <v>196.69754830449881</v>
      </c>
      <c r="AJ37" s="16">
        <f t="shared" si="46"/>
        <v>176.22105585219853</v>
      </c>
      <c r="AK37" s="16">
        <f t="shared" si="46"/>
        <v>197.4473506769082</v>
      </c>
    </row>
    <row r="38" spans="1:37" x14ac:dyDescent="0.25">
      <c r="A38" s="1">
        <v>0.4</v>
      </c>
      <c r="B38">
        <v>28.7003161895462</v>
      </c>
      <c r="C38">
        <v>30.454309897907802</v>
      </c>
      <c r="D38">
        <v>25.614332090675099</v>
      </c>
      <c r="E38">
        <v>32.810634133506703</v>
      </c>
      <c r="F38">
        <v>50.4040268115386</v>
      </c>
      <c r="G38">
        <v>56.472441121932299</v>
      </c>
      <c r="H38">
        <v>35.917641104852997</v>
      </c>
      <c r="I38">
        <v>26.0454204597848</v>
      </c>
      <c r="J38">
        <v>35.497342981738299</v>
      </c>
      <c r="K38">
        <v>34.356329854310601</v>
      </c>
      <c r="L38">
        <v>27.817807911020399</v>
      </c>
      <c r="M38" s="1">
        <v>0.9</v>
      </c>
      <c r="N38" s="16">
        <f t="shared" si="42"/>
        <v>194.41610149799357</v>
      </c>
      <c r="O38" s="11">
        <f t="shared" si="40"/>
        <v>198</v>
      </c>
      <c r="P38" s="16">
        <f t="shared" si="40"/>
        <v>191.84830661782928</v>
      </c>
      <c r="Q38" s="16">
        <f t="shared" si="40"/>
        <v>197.4997478191932</v>
      </c>
      <c r="R38" s="16">
        <f t="shared" si="40"/>
        <v>192.40003173323942</v>
      </c>
      <c r="S38" s="16">
        <f t="shared" si="40"/>
        <v>194.5997341718417</v>
      </c>
      <c r="T38" s="16">
        <f t="shared" si="40"/>
        <v>189.0050866961198</v>
      </c>
      <c r="U38" s="16">
        <f t="shared" si="40"/>
        <v>187.61348311424072</v>
      </c>
      <c r="V38" s="16">
        <f t="shared" si="40"/>
        <v>197.95333804816244</v>
      </c>
      <c r="W38" s="16">
        <f t="shared" si="40"/>
        <v>186.9879569860062</v>
      </c>
      <c r="X38" s="16">
        <f t="shared" si="40"/>
        <v>197.3518700120834</v>
      </c>
      <c r="Y38" s="16"/>
      <c r="Z38" s="17">
        <v>0.9</v>
      </c>
      <c r="AA38" s="16">
        <f>POWER(B43/100+$H43/100,2)/(POWER(B43/100,2)/99+POWER($H43/100,2)/99)</f>
        <v>177.07660108406361</v>
      </c>
      <c r="AB38" s="16">
        <f t="shared" ref="AB38:AK38" si="47">POWER(C43/100+$H43/100,2)/(POWER(C43/100,2)/99+POWER($H43/100,2)/99)</f>
        <v>189.0050866961198</v>
      </c>
      <c r="AC38" s="16">
        <f t="shared" si="47"/>
        <v>172.75318702393756</v>
      </c>
      <c r="AD38" s="16">
        <f t="shared" si="47"/>
        <v>184.95595116249001</v>
      </c>
      <c r="AE38" s="16">
        <f t="shared" si="47"/>
        <v>197.5182387543887</v>
      </c>
      <c r="AF38" s="16">
        <f t="shared" si="47"/>
        <v>196.46057763452063</v>
      </c>
      <c r="AG38" s="5">
        <f t="shared" si="47"/>
        <v>198</v>
      </c>
      <c r="AH38" s="16">
        <f t="shared" si="47"/>
        <v>166.94440906853319</v>
      </c>
      <c r="AI38" s="16">
        <f t="shared" si="47"/>
        <v>190.12780572172193</v>
      </c>
      <c r="AJ38" s="16">
        <f t="shared" si="47"/>
        <v>166.17069604800668</v>
      </c>
      <c r="AK38" s="16">
        <f t="shared" si="47"/>
        <v>192.88270192753691</v>
      </c>
    </row>
    <row r="39" spans="1:37" x14ac:dyDescent="0.25">
      <c r="A39" s="1">
        <v>0.5</v>
      </c>
      <c r="B39">
        <v>25.338545351987101</v>
      </c>
      <c r="C39">
        <v>31.383526274719902</v>
      </c>
      <c r="D39">
        <v>25.173066124401601</v>
      </c>
      <c r="E39">
        <v>27.694283336075198</v>
      </c>
      <c r="F39">
        <v>45.3361790360483</v>
      </c>
      <c r="G39">
        <v>38.413600703128203</v>
      </c>
      <c r="H39">
        <v>38.886088884113803</v>
      </c>
      <c r="I39">
        <v>23.943416449538901</v>
      </c>
      <c r="J39">
        <v>35.212547471272998</v>
      </c>
      <c r="K39">
        <v>31.653536189865999</v>
      </c>
      <c r="L39">
        <v>28.710070207131199</v>
      </c>
    </row>
    <row r="40" spans="1:37" x14ac:dyDescent="0.25">
      <c r="A40" s="1">
        <v>0.6</v>
      </c>
      <c r="B40">
        <v>27.912442375083899</v>
      </c>
      <c r="C40">
        <v>25.1559638392221</v>
      </c>
      <c r="D40">
        <v>23.4278767002357</v>
      </c>
      <c r="E40">
        <v>33.301113513890201</v>
      </c>
      <c r="F40">
        <v>44.718956414603099</v>
      </c>
      <c r="G40">
        <v>36.099018631498701</v>
      </c>
      <c r="H40">
        <v>31.5267586899928</v>
      </c>
      <c r="I40">
        <v>22.427958342263199</v>
      </c>
      <c r="J40">
        <v>33.676197064856197</v>
      </c>
      <c r="K40">
        <v>29.439915703939999</v>
      </c>
      <c r="L40">
        <v>24.710597556436198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25.709908269587199</v>
      </c>
      <c r="C41">
        <v>22.9901133211131</v>
      </c>
      <c r="D41">
        <v>23.620995629404</v>
      </c>
      <c r="E41">
        <v>29.7376545416966</v>
      </c>
      <c r="F41">
        <v>44.998242240455802</v>
      </c>
      <c r="G41">
        <v>35.660388639504298</v>
      </c>
      <c r="H41">
        <v>28.306488130772902</v>
      </c>
      <c r="I41">
        <v>21.839301179412502</v>
      </c>
      <c r="J41">
        <v>36.0566006881212</v>
      </c>
      <c r="K41">
        <v>32.625944861814197</v>
      </c>
      <c r="L41">
        <v>28.350330368421002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25.673323503435999</v>
      </c>
      <c r="C42">
        <v>19.1469696824207</v>
      </c>
      <c r="D42">
        <v>15.5828642229063</v>
      </c>
      <c r="E42">
        <v>19.264004023334</v>
      </c>
      <c r="F42">
        <v>18.957507161100001</v>
      </c>
      <c r="G42">
        <v>33.7959482161952</v>
      </c>
      <c r="H42">
        <v>35.374052362017203</v>
      </c>
      <c r="I42">
        <v>18.119331520975901</v>
      </c>
      <c r="J42">
        <v>30.050266833214302</v>
      </c>
      <c r="K42">
        <v>16.971774767918699</v>
      </c>
      <c r="L42">
        <v>31.8191746562958</v>
      </c>
      <c r="M42" s="1">
        <v>0.01</v>
      </c>
      <c r="N42">
        <f>_xlfn.T.DIST.2T(ABS(N16),N29)</f>
        <v>0.12051007785986316</v>
      </c>
      <c r="O42">
        <f>_xlfn.T.DIST.2T(ABS(O16),O29)</f>
        <v>1.4398739941829346E-2</v>
      </c>
      <c r="P42">
        <f>_xlfn.T.DIST.2T(ABS(P16),P29)</f>
        <v>1.9409230260173245E-32</v>
      </c>
      <c r="Q42">
        <f>_xlfn.T.DIST.2T(ABS(Q16),Q29)</f>
        <v>3.9556515422936372E-3</v>
      </c>
      <c r="R42">
        <f>_xlfn.T.DIST.2T(ABS(R16),R29)</f>
        <v>2.4452832368820183E-4</v>
      </c>
      <c r="S42">
        <f>_xlfn.T.DIST.2T(ABS(S16),S29)</f>
        <v>1.4766680544006342E-13</v>
      </c>
      <c r="T42">
        <f>_xlfn.T.DIST.2T(ABS(T16),T29)</f>
        <v>1</v>
      </c>
      <c r="U42">
        <f>_xlfn.T.DIST.2T(ABS(U16),U29)</f>
        <v>6.2101650345460137E-3</v>
      </c>
      <c r="V42">
        <f>_xlfn.T.DIST.2T(ABS(V16),V29)</f>
        <v>0.14959357522211239</v>
      </c>
      <c r="W42">
        <f>_xlfn.T.DIST.2T(ABS(W16),W29)</f>
        <v>4.1592136022906391E-14</v>
      </c>
      <c r="X42">
        <f>_xlfn.T.DIST.2T(ABS(X16),X29)</f>
        <v>2.1445325734536886E-13</v>
      </c>
      <c r="Z42" s="1">
        <v>0.01</v>
      </c>
      <c r="AA42">
        <f>_xlfn.T.DIST.2T(ABS(AA16),AA29)</f>
        <v>8.7845869725174948E-26</v>
      </c>
      <c r="AB42">
        <f>_xlfn.T.DIST.2T(ABS(AB16),AB29)</f>
        <v>1.0033084386896585E-25</v>
      </c>
      <c r="AC42">
        <f>_xlfn.T.DIST.2T(ABS(AC16),AC29)</f>
        <v>1</v>
      </c>
      <c r="AD42">
        <f>_xlfn.T.DIST.2T(ABS(AD16),AD29)</f>
        <v>3.9422870448645719E-25</v>
      </c>
      <c r="AE42">
        <f>_xlfn.T.DIST.2T(ABS(AE16),AE29)</f>
        <v>1.0464355981879718E-21</v>
      </c>
      <c r="AF42">
        <f>_xlfn.T.DIST.2T(ABS(AF16),AF29)</f>
        <v>3.325217384806634E-6</v>
      </c>
      <c r="AG42">
        <f>_xlfn.T.DIST.2T(ABS(AG16),AG29)</f>
        <v>1.9409230260173245E-32</v>
      </c>
      <c r="AH42">
        <f>_xlfn.T.DIST.2T(ABS(AH16),AH29)</f>
        <v>3.283652607450123E-25</v>
      </c>
      <c r="AI42">
        <f>_xlfn.T.DIST.2T(ABS(AI16),AI29)</f>
        <v>4.7173773831248899E-27</v>
      </c>
      <c r="AJ42">
        <f>_xlfn.T.DIST.2T(ABS(AJ16),AJ29)</f>
        <v>4.8144464621171101E-9</v>
      </c>
      <c r="AK42">
        <f>_xlfn.T.DIST.2T(ABS(AK16),AK29)</f>
        <v>1.4782540547439147E-8</v>
      </c>
    </row>
    <row r="43" spans="1:37" x14ac:dyDescent="0.25">
      <c r="A43" s="1">
        <v>0.9</v>
      </c>
      <c r="B43">
        <v>16.425769818641498</v>
      </c>
      <c r="C43">
        <v>21.586835308482801</v>
      </c>
      <c r="D43">
        <v>15.029937427112801</v>
      </c>
      <c r="E43">
        <v>19.5180987994672</v>
      </c>
      <c r="F43">
        <v>30.4675405802993</v>
      </c>
      <c r="G43">
        <v>28.163074689487999</v>
      </c>
      <c r="H43">
        <v>33.633285777004403</v>
      </c>
      <c r="I43">
        <v>13.363403581931999</v>
      </c>
      <c r="J43">
        <v>22.260026699395102</v>
      </c>
      <c r="K43">
        <v>13.155659700345399</v>
      </c>
      <c r="L43">
        <v>24.2114121627476</v>
      </c>
      <c r="M43" s="1">
        <v>0.1</v>
      </c>
      <c r="N43">
        <f>_xlfn.T.DIST.2T(ABS(N17),N30)</f>
        <v>3.4000685962476665E-35</v>
      </c>
      <c r="O43">
        <f>_xlfn.T.DIST.2T(ABS(O17),O30)</f>
        <v>8.8017318463993918E-45</v>
      </c>
      <c r="P43">
        <f>_xlfn.T.DIST.2T(ABS(P17),P30)</f>
        <v>2.8118939166556079E-9</v>
      </c>
      <c r="Q43">
        <f>_xlfn.T.DIST.2T(ABS(Q17),Q30)</f>
        <v>5.8985509735177759E-38</v>
      </c>
      <c r="R43">
        <f>_xlfn.T.DIST.2T(ABS(R17),R30)</f>
        <v>0.27283218704800771</v>
      </c>
      <c r="S43">
        <f>_xlfn.T.DIST.2T(ABS(S17),S30)</f>
        <v>2.18860565609919E-27</v>
      </c>
      <c r="T43">
        <f>_xlfn.T.DIST.2T(ABS(T17),T30)</f>
        <v>1</v>
      </c>
      <c r="U43">
        <f>_xlfn.T.DIST.2T(ABS(U17),U30)</f>
        <v>6.2108305303383708E-59</v>
      </c>
      <c r="V43">
        <f>_xlfn.T.DIST.2T(ABS(V17),V30)</f>
        <v>1.5003490550529748E-13</v>
      </c>
      <c r="W43">
        <f>_xlfn.T.DIST.2T(ABS(W17),W30)</f>
        <v>1.7751084573382226E-39</v>
      </c>
      <c r="X43">
        <f>_xlfn.T.DIST.2T(ABS(X17),X30)</f>
        <v>1.2561684409384832E-38</v>
      </c>
      <c r="Z43" s="1">
        <v>0.1</v>
      </c>
      <c r="AA43">
        <f>_xlfn.T.DIST.2T(ABS(AA17),AA30)</f>
        <v>2.5618083456541855E-13</v>
      </c>
      <c r="AB43">
        <f>_xlfn.T.DIST.2T(ABS(AB17),AB30)</f>
        <v>2.6846106361015895E-5</v>
      </c>
      <c r="AC43">
        <f>_xlfn.T.DIST.2T(ABS(AC17),AC30)</f>
        <v>9.4100030741401015E-42</v>
      </c>
      <c r="AD43">
        <f>_xlfn.T.DIST.2T(ABS(AD17),AD30)</f>
        <v>3.7360801849260365E-8</v>
      </c>
      <c r="AE43">
        <f>_xlfn.T.DIST.2T(ABS(AE17),AE30)</f>
        <v>8.9817283647799494E-55</v>
      </c>
      <c r="AF43">
        <f>_xlfn.T.DIST.2T(ABS(AF17),AF30)</f>
        <v>1.7977665800996153E-22</v>
      </c>
      <c r="AG43">
        <f>_xlfn.T.DIST.2T(ABS(AG17),AG30)</f>
        <v>6.2108305303383708E-59</v>
      </c>
      <c r="AH43">
        <f>_xlfn.T.DIST.2T(ABS(AH17),AH30)</f>
        <v>1</v>
      </c>
      <c r="AI43">
        <f>_xlfn.T.DIST.2T(ABS(AI17),AI30)</f>
        <v>1.6127715027204772E-34</v>
      </c>
      <c r="AJ43">
        <f>_xlfn.T.DIST.2T(ABS(AJ17),AJ30)</f>
        <v>1.6889688634744985E-11</v>
      </c>
      <c r="AK43">
        <f>_xlfn.T.DIST.2T(ABS(AK17),AK30)</f>
        <v>4.6685952039007645E-11</v>
      </c>
    </row>
    <row r="44" spans="1:37" x14ac:dyDescent="0.25">
      <c r="M44" s="1">
        <v>0.2</v>
      </c>
      <c r="N44">
        <f>_xlfn.T.DIST.2T(ABS(N18),N31)</f>
        <v>2.9399224982879931E-40</v>
      </c>
      <c r="O44">
        <f>_xlfn.T.DIST.2T(ABS(O18),O31)</f>
        <v>8.7388940506591307E-48</v>
      </c>
      <c r="P44">
        <f>_xlfn.T.DIST.2T(ABS(P18),P31)</f>
        <v>3.7661334289735696E-18</v>
      </c>
      <c r="Q44">
        <f>_xlfn.T.DIST.2T(ABS(Q18),Q31)</f>
        <v>5.7325587915343182E-40</v>
      </c>
      <c r="R44">
        <f>_xlfn.T.DIST.2T(ABS(R18),R31)</f>
        <v>0.20312931707607662</v>
      </c>
      <c r="S44">
        <f>_xlfn.T.DIST.2T(ABS(S18),S31)</f>
        <v>2.7274731793618623E-26</v>
      </c>
      <c r="T44">
        <f>_xlfn.T.DIST.2T(ABS(T18),T31)</f>
        <v>1</v>
      </c>
      <c r="U44">
        <f>_xlfn.T.DIST.2T(ABS(U18),U31)</f>
        <v>5.4927963391971437E-56</v>
      </c>
      <c r="V44">
        <f>_xlfn.T.DIST.2T(ABS(V18),V31)</f>
        <v>2.4880089291966122E-21</v>
      </c>
      <c r="W44">
        <f>_xlfn.T.DIST.2T(ABS(W18),W31)</f>
        <v>4.8502342180956665E-38</v>
      </c>
      <c r="X44">
        <f>_xlfn.T.DIST.2T(ABS(X18),X31)</f>
        <v>9.1851026468564287E-39</v>
      </c>
      <c r="Z44" s="1">
        <v>0.2</v>
      </c>
      <c r="AA44">
        <f>_xlfn.T.DIST.2T(ABS(AA18),AA31)</f>
        <v>1.2031498236835347E-10</v>
      </c>
      <c r="AB44">
        <f>_xlfn.T.DIST.2T(ABS(AB18),AB31)</f>
        <v>1.6567304615139336E-4</v>
      </c>
      <c r="AC44">
        <f>_xlfn.T.DIST.2T(ABS(AC18),AC31)</f>
        <v>1.7481846106227789E-21</v>
      </c>
      <c r="AD44">
        <f>_xlfn.T.DIST.2T(ABS(AD18),AD31)</f>
        <v>3.0259137661769444E-10</v>
      </c>
      <c r="AE44">
        <f>_xlfn.T.DIST.2T(ABS(AE18),AE31)</f>
        <v>1.3444525279293464E-48</v>
      </c>
      <c r="AF44">
        <f>_xlfn.T.DIST.2T(ABS(AF18),AF31)</f>
        <v>1.613074535236647E-23</v>
      </c>
      <c r="AG44">
        <f>_xlfn.T.DIST.2T(ABS(AG18),AG31)</f>
        <v>5.4927963391971437E-56</v>
      </c>
      <c r="AH44">
        <f>_xlfn.T.DIST.2T(ABS(AH18),AH31)</f>
        <v>1</v>
      </c>
      <c r="AI44">
        <f>_xlfn.T.DIST.2T(ABS(AI18),AI31)</f>
        <v>1.8500073119949048E-22</v>
      </c>
      <c r="AJ44">
        <f>_xlfn.T.DIST.2T(ABS(AJ18),AJ31)</f>
        <v>1.3566909710165791E-9</v>
      </c>
      <c r="AK44">
        <f>_xlfn.T.DIST.2T(ABS(AK18),AK31)</f>
        <v>4.4502455930301862E-10</v>
      </c>
    </row>
    <row r="45" spans="1:37" x14ac:dyDescent="0.25">
      <c r="M45" s="1">
        <v>0.3</v>
      </c>
      <c r="N45">
        <f>_xlfn.T.DIST.2T(ABS(N19),N32)</f>
        <v>7.3313310060240337E-27</v>
      </c>
      <c r="O45">
        <f>_xlfn.T.DIST.2T(ABS(O19),O32)</f>
        <v>3.623282915564652E-13</v>
      </c>
      <c r="P45">
        <f>_xlfn.T.DIST.2T(ABS(P19),P32)</f>
        <v>1.0452839243144895E-32</v>
      </c>
      <c r="Q45">
        <f>_xlfn.T.DIST.2T(ABS(Q19),Q32)</f>
        <v>1.7835096815775678E-18</v>
      </c>
      <c r="R45">
        <f>_xlfn.T.DIST.2T(ABS(R19),R32)</f>
        <v>7.5401152040406738E-11</v>
      </c>
      <c r="S45">
        <f>_xlfn.T.DIST.2T(ABS(S19),S32)</f>
        <v>1.3026477232796573E-18</v>
      </c>
      <c r="T45">
        <f>_xlfn.T.DIST.2T(ABS(T19),T32)</f>
        <v>1</v>
      </c>
      <c r="U45">
        <f>_xlfn.T.DIST.2T(ABS(U19),U32)</f>
        <v>6.2787162790718726E-23</v>
      </c>
      <c r="V45">
        <f>_xlfn.T.DIST.2T(ABS(V19),V32)</f>
        <v>1.512448066132269E-28</v>
      </c>
      <c r="W45">
        <f>_xlfn.T.DIST.2T(ABS(W19),W32)</f>
        <v>1.0211961498652627E-30</v>
      </c>
      <c r="X45">
        <f>_xlfn.T.DIST.2T(ABS(X19),X32)</f>
        <v>1.0207436089863967E-30</v>
      </c>
      <c r="Z45" s="1">
        <v>0.3</v>
      </c>
      <c r="AA45">
        <f>_xlfn.T.DIST.2T(ABS(AA19),AA32)</f>
        <v>1.5894936140622114E-4</v>
      </c>
      <c r="AB45">
        <f>_xlfn.T.DIST.2T(ABS(AB19),AB32)</f>
        <v>4.4636030652786901E-19</v>
      </c>
      <c r="AC45">
        <f>_xlfn.T.DIST.2T(ABS(AC19),AC32)</f>
        <v>1</v>
      </c>
      <c r="AD45">
        <f>_xlfn.T.DIST.2T(ABS(AD19),AD32)</f>
        <v>1.8580763657055801E-11</v>
      </c>
      <c r="AE45">
        <f>_xlfn.T.DIST.2T(ABS(AE19),AE32)</f>
        <v>6.4298296613042641E-12</v>
      </c>
      <c r="AF45">
        <f>_xlfn.T.DIST.2T(ABS(AF19),AF32)</f>
        <v>5.2106824714996202E-6</v>
      </c>
      <c r="AG45">
        <f>_xlfn.T.DIST.2T(ABS(AG19),AG32)</f>
        <v>1.0452839243144895E-32</v>
      </c>
      <c r="AH45">
        <f>_xlfn.T.DIST.2T(ABS(AH19),AH32)</f>
        <v>7.1661602919618014E-9</v>
      </c>
      <c r="AI45">
        <f>_xlfn.T.DIST.2T(ABS(AI19),AI32)</f>
        <v>0.26367969571320721</v>
      </c>
      <c r="AJ45">
        <f>_xlfn.T.DIST.2T(ABS(AJ19),AJ32)</f>
        <v>7.8899200083717952E-2</v>
      </c>
      <c r="AK45">
        <f>_xlfn.T.DIST.2T(ABS(AK19),AK32)</f>
        <v>7.8896552805933981E-2</v>
      </c>
    </row>
    <row r="46" spans="1:37" x14ac:dyDescent="0.25">
      <c r="M46" s="1">
        <v>0.4</v>
      </c>
      <c r="N46">
        <f>_xlfn.T.DIST.2T(ABS(N20),N33)</f>
        <v>2.0248414693786178E-23</v>
      </c>
      <c r="O46">
        <f>_xlfn.T.DIST.2T(ABS(O20),O33)</f>
        <v>1</v>
      </c>
      <c r="P46">
        <f>_xlfn.T.DIST.2T(ABS(P20),P33)</f>
        <v>0.13147179698504685</v>
      </c>
      <c r="Q46">
        <f>_xlfn.T.DIST.2T(ABS(Q20),Q33)</f>
        <v>1.333851704989574E-12</v>
      </c>
      <c r="R46">
        <f>_xlfn.T.DIST.2T(ABS(R20),R33)</f>
        <v>1.8824281025410457E-27</v>
      </c>
      <c r="S46">
        <f>_xlfn.T.DIST.2T(ABS(S20),S33)</f>
        <v>1.7714646260400359E-4</v>
      </c>
      <c r="T46">
        <f>_xlfn.T.DIST.2T(ABS(T20),T33)</f>
        <v>1.9226832680959381E-53</v>
      </c>
      <c r="U46">
        <f>_xlfn.T.DIST.2T(ABS(U20),U33)</f>
        <v>2.3433111982637176E-2</v>
      </c>
      <c r="V46">
        <f>_xlfn.T.DIST.2T(ABS(V20),V33)</f>
        <v>8.2028034337909113E-66</v>
      </c>
      <c r="W46">
        <f>_xlfn.T.DIST.2T(ABS(W20),W33)</f>
        <v>7.9187206006758915E-69</v>
      </c>
      <c r="X46">
        <f>_xlfn.T.DIST.2T(ABS(X20),X33)</f>
        <v>3.0657294883399619E-76</v>
      </c>
      <c r="Z46" s="1">
        <v>0.4</v>
      </c>
      <c r="AA46">
        <f>_xlfn.T.DIST.2T(ABS(AA20),AA33)</f>
        <v>2.0706739596185658E-41</v>
      </c>
      <c r="AB46">
        <f>_xlfn.T.DIST.2T(ABS(AB20),AB33)</f>
        <v>7.9187206006758915E-69</v>
      </c>
      <c r="AC46">
        <f>_xlfn.T.DIST.2T(ABS(AC20),AC33)</f>
        <v>1.8558162362080495E-69</v>
      </c>
      <c r="AD46">
        <f>_xlfn.T.DIST.2T(ABS(AD20),AD33)</f>
        <v>4.5480898710616812E-47</v>
      </c>
      <c r="AE46">
        <f>_xlfn.T.DIST.2T(ABS(AE20),AE33)</f>
        <v>5.2719663846215933E-14</v>
      </c>
      <c r="AF46">
        <f>_xlfn.T.DIST.2T(ABS(AF20),AF33)</f>
        <v>1.5410694311705499E-34</v>
      </c>
      <c r="AG46">
        <f>_xlfn.T.DIST.2T(ABS(AG20),AG33)</f>
        <v>2.6809099512796465E-6</v>
      </c>
      <c r="AH46">
        <f>_xlfn.T.DIST.2T(ABS(AH20),AH33)</f>
        <v>1.8884495046115613E-67</v>
      </c>
      <c r="AI46">
        <f>_xlfn.T.DIST.2T(ABS(AI20),AI33)</f>
        <v>0.54820675497018012</v>
      </c>
      <c r="AJ46">
        <f>_xlfn.T.DIST.2T(ABS(AJ20),AJ33)</f>
        <v>1</v>
      </c>
      <c r="AK46">
        <f>_xlfn.T.DIST.2T(ABS(AK20),AK33)</f>
        <v>1</v>
      </c>
    </row>
    <row r="47" spans="1:37" x14ac:dyDescent="0.25">
      <c r="M47" s="1">
        <v>0.5</v>
      </c>
      <c r="N47">
        <f>_xlfn.T.DIST.2T(ABS(N21),N34)</f>
        <v>1.4453146006141309E-49</v>
      </c>
      <c r="O47">
        <f>_xlfn.T.DIST.2T(ABS(O21),O34)</f>
        <v>1</v>
      </c>
      <c r="P47">
        <f>_xlfn.T.DIST.2T(ABS(P21),P34)</f>
        <v>1.3853503627787402E-8</v>
      </c>
      <c r="Q47">
        <f>_xlfn.T.DIST.2T(ABS(Q21),Q34)</f>
        <v>1.6962744582451971E-39</v>
      </c>
      <c r="R47">
        <f>_xlfn.T.DIST.2T(ABS(R21),R34)</f>
        <v>3.3048852218896302E-76</v>
      </c>
      <c r="S47">
        <f>_xlfn.T.DIST.2T(ABS(S21),S34)</f>
        <v>3.6112935811202518E-92</v>
      </c>
      <c r="T47">
        <f>_xlfn.T.DIST.2T(ABS(T21),T34)</f>
        <v>5.7617792251183501E-84</v>
      </c>
      <c r="U47">
        <f>_xlfn.T.DIST.2T(ABS(U21),U34)</f>
        <v>1.3757658090788955E-10</v>
      </c>
      <c r="V47">
        <f>_xlfn.T.DIST.2T(ABS(V21),V34)</f>
        <v>2.4115232431131796E-101</v>
      </c>
      <c r="W47">
        <f>_xlfn.T.DIST.2T(ABS(W21),W34)</f>
        <v>3.2763712581986736E-77</v>
      </c>
      <c r="X47">
        <f>_xlfn.T.DIST.2T(ABS(X21),X34)</f>
        <v>1.4724368018543452E-80</v>
      </c>
      <c r="Z47" s="1">
        <v>0.5</v>
      </c>
      <c r="AA47">
        <f>_xlfn.T.DIST.2T(ABS(AA21),AA34)</f>
        <v>1.0902282417201586E-68</v>
      </c>
      <c r="AB47">
        <f>_xlfn.T.DIST.2T(ABS(AB21),AB34)</f>
        <v>2.4115232431131796E-101</v>
      </c>
      <c r="AC47">
        <f>_xlfn.T.DIST.2T(ABS(AC21),AC34)</f>
        <v>9.49667093669943E-97</v>
      </c>
      <c r="AD47">
        <f>_xlfn.T.DIST.2T(ABS(AD21),AD34)</f>
        <v>2.6746612375394383E-73</v>
      </c>
      <c r="AE47">
        <f>_xlfn.T.DIST.2T(ABS(AE21),AE34)</f>
        <v>2.6764333336086399E-7</v>
      </c>
      <c r="AF47">
        <f>_xlfn.T.DIST.2T(ABS(AF21),AF34)</f>
        <v>1.4091214786488672E-2</v>
      </c>
      <c r="AG47">
        <f>_xlfn.T.DIST.2T(ABS(AG21),AG34)</f>
        <v>1.6961631450899929E-8</v>
      </c>
      <c r="AH47">
        <f>_xlfn.T.DIST.2T(ABS(AH21),AH34)</f>
        <v>2.0165657090871138E-96</v>
      </c>
      <c r="AI47">
        <f>_xlfn.T.DIST.2T(ABS(AI21),AI34)</f>
        <v>1</v>
      </c>
      <c r="AJ47">
        <f>_xlfn.T.DIST.2T(ABS(AJ21),AJ34)</f>
        <v>1.0796637895594664E-29</v>
      </c>
      <c r="AK47">
        <f>_xlfn.T.DIST.2T(ABS(AK21),AK34)</f>
        <v>2.4088737963923612E-31</v>
      </c>
    </row>
    <row r="48" spans="1:37" x14ac:dyDescent="0.25">
      <c r="M48" s="1">
        <v>0.6</v>
      </c>
      <c r="N48">
        <f>_xlfn.T.DIST.2T(ABS(N22),N35)</f>
        <v>1.5613656177788219E-54</v>
      </c>
      <c r="O48">
        <f>_xlfn.T.DIST.2T(ABS(O22),O35)</f>
        <v>1</v>
      </c>
      <c r="P48">
        <f>_xlfn.T.DIST.2T(ABS(P22),P35)</f>
        <v>4.3925152715375491E-9</v>
      </c>
      <c r="Q48">
        <f>_xlfn.T.DIST.2T(ABS(Q22),Q35)</f>
        <v>1.2537298028309777E-34</v>
      </c>
      <c r="R48">
        <f>_xlfn.T.DIST.2T(ABS(R22),R35)</f>
        <v>3.7019419069970464E-95</v>
      </c>
      <c r="S48">
        <f>_xlfn.T.DIST.2T(ABS(S22),S35)</f>
        <v>2.8450718359444702E-108</v>
      </c>
      <c r="T48">
        <f>_xlfn.T.DIST.2T(ABS(T22),T35)</f>
        <v>1.2741346171524533E-65</v>
      </c>
      <c r="U48">
        <f>_xlfn.T.DIST.2T(ABS(U22),U35)</f>
        <v>2.8234517268022899E-8</v>
      </c>
      <c r="V48">
        <f>_xlfn.T.DIST.2T(ABS(V22),V35)</f>
        <v>1.0759416162755548E-116</v>
      </c>
      <c r="W48">
        <f>_xlfn.T.DIST.2T(ABS(W22),W35)</f>
        <v>3.5763541976240808E-94</v>
      </c>
      <c r="X48">
        <f>_xlfn.T.DIST.2T(ABS(X22),X35)</f>
        <v>1.2823232384418902E-101</v>
      </c>
      <c r="Z48" s="1">
        <v>0.6</v>
      </c>
      <c r="AA48">
        <f>_xlfn.T.DIST.2T(ABS(AA22),AA35)</f>
        <v>9.8796995089511571E-80</v>
      </c>
      <c r="AB48">
        <f>_xlfn.T.DIST.2T(ABS(AB22),AB35)</f>
        <v>1.0759416162755548E-116</v>
      </c>
      <c r="AC48">
        <f>_xlfn.T.DIST.2T(ABS(AC22),AC35)</f>
        <v>4.5843337418302591E-110</v>
      </c>
      <c r="AD48">
        <f>_xlfn.T.DIST.2T(ABS(AD22),AD35)</f>
        <v>2.0986924415564914E-83</v>
      </c>
      <c r="AE48">
        <f>_xlfn.T.DIST.2T(ABS(AE22),AE35)</f>
        <v>0.12110042096410954</v>
      </c>
      <c r="AF48">
        <f>_xlfn.T.DIST.2T(ABS(AF22),AF35)</f>
        <v>2.0616806468098183E-2</v>
      </c>
      <c r="AG48">
        <f>_xlfn.T.DIST.2T(ABS(AG22),AG35)</f>
        <v>9.4960790582635309E-64</v>
      </c>
      <c r="AH48">
        <f>_xlfn.T.DIST.2T(ABS(AH22),AH35)</f>
        <v>2.2549246565684994E-111</v>
      </c>
      <c r="AI48">
        <f>_xlfn.T.DIST.2T(ABS(AI22),AI35)</f>
        <v>1</v>
      </c>
      <c r="AJ48">
        <f>_xlfn.T.DIST.2T(ABS(AJ22),AJ35)</f>
        <v>2.8963745935864304E-37</v>
      </c>
      <c r="AK48">
        <f>_xlfn.T.DIST.2T(ABS(AK22),AK35)</f>
        <v>2.1311745212922938E-40</v>
      </c>
    </row>
    <row r="49" spans="2:37" x14ac:dyDescent="0.25">
      <c r="M49" s="1">
        <v>0.7</v>
      </c>
      <c r="N49">
        <f>_xlfn.T.DIST.2T(ABS(N23),N36)</f>
        <v>8.0044117868139972E-52</v>
      </c>
      <c r="O49">
        <f>_xlfn.T.DIST.2T(ABS(O23),O36)</f>
        <v>1</v>
      </c>
      <c r="P49">
        <f>_xlfn.T.DIST.2T(ABS(P23),P36)</f>
        <v>2.9687978498838235E-4</v>
      </c>
      <c r="Q49">
        <f>_xlfn.T.DIST.2T(ABS(Q23),Q36)</f>
        <v>2.0815620086669385E-38</v>
      </c>
      <c r="R49">
        <f>_xlfn.T.DIST.2T(ABS(R23),R36)</f>
        <v>4.4445104137586589E-102</v>
      </c>
      <c r="S49">
        <f>_xlfn.T.DIST.2T(ABS(S23),S36)</f>
        <v>1.9884393072374632E-100</v>
      </c>
      <c r="T49">
        <f>_xlfn.T.DIST.2T(ABS(T23),T36)</f>
        <v>1.5868859267353444E-3</v>
      </c>
      <c r="U49">
        <f>_xlfn.T.DIST.2T(ABS(U23),U36)</f>
        <v>1.9218967510533693E-5</v>
      </c>
      <c r="V49">
        <f>_xlfn.T.DIST.2T(ABS(V23),V36)</f>
        <v>2.8875705209161875E-106</v>
      </c>
      <c r="W49">
        <f>_xlfn.T.DIST.2T(ABS(W23),W36)</f>
        <v>1.3633662535471971E-77</v>
      </c>
      <c r="X49">
        <f>_xlfn.T.DIST.2T(ABS(X23),X36)</f>
        <v>1.2134163372620306E-84</v>
      </c>
      <c r="Z49" s="1">
        <v>0.7</v>
      </c>
      <c r="AA49">
        <f>_xlfn.T.DIST.2T(ABS(AA23),AA36)</f>
        <v>3.3209780423850478E-76</v>
      </c>
      <c r="AB49">
        <f>_xlfn.T.DIST.2T(ABS(AB23),AB36)</f>
        <v>4.4445104137586589E-102</v>
      </c>
      <c r="AC49">
        <f>_xlfn.T.DIST.2T(ABS(AC23),AC36)</f>
        <v>3.1880932271382153E-98</v>
      </c>
      <c r="AD49">
        <f>_xlfn.T.DIST.2T(ABS(AD23),AD36)</f>
        <v>4.6573691494319285E-79</v>
      </c>
      <c r="AE49">
        <f>_xlfn.T.DIST.2T(ABS(AE23),AE36)</f>
        <v>1</v>
      </c>
      <c r="AF49">
        <f>_xlfn.T.DIST.2T(ABS(AF23),AF36)</f>
        <v>4.2300146479461602E-16</v>
      </c>
      <c r="AG49">
        <f>_xlfn.T.DIST.2T(ABS(AG23),AG36)</f>
        <v>1.051931013191533E-97</v>
      </c>
      <c r="AH49">
        <f>_xlfn.T.DIST.2T(ABS(AH23),AH36)</f>
        <v>1.9704647297478534E-97</v>
      </c>
      <c r="AI49">
        <f>_xlfn.T.DIST.2T(ABS(AI23),AI36)</f>
        <v>2.3184874391598993E-8</v>
      </c>
      <c r="AJ49">
        <f>_xlfn.T.DIST.2T(ABS(AJ23),AJ36)</f>
        <v>1.7963939688353275E-48</v>
      </c>
      <c r="AK49">
        <f>_xlfn.T.DIST.2T(ABS(AK23),AK36)</f>
        <v>1.8492677525263369E-50</v>
      </c>
    </row>
    <row r="50" spans="2:37" x14ac:dyDescent="0.25">
      <c r="M50" s="1">
        <v>0.8</v>
      </c>
      <c r="N50">
        <f>_xlfn.T.DIST.2T(ABS(N24),N37)</f>
        <v>1.0008346937357052E-44</v>
      </c>
      <c r="O50">
        <f>_xlfn.T.DIST.2T(ABS(O24),O37)</f>
        <v>1</v>
      </c>
      <c r="P50">
        <f>_xlfn.T.DIST.2T(ABS(P24),P37)</f>
        <v>1.1394092266573006E-2</v>
      </c>
      <c r="Q50">
        <f>_xlfn.T.DIST.2T(ABS(Q24),Q37)</f>
        <v>0.93072760242565022</v>
      </c>
      <c r="R50">
        <f>_xlfn.T.DIST.2T(ABS(R24),R37)</f>
        <v>0.98338382086601828</v>
      </c>
      <c r="S50">
        <f>_xlfn.T.DIST.2T(ABS(S24),S37)</f>
        <v>1.8632958367687014E-72</v>
      </c>
      <c r="T50">
        <f>_xlfn.T.DIST.2T(ABS(T24),T37)</f>
        <v>4.4620632888013954E-86</v>
      </c>
      <c r="U50">
        <f>_xlfn.T.DIST.2T(ABS(U24),U37)</f>
        <v>4.5903684944066438E-8</v>
      </c>
      <c r="V50">
        <f>_xlfn.T.DIST.2T(ABS(V24),V37)</f>
        <v>2.3380836561352809E-71</v>
      </c>
      <c r="W50">
        <f>_xlfn.T.DIST.2T(ABS(W24),W37)</f>
        <v>2.9982291612751584E-58</v>
      </c>
      <c r="X50">
        <f>_xlfn.T.DIST.2T(ABS(X24),X37)</f>
        <v>0.11216348074637968</v>
      </c>
      <c r="Z50" s="1">
        <v>0.8</v>
      </c>
      <c r="AA50">
        <f>_xlfn.T.DIST.2T(ABS(AA24),AA37)</f>
        <v>6.7808446598629905E-50</v>
      </c>
      <c r="AB50">
        <f>_xlfn.T.DIST.2T(ABS(AB24),AB37)</f>
        <v>4.4620632888013954E-86</v>
      </c>
      <c r="AC50">
        <f>_xlfn.T.DIST.2T(ABS(AC24),AC37)</f>
        <v>2.516168052496118E-83</v>
      </c>
      <c r="AD50">
        <f>_xlfn.T.DIST.2T(ABS(AD24),AD37)</f>
        <v>3.834115128346729E-86</v>
      </c>
      <c r="AE50">
        <f>_xlfn.T.DIST.2T(ABS(AE24),AE37)</f>
        <v>3.3158462427335651E-86</v>
      </c>
      <c r="AF50">
        <f>_xlfn.T.DIST.2T(ABS(AF24),AF37)</f>
        <v>5.4243379742158748E-10</v>
      </c>
      <c r="AG50">
        <f>_xlfn.T.DIST.2T(ABS(AG24),AG37)</f>
        <v>1</v>
      </c>
      <c r="AH50">
        <f>_xlfn.T.DIST.2T(ABS(AH24),AH37)</f>
        <v>4.2711487499106905E-79</v>
      </c>
      <c r="AI50">
        <f>_xlfn.T.DIST.2T(ABS(AI24),AI37)</f>
        <v>2.482361136499362E-18</v>
      </c>
      <c r="AJ50">
        <f>_xlfn.T.DIST.2T(ABS(AJ24),AJ37)</f>
        <v>4.4796832873911777E-54</v>
      </c>
      <c r="AK50">
        <f>_xlfn.T.DIST.2T(ABS(AK24),AK37)</f>
        <v>3.3938061300051222E-75</v>
      </c>
    </row>
    <row r="51" spans="2:37" x14ac:dyDescent="0.25">
      <c r="M51" s="1">
        <v>0.9</v>
      </c>
      <c r="N51">
        <f>_xlfn.T.DIST.2T(ABS(N25),N38)</f>
        <v>3.2714235502808646E-3</v>
      </c>
      <c r="O51">
        <f>_xlfn.T.DIST.2T(ABS(O25),O38)</f>
        <v>1</v>
      </c>
      <c r="P51">
        <f>_xlfn.T.DIST.2T(ABS(P25),P38)</f>
        <v>2.6060282335370203E-3</v>
      </c>
      <c r="Q51">
        <f>_xlfn.T.DIST.2T(ABS(Q25),Q38)</f>
        <v>0.38935917730230807</v>
      </c>
      <c r="R51">
        <f>_xlfn.T.DIST.2T(ABS(R25),R38)</f>
        <v>8.6048957201267977E-44</v>
      </c>
      <c r="S51">
        <f>_xlfn.T.DIST.2T(ABS(S25),S38)</f>
        <v>1.4302126838366329E-38</v>
      </c>
      <c r="T51">
        <f>_xlfn.T.DIST.2T(ABS(T25),T38)</f>
        <v>1.5197360921277216E-53</v>
      </c>
      <c r="U51">
        <f>_xlfn.T.DIST.2T(ABS(U25),U38)</f>
        <v>1.0824437868335594E-2</v>
      </c>
      <c r="V51">
        <f>_xlfn.T.DIST.2T(ABS(V25),V38)</f>
        <v>3.412039575864095E-18</v>
      </c>
      <c r="W51">
        <f>_xlfn.T.DIST.2T(ABS(W25),W38)</f>
        <v>1.6403051535827111E-3</v>
      </c>
      <c r="X51">
        <f>_xlfn.T.DIST.2T(ABS(X25),X38)</f>
        <v>1.76478506617017E-2</v>
      </c>
      <c r="Z51" s="1">
        <v>0.9</v>
      </c>
      <c r="AA51">
        <f>_xlfn.T.DIST.2T(ABS(AA25),AA38)</f>
        <v>2.5845612503007854E-50</v>
      </c>
      <c r="AB51">
        <f>_xlfn.T.DIST.2T(ABS(AB25),AB38)</f>
        <v>1.5197360921277216E-53</v>
      </c>
      <c r="AC51">
        <f>_xlfn.T.DIST.2T(ABS(AC25),AC38)</f>
        <v>1.3008947063128248E-50</v>
      </c>
      <c r="AD51">
        <f>_xlfn.T.DIST.2T(ABS(AD25),AD38)</f>
        <v>7.7514383766248337E-53</v>
      </c>
      <c r="AE51">
        <f>_xlfn.T.DIST.2T(ABS(AE25),AE38)</f>
        <v>3.874836275833106E-5</v>
      </c>
      <c r="AF51">
        <f>_xlfn.T.DIST.2T(ABS(AF25),AF38)</f>
        <v>3.8173972126542562E-10</v>
      </c>
      <c r="AG51">
        <f>_xlfn.T.DIST.2T(ABS(AG25),AG38)</f>
        <v>1</v>
      </c>
      <c r="AH51">
        <f>_xlfn.T.DIST.2T(ABS(AH25),AH38)</f>
        <v>8.5242605853882429E-52</v>
      </c>
      <c r="AI51">
        <f>_xlfn.T.DIST.2T(ABS(AI25),AI38)</f>
        <v>9.1457201710184201E-32</v>
      </c>
      <c r="AJ51">
        <f>_xlfn.T.DIST.2T(ABS(AJ25),AJ38)</f>
        <v>7.2102712042252052E-51</v>
      </c>
      <c r="AK51">
        <f>_xlfn.T.DIST.2T(ABS(AK25),AK38)</f>
        <v>1.7574864270429586E-46</v>
      </c>
    </row>
    <row r="52" spans="2:37" x14ac:dyDescent="0.25">
      <c r="N52" cm="1">
        <f t="array" ref="N52">SUMPRODUCT((N42:N51&gt;0.001)*1)</f>
        <v>2</v>
      </c>
      <c r="O52" cm="1">
        <f t="array" ref="O52">SUMPRODUCT((O42:O51&gt;0.001)*1)</f>
        <v>7</v>
      </c>
      <c r="P52" cm="1">
        <f t="array" ref="P52">SUMPRODUCT((P42:P51&gt;0.001)*1)</f>
        <v>3</v>
      </c>
      <c r="Q52" cm="1">
        <f t="array" ref="Q52">SUMPRODUCT((Q42:Q51&gt;0.001)*1)</f>
        <v>3</v>
      </c>
      <c r="R52" cm="1">
        <f t="array" ref="R52">SUMPRODUCT((R42:R51&gt;0.001)*1)</f>
        <v>3</v>
      </c>
      <c r="S52" cm="1">
        <f t="array" ref="S52">SUMPRODUCT((S42:S51&gt;0.001)*1)</f>
        <v>0</v>
      </c>
      <c r="T52" cm="1">
        <f t="array" ref="T52">SUMPRODUCT((T42:T51&gt;0.001)*1)</f>
        <v>5</v>
      </c>
      <c r="U52" cm="1">
        <f t="array" ref="U52">SUMPRODUCT((U42:U51&gt;0.001)*1)</f>
        <v>3</v>
      </c>
      <c r="V52" cm="1">
        <f t="array" ref="V52">SUMPRODUCT((V42:V51&gt;0.001)*1)</f>
        <v>1</v>
      </c>
      <c r="W52" cm="1">
        <f t="array" ref="W52">SUMPRODUCT((W42:W51&gt;0.001)*1)</f>
        <v>1</v>
      </c>
      <c r="X52" cm="1">
        <f t="array" ref="X52">SUMPRODUCT((X42:X51&gt;0.001)*1)</f>
        <v>2</v>
      </c>
      <c r="AA52" cm="1">
        <f t="array" ref="AA52">SUMPRODUCT((AA42:AA51&gt;0.001)*1)</f>
        <v>0</v>
      </c>
      <c r="AB52" cm="1">
        <f t="array" ref="AB52">SUMPRODUCT((AB42:AB51&gt;0.001)*1)</f>
        <v>0</v>
      </c>
      <c r="AC52" cm="1">
        <f t="array" ref="AC52">SUMPRODUCT((AC42:AC51&gt;0.001)*1)</f>
        <v>2</v>
      </c>
      <c r="AD52" cm="1">
        <f t="array" ref="AD52">SUMPRODUCT((AD42:AD51&gt;0.001)*1)</f>
        <v>0</v>
      </c>
      <c r="AE52" cm="1">
        <f t="array" ref="AE52">SUMPRODUCT((AE42:AE51&gt;0.001)*1)</f>
        <v>2</v>
      </c>
      <c r="AF52" cm="1">
        <f t="array" ref="AF52">SUMPRODUCT((AF42:AF51&gt;0.001)*1)</f>
        <v>2</v>
      </c>
      <c r="AG52" cm="1">
        <f t="array" ref="AG52">SUMPRODUCT((AG42:AG51&gt;0.001)*1)</f>
        <v>2</v>
      </c>
      <c r="AH52" cm="1">
        <f t="array" ref="AH52">SUMPRODUCT((AH42:AH51&gt;0.001)*1)</f>
        <v>2</v>
      </c>
      <c r="AI52" cm="1">
        <f t="array" ref="AI52">SUMPRODUCT((AI42:AI51&gt;0.001)*1)</f>
        <v>4</v>
      </c>
      <c r="AJ52" cm="1">
        <f t="array" ref="AJ52">SUMPRODUCT((AJ42:AJ51&gt;0.001)*1)</f>
        <v>2</v>
      </c>
      <c r="AK52" cm="1">
        <f t="array" ref="AK52">SUMPRODUCT((AK42:AK51&gt;0.001)*1)</f>
        <v>2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95" priority="7">
      <formula>AND(N42&gt;0.05)</formula>
    </cfRule>
    <cfRule type="expression" dxfId="94" priority="8">
      <formula>AND(N42&lt;0.05,N42&gt;0.01)</formula>
    </cfRule>
    <cfRule type="expression" dxfId="93" priority="9">
      <formula>AND(N42&lt;0.01,N42&gt;0.001)</formula>
    </cfRule>
    <cfRule type="expression" dxfId="92" priority="10">
      <formula>AND(AA42&lt;0.01,AA42&gt;0.001)</formula>
    </cfRule>
    <cfRule type="expression" dxfId="91" priority="11">
      <formula>AND(AA42&gt;0.05)</formula>
    </cfRule>
    <cfRule type="expression" dxfId="90" priority="12">
      <formula>AND(AA42&lt;0.05,AA42&gt;0.01)</formula>
    </cfRule>
  </conditionalFormatting>
  <conditionalFormatting sqref="N42:X51">
    <cfRule type="cellIs" dxfId="89" priority="4" operator="greaterThan">
      <formula>0.05</formula>
    </cfRule>
    <cfRule type="cellIs" dxfId="88" priority="5" operator="greaterThan">
      <formula>0.01</formula>
    </cfRule>
    <cfRule type="cellIs" dxfId="87" priority="6" operator="greaterThan">
      <formula>0.001</formula>
    </cfRule>
  </conditionalFormatting>
  <conditionalFormatting sqref="AA42:AK51">
    <cfRule type="cellIs" dxfId="86" priority="1" operator="greaterThan">
      <formula>0.05</formula>
    </cfRule>
    <cfRule type="cellIs" dxfId="85" priority="2" operator="greaterThan">
      <formula>0.01</formula>
    </cfRule>
    <cfRule type="cellIs" dxfId="84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6BA4-150F-488C-8CC9-7DCC4DB17CA9}">
  <dimension ref="A1:AK61"/>
  <sheetViews>
    <sheetView topLeftCell="D16" zoomScale="70" zoomScaleNormal="70" workbookViewId="0">
      <selection activeCell="Y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16">
        <f>IF(B3=MAX($B3:$L3),1,0)</f>
        <v>0</v>
      </c>
      <c r="O2" s="16">
        <f>IF(C3=MAX($B3:$L3),1,0)</f>
        <v>0</v>
      </c>
      <c r="P2" s="16">
        <f>IF(D3=MAX($B3:$L3),1,0)</f>
        <v>0</v>
      </c>
      <c r="Q2" s="16">
        <f>IF(E3=MAX($B3:$L3),1,0)</f>
        <v>0</v>
      </c>
      <c r="R2" s="16">
        <f>IF(F3=MAX($B3:$L3),1,0)</f>
        <v>0</v>
      </c>
      <c r="S2" s="16">
        <f>IF(G3=MAX($B3:$L3),1,0)</f>
        <v>0</v>
      </c>
      <c r="T2" s="16">
        <f>IF(H3=MAX($B3:$L3),1,0)</f>
        <v>0</v>
      </c>
      <c r="U2" s="16">
        <f>IF(I3=MAX($B3:$L3),1,0)</f>
        <v>0</v>
      </c>
      <c r="V2" s="16">
        <f>IF(J3=MAX($B3:$L3),1,0)</f>
        <v>0</v>
      </c>
      <c r="W2" s="11">
        <f>IF(K3=MAX($B3:$L3),1,0)</f>
        <v>1</v>
      </c>
      <c r="X2" s="16">
        <f>IF(L3=MAX($B3:$L3),1,0)</f>
        <v>0</v>
      </c>
      <c r="Y2" s="16"/>
      <c r="Z2" s="17">
        <v>0.01</v>
      </c>
      <c r="AA2" s="16">
        <f>IF(B3=MIN($B3:$L3),1,0)</f>
        <v>0</v>
      </c>
      <c r="AB2" s="16">
        <f>IF(C3=MIN($B3:$L3),1,0)</f>
        <v>0</v>
      </c>
      <c r="AC2" s="16">
        <f>IF(D3=MIN($B3:$L3),1,0)</f>
        <v>0</v>
      </c>
      <c r="AD2" s="16">
        <f>IF(E3=MIN($B3:$L3),1,0)</f>
        <v>0</v>
      </c>
      <c r="AE2" s="16">
        <f>IF(F3=MIN($B3:$L3),1,0)</f>
        <v>0</v>
      </c>
      <c r="AF2" s="16">
        <f>IF(G3=MIN($B3:$L3),1,0)</f>
        <v>0</v>
      </c>
      <c r="AG2" s="5">
        <f>IF(H3=MIN($B3:$L3),1,0)</f>
        <v>1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278.64623006995799</v>
      </c>
      <c r="C3">
        <v>284.36054592319402</v>
      </c>
      <c r="D3">
        <v>36.487464762816302</v>
      </c>
      <c r="E3">
        <v>280.220264428804</v>
      </c>
      <c r="F3">
        <v>299.69103610093799</v>
      </c>
      <c r="G3">
        <v>298.92876533862301</v>
      </c>
      <c r="H3">
        <v>36.444293205644897</v>
      </c>
      <c r="I3">
        <v>275.93252160333299</v>
      </c>
      <c r="J3">
        <v>295.831286864486</v>
      </c>
      <c r="K3">
        <v>309.46564171376002</v>
      </c>
      <c r="L3">
        <v>283.18428519204201</v>
      </c>
      <c r="M3" s="1">
        <v>0.1</v>
      </c>
      <c r="N3" s="16">
        <f>IF(B4=MAX($B4:$L4),1,0)</f>
        <v>0</v>
      </c>
      <c r="O3" s="16">
        <f>IF(C4=MAX($B4:$L4),1,0)</f>
        <v>0</v>
      </c>
      <c r="P3" s="16">
        <f>IF(D4=MAX($B4:$L4),1,0)</f>
        <v>0</v>
      </c>
      <c r="Q3" s="16">
        <f>IF(E4=MAX($B4:$L4),1,0)</f>
        <v>0</v>
      </c>
      <c r="R3" s="11">
        <f>IF(F4=MAX($B4:$L4),1,0)</f>
        <v>1</v>
      </c>
      <c r="S3" s="16">
        <f>IF(G4=MAX($B4:$L4),1,0)</f>
        <v>0</v>
      </c>
      <c r="T3" s="16">
        <f>IF(H4=MAX($B4:$L4),1,0)</f>
        <v>0</v>
      </c>
      <c r="U3" s="16">
        <f>IF(I4=MAX($B4:$L4),1,0)</f>
        <v>0</v>
      </c>
      <c r="V3" s="16">
        <f>IF(J4=MAX($B4:$L4),1,0)</f>
        <v>0</v>
      </c>
      <c r="W3" s="16">
        <f>IF(K4=MAX($B4:$L4),1,0)</f>
        <v>0</v>
      </c>
      <c r="X3" s="16">
        <f>IF(L4=MAX($B4:$L4),1,0)</f>
        <v>0</v>
      </c>
      <c r="Y3" s="16"/>
      <c r="Z3" s="17">
        <v>0.1</v>
      </c>
      <c r="AA3" s="16">
        <f>IF(B4=MIN($B4:$L4),1,0)</f>
        <v>0</v>
      </c>
      <c r="AB3" s="5">
        <f>IF(C4=MIN($B4:$L4),1,0)</f>
        <v>1</v>
      </c>
      <c r="AC3" s="16">
        <f>IF(D4=MIN($B4:$L4),1,0)</f>
        <v>0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16">
        <f>IF(H4=MIN($B4:$L4),1,0)</f>
        <v>0</v>
      </c>
      <c r="AH3" s="16">
        <f>IF(I4=MIN($B4:$L4),1,0)</f>
        <v>0</v>
      </c>
      <c r="AI3" s="16">
        <f>IF(J4=MIN($B4:$L4),1,0)</f>
        <v>0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486.58900888206199</v>
      </c>
      <c r="C4">
        <v>64.6187919928323</v>
      </c>
      <c r="D4">
        <v>67.026929879746206</v>
      </c>
      <c r="E4">
        <v>428.13097483498399</v>
      </c>
      <c r="F4">
        <v>486.94202080563099</v>
      </c>
      <c r="G4">
        <v>473.96568524383702</v>
      </c>
      <c r="H4">
        <v>67.376622743121104</v>
      </c>
      <c r="I4">
        <v>377.98400550203797</v>
      </c>
      <c r="J4">
        <v>468.63300854648998</v>
      </c>
      <c r="K4">
        <v>465.78641388011198</v>
      </c>
      <c r="L4">
        <v>441.73382709530398</v>
      </c>
      <c r="M4" s="1">
        <v>0.2</v>
      </c>
      <c r="N4" s="16">
        <f>IF(B5=MAX($B5:$L5),1,0)</f>
        <v>0</v>
      </c>
      <c r="O4" s="16">
        <f>IF(C5=MAX($B5:$L5),1,0)</f>
        <v>0</v>
      </c>
      <c r="P4" s="16">
        <f>IF(D5=MAX($B5:$L5),1,0)</f>
        <v>0</v>
      </c>
      <c r="Q4" s="16">
        <f>IF(E5=MAX($B5:$L5),1,0)</f>
        <v>0</v>
      </c>
      <c r="R4" s="11">
        <f>IF(F5=MAX($B5:$L5),1,0)</f>
        <v>1</v>
      </c>
      <c r="S4" s="16">
        <f>IF(G5=MAX($B5:$L5),1,0)</f>
        <v>0</v>
      </c>
      <c r="T4" s="16">
        <f>IF(H5=MAX($B5:$L5),1,0)</f>
        <v>0</v>
      </c>
      <c r="U4" s="16">
        <f>IF(I5=MAX($B5:$L5),1,0)</f>
        <v>0</v>
      </c>
      <c r="V4" s="16">
        <f>IF(J5=MAX($B5:$L5),1,0)</f>
        <v>0</v>
      </c>
      <c r="W4" s="16">
        <f>IF(K5=MAX($B5:$L5),1,0)</f>
        <v>0</v>
      </c>
      <c r="X4" s="16">
        <f>IF(L5=MAX($B5:$L5),1,0)</f>
        <v>0</v>
      </c>
      <c r="Y4" s="16"/>
      <c r="Z4" s="17">
        <v>0.2</v>
      </c>
      <c r="AA4" s="16">
        <f>IF(B5=MIN($B5:$L5),1,0)</f>
        <v>0</v>
      </c>
      <c r="AB4" s="16">
        <f>IF(C5=MIN($B5:$L5),1,0)</f>
        <v>0</v>
      </c>
      <c r="AC4" s="16">
        <f>IF(D5=MIN($B5:$L5),1,0)</f>
        <v>0</v>
      </c>
      <c r="AD4" s="16">
        <f>IF(E5=MIN($B5:$L5),1,0)</f>
        <v>0</v>
      </c>
      <c r="AE4" s="16">
        <f>IF(F5=MIN($B5:$L5),1,0)</f>
        <v>0</v>
      </c>
      <c r="AF4" s="16">
        <f>IF(G5=MIN($B5:$L5),1,0)</f>
        <v>0</v>
      </c>
      <c r="AG4" s="5">
        <f>IF(H5=MIN($B5:$L5),1,0)</f>
        <v>1</v>
      </c>
      <c r="AH4" s="16">
        <f>IF(I5=MIN($B5:$L5),1,0)</f>
        <v>0</v>
      </c>
      <c r="AI4" s="16">
        <f>IF(J5=MIN($B5:$L5),1,0)</f>
        <v>0</v>
      </c>
      <c r="AJ4" s="16">
        <f>IF(K5=MIN($B5:$L5),1,0)</f>
        <v>0</v>
      </c>
      <c r="AK4" s="16">
        <f>IF(L5=MIN($B5:$L5),1,0)</f>
        <v>0</v>
      </c>
    </row>
    <row r="5" spans="1:37" x14ac:dyDescent="0.25">
      <c r="A5" s="1">
        <v>0.2</v>
      </c>
      <c r="B5">
        <v>498.43156525434802</v>
      </c>
      <c r="C5">
        <v>496.89465973330601</v>
      </c>
      <c r="D5">
        <v>278.16080969772599</v>
      </c>
      <c r="E5">
        <v>492.222462188897</v>
      </c>
      <c r="F5">
        <v>513.330662719879</v>
      </c>
      <c r="G5">
        <v>500.05974928573897</v>
      </c>
      <c r="H5">
        <v>71.000053442307504</v>
      </c>
      <c r="I5">
        <v>384.79771965091999</v>
      </c>
      <c r="J5">
        <v>500.29059276858902</v>
      </c>
      <c r="K5">
        <v>493.59989670713901</v>
      </c>
      <c r="L5">
        <v>445.99578184153</v>
      </c>
      <c r="M5" s="1">
        <v>0.3</v>
      </c>
      <c r="N5" s="16">
        <f>IF(B6=MAX($B6:$L6),1,0)</f>
        <v>0</v>
      </c>
      <c r="O5" s="16">
        <f>IF(C6=MAX($B6:$L6),1,0)</f>
        <v>0</v>
      </c>
      <c r="P5" s="16">
        <f>IF(D6=MAX($B6:$L6),1,0)</f>
        <v>0</v>
      </c>
      <c r="Q5" s="16">
        <f>IF(E6=MAX($B6:$L6),1,0)</f>
        <v>0</v>
      </c>
      <c r="R5" s="11">
        <f>IF(F6=MAX($B6:$L6),1,0)</f>
        <v>1</v>
      </c>
      <c r="S5" s="16">
        <f>IF(G6=MAX($B6:$L6),1,0)</f>
        <v>0</v>
      </c>
      <c r="T5" s="16">
        <f>IF(H6=MAX($B6:$L6),1,0)</f>
        <v>0</v>
      </c>
      <c r="U5" s="16">
        <f>IF(I6=MAX($B6:$L6),1,0)</f>
        <v>0</v>
      </c>
      <c r="V5" s="16">
        <f>IF(J6=MAX($B6:$L6),1,0)</f>
        <v>0</v>
      </c>
      <c r="W5" s="16">
        <f>IF(K6=MAX($B6:$L6),1,0)</f>
        <v>0</v>
      </c>
      <c r="X5" s="16">
        <f>IF(L6=MAX($B6:$L6),1,0)</f>
        <v>0</v>
      </c>
      <c r="Y5" s="16"/>
      <c r="Z5" s="17">
        <v>0.3</v>
      </c>
      <c r="AA5" s="16">
        <f>IF(B6=MIN($B6:$L6),1,0)</f>
        <v>0</v>
      </c>
      <c r="AB5" s="5">
        <f>IF(C6=MIN($B6:$L6),1,0)</f>
        <v>1</v>
      </c>
      <c r="AC5" s="16">
        <f>IF(D6=MIN($B6:$L6),1,0)</f>
        <v>0</v>
      </c>
      <c r="AD5" s="16">
        <f>IF(E6=MIN($B6:$L6),1,0)</f>
        <v>0</v>
      </c>
      <c r="AE5" s="16">
        <f>IF(F6=MIN($B6:$L6),1,0)</f>
        <v>0</v>
      </c>
      <c r="AF5" s="16">
        <f>IF(G6=MIN($B6:$L6),1,0)</f>
        <v>0</v>
      </c>
      <c r="AG5" s="16">
        <f>IF(H6=MIN($B6:$L6),1,0)</f>
        <v>0</v>
      </c>
      <c r="AH5" s="16">
        <f>IF(I6=MIN($B6:$L6),1,0)</f>
        <v>0</v>
      </c>
      <c r="AI5" s="16">
        <f>IF(J6=MIN($B6:$L6),1,0)</f>
        <v>0</v>
      </c>
      <c r="AJ5" s="16">
        <f>IF(K6=MIN($B6:$L6),1,0)</f>
        <v>0</v>
      </c>
      <c r="AK5" s="16">
        <f>IF(L6=MIN($B6:$L6),1,0)</f>
        <v>0</v>
      </c>
    </row>
    <row r="6" spans="1:37" x14ac:dyDescent="0.25">
      <c r="A6" s="1">
        <v>0.3</v>
      </c>
      <c r="B6">
        <v>513.19710485893404</v>
      </c>
      <c r="C6">
        <v>68.498873033916695</v>
      </c>
      <c r="D6">
        <v>306.962257876595</v>
      </c>
      <c r="E6">
        <v>501.74897434717502</v>
      </c>
      <c r="F6">
        <v>521.27190751602495</v>
      </c>
      <c r="G6">
        <v>510.29864826084997</v>
      </c>
      <c r="H6">
        <v>268.62214242553301</v>
      </c>
      <c r="I6">
        <v>374.72982738390101</v>
      </c>
      <c r="J6">
        <v>517.94271792197196</v>
      </c>
      <c r="K6">
        <v>503.35553302237901</v>
      </c>
      <c r="L6">
        <v>447.68796473078299</v>
      </c>
      <c r="M6" s="1">
        <v>0.4</v>
      </c>
      <c r="N6" s="16">
        <f>IF(B7=MAX($B7:$L7),1,0)</f>
        <v>0</v>
      </c>
      <c r="O6" s="16">
        <f>IF(C7=MAX($B7:$L7),1,0)</f>
        <v>0</v>
      </c>
      <c r="P6" s="16">
        <f>IF(D7=MAX($B7:$L7),1,0)</f>
        <v>0</v>
      </c>
      <c r="Q6" s="16">
        <f>IF(E7=MAX($B7:$L7),1,0)</f>
        <v>0</v>
      </c>
      <c r="R6" s="16">
        <f>IF(F7=MAX($B7:$L7),1,0)</f>
        <v>0</v>
      </c>
      <c r="S6" s="11">
        <f>IF(G7=MAX($B7:$L7),1,0)</f>
        <v>1</v>
      </c>
      <c r="T6" s="16">
        <f>IF(H7=MAX($B7:$L7),1,0)</f>
        <v>0</v>
      </c>
      <c r="U6" s="16">
        <f>IF(I7=MAX($B7:$L7),1,0)</f>
        <v>0</v>
      </c>
      <c r="V6" s="16">
        <f>IF(J7=MAX($B7:$L7),1,0)</f>
        <v>0</v>
      </c>
      <c r="W6" s="16">
        <f>IF(K7=MAX($B7:$L7),1,0)</f>
        <v>0</v>
      </c>
      <c r="X6" s="16">
        <f>IF(L7=MAX($B7:$L7),1,0)</f>
        <v>0</v>
      </c>
      <c r="Y6" s="16"/>
      <c r="Z6" s="17">
        <v>0.4</v>
      </c>
      <c r="AA6" s="16">
        <f>IF(B7=MIN($B7:$L7),1,0)</f>
        <v>0</v>
      </c>
      <c r="AB6" s="16">
        <f>IF(C7=MIN($B7:$L7),1,0)</f>
        <v>0</v>
      </c>
      <c r="AC6" s="16">
        <f>IF(D7=MIN($B7:$L7),1,0)</f>
        <v>0</v>
      </c>
      <c r="AD6" s="16">
        <f>IF(E7=MIN($B7:$L7),1,0)</f>
        <v>0</v>
      </c>
      <c r="AE6" s="16">
        <f>IF(F7=MIN($B7:$L7),1,0)</f>
        <v>0</v>
      </c>
      <c r="AF6" s="16">
        <f>IF(G7=MIN($B7:$L7),1,0)</f>
        <v>0</v>
      </c>
      <c r="AG6" s="5">
        <f>IF(H7=MIN($B7:$L7),1,0)</f>
        <v>1</v>
      </c>
      <c r="AH6" s="16">
        <f>IF(I7=MIN($B7:$L7),1,0)</f>
        <v>0</v>
      </c>
      <c r="AI6" s="16">
        <f>IF(J7=MIN($B7:$L7),1,0)</f>
        <v>0</v>
      </c>
      <c r="AJ6" s="16">
        <f>IF(K7=MIN($B7:$L7),1,0)</f>
        <v>0</v>
      </c>
      <c r="AK6" s="16">
        <f>IF(L7=MIN($B7:$L7),1,0)</f>
        <v>0</v>
      </c>
    </row>
    <row r="7" spans="1:37" x14ac:dyDescent="0.25">
      <c r="A7" s="1">
        <v>0.4</v>
      </c>
      <c r="B7">
        <v>519.692163235213</v>
      </c>
      <c r="C7">
        <v>261.532993558111</v>
      </c>
      <c r="D7">
        <v>312.464506328656</v>
      </c>
      <c r="E7">
        <v>516.15984019234895</v>
      </c>
      <c r="F7">
        <v>522.32418214007998</v>
      </c>
      <c r="G7">
        <v>525.98045260702804</v>
      </c>
      <c r="H7">
        <v>73.733712567605707</v>
      </c>
      <c r="I7">
        <v>375.35517804300599</v>
      </c>
      <c r="J7">
        <v>516.02136496192998</v>
      </c>
      <c r="K7">
        <v>516.38835543447999</v>
      </c>
      <c r="L7">
        <v>447.76975618120002</v>
      </c>
      <c r="M7" s="1">
        <v>0.5</v>
      </c>
      <c r="N7" s="16">
        <f>IF(B8=MAX($B8:$L8),1,0)</f>
        <v>0</v>
      </c>
      <c r="O7" s="16">
        <f>IF(C8=MAX($B8:$L8),1,0)</f>
        <v>0</v>
      </c>
      <c r="P7" s="16">
        <f>IF(D8=MAX($B8:$L8),1,0)</f>
        <v>0</v>
      </c>
      <c r="Q7" s="11">
        <f>IF(E8=MAX($B8:$L8),1,0)</f>
        <v>1</v>
      </c>
      <c r="R7" s="16">
        <f>IF(F8=MAX($B8:$L8),1,0)</f>
        <v>0</v>
      </c>
      <c r="S7" s="16">
        <f>IF(G8=MAX($B8:$L8),1,0)</f>
        <v>0</v>
      </c>
      <c r="T7" s="16">
        <f>IF(H8=MAX($B8:$L8),1,0)</f>
        <v>0</v>
      </c>
      <c r="U7" s="16">
        <f>IF(I8=MAX($B8:$L8),1,0)</f>
        <v>0</v>
      </c>
      <c r="V7" s="16">
        <f>IF(J8=MAX($B8:$L8),1,0)</f>
        <v>0</v>
      </c>
      <c r="W7" s="16">
        <f>IF(K8=MAX($B8:$L8),1,0)</f>
        <v>0</v>
      </c>
      <c r="X7" s="16">
        <f>IF(L8=MAX($B8:$L8),1,0)</f>
        <v>0</v>
      </c>
      <c r="Y7" s="16"/>
      <c r="Z7" s="17">
        <v>0.5</v>
      </c>
      <c r="AA7" s="16">
        <f>IF(B8=MIN($B8:$L8),1,0)</f>
        <v>0</v>
      </c>
      <c r="AB7" s="5">
        <f>IF(C8=MIN($B8:$L8),1,0)</f>
        <v>1</v>
      </c>
      <c r="AC7" s="16">
        <f>IF(D8=MIN($B8:$L8),1,0)</f>
        <v>0</v>
      </c>
      <c r="AD7" s="16">
        <f>IF(E8=MIN($B8:$L8),1,0)</f>
        <v>0</v>
      </c>
      <c r="AE7" s="16">
        <f>IF(F8=MIN($B8:$L8),1,0)</f>
        <v>0</v>
      </c>
      <c r="AF7" s="16">
        <f>IF(G8=MIN($B8:$L8),1,0)</f>
        <v>0</v>
      </c>
      <c r="AG7" s="16">
        <f>IF(H8=MIN($B8:$L8),1,0)</f>
        <v>0</v>
      </c>
      <c r="AH7" s="16">
        <f>IF(I8=MIN($B8:$L8),1,0)</f>
        <v>0</v>
      </c>
      <c r="AI7" s="16">
        <f>IF(J8=MIN($B8:$L8),1,0)</f>
        <v>0</v>
      </c>
      <c r="AJ7" s="16">
        <f>IF(K8=MIN($B8:$L8),1,0)</f>
        <v>0</v>
      </c>
      <c r="AK7" s="16">
        <f>IF(L8=MIN($B8:$L8),1,0)</f>
        <v>0</v>
      </c>
    </row>
    <row r="8" spans="1:37" x14ac:dyDescent="0.25">
      <c r="A8" s="1">
        <v>0.5</v>
      </c>
      <c r="B8">
        <v>530.97299802971202</v>
      </c>
      <c r="C8">
        <v>70.850120720937895</v>
      </c>
      <c r="D8">
        <v>324.11511753405398</v>
      </c>
      <c r="E8">
        <v>752.99989876762095</v>
      </c>
      <c r="F8">
        <v>532.75152982288296</v>
      </c>
      <c r="G8">
        <v>529.30205544369505</v>
      </c>
      <c r="H8">
        <v>353.73364135590202</v>
      </c>
      <c r="I8">
        <v>364.993667828593</v>
      </c>
      <c r="J8">
        <v>525.79168034170402</v>
      </c>
      <c r="K8">
        <v>523.47815332463801</v>
      </c>
      <c r="L8">
        <v>449.96447791594801</v>
      </c>
      <c r="M8" s="1">
        <v>0.6</v>
      </c>
      <c r="N8" s="16">
        <f>IF(B9=MAX($B9:$L9),1,0)</f>
        <v>0</v>
      </c>
      <c r="O8" s="16">
        <f>IF(C9=MAX($B9:$L9),1,0)</f>
        <v>0</v>
      </c>
      <c r="P8" s="16">
        <f>IF(D9=MAX($B9:$L9),1,0)</f>
        <v>0</v>
      </c>
      <c r="Q8" s="11">
        <f>IF(E9=MAX($B9:$L9),1,0)</f>
        <v>1</v>
      </c>
      <c r="R8" s="16">
        <f>IF(F9=MAX($B9:$L9),1,0)</f>
        <v>0</v>
      </c>
      <c r="S8" s="16">
        <f>IF(G9=MAX($B9:$L9),1,0)</f>
        <v>0</v>
      </c>
      <c r="T8" s="16">
        <f>IF(H9=MAX($B9:$L9),1,0)</f>
        <v>0</v>
      </c>
      <c r="U8" s="16">
        <f>IF(I9=MAX($B9:$L9),1,0)</f>
        <v>0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Y8" s="16"/>
      <c r="Z8" s="17">
        <v>0.6</v>
      </c>
      <c r="AA8" s="16">
        <f>IF(B9=MIN($B9:$L9),1,0)</f>
        <v>0</v>
      </c>
      <c r="AB8" s="5">
        <f>IF(C9=MIN($B9:$L9),1,0)</f>
        <v>1</v>
      </c>
      <c r="AC8" s="16">
        <f>IF(D9=MIN($B9:$L9),1,0)</f>
        <v>0</v>
      </c>
      <c r="AD8" s="16">
        <f>IF(E9=MIN($B9:$L9),1,0)</f>
        <v>0</v>
      </c>
      <c r="AE8" s="16">
        <f>IF(F9=MIN($B9:$L9),1,0)</f>
        <v>0</v>
      </c>
      <c r="AF8" s="16">
        <f>IF(G9=MIN($B9:$L9),1,0)</f>
        <v>0</v>
      </c>
      <c r="AG8" s="16">
        <f>IF(H9=MIN($B9:$L9),1,0)</f>
        <v>0</v>
      </c>
      <c r="AH8" s="16">
        <f>IF(I9=MIN($B9:$L9),1,0)</f>
        <v>0</v>
      </c>
      <c r="AI8" s="16">
        <f>IF(J9=MIN($B9:$L9),1,0)</f>
        <v>0</v>
      </c>
      <c r="AJ8" s="16">
        <f>IF(K9=MIN($B9:$L9),1,0)</f>
        <v>0</v>
      </c>
      <c r="AK8" s="16">
        <f>IF(L9=MIN($B9:$L9),1,0)</f>
        <v>0</v>
      </c>
    </row>
    <row r="9" spans="1:37" x14ac:dyDescent="0.25">
      <c r="A9" s="1">
        <v>0.6</v>
      </c>
      <c r="B9">
        <v>539.52576744411499</v>
      </c>
      <c r="C9">
        <v>0</v>
      </c>
      <c r="D9">
        <v>331.32969790552397</v>
      </c>
      <c r="E9">
        <v>754.23479482838798</v>
      </c>
      <c r="F9">
        <v>535.89243397654104</v>
      </c>
      <c r="G9">
        <v>531.77382089287198</v>
      </c>
      <c r="H9">
        <v>319.99856738530701</v>
      </c>
      <c r="I9">
        <v>364.71102139598997</v>
      </c>
      <c r="J9">
        <v>528.89005882939603</v>
      </c>
      <c r="K9">
        <v>528.16439071093203</v>
      </c>
      <c r="L9">
        <v>448.30324945347598</v>
      </c>
      <c r="M9" s="1">
        <v>0.7</v>
      </c>
      <c r="N9" s="16">
        <f>IF(B10=MAX($B10:$L10),1,0)</f>
        <v>0</v>
      </c>
      <c r="O9" s="16">
        <f>IF(C10=MAX($B10:$L10),1,0)</f>
        <v>0</v>
      </c>
      <c r="P9" s="16">
        <f>IF(D10=MAX($B10:$L10),1,0)</f>
        <v>0</v>
      </c>
      <c r="Q9" s="11">
        <f>IF(E10=MAX($B10:$L10),1,0)</f>
        <v>1</v>
      </c>
      <c r="R9" s="16">
        <f>IF(F10=MAX($B10:$L10),1,0)</f>
        <v>0</v>
      </c>
      <c r="S9" s="16">
        <f>IF(G10=MAX($B10:$L10),1,0)</f>
        <v>0</v>
      </c>
      <c r="T9" s="16">
        <f>IF(H10=MAX($B10:$L10),1,0)</f>
        <v>0</v>
      </c>
      <c r="U9" s="16">
        <f>IF(I10=MAX($B10:$L10),1,0)</f>
        <v>0</v>
      </c>
      <c r="V9" s="16">
        <f>IF(J10=MAX($B10:$L10),1,0)</f>
        <v>0</v>
      </c>
      <c r="W9" s="16">
        <f>IF(K10=MAX($B10:$L10),1,0)</f>
        <v>0</v>
      </c>
      <c r="X9" s="16">
        <f>IF(L10=MAX($B10:$L10),1,0)</f>
        <v>0</v>
      </c>
      <c r="Y9" s="16"/>
      <c r="Z9" s="17">
        <v>0.7</v>
      </c>
      <c r="AA9" s="16">
        <f>IF(B10=MIN($B10:$L10),1,0)</f>
        <v>0</v>
      </c>
      <c r="AB9" s="5">
        <f>IF(C10=MIN($B10:$L10),1,0)</f>
        <v>1</v>
      </c>
      <c r="AC9" s="16">
        <f>IF(D10=MIN($B10:$L10),1,0)</f>
        <v>0</v>
      </c>
      <c r="AD9" s="16">
        <f>IF(E10=MIN($B10:$L10),1,0)</f>
        <v>0</v>
      </c>
      <c r="AE9" s="16">
        <f>IF(F10=MIN($B10:$L10),1,0)</f>
        <v>0</v>
      </c>
      <c r="AF9" s="16">
        <f>IF(G10=MIN($B10:$L10),1,0)</f>
        <v>0</v>
      </c>
      <c r="AG9" s="16">
        <f>IF(H10=MIN($B10:$L10),1,0)</f>
        <v>0</v>
      </c>
      <c r="AH9" s="16">
        <f>IF(I10=MIN($B10:$L10),1,0)</f>
        <v>0</v>
      </c>
      <c r="AI9" s="16">
        <f>IF(J10=MIN($B10:$L10),1,0)</f>
        <v>0</v>
      </c>
      <c r="AJ9" s="16">
        <f>IF(K10=MIN($B10:$L10),1,0)</f>
        <v>0</v>
      </c>
      <c r="AK9" s="16">
        <f>IF(L10=MIN($B10:$L10),1,0)</f>
        <v>0</v>
      </c>
    </row>
    <row r="10" spans="1:37" x14ac:dyDescent="0.25">
      <c r="A10" s="1">
        <v>0.7</v>
      </c>
      <c r="B10">
        <v>543.75448358343101</v>
      </c>
      <c r="C10">
        <v>0</v>
      </c>
      <c r="D10">
        <v>341.10093503676302</v>
      </c>
      <c r="E10">
        <v>759.26271745784595</v>
      </c>
      <c r="F10">
        <v>542.20674003527301</v>
      </c>
      <c r="G10">
        <v>539.85775454222505</v>
      </c>
      <c r="H10">
        <v>287.29442680866902</v>
      </c>
      <c r="I10">
        <v>364.67679986649802</v>
      </c>
      <c r="J10">
        <v>540.33124993553599</v>
      </c>
      <c r="K10">
        <v>537.26861512024402</v>
      </c>
      <c r="L10">
        <v>448.08271078233003</v>
      </c>
      <c r="M10" s="1">
        <v>0.8</v>
      </c>
      <c r="N10" s="16">
        <f>IF(B11=MAX($B11:$L11),1,0)</f>
        <v>0</v>
      </c>
      <c r="O10" s="16">
        <f>IF(C11=MAX($B11:$L11),1,0)</f>
        <v>0</v>
      </c>
      <c r="P10" s="16">
        <f>IF(D11=MAX($B11:$L11),1,0)</f>
        <v>0</v>
      </c>
      <c r="Q10" s="11">
        <f>IF(E11=MAX($B11:$L11),1,0)</f>
        <v>1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0</v>
      </c>
      <c r="U10" s="16">
        <f>IF(I11=MAX($B11:$L11),1,0)</f>
        <v>0</v>
      </c>
      <c r="V10" s="16">
        <f>IF(J11=MAX($B11:$L11),1,0)</f>
        <v>0</v>
      </c>
      <c r="W10" s="16">
        <f>IF(K11=MAX($B11:$L11),1,0)</f>
        <v>0</v>
      </c>
      <c r="X10" s="16">
        <f>IF(L11=MAX($B11:$L11),1,0)</f>
        <v>0</v>
      </c>
      <c r="Y10" s="16"/>
      <c r="Z10" s="17">
        <v>0.8</v>
      </c>
      <c r="AA10" s="16">
        <f>IF(B11=MIN($B11:$L11),1,0)</f>
        <v>0</v>
      </c>
      <c r="AB10" s="5">
        <f>IF(C11=MIN($B11:$L11),1,0)</f>
        <v>1</v>
      </c>
      <c r="AC10" s="16">
        <f>IF(D11=MIN($B11:$L11),1,0)</f>
        <v>0</v>
      </c>
      <c r="AD10" s="16">
        <f>IF(E11=MIN($B11:$L11),1,0)</f>
        <v>0</v>
      </c>
      <c r="AE10" s="16">
        <f>IF(F11=MIN($B11:$L11),1,0)</f>
        <v>0</v>
      </c>
      <c r="AF10" s="16">
        <f>IF(G11=MIN($B11:$L11),1,0)</f>
        <v>0</v>
      </c>
      <c r="AG10" s="16">
        <f>IF(H11=MIN($B11:$L11),1,0)</f>
        <v>0</v>
      </c>
      <c r="AH10" s="16">
        <f>IF(I11=MIN($B11:$L11),1,0)</f>
        <v>0</v>
      </c>
      <c r="AI10" s="16">
        <f>IF(J11=MIN($B11:$L11),1,0)</f>
        <v>0</v>
      </c>
      <c r="AJ10" s="16">
        <f>IF(K11=MIN($B11:$L11),1,0)</f>
        <v>0</v>
      </c>
      <c r="AK10" s="16">
        <f>IF(L11=MIN($B11:$L11),1,0)</f>
        <v>0</v>
      </c>
    </row>
    <row r="11" spans="1:37" x14ac:dyDescent="0.25">
      <c r="A11" s="1">
        <v>0.8</v>
      </c>
      <c r="B11">
        <v>552.29575332351999</v>
      </c>
      <c r="C11">
        <v>0</v>
      </c>
      <c r="D11">
        <v>345.119284428024</v>
      </c>
      <c r="E11">
        <v>756.54248441228401</v>
      </c>
      <c r="F11">
        <v>537.08272274240596</v>
      </c>
      <c r="G11">
        <v>561.40561463990798</v>
      </c>
      <c r="H11">
        <v>300.07527510416202</v>
      </c>
      <c r="I11">
        <v>361.86257617671299</v>
      </c>
      <c r="J11">
        <v>552.07892885126796</v>
      </c>
      <c r="K11">
        <v>540.91126038223604</v>
      </c>
      <c r="L11">
        <v>447.40397203194902</v>
      </c>
      <c r="M11" s="1">
        <v>0.9</v>
      </c>
      <c r="N11" s="16">
        <f>IF(B12=MAX($B12:$L12),1,0)</f>
        <v>0</v>
      </c>
      <c r="O11" s="16">
        <f>IF(C12=MAX($B12:$L12),1,0)</f>
        <v>0</v>
      </c>
      <c r="P11" s="16">
        <f>IF(D12=MAX($B12:$L12),1,0)</f>
        <v>0</v>
      </c>
      <c r="Q11" s="11">
        <f>IF(E12=MAX($B12:$L12),1,0)</f>
        <v>1</v>
      </c>
      <c r="R11" s="16">
        <f>IF(F12=MAX($B12:$L12),1,0)</f>
        <v>0</v>
      </c>
      <c r="S11" s="16">
        <f>IF(G12=MAX($B12:$L12),1,0)</f>
        <v>0</v>
      </c>
      <c r="T11" s="16">
        <f>IF(H12=MAX($B12:$L12),1,0)</f>
        <v>0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Y11" s="16"/>
      <c r="Z11" s="17">
        <v>0.9</v>
      </c>
      <c r="AA11" s="16">
        <f>IF(B12=MIN($B12:$L12),1,0)</f>
        <v>0</v>
      </c>
      <c r="AB11" s="5">
        <f>IF(C12=MIN($B12:$L12),1,0)</f>
        <v>1</v>
      </c>
      <c r="AC11" s="16">
        <f>IF(D12=MIN($B12:$L12),1,0)</f>
        <v>0</v>
      </c>
      <c r="AD11" s="16">
        <f>IF(E12=MIN($B12:$L12),1,0)</f>
        <v>0</v>
      </c>
      <c r="AE11" s="16">
        <f>IF(F12=MIN($B12:$L12),1,0)</f>
        <v>0</v>
      </c>
      <c r="AF11" s="16">
        <f>IF(G12=MIN($B12:$L12),1,0)</f>
        <v>0</v>
      </c>
      <c r="AG11" s="16">
        <f>IF(H12=MIN($B12:$L12),1,0)</f>
        <v>0</v>
      </c>
      <c r="AH11" s="16">
        <f>IF(I12=MIN($B12:$L12),1,0)</f>
        <v>0</v>
      </c>
      <c r="AI11" s="16">
        <f>IF(J12=MIN($B12:$L12),1,0)</f>
        <v>0</v>
      </c>
      <c r="AJ11" s="16">
        <f>IF(K12=MIN($B12:$L12),1,0)</f>
        <v>0</v>
      </c>
      <c r="AK11" s="16">
        <f>IF(L12=MIN($B12:$L12),1,0)</f>
        <v>0</v>
      </c>
    </row>
    <row r="12" spans="1:37" x14ac:dyDescent="0.25">
      <c r="A12" s="1">
        <v>0.9</v>
      </c>
      <c r="B12">
        <v>559.24559566890298</v>
      </c>
      <c r="C12">
        <v>0</v>
      </c>
      <c r="D12">
        <v>355.660554983314</v>
      </c>
      <c r="E12">
        <v>760.060124393357</v>
      </c>
      <c r="F12">
        <v>545.23787393699195</v>
      </c>
      <c r="G12">
        <v>548.27917062795404</v>
      </c>
      <c r="H12">
        <v>75.220634596154596</v>
      </c>
      <c r="I12">
        <v>366.64926679557499</v>
      </c>
      <c r="J12">
        <v>566.01617292389199</v>
      </c>
      <c r="K12">
        <v>547.14333561626495</v>
      </c>
      <c r="L12">
        <v>447.24997704027402</v>
      </c>
      <c r="M12" t="s">
        <v>47</v>
      </c>
      <c r="N12" s="16">
        <f>SUM(N2:N11)</f>
        <v>0</v>
      </c>
      <c r="O12" s="16">
        <f t="shared" ref="O12:X12" si="0">SUM(O2:O11)</f>
        <v>0</v>
      </c>
      <c r="P12" s="16">
        <f t="shared" si="0"/>
        <v>0</v>
      </c>
      <c r="Q12" s="16">
        <f t="shared" si="0"/>
        <v>5</v>
      </c>
      <c r="R12" s="16">
        <f t="shared" si="0"/>
        <v>3</v>
      </c>
      <c r="S12" s="16">
        <f t="shared" si="0"/>
        <v>1</v>
      </c>
      <c r="T12" s="16">
        <f t="shared" si="0"/>
        <v>0</v>
      </c>
      <c r="U12" s="16">
        <f t="shared" si="0"/>
        <v>0</v>
      </c>
      <c r="V12" s="16">
        <f t="shared" si="0"/>
        <v>0</v>
      </c>
      <c r="W12" s="16">
        <f t="shared" si="0"/>
        <v>1</v>
      </c>
      <c r="X12" s="16">
        <f t="shared" si="0"/>
        <v>0</v>
      </c>
      <c r="Y12" s="16"/>
      <c r="Z12" s="16" t="s">
        <v>47</v>
      </c>
      <c r="AA12" s="16">
        <f>SUM(AA2:AA11)</f>
        <v>0</v>
      </c>
      <c r="AB12" s="16">
        <f t="shared" ref="AB12:AK12" si="1">SUM(AB2:AB11)</f>
        <v>7</v>
      </c>
      <c r="AC12" s="16">
        <f t="shared" si="1"/>
        <v>0</v>
      </c>
      <c r="AD12" s="16">
        <f t="shared" si="1"/>
        <v>0</v>
      </c>
      <c r="AE12" s="16">
        <f t="shared" si="1"/>
        <v>0</v>
      </c>
      <c r="AF12" s="16">
        <f t="shared" si="1"/>
        <v>0</v>
      </c>
      <c r="AG12" s="16">
        <f t="shared" si="1"/>
        <v>3</v>
      </c>
      <c r="AH12" s="16">
        <f t="shared" si="1"/>
        <v>0</v>
      </c>
      <c r="AI12" s="16">
        <f t="shared" si="1"/>
        <v>0</v>
      </c>
      <c r="AJ12" s="16">
        <f t="shared" si="1"/>
        <v>0</v>
      </c>
      <c r="AK12" s="16">
        <f t="shared" si="1"/>
        <v>0</v>
      </c>
    </row>
    <row r="13" spans="1:37" x14ac:dyDescent="0.25">
      <c r="A13" s="10" t="s">
        <v>49</v>
      </c>
      <c r="B13" s="10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0"/>
      <c r="B14" s="10"/>
      <c r="N14" s="18" t="s">
        <v>41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6"/>
      <c r="Z14" s="16"/>
      <c r="AA14" s="18" t="s">
        <v>41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x14ac:dyDescent="0.25">
      <c r="A15" s="12">
        <f>0.05</f>
        <v>0.05</v>
      </c>
      <c r="B15" t="s">
        <v>15</v>
      </c>
      <c r="N15" s="16" t="s">
        <v>9</v>
      </c>
      <c r="O15" s="16" t="s">
        <v>1</v>
      </c>
      <c r="P15" s="16" t="s">
        <v>2</v>
      </c>
      <c r="Q15" s="16" t="s">
        <v>3</v>
      </c>
      <c r="R15" s="16" t="s">
        <v>4</v>
      </c>
      <c r="S15" s="16" t="s">
        <v>5</v>
      </c>
      <c r="T15" s="16" t="s">
        <v>6</v>
      </c>
      <c r="U15" s="16" t="s">
        <v>7</v>
      </c>
      <c r="V15" s="16" t="s">
        <v>8</v>
      </c>
      <c r="W15" s="16" t="s">
        <v>0</v>
      </c>
      <c r="X15" s="16" t="s">
        <v>10</v>
      </c>
      <c r="Y15" s="16"/>
      <c r="Z15" s="16"/>
      <c r="AA15" s="16" t="s">
        <v>9</v>
      </c>
      <c r="AB15" s="16" t="s">
        <v>1</v>
      </c>
      <c r="AC15" s="16" t="s">
        <v>2</v>
      </c>
      <c r="AD15" s="16" t="s">
        <v>3</v>
      </c>
      <c r="AE15" s="16" t="s">
        <v>4</v>
      </c>
      <c r="AF15" s="16" t="s">
        <v>5</v>
      </c>
      <c r="AG15" s="16" t="s">
        <v>6</v>
      </c>
      <c r="AH15" s="16" t="s">
        <v>7</v>
      </c>
      <c r="AI15" s="16" t="s">
        <v>8</v>
      </c>
      <c r="AJ15" s="16" t="s">
        <v>0</v>
      </c>
      <c r="AK15" s="16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16">
        <f>(B3-$K3)/SQRT(POWER(B34,2)/100+POWER($K34,2)/100)</f>
        <v>-3.737199779204821</v>
      </c>
      <c r="O16" s="16">
        <f t="shared" ref="O16:X16" si="2">(C3-$K3)/SQRT(POWER(C34,2)/100+POWER($K34,2)/100)</f>
        <v>-3.0482523344979424</v>
      </c>
      <c r="P16" s="16">
        <f t="shared" si="2"/>
        <v>-43.302181291146695</v>
      </c>
      <c r="Q16" s="16">
        <f t="shared" si="2"/>
        <v>-3.5485097219906963</v>
      </c>
      <c r="R16" s="16">
        <f t="shared" si="2"/>
        <v>-1.1229459544175509</v>
      </c>
      <c r="S16" s="16">
        <f t="shared" si="2"/>
        <v>-1.2172535423812052</v>
      </c>
      <c r="T16" s="16">
        <f t="shared" si="2"/>
        <v>-43.324931712696824</v>
      </c>
      <c r="U16" s="16">
        <f t="shared" si="2"/>
        <v>-4.0857925712421146</v>
      </c>
      <c r="V16" s="16">
        <f t="shared" si="2"/>
        <v>-1.6106677688775071</v>
      </c>
      <c r="W16" s="11">
        <f t="shared" si="2"/>
        <v>0</v>
      </c>
      <c r="X16" s="16">
        <f t="shared" si="2"/>
        <v>-3.166535120431909</v>
      </c>
      <c r="Y16" s="16"/>
      <c r="Z16" s="17">
        <v>0.01</v>
      </c>
      <c r="AA16" s="16">
        <f>(B3-$H3)/SQRT(POWER(B34,2)/100+POWER($H34,2)/100)</f>
        <v>44.78012560952407</v>
      </c>
      <c r="AB16" s="16">
        <f t="shared" ref="AB16:AK16" si="3">(C3-$H3)/SQRT(POWER(C34,2)/100+POWER($H34,2)/100)</f>
        <v>45.976217985632857</v>
      </c>
      <c r="AC16" s="16">
        <f t="shared" si="3"/>
        <v>4.3447299574449573E-2</v>
      </c>
      <c r="AD16" s="16">
        <f t="shared" si="3"/>
        <v>45.135611751474997</v>
      </c>
      <c r="AE16" s="16">
        <f t="shared" si="3"/>
        <v>43.269491672847337</v>
      </c>
      <c r="AF16" s="16">
        <f t="shared" si="3"/>
        <v>43.639899736290843</v>
      </c>
      <c r="AG16" s="5">
        <f t="shared" si="3"/>
        <v>0</v>
      </c>
      <c r="AH16" s="16">
        <f t="shared" si="3"/>
        <v>44.777436523725534</v>
      </c>
      <c r="AI16" s="16">
        <f t="shared" si="3"/>
        <v>45.219749551569244</v>
      </c>
      <c r="AJ16" s="16">
        <f t="shared" si="3"/>
        <v>43.324931712696824</v>
      </c>
      <c r="AK16" s="16">
        <f t="shared" si="3"/>
        <v>44.949621234933197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16">
        <f t="shared" ref="N17:N18" si="4">(B4-$F4)/SQRT(POWER(B35,2)/100+POWER($F35,2)/100)</f>
        <v>-8.495041896063453E-2</v>
      </c>
      <c r="O17" s="16">
        <f t="shared" ref="O17:O19" si="5">(C4-$F4)/SQRT(POWER(C35,2)/100+POWER($F35,2)/100)</f>
        <v>-126.84300868254846</v>
      </c>
      <c r="P17" s="16">
        <f t="shared" ref="P17:P19" si="6">(D4-$F4)/SQRT(POWER(D35,2)/100+POWER($F35,2)/100)</f>
        <v>-126.17416461901485</v>
      </c>
      <c r="Q17" s="16">
        <f t="shared" ref="Q17:Q19" si="7">(E4-$F4)/SQRT(POWER(E35,2)/100+POWER($F35,2)/100)</f>
        <v>-13.138138295372636</v>
      </c>
      <c r="R17" s="11">
        <f t="shared" ref="R17:R19" si="8">(F4-$F4)/SQRT(POWER(F35,2)/100+POWER($F35,2)/100)</f>
        <v>0</v>
      </c>
      <c r="S17" s="16">
        <f t="shared" ref="S17:S19" si="9">(G4-$F4)/SQRT(POWER(G35,2)/100+POWER($F35,2)/100)</f>
        <v>-2.941872875603766</v>
      </c>
      <c r="T17" s="16">
        <f t="shared" ref="T17:T19" si="10">(H4-$F4)/SQRT(POWER(H35,2)/100+POWER($F35,2)/100)</f>
        <v>-125.94248739030228</v>
      </c>
      <c r="U17" s="16">
        <f t="shared" ref="U17:U19" si="11">(I4-$F4)/SQRT(POWER(I35,2)/100+POWER($F35,2)/100)</f>
        <v>-22.059036614404562</v>
      </c>
      <c r="V17" s="16">
        <f t="shared" ref="V17:V19" si="12">(J4-$F4)/SQRT(POWER(J35,2)/100+POWER($F35,2)/100)</f>
        <v>-4.35695462621337</v>
      </c>
      <c r="W17" s="16">
        <f t="shared" ref="W17:W19" si="13">(K4-$F4)/SQRT(POWER(K35,2)/100+POWER($F35,2)/100)</f>
        <v>-5.0203838435909258</v>
      </c>
      <c r="X17" s="16">
        <f t="shared" ref="X17:X19" si="14">(L4-$F4)/SQRT(POWER(L35,2)/100+POWER($F35,2)/100)</f>
        <v>-12.028982316721557</v>
      </c>
      <c r="Y17" s="16"/>
      <c r="Z17" s="17">
        <v>0.1</v>
      </c>
      <c r="AA17" s="16">
        <f>(B4-$C4)/SQRT(POWER(B35,2)/100+POWER($C35,2)/100)</f>
        <v>167.98689665906903</v>
      </c>
      <c r="AB17" s="5">
        <f t="shared" ref="AB17:AK17" si="15">(C4-$C4)/SQRT(POWER(C35,2)/100+POWER($C35,2)/100)</f>
        <v>0</v>
      </c>
      <c r="AC17" s="16">
        <f t="shared" si="15"/>
        <v>7.0248931564206325</v>
      </c>
      <c r="AD17" s="16">
        <f t="shared" si="15"/>
        <v>120.6401441368577</v>
      </c>
      <c r="AE17" s="16">
        <f t="shared" si="15"/>
        <v>126.84300868254846</v>
      </c>
      <c r="AF17" s="16">
        <f t="shared" si="15"/>
        <v>140.42416943423487</v>
      </c>
      <c r="AG17" s="16">
        <f t="shared" si="15"/>
        <v>7.3761039730701192</v>
      </c>
      <c r="AH17" s="16">
        <f t="shared" si="15"/>
        <v>85.48044872116597</v>
      </c>
      <c r="AI17" s="16">
        <f t="shared" si="15"/>
        <v>156.07920033353543</v>
      </c>
      <c r="AJ17" s="16">
        <f t="shared" si="15"/>
        <v>153.8538573444857</v>
      </c>
      <c r="AK17" s="16">
        <f t="shared" si="15"/>
        <v>211.93776189012934</v>
      </c>
    </row>
    <row r="18" spans="1:37" x14ac:dyDescent="0.25">
      <c r="A18" s="10" t="s">
        <v>50</v>
      </c>
      <c r="B18" s="10"/>
      <c r="M18" s="1">
        <v>0.2</v>
      </c>
      <c r="N18" s="16">
        <f t="shared" si="4"/>
        <v>-3.6810270874587032</v>
      </c>
      <c r="O18" s="16">
        <f t="shared" si="5"/>
        <v>-3.7903215072764005</v>
      </c>
      <c r="P18" s="16">
        <f t="shared" si="6"/>
        <v>-60.03583870517604</v>
      </c>
      <c r="Q18" s="16">
        <f t="shared" si="7"/>
        <v>-4.847812196325985</v>
      </c>
      <c r="R18" s="11">
        <f t="shared" si="8"/>
        <v>0</v>
      </c>
      <c r="S18" s="16">
        <f t="shared" si="9"/>
        <v>-3.067103274469416</v>
      </c>
      <c r="T18" s="16">
        <f t="shared" si="10"/>
        <v>-134.41976956385625</v>
      </c>
      <c r="U18" s="16">
        <f t="shared" si="11"/>
        <v>-24.734629259740842</v>
      </c>
      <c r="V18" s="16">
        <f t="shared" si="12"/>
        <v>-3.4122956869239807</v>
      </c>
      <c r="W18" s="16">
        <f t="shared" si="13"/>
        <v>-4.7327743290251503</v>
      </c>
      <c r="X18" s="16">
        <f t="shared" si="14"/>
        <v>-20.103365226090212</v>
      </c>
      <c r="Y18" s="16"/>
      <c r="Z18" s="17">
        <v>0.2</v>
      </c>
      <c r="AA18" s="16">
        <f>(B5-$H5)/SQRT(POWER(B36,2)/100+POWER($H36,2)/100)</f>
        <v>179.70470905635796</v>
      </c>
      <c r="AB18" s="16">
        <f t="shared" ref="AB18:AK18" si="16">(C5-$H5)/SQRT(POWER(C36,2)/100+POWER($H36,2)/100)</f>
        <v>149.8443133270961</v>
      </c>
      <c r="AC18" s="16">
        <f t="shared" si="16"/>
        <v>96.391124122967241</v>
      </c>
      <c r="AD18" s="16">
        <f t="shared" si="16"/>
        <v>146.79680081520135</v>
      </c>
      <c r="AE18" s="16">
        <f t="shared" si="16"/>
        <v>134.41976956385625</v>
      </c>
      <c r="AF18" s="16">
        <f t="shared" si="16"/>
        <v>151.72889159721234</v>
      </c>
      <c r="AG18" s="5">
        <f t="shared" si="16"/>
        <v>0</v>
      </c>
      <c r="AH18" s="16">
        <f t="shared" si="16"/>
        <v>77.776217821570413</v>
      </c>
      <c r="AI18" s="16">
        <f t="shared" si="16"/>
        <v>217.97797657627444</v>
      </c>
      <c r="AJ18" s="16">
        <f t="shared" si="16"/>
        <v>163.81486832508367</v>
      </c>
      <c r="AK18" s="16">
        <f t="shared" si="16"/>
        <v>533.80349168130476</v>
      </c>
    </row>
    <row r="19" spans="1:37" ht="15" customHeight="1" x14ac:dyDescent="0.25">
      <c r="A19" s="10"/>
      <c r="B19" s="10"/>
      <c r="M19" s="1">
        <v>0.3</v>
      </c>
      <c r="N19" s="16">
        <f>(B6-$F6)/SQRT(POWER(B37,2)/100+POWER($F37,2)/100)</f>
        <v>-2.06007125575593</v>
      </c>
      <c r="O19" s="16">
        <f t="shared" si="5"/>
        <v>-150.11497816418705</v>
      </c>
      <c r="P19" s="16">
        <f t="shared" si="6"/>
        <v>-45.450148758171302</v>
      </c>
      <c r="Q19" s="16">
        <f t="shared" si="7"/>
        <v>-5.1388453229753006</v>
      </c>
      <c r="R19" s="11">
        <f t="shared" si="8"/>
        <v>0</v>
      </c>
      <c r="S19" s="16">
        <f t="shared" si="9"/>
        <v>-2.759468436802754</v>
      </c>
      <c r="T19" s="16">
        <f t="shared" si="10"/>
        <v>-76.439250118115297</v>
      </c>
      <c r="U19" s="16">
        <f t="shared" si="11"/>
        <v>-28.992433105286146</v>
      </c>
      <c r="V19" s="16">
        <f t="shared" si="12"/>
        <v>-0.86168537358502473</v>
      </c>
      <c r="W19" s="16">
        <f t="shared" si="13"/>
        <v>-4.5071276653260837</v>
      </c>
      <c r="X19" s="16">
        <f t="shared" si="14"/>
        <v>-23.777639307900852</v>
      </c>
      <c r="Y19" s="16"/>
      <c r="Z19" s="17">
        <v>0.3</v>
      </c>
      <c r="AA19" s="16">
        <f>(B6-$C6)/SQRT(POWER(B37,2)/100+POWER($C37,2)/100)</f>
        <v>176.73763615406671</v>
      </c>
      <c r="AB19" s="5">
        <f t="shared" ref="AB19:AK19" si="17">(C6-$C6)/SQRT(POWER(C37,2)/100+POWER($C37,2)/100)</f>
        <v>0</v>
      </c>
      <c r="AC19" s="16">
        <f t="shared" si="17"/>
        <v>65.632557135605254</v>
      </c>
      <c r="AD19" s="16">
        <f t="shared" si="17"/>
        <v>186.43663859740974</v>
      </c>
      <c r="AE19" s="16">
        <f t="shared" si="17"/>
        <v>150.11497816418705</v>
      </c>
      <c r="AF19" s="16">
        <f t="shared" si="17"/>
        <v>169.66711602934242</v>
      </c>
      <c r="AG19" s="16">
        <f t="shared" si="17"/>
        <v>145.50028370650764</v>
      </c>
      <c r="AH19" s="16">
        <f t="shared" si="17"/>
        <v>75.354397715365522</v>
      </c>
      <c r="AI19" s="16">
        <f t="shared" si="17"/>
        <v>185.12059407951909</v>
      </c>
      <c r="AJ19" s="16">
        <f t="shared" si="17"/>
        <v>167.14427312871288</v>
      </c>
      <c r="AK19" s="16">
        <f t="shared" si="17"/>
        <v>514.0337125793734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16">
        <f>(B7-$G7)/SQRT(POWER(B38,2)/100+POWER($G38,2)/100)</f>
        <v>-1.9471678074620926</v>
      </c>
      <c r="O20" s="16">
        <f t="shared" ref="O20:X20" si="18">(C7-$G7)/SQRT(POWER(C38,2)/100+POWER($G38,2)/100)</f>
        <v>-109.76653051414307</v>
      </c>
      <c r="P20" s="16">
        <f t="shared" si="18"/>
        <v>-54.627733958793364</v>
      </c>
      <c r="Q20" s="16">
        <f t="shared" si="18"/>
        <v>-2.8676381716242259</v>
      </c>
      <c r="R20" s="16">
        <f t="shared" si="18"/>
        <v>-1.0179384123062909</v>
      </c>
      <c r="S20" s="11">
        <f t="shared" si="18"/>
        <v>0</v>
      </c>
      <c r="T20" s="16">
        <f t="shared" si="18"/>
        <v>-193.30923786130921</v>
      </c>
      <c r="U20" s="16">
        <f t="shared" si="18"/>
        <v>-34.27137359162181</v>
      </c>
      <c r="V20" s="16">
        <f t="shared" si="18"/>
        <v>-2.759704362220234</v>
      </c>
      <c r="W20" s="16">
        <f t="shared" si="18"/>
        <v>-2.7558871497516102</v>
      </c>
      <c r="X20" s="16">
        <f t="shared" si="18"/>
        <v>-31.170122579857672</v>
      </c>
      <c r="Y20" s="16"/>
      <c r="Z20" s="17">
        <v>0.4</v>
      </c>
      <c r="AA20" s="16">
        <f>(B7-$H7)/SQRT(POWER(B38,2)/100+POWER($H38,2)/100)</f>
        <v>200.250699480837</v>
      </c>
      <c r="AB20" s="16">
        <f t="shared" ref="AB20:AK20" si="19">(C7-$H7)/SQRT(POWER(C38,2)/100+POWER($H38,2)/100)</f>
        <v>324.80177932439722</v>
      </c>
      <c r="AC20" s="16">
        <f t="shared" si="19"/>
        <v>76.232444221196644</v>
      </c>
      <c r="AD20" s="16">
        <f t="shared" si="19"/>
        <v>176.85336568779488</v>
      </c>
      <c r="AE20" s="16">
        <f t="shared" si="19"/>
        <v>164.55569545462617</v>
      </c>
      <c r="AF20" s="16">
        <f t="shared" si="19"/>
        <v>193.30923786130921</v>
      </c>
      <c r="AG20" s="5">
        <f t="shared" si="19"/>
        <v>0</v>
      </c>
      <c r="AH20" s="16">
        <f t="shared" si="19"/>
        <v>81.056307173526733</v>
      </c>
      <c r="AI20" s="16">
        <f t="shared" si="19"/>
        <v>160.93036905296805</v>
      </c>
      <c r="AJ20" s="16">
        <f t="shared" si="19"/>
        <v>171.72354106373521</v>
      </c>
      <c r="AK20" s="16">
        <f t="shared" si="19"/>
        <v>411.54564984970727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16">
        <f t="shared" ref="N21:N24" si="20">(B8-$E8)/SQRT(POWER(B39,2)/100+POWER($E39,2)/100)</f>
        <v>-70.653115773255962</v>
      </c>
      <c r="O21" s="16">
        <f t="shared" ref="O21:O25" si="21">(C8-$E8)/SQRT(POWER(C39,2)/100+POWER($E39,2)/100)</f>
        <v>-349.7423416907771</v>
      </c>
      <c r="P21" s="16">
        <f t="shared" ref="P21:P25" si="22">(D8-$E8)/SQRT(POWER(D39,2)/100+POWER($E39,2)/100)</f>
        <v>-112.86365177549497</v>
      </c>
      <c r="Q21" s="11">
        <f t="shared" ref="Q21:Q25" si="23">(E8-$E8)/SQRT(POWER(E39,2)/100+POWER($E39,2)/100)</f>
        <v>0</v>
      </c>
      <c r="R21" s="16">
        <f t="shared" ref="R21:R25" si="24">(F8-$E8)/SQRT(POWER(F39,2)/100+POWER($E39,2)/100)</f>
        <v>-63.955397847383203</v>
      </c>
      <c r="S21" s="16">
        <f t="shared" ref="S21:S25" si="25">(G8-$E8)/SQRT(POWER(G39,2)/100+POWER($E39,2)/100)</f>
        <v>-75.17190539772983</v>
      </c>
      <c r="T21" s="16">
        <f t="shared" ref="T21:T25" si="26">(H8-$E8)/SQRT(POWER(H39,2)/100+POWER($E39,2)/100)</f>
        <v>-113.47771929520746</v>
      </c>
      <c r="U21" s="16">
        <f t="shared" ref="U21:U25" si="27">(I8-$E8)/SQRT(POWER(I39,2)/100+POWER($E39,2)/100)</f>
        <v>-103.56248424393299</v>
      </c>
      <c r="V21" s="16">
        <f t="shared" ref="V21:V25" si="28">(J8-$E8)/SQRT(POWER(J39,2)/100+POWER($E39,2)/100)</f>
        <v>-67.956650733827189</v>
      </c>
      <c r="W21" s="16">
        <f t="shared" ref="W21:W25" si="29">(K8-$E8)/SQRT(POWER(K39,2)/100+POWER($E39,2)/100)</f>
        <v>-72.967416955951521</v>
      </c>
      <c r="X21" s="16">
        <f t="shared" ref="X21:X25" si="30">(L8-$E8)/SQRT(POWER(L39,2)/100+POWER($E39,2)/100)</f>
        <v>-142.21655719580878</v>
      </c>
      <c r="Y21" s="16"/>
      <c r="Z21" s="17">
        <v>0.5</v>
      </c>
      <c r="AA21" s="16">
        <f t="shared" ref="AA21:AA24" si="31">(B8-$C8)/SQRT(POWER(B39,2)/100+POWER($C39,2)/100)</f>
        <v>185.69668235177099</v>
      </c>
      <c r="AB21" s="5">
        <f t="shared" ref="AB21:AB25" si="32">(C8-$C8)/SQRT(POWER(C39,2)/100+POWER($C39,2)/100)</f>
        <v>0</v>
      </c>
      <c r="AC21" s="16">
        <f t="shared" ref="AC21:AC25" si="33">(D8-$C8)/SQRT(POWER(D39,2)/100+POWER($C39,2)/100)</f>
        <v>77.409001999031958</v>
      </c>
      <c r="AD21" s="16">
        <f t="shared" ref="AD21:AD25" si="34">(E8-$C8)/SQRT(POWER(E39,2)/100+POWER($C39,2)/100)</f>
        <v>349.7423416907771</v>
      </c>
      <c r="AE21" s="16">
        <f t="shared" ref="AE21:AE25" si="35">(F8-$C8)/SQRT(POWER(F39,2)/100+POWER($C39,2)/100)</f>
        <v>162.05615086533541</v>
      </c>
      <c r="AF21" s="16">
        <f t="shared" ref="AF21:AF25" si="36">(G8-$C8)/SQRT(POWER(G39,2)/100+POWER($C39,2)/100)</f>
        <v>202.61266411179056</v>
      </c>
      <c r="AG21" s="16">
        <f t="shared" ref="AG21:AG25" si="37">(H8-$C8)/SQRT(POWER(H39,2)/100+POWER($C39,2)/100)</f>
        <v>96.217461666164368</v>
      </c>
      <c r="AH21" s="16">
        <f t="shared" ref="AH21:AH25" si="38">(I8-$C8)/SQRT(POWER(I39,2)/100+POWER($C39,2)/100)</f>
        <v>91.646086607465634</v>
      </c>
      <c r="AI21" s="16">
        <f t="shared" ref="AI21:AI25" si="39">(J8-$C8)/SQRT(POWER(J39,2)/100+POWER($C39,2)/100)</f>
        <v>166.75778536417693</v>
      </c>
      <c r="AJ21" s="16">
        <f t="shared" ref="AJ21:AJ25" si="40">(K8-$C8)/SQRT(POWER(K39,2)/100+POWER($C39,2)/100)</f>
        <v>182.38775047348113</v>
      </c>
      <c r="AK21" s="16">
        <f t="shared" ref="AK21:AK25" si="41">(L8-$C8)/SQRT(POWER(L39,2)/100+POWER($C39,2)/100)</f>
        <v>422.63633935677353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16">
        <f t="shared" si="20"/>
        <v>-75.951570126903562</v>
      </c>
      <c r="O22" s="16">
        <f t="shared" si="21"/>
        <v>-444.15322413860025</v>
      </c>
      <c r="P22" s="16">
        <f t="shared" si="22"/>
        <v>-101.33310080356439</v>
      </c>
      <c r="Q22" s="11">
        <f t="shared" si="23"/>
        <v>0</v>
      </c>
      <c r="R22" s="16">
        <f t="shared" si="24"/>
        <v>-72.457631186473193</v>
      </c>
      <c r="S22" s="16">
        <f t="shared" si="25"/>
        <v>-70.917841696144322</v>
      </c>
      <c r="T22" s="16">
        <f t="shared" si="26"/>
        <v>-106.0590077032972</v>
      </c>
      <c r="U22" s="16">
        <f t="shared" si="27"/>
        <v>-107.01727821519967</v>
      </c>
      <c r="V22" s="16">
        <f t="shared" si="28"/>
        <v>-68.035651304044421</v>
      </c>
      <c r="W22" s="16">
        <f t="shared" si="29"/>
        <v>-76.857035182247145</v>
      </c>
      <c r="X22" s="16">
        <f t="shared" si="30"/>
        <v>-162.56521396073498</v>
      </c>
      <c r="Y22" s="16"/>
      <c r="Z22" s="17">
        <v>0.6</v>
      </c>
      <c r="AA22" s="16">
        <f t="shared" si="31"/>
        <v>238.72365937581043</v>
      </c>
      <c r="AB22" s="5">
        <v>0</v>
      </c>
      <c r="AC22" s="16">
        <f t="shared" si="33"/>
        <v>86.910470881150331</v>
      </c>
      <c r="AD22" s="16">
        <f t="shared" si="34"/>
        <v>444.15322413860025</v>
      </c>
      <c r="AE22" s="16">
        <f t="shared" si="35"/>
        <v>215.27557872132363</v>
      </c>
      <c r="AF22" s="16">
        <f t="shared" si="36"/>
        <v>201.62118770038671</v>
      </c>
      <c r="AG22" s="16">
        <f t="shared" si="37"/>
        <v>85.893602515867158</v>
      </c>
      <c r="AH22" s="16">
        <f t="shared" si="38"/>
        <v>113.28496291658307</v>
      </c>
      <c r="AI22" s="16">
        <f t="shared" si="39"/>
        <v>185.98579084183231</v>
      </c>
      <c r="AJ22" s="16">
        <f t="shared" si="40"/>
        <v>219.90839501264063</v>
      </c>
      <c r="AK22" s="16">
        <f t="shared" si="41"/>
        <v>552.71727007158722</v>
      </c>
    </row>
    <row r="23" spans="1:37" x14ac:dyDescent="0.25">
      <c r="M23" s="1">
        <v>0.7</v>
      </c>
      <c r="N23" s="16">
        <f t="shared" si="20"/>
        <v>-77.092751084951914</v>
      </c>
      <c r="O23" s="16">
        <f t="shared" si="21"/>
        <v>-731.80239559464235</v>
      </c>
      <c r="P23" s="16">
        <f t="shared" si="22"/>
        <v>-104.32101491156966</v>
      </c>
      <c r="Q23" s="11">
        <f t="shared" si="23"/>
        <v>0</v>
      </c>
      <c r="R23" s="16">
        <f t="shared" si="24"/>
        <v>-75.64339539604147</v>
      </c>
      <c r="S23" s="16">
        <f t="shared" si="25"/>
        <v>-82.075183583516164</v>
      </c>
      <c r="T23" s="16">
        <f t="shared" si="26"/>
        <v>-233.30866401089759</v>
      </c>
      <c r="U23" s="16">
        <f t="shared" si="27"/>
        <v>-101.67849999524138</v>
      </c>
      <c r="V23" s="16">
        <f t="shared" si="28"/>
        <v>-74.293554146046972</v>
      </c>
      <c r="W23" s="16">
        <f t="shared" si="29"/>
        <v>-76.716867331252658</v>
      </c>
      <c r="X23" s="16">
        <f t="shared" si="30"/>
        <v>-235.96281689984082</v>
      </c>
      <c r="Y23" s="16"/>
      <c r="Z23" s="17">
        <v>0.7</v>
      </c>
      <c r="AA23" s="16">
        <f t="shared" si="31"/>
        <v>209.47696082168517</v>
      </c>
      <c r="AB23" s="5">
        <v>0</v>
      </c>
      <c r="AC23" s="16">
        <f t="shared" si="33"/>
        <v>88.0985405694842</v>
      </c>
      <c r="AD23" s="16">
        <f t="shared" si="34"/>
        <v>731.80239559464235</v>
      </c>
      <c r="AE23" s="16">
        <f t="shared" si="35"/>
        <v>202.6694630104495</v>
      </c>
      <c r="AF23" s="16">
        <f t="shared" si="36"/>
        <v>219.12791509344535</v>
      </c>
      <c r="AG23" s="16">
        <f t="shared" si="37"/>
        <v>165.43416904185017</v>
      </c>
      <c r="AH23" s="16">
        <f t="shared" si="38"/>
        <v>97.521316256574949</v>
      </c>
      <c r="AI23" s="16">
        <f t="shared" si="39"/>
        <v>195.90301614469163</v>
      </c>
      <c r="AJ23" s="16">
        <f t="shared" si="40"/>
        <v>198.89385897076923</v>
      </c>
      <c r="AK23" s="16">
        <f t="shared" si="41"/>
        <v>550.43103008167247</v>
      </c>
    </row>
    <row r="24" spans="1:37" x14ac:dyDescent="0.25">
      <c r="M24" s="1">
        <v>0.8</v>
      </c>
      <c r="N24" s="16">
        <f t="shared" si="20"/>
        <v>-68.154877336268967</v>
      </c>
      <c r="O24" s="16">
        <f t="shared" si="21"/>
        <v>-521.55293127818652</v>
      </c>
      <c r="P24" s="16">
        <f t="shared" si="22"/>
        <v>-104.51078218246508</v>
      </c>
      <c r="Q24" s="11">
        <f t="shared" si="23"/>
        <v>0</v>
      </c>
      <c r="R24" s="16">
        <f t="shared" si="24"/>
        <v>-65.719622304612699</v>
      </c>
      <c r="S24" s="16">
        <f t="shared" si="25"/>
        <v>-80.024962427654643</v>
      </c>
      <c r="T24" s="16">
        <f t="shared" si="26"/>
        <v>-170.99662191478896</v>
      </c>
      <c r="U24" s="16">
        <f t="shared" si="27"/>
        <v>-102.74009158531464</v>
      </c>
      <c r="V24" s="16">
        <f t="shared" si="28"/>
        <v>-68.050087460638906</v>
      </c>
      <c r="W24" s="16">
        <f t="shared" si="29"/>
        <v>-67.566022722840145</v>
      </c>
      <c r="X24" s="16">
        <f t="shared" si="30"/>
        <v>-188.48216018521515</v>
      </c>
      <c r="Y24" s="16"/>
      <c r="Z24" s="17">
        <v>0.8</v>
      </c>
      <c r="AA24" s="16">
        <f t="shared" si="31"/>
        <v>210.61113756083805</v>
      </c>
      <c r="AB24" s="5">
        <v>0</v>
      </c>
      <c r="AC24" s="16">
        <f t="shared" si="33"/>
        <v>94.303479682419592</v>
      </c>
      <c r="AD24" s="16">
        <f t="shared" si="34"/>
        <v>521.55293127818652</v>
      </c>
      <c r="AE24" s="16">
        <f t="shared" si="35"/>
        <v>178.56160166490562</v>
      </c>
      <c r="AF24" s="16">
        <f t="shared" si="36"/>
        <v>286.41945020877273</v>
      </c>
      <c r="AG24" s="16">
        <f t="shared" si="37"/>
        <v>133.90541065779337</v>
      </c>
      <c r="AH24" s="16">
        <f t="shared" si="38"/>
        <v>101.72832372422054</v>
      </c>
      <c r="AI24" s="16">
        <f t="shared" si="39"/>
        <v>209.81544846402392</v>
      </c>
      <c r="AJ24" s="16">
        <f t="shared" si="40"/>
        <v>190.27998580401783</v>
      </c>
      <c r="AK24" s="16">
        <f t="shared" si="41"/>
        <v>584.47169280999628</v>
      </c>
    </row>
    <row r="25" spans="1:37" x14ac:dyDescent="0.25">
      <c r="M25" s="1">
        <v>0.9</v>
      </c>
      <c r="N25" s="16">
        <f>(B12-$E12)/SQRT(POWER(B43,2)/100+POWER($E43,2)/100)</f>
        <v>-69.547849054461309</v>
      </c>
      <c r="O25" s="16">
        <f t="shared" si="21"/>
        <v>-775.70613650439884</v>
      </c>
      <c r="P25" s="16">
        <f t="shared" si="22"/>
        <v>-86.769472839755679</v>
      </c>
      <c r="Q25" s="11">
        <f t="shared" si="23"/>
        <v>0</v>
      </c>
      <c r="R25" s="16">
        <f t="shared" si="24"/>
        <v>-60.74645995125686</v>
      </c>
      <c r="S25" s="16">
        <f t="shared" si="25"/>
        <v>-99.216812175094432</v>
      </c>
      <c r="T25" s="16">
        <f t="shared" si="26"/>
        <v>-499.69928491471137</v>
      </c>
      <c r="U25" s="16">
        <f t="shared" si="27"/>
        <v>-116.98785653878434</v>
      </c>
      <c r="V25" s="16">
        <f t="shared" si="28"/>
        <v>-72.781497738717349</v>
      </c>
      <c r="W25" s="16">
        <f t="shared" si="29"/>
        <v>-72.094454368984842</v>
      </c>
      <c r="X25" s="16">
        <f t="shared" si="30"/>
        <v>-258.09029992527422</v>
      </c>
      <c r="Y25" s="16"/>
      <c r="Z25" s="17">
        <v>0.9</v>
      </c>
      <c r="AA25" s="16">
        <f>(B12-$C12)/SQRT(POWER(B43,2)/100+POWER($C43,2)/100)</f>
        <v>205.90043793866593</v>
      </c>
      <c r="AB25" s="5">
        <v>0</v>
      </c>
      <c r="AC25" s="16">
        <f t="shared" si="33"/>
        <v>78.056355833003977</v>
      </c>
      <c r="AD25" s="16">
        <f t="shared" si="34"/>
        <v>775.70613650439884</v>
      </c>
      <c r="AE25" s="16">
        <f t="shared" si="35"/>
        <v>160.46210913433308</v>
      </c>
      <c r="AF25" s="16">
        <f t="shared" si="36"/>
        <v>289.12360875356723</v>
      </c>
      <c r="AG25" s="16">
        <f t="shared" si="37"/>
        <v>78.499235449264475</v>
      </c>
      <c r="AH25" s="16">
        <f t="shared" si="38"/>
        <v>113.97515196665161</v>
      </c>
      <c r="AI25" s="16">
        <f t="shared" si="39"/>
        <v>228.27482203560143</v>
      </c>
      <c r="AJ25" s="16">
        <f t="shared" si="40"/>
        <v>196.38854605540968</v>
      </c>
      <c r="AK25" s="16">
        <f t="shared" si="41"/>
        <v>626.93854367196457</v>
      </c>
    </row>
    <row r="26" spans="1:37" x14ac:dyDescent="0.25"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N27" s="18" t="s">
        <v>14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6"/>
      <c r="Z27" s="16"/>
      <c r="AA27" s="18" t="s">
        <v>14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x14ac:dyDescent="0.25">
      <c r="N28" s="16" t="s">
        <v>9</v>
      </c>
      <c r="O28" s="16" t="s">
        <v>1</v>
      </c>
      <c r="P28" s="16" t="s">
        <v>2</v>
      </c>
      <c r="Q28" s="16" t="s">
        <v>3</v>
      </c>
      <c r="R28" s="16" t="s">
        <v>4</v>
      </c>
      <c r="S28" s="16" t="s">
        <v>5</v>
      </c>
      <c r="T28" s="16" t="s">
        <v>6</v>
      </c>
      <c r="U28" s="16" t="s">
        <v>7</v>
      </c>
      <c r="V28" s="16" t="s">
        <v>8</v>
      </c>
      <c r="W28" s="16" t="s">
        <v>0</v>
      </c>
      <c r="X28" s="16" t="s">
        <v>10</v>
      </c>
      <c r="Y28" s="16"/>
      <c r="Z28" s="16"/>
      <c r="AA28" s="16" t="s">
        <v>9</v>
      </c>
      <c r="AB28" s="16" t="s">
        <v>1</v>
      </c>
      <c r="AC28" s="16" t="s">
        <v>2</v>
      </c>
      <c r="AD28" s="16" t="s">
        <v>3</v>
      </c>
      <c r="AE28" s="16" t="s">
        <v>4</v>
      </c>
      <c r="AF28" s="16" t="s">
        <v>5</v>
      </c>
      <c r="AG28" s="16" t="s">
        <v>6</v>
      </c>
      <c r="AH28" s="16" t="s">
        <v>7</v>
      </c>
      <c r="AI28" s="16" t="s">
        <v>8</v>
      </c>
      <c r="AJ28" s="16" t="s">
        <v>0</v>
      </c>
      <c r="AK28" s="16" t="s">
        <v>10</v>
      </c>
    </row>
    <row r="29" spans="1:37" x14ac:dyDescent="0.25">
      <c r="M29" s="1">
        <v>0.01</v>
      </c>
      <c r="N29" s="16">
        <f>POWER(B34/100+$K34/100,2)/(POWER(B34/100,2)/99+POWER($K34/100,2)/99)</f>
        <v>196.82252532344032</v>
      </c>
      <c r="O29" s="16">
        <f t="shared" ref="O29:X29" si="42">POWER(C34/100+$K34/100,2)/(POWER(C34/100,2)/99+POWER($K34/100,2)/99)</f>
        <v>196.7755774118009</v>
      </c>
      <c r="P29" s="16">
        <f t="shared" si="42"/>
        <v>121.2481474053772</v>
      </c>
      <c r="Q29" s="16">
        <f t="shared" si="42"/>
        <v>196.80056820975634</v>
      </c>
      <c r="R29" s="16">
        <f t="shared" si="42"/>
        <v>197.93721776932628</v>
      </c>
      <c r="S29" s="16">
        <f t="shared" si="42"/>
        <v>197.8898313441459</v>
      </c>
      <c r="T29" s="16">
        <f t="shared" si="42"/>
        <v>120.6161923404994</v>
      </c>
      <c r="U29" s="16">
        <f t="shared" si="42"/>
        <v>196.64506483338997</v>
      </c>
      <c r="V29" s="16">
        <f t="shared" si="42"/>
        <v>197.55213605420849</v>
      </c>
      <c r="W29" s="11">
        <f t="shared" si="42"/>
        <v>198</v>
      </c>
      <c r="X29" s="16">
        <f t="shared" si="42"/>
        <v>197.03801653101837</v>
      </c>
      <c r="Y29" s="16"/>
      <c r="Z29" s="17">
        <v>0.01</v>
      </c>
      <c r="AA29" s="16">
        <f>POWER(B34/100+$H34/100,2)/(POWER(B34/100,2)/99+POWER($H34/100,2)/99)</f>
        <v>124.13018069500529</v>
      </c>
      <c r="AB29" s="16">
        <f t="shared" ref="AB29:AK29" si="43">POWER(C34/100+$H34/100,2)/(POWER(C34/100,2)/99+POWER($H34/100,2)/99)</f>
        <v>124.20542968433514</v>
      </c>
      <c r="AC29" s="16">
        <f t="shared" si="43"/>
        <v>197.95679135868531</v>
      </c>
      <c r="AD29" s="16">
        <f t="shared" si="43"/>
        <v>124.16552547997861</v>
      </c>
      <c r="AE29" s="16">
        <f t="shared" si="43"/>
        <v>121.38016766398144</v>
      </c>
      <c r="AF29" s="16">
        <f t="shared" si="43"/>
        <v>121.63387212151957</v>
      </c>
      <c r="AG29" s="5">
        <f t="shared" si="43"/>
        <v>198</v>
      </c>
      <c r="AH29" s="16">
        <f t="shared" si="43"/>
        <v>124.40861549803192</v>
      </c>
      <c r="AI29" s="16">
        <f t="shared" si="43"/>
        <v>122.71747749517466</v>
      </c>
      <c r="AJ29" s="16">
        <f t="shared" si="43"/>
        <v>120.6161923404994</v>
      </c>
      <c r="AK29" s="16">
        <f t="shared" si="43"/>
        <v>123.76736050128807</v>
      </c>
    </row>
    <row r="30" spans="1:37" x14ac:dyDescent="0.25">
      <c r="M30" s="1">
        <v>0.1</v>
      </c>
      <c r="N30" s="16">
        <f t="shared" ref="N30:N31" si="44">POWER(B35/100+$F35/100,2)/(POWER(B35/100,2)/99+POWER($F35/100,2)/99)</f>
        <v>194.13853511243101</v>
      </c>
      <c r="O30" s="16">
        <f t="shared" ref="O30:O32" si="45">POWER(C35/100+$F35/100,2)/(POWER(C35/100,2)/99+POWER($F35/100,2)/99)</f>
        <v>113.94696075061073</v>
      </c>
      <c r="P30" s="16">
        <f t="shared" ref="P30:P32" si="46">POWER(D35/100+$F35/100,2)/(POWER(D35/100,2)/99+POWER($F35/100,2)/99)</f>
        <v>112.78826732417026</v>
      </c>
      <c r="Q30" s="16">
        <f t="shared" ref="Q30:Q32" si="47">POWER(E35/100+$F35/100,2)/(POWER(E35/100,2)/99+POWER($F35/100,2)/99)</f>
        <v>197.50255358543484</v>
      </c>
      <c r="R30" s="11">
        <f t="shared" ref="R30:R32" si="48">POWER(F35/100+$F35/100,2)/(POWER(F35/100,2)/99+POWER($F35/100,2)/99)</f>
        <v>198</v>
      </c>
      <c r="S30" s="16">
        <f t="shared" ref="S30:S32" si="49">POWER(G35/100+$F35/100,2)/(POWER(G35/100,2)/99+POWER($F35/100,2)/99)</f>
        <v>197.12033923281132</v>
      </c>
      <c r="T30" s="16">
        <f t="shared" ref="T30:T32" si="50">POWER(H35/100+$F35/100,2)/(POWER(H35/100,2)/99+POWER($F35/100,2)/99)</f>
        <v>115.35584415813661</v>
      </c>
      <c r="U30" s="16">
        <f t="shared" ref="U30:U32" si="51">POWER(I35/100+$F35/100,2)/(POWER(I35/100,2)/99+POWER($F35/100,2)/99)</f>
        <v>197.53830653870023</v>
      </c>
      <c r="V30" s="16">
        <f t="shared" ref="V30:V32" si="52">POWER(J35/100+$F35/100,2)/(POWER(J35/100,2)/99+POWER($F35/100,2)/99)</f>
        <v>194.89906633495633</v>
      </c>
      <c r="W30" s="16">
        <f t="shared" ref="W30:W32" si="53">POWER(K35/100+$F35/100,2)/(POWER(K35/100,2)/99+POWER($F35/100,2)/99)</f>
        <v>195.07202801310797</v>
      </c>
      <c r="X30" s="16">
        <f t="shared" ref="X30:X32" si="54">POWER(L35/100+$F35/100,2)/(POWER(L35/100,2)/99+POWER($F35/100,2)/99)</f>
        <v>180.97519486581101</v>
      </c>
      <c r="Y30" s="16"/>
      <c r="Z30" s="17">
        <v>0.1</v>
      </c>
      <c r="AA30" s="16">
        <f t="shared" ref="AA30" si="55">POWER(B35/100+$C35/100,2)/(POWER(B35/100,2)/99+POWER($C35/100,2)/99)</f>
        <v>118.76857745554175</v>
      </c>
      <c r="AB30" s="5">
        <f t="shared" ref="AB30" si="56">POWER(C35/100+$C35/100,2)/(POWER(C35/100,2)/99+POWER($C35/100,2)/99)</f>
        <v>198</v>
      </c>
      <c r="AC30" s="16">
        <f t="shared" ref="AC30" si="57">POWER(D35/100+$C35/100,2)/(POWER(D35/100,2)/99+POWER($C35/100,2)/99)</f>
        <v>197.67169144507886</v>
      </c>
      <c r="AD30" s="16">
        <f t="shared" ref="AD30" si="58">POWER(E35/100+$C35/100,2)/(POWER(E35/100,2)/99+POWER($C35/100,2)/99)</f>
        <v>115.50545250816656</v>
      </c>
      <c r="AE30" s="16">
        <f t="shared" ref="AE30" si="59">POWER(F35/100+$C35/100,2)/(POWER(F35/100,2)/99+POWER($C35/100,2)/99)</f>
        <v>113.94696075061073</v>
      </c>
      <c r="AF30" s="16">
        <f t="shared" ref="AF30" si="60">POWER(G35/100+$C35/100,2)/(POWER(G35/100,2)/99+POWER($C35/100,2)/99)</f>
        <v>116.05690167210281</v>
      </c>
      <c r="AG30" s="16">
        <f t="shared" ref="AG30" si="61">POWER(H35/100+$C35/100,2)/(POWER(H35/100,2)/99+POWER($C35/100,2)/99)</f>
        <v>197.58949523975534</v>
      </c>
      <c r="AH30" s="16">
        <f t="shared" ref="AH30" si="62">POWER(I35/100+$C35/100,2)/(POWER(I35/100,2)/99+POWER($C35/100,2)/99)</f>
        <v>112.58208489389493</v>
      </c>
      <c r="AI30" s="16">
        <f t="shared" ref="AI30" si="63">POWER(J35/100+$C35/100,2)/(POWER(J35/100,2)/99+POWER($C35/100,2)/99)</f>
        <v>118.18929177873007</v>
      </c>
      <c r="AJ30" s="16">
        <f t="shared" ref="AJ30" si="64">POWER(K35/100+$C35/100,2)/(POWER(K35/100,2)/99+POWER($C35/100,2)/99)</f>
        <v>118.05123629761847</v>
      </c>
      <c r="AK30" s="16">
        <f t="shared" ref="AK30" si="65">POWER(L35/100+$C35/100,2)/(POWER(L35/100,2)/99+POWER($C35/100,2)/99)</f>
        <v>126.76591762795606</v>
      </c>
    </row>
    <row r="31" spans="1:37" x14ac:dyDescent="0.25">
      <c r="M31" s="1">
        <v>0.2</v>
      </c>
      <c r="N31" s="16">
        <f t="shared" si="44"/>
        <v>192.93876618568694</v>
      </c>
      <c r="O31" s="16">
        <f t="shared" si="45"/>
        <v>196.93544654555225</v>
      </c>
      <c r="P31" s="16">
        <f t="shared" si="46"/>
        <v>189.53109359849037</v>
      </c>
      <c r="Q31" s="16">
        <f t="shared" si="47"/>
        <v>197.06831705205764</v>
      </c>
      <c r="R31" s="11">
        <f t="shared" si="48"/>
        <v>198</v>
      </c>
      <c r="S31" s="16">
        <f t="shared" si="49"/>
        <v>196.86077518235868</v>
      </c>
      <c r="T31" s="16">
        <f t="shared" si="50"/>
        <v>112.64098746722622</v>
      </c>
      <c r="U31" s="16">
        <f t="shared" si="51"/>
        <v>195.9629378948261</v>
      </c>
      <c r="V31" s="16">
        <f t="shared" si="52"/>
        <v>186.07079057363001</v>
      </c>
      <c r="W31" s="16">
        <f t="shared" si="53"/>
        <v>195.10347139503276</v>
      </c>
      <c r="X31" s="16">
        <f t="shared" si="54"/>
        <v>137.51332583773186</v>
      </c>
      <c r="Y31" s="16"/>
      <c r="Z31" s="17">
        <v>0.2</v>
      </c>
      <c r="AA31" s="16">
        <f>POWER(B36/100+$H36/100,2)/(POWER(B36/100,2)/99+POWER($H36/100,2)/99)</f>
        <v>117.83082563774823</v>
      </c>
      <c r="AB31" s="16">
        <f t="shared" ref="AB31:AK31" si="66">POWER(C36/100+$H36/100,2)/(POWER(C36/100,2)/99+POWER($H36/100,2)/99)</f>
        <v>114.78022734354781</v>
      </c>
      <c r="AC31" s="16">
        <f t="shared" si="66"/>
        <v>119.81880441314709</v>
      </c>
      <c r="AD31" s="16">
        <f t="shared" si="66"/>
        <v>114.63171366931934</v>
      </c>
      <c r="AE31" s="16">
        <f t="shared" si="66"/>
        <v>112.64098746722622</v>
      </c>
      <c r="AF31" s="16">
        <f t="shared" si="66"/>
        <v>114.86029960450846</v>
      </c>
      <c r="AG31" s="5">
        <f t="shared" si="66"/>
        <v>198</v>
      </c>
      <c r="AH31" s="16">
        <f t="shared" si="66"/>
        <v>110.1346059776659</v>
      </c>
      <c r="AI31" s="16">
        <f t="shared" si="66"/>
        <v>121.69438335061858</v>
      </c>
      <c r="AJ31" s="16">
        <f t="shared" si="66"/>
        <v>116.37401203959514</v>
      </c>
      <c r="AK31" s="16">
        <f t="shared" si="66"/>
        <v>159.60670070555307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16">
        <f>POWER(B37/100+$F37/100,2)/(POWER(B37/100,2)/99+POWER($F37/100,2)/99)</f>
        <v>196.38203114151801</v>
      </c>
      <c r="O32" s="16">
        <f t="shared" si="45"/>
        <v>110.76728793129499</v>
      </c>
      <c r="P32" s="16">
        <f t="shared" si="46"/>
        <v>196.29916667979683</v>
      </c>
      <c r="Q32" s="16">
        <f t="shared" si="47"/>
        <v>194.69703887133613</v>
      </c>
      <c r="R32" s="11">
        <f t="shared" si="48"/>
        <v>198</v>
      </c>
      <c r="S32" s="16">
        <f t="shared" si="49"/>
        <v>196.93160682668272</v>
      </c>
      <c r="T32" s="16">
        <f t="shared" si="50"/>
        <v>173.41254298821013</v>
      </c>
      <c r="U32" s="16">
        <f t="shared" si="51"/>
        <v>193.73519704080218</v>
      </c>
      <c r="V32" s="16">
        <f t="shared" si="52"/>
        <v>195.69422818429473</v>
      </c>
      <c r="W32" s="16">
        <f t="shared" si="53"/>
        <v>196.91918318474427</v>
      </c>
      <c r="X32" s="16">
        <f t="shared" si="54"/>
        <v>143.53705004454588</v>
      </c>
      <c r="Y32" s="16"/>
      <c r="Z32" s="17">
        <v>0.3</v>
      </c>
      <c r="AA32" s="16">
        <f t="shared" ref="AA32:AA37" si="67">POWER(B37/100+$C37/100,2)/(POWER(B37/100,2)/99+POWER($C37/100,2)/99)</f>
        <v>113.09479527899673</v>
      </c>
      <c r="AB32" s="5">
        <f t="shared" ref="AB32" si="68">POWER(C37/100+$C37/100,2)/(POWER(C37/100,2)/99+POWER($C37/100,2)/99)</f>
        <v>198</v>
      </c>
      <c r="AC32" s="16">
        <f t="shared" ref="AC32" si="69">POWER(D37/100+$C37/100,2)/(POWER(D37/100,2)/99+POWER($C37/100,2)/99)</f>
        <v>108.77395899701169</v>
      </c>
      <c r="AD32" s="16">
        <f t="shared" ref="AD32" si="70">POWER(E37/100+$C37/100,2)/(POWER(E37/100,2)/99+POWER($C37/100,2)/99)</f>
        <v>114.2544319864958</v>
      </c>
      <c r="AE32" s="16">
        <f t="shared" ref="AE32" si="71">POWER(F37/100+$C37/100,2)/(POWER(F37/100,2)/99+POWER($C37/100,2)/99)</f>
        <v>110.76728793129499</v>
      </c>
      <c r="AF32" s="16">
        <f t="shared" ref="AF32" si="72">POWER(G37/100+$C37/100,2)/(POWER(G37/100,2)/99+POWER($C37/100,2)/99)</f>
        <v>112.62200352316528</v>
      </c>
      <c r="AG32" s="16">
        <f t="shared" ref="AG32" si="73">POWER(H37/100+$C37/100,2)/(POWER(H37/100,2)/99+POWER($C37/100,2)/99)</f>
        <v>124.6293106494898</v>
      </c>
      <c r="AH32" s="16">
        <f t="shared" ref="AH32" si="74">POWER(I37/100+$C37/100,2)/(POWER(I37/100,2)/99+POWER($C37/100,2)/99)</f>
        <v>107.74055650501201</v>
      </c>
      <c r="AI32" s="16">
        <f t="shared" ref="AI32" si="75">POWER(J37/100+$C37/100,2)/(POWER(J37/100,2)/99+POWER($C37/100,2)/99)</f>
        <v>113.60468106523906</v>
      </c>
      <c r="AJ32" s="16">
        <f t="shared" ref="AJ32" si="76">POWER(K37/100+$C37/100,2)/(POWER(K37/100,2)/99+POWER($C37/100,2)/99)</f>
        <v>112.63365786647228</v>
      </c>
      <c r="AK32" s="16">
        <f t="shared" ref="AK32" si="77">POWER(L37/100+$C37/100,2)/(POWER(L37/100,2)/99+POWER($C37/100,2)/99)</f>
        <v>145.74928118935108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16">
        <f>POWER(B38/100+$G38/100,2)/(POWER(B38/100,2)/99+POWER($G38/100,2)/99)</f>
        <v>197.87982619043754</v>
      </c>
      <c r="O33" s="16">
        <f t="shared" ref="O33:X33" si="78">POWER(C38/100+$G38/100,2)/(POWER(C38/100,2)/99+POWER($G38/100,2)/99)</f>
        <v>145.01992513115999</v>
      </c>
      <c r="P33" s="16">
        <f t="shared" si="78"/>
        <v>193.93292991259295</v>
      </c>
      <c r="Q33" s="16">
        <f t="shared" si="78"/>
        <v>197.77797552275004</v>
      </c>
      <c r="R33" s="16">
        <f t="shared" si="78"/>
        <v>196.85296057067328</v>
      </c>
      <c r="S33" s="11">
        <f t="shared" si="78"/>
        <v>198</v>
      </c>
      <c r="T33" s="16">
        <f t="shared" si="78"/>
        <v>102.49525759121111</v>
      </c>
      <c r="U33" s="16">
        <f t="shared" si="78"/>
        <v>188.21467981678353</v>
      </c>
      <c r="V33" s="16">
        <f t="shared" si="78"/>
        <v>196.72914332496919</v>
      </c>
      <c r="W33" s="16">
        <f t="shared" si="78"/>
        <v>197.53612340218922</v>
      </c>
      <c r="X33" s="16">
        <f t="shared" si="78"/>
        <v>165.79000966759395</v>
      </c>
      <c r="Y33" s="16"/>
      <c r="Z33" s="17">
        <v>0.4</v>
      </c>
      <c r="AA33" s="16">
        <f>POWER(B38/100+$H38/100,2)/(POWER(B38/100,2)/99+POWER($H38/100,2)/99)</f>
        <v>102.67176310904435</v>
      </c>
      <c r="AB33" s="16">
        <f t="shared" ref="AB33:AK33" si="79">POWER(C38/100+$H38/100,2)/(POWER(C38/100,2)/99+POWER($H38/100,2)/99)</f>
        <v>113.10857578899096</v>
      </c>
      <c r="AC33" s="16">
        <f t="shared" si="79"/>
        <v>101.61133954736586</v>
      </c>
      <c r="AD33" s="16">
        <f t="shared" si="79"/>
        <v>102.2687603402278</v>
      </c>
      <c r="AE33" s="16">
        <f t="shared" si="79"/>
        <v>101.99973396632637</v>
      </c>
      <c r="AF33" s="16">
        <f t="shared" si="79"/>
        <v>102.49525759121111</v>
      </c>
      <c r="AG33" s="5">
        <f t="shared" si="79"/>
        <v>198</v>
      </c>
      <c r="AH33" s="16">
        <f t="shared" si="79"/>
        <v>101.19769557942442</v>
      </c>
      <c r="AI33" s="16">
        <f t="shared" si="79"/>
        <v>101.97545825200723</v>
      </c>
      <c r="AJ33" s="16">
        <f t="shared" si="79"/>
        <v>102.17233302056322</v>
      </c>
      <c r="AK33" s="16">
        <f t="shared" si="79"/>
        <v>107.98928832115821</v>
      </c>
    </row>
    <row r="34" spans="1:37" x14ac:dyDescent="0.25">
      <c r="A34" s="1">
        <v>0.01</v>
      </c>
      <c r="B34">
        <v>53.642209812466</v>
      </c>
      <c r="C34">
        <v>53.476633206181198</v>
      </c>
      <c r="D34">
        <v>7.1292180141986998</v>
      </c>
      <c r="E34">
        <v>53.564316588985399</v>
      </c>
      <c r="F34">
        <v>60.443861633105698</v>
      </c>
      <c r="G34">
        <v>59.748229934080499</v>
      </c>
      <c r="H34">
        <v>6.9216298285920699</v>
      </c>
      <c r="I34">
        <v>53.034359774973296</v>
      </c>
      <c r="J34">
        <v>56.9423024081769</v>
      </c>
      <c r="K34">
        <v>62.635864725056102</v>
      </c>
      <c r="L34">
        <v>54.454426119184198</v>
      </c>
      <c r="M34" s="1">
        <v>0.5</v>
      </c>
      <c r="N34" s="16">
        <f t="shared" ref="N34:N37" si="80">POWER(B39/100+$E39/100,2)/(POWER(B39/100,2)/99+POWER($E39/100,2)/99)</f>
        <v>195.19177768390946</v>
      </c>
      <c r="O34" s="16">
        <f t="shared" ref="O34:O38" si="81">POWER(C39/100+$E39/100,2)/(POWER(C39/100,2)/99+POWER($E39/100,2)/99)</f>
        <v>117.70617595256708</v>
      </c>
      <c r="P34" s="16">
        <f t="shared" ref="P34:P38" si="82">POWER(D39/100+$E39/100,2)/(POWER(D39/100,2)/99+POWER($E39/100,2)/99)</f>
        <v>185.96540445378537</v>
      </c>
      <c r="Q34" s="11">
        <f t="shared" ref="Q34:Q38" si="83">POWER(E39/100+$E39/100,2)/(POWER(E39/100,2)/99+POWER($E39/100,2)/99)</f>
        <v>198</v>
      </c>
      <c r="R34" s="16">
        <f t="shared" ref="R34:R38" si="84">POWER(F39/100+$E39/100,2)/(POWER(F39/100,2)/99+POWER($E39/100,2)/99)</f>
        <v>191.19918112556905</v>
      </c>
      <c r="S34" s="16">
        <f t="shared" ref="S34:S38" si="85">POWER(G39/100+$E39/100,2)/(POWER(G39/100,2)/99+POWER($E39/100,2)/99)</f>
        <v>196.90135499752634</v>
      </c>
      <c r="T34" s="16">
        <f t="shared" ref="T34:T38" si="86">POWER(H39/100+$E39/100,2)/(POWER(H39/100,2)/99+POWER($E39/100,2)/99)</f>
        <v>190.12117925866957</v>
      </c>
      <c r="U34" s="16">
        <f t="shared" ref="U34:U38" si="87">POWER(I39/100+$E39/100,2)/(POWER(I39/100,2)/99+POWER($E39/100,2)/99)</f>
        <v>186.75694903403928</v>
      </c>
      <c r="V34" s="16">
        <f t="shared" ref="V34:V38" si="88">POWER(J39/100+$E39/100,2)/(POWER(J39/100,2)/99+POWER($E39/100,2)/99)</f>
        <v>192.60853747924639</v>
      </c>
      <c r="W34" s="16">
        <f t="shared" ref="W34:W38" si="89">POWER(K39/100+$E39/100,2)/(POWER(K39/100,2)/99+POWER($E39/100,2)/99)</f>
        <v>195.1560606328479</v>
      </c>
      <c r="X34" s="16">
        <f t="shared" ref="X34:X38" si="90">POWER(L39/100+$E39/100,2)/(POWER(L39/100,2)/99+POWER($E39/100,2)/99)</f>
        <v>173.31899080366156</v>
      </c>
      <c r="Y34" s="16"/>
      <c r="Z34" s="17">
        <v>0.5</v>
      </c>
      <c r="AA34" s="16">
        <f t="shared" si="67"/>
        <v>113.75014461691461</v>
      </c>
      <c r="AB34" s="5">
        <f t="shared" ref="AB34:AB38" si="91">POWER(C39/100+$C39/100,2)/(POWER(C39/100,2)/99+POWER($C39/100,2)/99)</f>
        <v>198</v>
      </c>
      <c r="AC34" s="16">
        <f t="shared" ref="AC34:AC38" si="92">POWER(D39/100+$C39/100,2)/(POWER(D39/100,2)/99+POWER($C39/100,2)/99)</f>
        <v>110.18410735757837</v>
      </c>
      <c r="AD34" s="16">
        <f t="shared" ref="AD34:AD38" si="93">POWER(E39/100+$C39/100,2)/(POWER(E39/100,2)/99+POWER($C39/100,2)/99)</f>
        <v>117.70617595256708</v>
      </c>
      <c r="AE34" s="16">
        <f t="shared" ref="AE34:AE38" si="94">POWER(F39/100+$C39/100,2)/(POWER(F39/100,2)/99+POWER($C39/100,2)/99)</f>
        <v>111.83156583682387</v>
      </c>
      <c r="AF34" s="16">
        <f t="shared" ref="AF34:AF38" si="95">POWER(G39/100+$C39/100,2)/(POWER(G39/100,2)/99+POWER($C39/100,2)/99)</f>
        <v>115.14343206007274</v>
      </c>
      <c r="AG34" s="16">
        <f t="shared" ref="AG34:AG38" si="96">POWER(H39/100+$C39/100,2)/(POWER(H39/100,2)/99+POWER($C39/100,2)/99)</f>
        <v>111.44127765472012</v>
      </c>
      <c r="AH34" s="16">
        <f t="shared" ref="AH34:AH38" si="97">POWER(I39/100+$C39/100,2)/(POWER(I39/100,2)/99+POWER($C39/100,2)/99)</f>
        <v>110.40019635916757</v>
      </c>
      <c r="AI34" s="16">
        <f t="shared" ref="AI34:AI38" si="98">POWER(J39/100+$C39/100,2)/(POWER(J39/100,2)/99+POWER($C39/100,2)/99)</f>
        <v>112.40323861989771</v>
      </c>
      <c r="AJ34" s="16">
        <f t="shared" ref="AJ34:AJ38" si="99">POWER(K39/100+$C39/100,2)/(POWER(K39/100,2)/99+POWER($C39/100,2)/99)</f>
        <v>113.72732830118309</v>
      </c>
      <c r="AK34" s="16">
        <f t="shared" ref="AK34:AK38" si="100">POWER(L39/100+$C39/100,2)/(POWER(L39/100,2)/99+POWER($C39/100,2)/99)</f>
        <v>138.97869525407862</v>
      </c>
    </row>
    <row r="35" spans="1:37" x14ac:dyDescent="0.25">
      <c r="A35" s="1">
        <v>0.1</v>
      </c>
      <c r="B35">
        <v>24.992442650120498</v>
      </c>
      <c r="C35">
        <v>2.5206602227161099</v>
      </c>
      <c r="D35">
        <v>2.3232520495187599</v>
      </c>
      <c r="E35">
        <v>30.026325148790601</v>
      </c>
      <c r="F35">
        <v>33.199402284251903</v>
      </c>
      <c r="G35">
        <v>29.0415583899537</v>
      </c>
      <c r="H35">
        <v>2.7614189735673</v>
      </c>
      <c r="I35">
        <v>36.572523179984998</v>
      </c>
      <c r="J35">
        <v>25.7621841603153</v>
      </c>
      <c r="K35">
        <v>25.952466262369501</v>
      </c>
      <c r="L35">
        <v>17.614225019595398</v>
      </c>
      <c r="M35" s="1">
        <v>0.6</v>
      </c>
      <c r="N35" s="16">
        <f t="shared" si="80"/>
        <v>194.08862477454295</v>
      </c>
      <c r="O35" s="16">
        <f t="shared" si="81"/>
        <v>99</v>
      </c>
      <c r="P35" s="16">
        <f t="shared" si="82"/>
        <v>172.5942734904236</v>
      </c>
      <c r="Q35" s="11">
        <f t="shared" si="83"/>
        <v>198</v>
      </c>
      <c r="R35" s="16">
        <f t="shared" si="84"/>
        <v>191.1751928413203</v>
      </c>
      <c r="S35" s="16">
        <f t="shared" si="85"/>
        <v>189.12246683727889</v>
      </c>
      <c r="T35" s="16">
        <f t="shared" si="86"/>
        <v>173.72555751725335</v>
      </c>
      <c r="U35" s="16">
        <f t="shared" si="87"/>
        <v>180.70627680239744</v>
      </c>
      <c r="V35" s="16">
        <f t="shared" si="88"/>
        <v>186.15711203308334</v>
      </c>
      <c r="W35" s="16">
        <f t="shared" si="89"/>
        <v>192.33533197678346</v>
      </c>
      <c r="X35" s="16">
        <f t="shared" si="90"/>
        <v>176.00421643267183</v>
      </c>
      <c r="Y35" s="16"/>
      <c r="Z35" s="17">
        <v>0.6</v>
      </c>
      <c r="AA35" s="16">
        <f t="shared" si="67"/>
        <v>99</v>
      </c>
      <c r="AB35" s="5">
        <v>198</v>
      </c>
      <c r="AC35" s="16">
        <f t="shared" si="92"/>
        <v>99</v>
      </c>
      <c r="AD35" s="16">
        <f t="shared" si="93"/>
        <v>99</v>
      </c>
      <c r="AE35" s="16">
        <f t="shared" si="94"/>
        <v>99</v>
      </c>
      <c r="AF35" s="16">
        <f t="shared" si="95"/>
        <v>99</v>
      </c>
      <c r="AG35" s="16">
        <f t="shared" si="96"/>
        <v>99</v>
      </c>
      <c r="AH35" s="16">
        <f t="shared" si="97"/>
        <v>99</v>
      </c>
      <c r="AI35" s="16">
        <f t="shared" si="98"/>
        <v>99</v>
      </c>
      <c r="AJ35" s="16">
        <f t="shared" si="99"/>
        <v>99</v>
      </c>
      <c r="AK35" s="16">
        <f t="shared" si="100"/>
        <v>99</v>
      </c>
    </row>
    <row r="36" spans="1:37" x14ac:dyDescent="0.25">
      <c r="A36" s="1">
        <v>0.2</v>
      </c>
      <c r="B36">
        <v>23.676406447213498</v>
      </c>
      <c r="C36">
        <v>28.331480550641999</v>
      </c>
      <c r="D36">
        <v>21.371201397584802</v>
      </c>
      <c r="E36">
        <v>28.604121264018101</v>
      </c>
      <c r="F36">
        <v>32.828101724811802</v>
      </c>
      <c r="G36">
        <v>28.186589079030501</v>
      </c>
      <c r="H36">
        <v>2.2724929428677001</v>
      </c>
      <c r="I36">
        <v>40.2821737399643</v>
      </c>
      <c r="J36">
        <v>19.562666658346402</v>
      </c>
      <c r="K36">
        <v>25.697117704844</v>
      </c>
      <c r="L36">
        <v>6.6472609793980304</v>
      </c>
      <c r="M36" s="1">
        <v>0.7</v>
      </c>
      <c r="N36" s="16">
        <f t="shared" si="80"/>
        <v>167.2384851582238</v>
      </c>
      <c r="O36" s="16">
        <f t="shared" si="81"/>
        <v>99</v>
      </c>
      <c r="P36" s="16">
        <f t="shared" si="82"/>
        <v>148.5031192081257</v>
      </c>
      <c r="Q36" s="11">
        <f t="shared" si="83"/>
        <v>198</v>
      </c>
      <c r="R36" s="16">
        <f t="shared" si="84"/>
        <v>165.74804691570128</v>
      </c>
      <c r="S36" s="16">
        <f t="shared" si="85"/>
        <v>169.82325899110188</v>
      </c>
      <c r="T36" s="16">
        <f t="shared" si="86"/>
        <v>186.17691898515648</v>
      </c>
      <c r="U36" s="16">
        <f t="shared" si="87"/>
        <v>150.00903614339373</v>
      </c>
      <c r="V36" s="16">
        <f t="shared" si="88"/>
        <v>164.24816395818866</v>
      </c>
      <c r="W36" s="16">
        <f t="shared" si="89"/>
        <v>165.27235191183772</v>
      </c>
      <c r="X36" s="16">
        <f t="shared" si="90"/>
        <v>195.15735067480878</v>
      </c>
      <c r="Y36" s="16"/>
      <c r="Z36" s="17">
        <v>0.7</v>
      </c>
      <c r="AA36" s="16">
        <f t="shared" si="67"/>
        <v>99</v>
      </c>
      <c r="AB36" s="5">
        <v>198</v>
      </c>
      <c r="AC36" s="16">
        <f t="shared" si="92"/>
        <v>99</v>
      </c>
      <c r="AD36" s="16">
        <f t="shared" si="93"/>
        <v>99</v>
      </c>
      <c r="AE36" s="16">
        <f t="shared" si="94"/>
        <v>99</v>
      </c>
      <c r="AF36" s="16">
        <f t="shared" si="95"/>
        <v>99.000000000000014</v>
      </c>
      <c r="AG36" s="16">
        <f t="shared" si="96"/>
        <v>99.000000000000014</v>
      </c>
      <c r="AH36" s="16">
        <f t="shared" si="97"/>
        <v>99</v>
      </c>
      <c r="AI36" s="16">
        <f t="shared" si="98"/>
        <v>99</v>
      </c>
      <c r="AJ36" s="16">
        <f t="shared" si="99"/>
        <v>99</v>
      </c>
      <c r="AK36" s="16">
        <f t="shared" si="100"/>
        <v>98.999999999999986</v>
      </c>
    </row>
    <row r="37" spans="1:37" x14ac:dyDescent="0.25">
      <c r="A37" s="1">
        <v>0.3</v>
      </c>
      <c r="B37">
        <v>25.097330168307</v>
      </c>
      <c r="C37">
        <v>1.7957206593821899</v>
      </c>
      <c r="D37">
        <v>36.288690874724097</v>
      </c>
      <c r="E37">
        <v>23.168978638816899</v>
      </c>
      <c r="F37">
        <v>30.108246562463499</v>
      </c>
      <c r="G37">
        <v>25.977218321329001</v>
      </c>
      <c r="H37">
        <v>13.6364226707122</v>
      </c>
      <c r="I37">
        <v>40.599069963151599</v>
      </c>
      <c r="J37">
        <v>24.211935685818499</v>
      </c>
      <c r="K37">
        <v>25.9547991037496</v>
      </c>
      <c r="L37">
        <v>7.1548318743881403</v>
      </c>
      <c r="M37" s="1">
        <v>0.8</v>
      </c>
      <c r="N37" s="16">
        <f t="shared" si="80"/>
        <v>182.86372389706727</v>
      </c>
      <c r="O37" s="16">
        <f t="shared" si="81"/>
        <v>99</v>
      </c>
      <c r="P37" s="16">
        <f t="shared" si="82"/>
        <v>166.82444849172788</v>
      </c>
      <c r="Q37" s="11">
        <f t="shared" si="83"/>
        <v>198</v>
      </c>
      <c r="R37" s="16">
        <f t="shared" si="84"/>
        <v>176.46999738057335</v>
      </c>
      <c r="S37" s="16">
        <f t="shared" si="85"/>
        <v>193.6774724943734</v>
      </c>
      <c r="T37" s="16">
        <f t="shared" si="86"/>
        <v>189.3208674014534</v>
      </c>
      <c r="U37" s="16">
        <f t="shared" si="87"/>
        <v>168.22959059679442</v>
      </c>
      <c r="V37" s="16">
        <f t="shared" si="88"/>
        <v>182.71232209174551</v>
      </c>
      <c r="W37" s="16">
        <f t="shared" si="89"/>
        <v>179.16161283095497</v>
      </c>
      <c r="X37" s="16">
        <f t="shared" si="90"/>
        <v>180.72797715918381</v>
      </c>
      <c r="Y37" s="16"/>
      <c r="Z37" s="17">
        <v>0.8</v>
      </c>
      <c r="AA37" s="16">
        <f t="shared" si="67"/>
        <v>99</v>
      </c>
      <c r="AB37" s="5">
        <v>198</v>
      </c>
      <c r="AC37" s="16">
        <f t="shared" si="92"/>
        <v>98.999999999999986</v>
      </c>
      <c r="AD37" s="16">
        <f t="shared" si="93"/>
        <v>99</v>
      </c>
      <c r="AE37" s="16">
        <f t="shared" si="94"/>
        <v>99</v>
      </c>
      <c r="AF37" s="16">
        <f t="shared" si="95"/>
        <v>99</v>
      </c>
      <c r="AG37" s="16">
        <f t="shared" si="96"/>
        <v>98.999999999999986</v>
      </c>
      <c r="AH37" s="16">
        <f t="shared" si="97"/>
        <v>98.999999999999986</v>
      </c>
      <c r="AI37" s="16">
        <f t="shared" si="98"/>
        <v>99</v>
      </c>
      <c r="AJ37" s="16">
        <f t="shared" si="99"/>
        <v>99</v>
      </c>
      <c r="AK37" s="16">
        <f t="shared" si="100"/>
        <v>99</v>
      </c>
    </row>
    <row r="38" spans="1:37" x14ac:dyDescent="0.25">
      <c r="A38" s="1">
        <v>0.4</v>
      </c>
      <c r="B38">
        <v>22.266176279105999</v>
      </c>
      <c r="C38">
        <v>5.7671932326233799</v>
      </c>
      <c r="D38">
        <v>31.313442644738199</v>
      </c>
      <c r="E38">
        <v>25.013140981352201</v>
      </c>
      <c r="F38">
        <v>27.257578146206701</v>
      </c>
      <c r="G38">
        <v>23.3913419026462</v>
      </c>
      <c r="H38">
        <v>0.41305181347624598</v>
      </c>
      <c r="I38">
        <v>37.209057938328499</v>
      </c>
      <c r="J38">
        <v>27.480064855131602</v>
      </c>
      <c r="K38">
        <v>25.773857619759699</v>
      </c>
      <c r="L38">
        <v>9.0791766258229991</v>
      </c>
      <c r="M38" s="1">
        <v>0.9</v>
      </c>
      <c r="N38" s="16">
        <f>POWER(B43/100+$E43/100,2)/(POWER(B43/100,2)/99+POWER($E43/100,2)/99)</f>
        <v>162.20309687828257</v>
      </c>
      <c r="O38" s="16">
        <f t="shared" si="81"/>
        <v>99</v>
      </c>
      <c r="P38" s="16">
        <f t="shared" si="82"/>
        <v>139.69639037010575</v>
      </c>
      <c r="Q38" s="11">
        <f t="shared" si="83"/>
        <v>198</v>
      </c>
      <c r="R38" s="16">
        <f t="shared" si="84"/>
        <v>151.71240792445488</v>
      </c>
      <c r="S38" s="16">
        <f t="shared" si="85"/>
        <v>179.74782650945269</v>
      </c>
      <c r="T38" s="16">
        <f t="shared" si="86"/>
        <v>197.97541775118961</v>
      </c>
      <c r="U38" s="16">
        <f t="shared" si="87"/>
        <v>154.18809927734864</v>
      </c>
      <c r="V38" s="16">
        <f t="shared" si="88"/>
        <v>166.67503614840606</v>
      </c>
      <c r="W38" s="16">
        <f t="shared" si="89"/>
        <v>160.97046773163598</v>
      </c>
      <c r="X38" s="16">
        <f t="shared" si="90"/>
        <v>193.21563221775693</v>
      </c>
      <c r="Y38" s="16"/>
      <c r="Z38" s="17">
        <v>0.9</v>
      </c>
      <c r="AA38" s="16">
        <f>POWER(B43/100+$C43/100,2)/(POWER(B43/100,2)/99+POWER($C43/100,2)/99)</f>
        <v>99</v>
      </c>
      <c r="AB38" s="5">
        <v>198</v>
      </c>
      <c r="AC38" s="16">
        <f t="shared" si="92"/>
        <v>99</v>
      </c>
      <c r="AD38" s="16">
        <f t="shared" si="93"/>
        <v>99</v>
      </c>
      <c r="AE38" s="16">
        <f t="shared" si="94"/>
        <v>99</v>
      </c>
      <c r="AF38" s="16">
        <f t="shared" si="95"/>
        <v>99</v>
      </c>
      <c r="AG38" s="16">
        <f t="shared" si="96"/>
        <v>99</v>
      </c>
      <c r="AH38" s="16">
        <f t="shared" si="97"/>
        <v>99</v>
      </c>
      <c r="AI38" s="16">
        <f t="shared" si="98"/>
        <v>99.000000000000014</v>
      </c>
      <c r="AJ38" s="16">
        <f t="shared" si="99"/>
        <v>99</v>
      </c>
      <c r="AK38" s="16">
        <f t="shared" si="100"/>
        <v>99</v>
      </c>
    </row>
    <row r="39" spans="1:37" x14ac:dyDescent="0.25">
      <c r="A39" s="1">
        <v>0.5</v>
      </c>
      <c r="B39">
        <v>24.7089586927829</v>
      </c>
      <c r="C39">
        <v>1.8510408754393699</v>
      </c>
      <c r="D39">
        <v>32.665366358246999</v>
      </c>
      <c r="E39">
        <v>19.416317852460999</v>
      </c>
      <c r="F39">
        <v>28.442383813702399</v>
      </c>
      <c r="G39">
        <v>22.5511719558605</v>
      </c>
      <c r="H39">
        <v>29.342106483544001</v>
      </c>
      <c r="I39">
        <v>32.042170968662703</v>
      </c>
      <c r="J39">
        <v>27.218709888511</v>
      </c>
      <c r="K39">
        <v>24.747670798300401</v>
      </c>
      <c r="L39">
        <v>8.7771638972037405</v>
      </c>
    </row>
    <row r="40" spans="1:37" x14ac:dyDescent="0.25">
      <c r="A40" s="1">
        <v>0.6</v>
      </c>
      <c r="B40">
        <v>22.600431346218901</v>
      </c>
      <c r="C40">
        <v>0</v>
      </c>
      <c r="D40">
        <v>38.123104678447298</v>
      </c>
      <c r="E40">
        <v>16.9814098792408</v>
      </c>
      <c r="F40">
        <v>24.893322185432801</v>
      </c>
      <c r="G40">
        <v>26.374897745523601</v>
      </c>
      <c r="H40">
        <v>37.255227166213402</v>
      </c>
      <c r="I40">
        <v>32.194124622218702</v>
      </c>
      <c r="J40">
        <v>28.437121805674899</v>
      </c>
      <c r="K40">
        <v>24.0174728518469</v>
      </c>
      <c r="L40">
        <v>8.1108963610891394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25.957722579634702</v>
      </c>
      <c r="C41">
        <v>0</v>
      </c>
      <c r="D41">
        <v>38.718114151701897</v>
      </c>
      <c r="E41">
        <v>10.3752423062361</v>
      </c>
      <c r="F41">
        <v>26.753252906547502</v>
      </c>
      <c r="G41">
        <v>24.6366490691981</v>
      </c>
      <c r="H41">
        <v>17.366087578678599</v>
      </c>
      <c r="I41">
        <v>37.394573193315701</v>
      </c>
      <c r="J41">
        <v>27.581568705223699</v>
      </c>
      <c r="K41">
        <v>27.0128307580982</v>
      </c>
      <c r="L41">
        <v>8.1405786791461203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26.223482752139901</v>
      </c>
      <c r="C42">
        <v>0</v>
      </c>
      <c r="D42">
        <v>36.5966648940487</v>
      </c>
      <c r="E42">
        <v>14.5055743921945</v>
      </c>
      <c r="F42">
        <v>30.0782877020958</v>
      </c>
      <c r="G42">
        <v>19.600820203750001</v>
      </c>
      <c r="H42">
        <v>22.409495899387501</v>
      </c>
      <c r="I42">
        <v>35.571467505716598</v>
      </c>
      <c r="J42">
        <v>26.312596755521099</v>
      </c>
      <c r="K42">
        <v>28.427123225632201</v>
      </c>
      <c r="L42">
        <v>7.6548441530323004</v>
      </c>
      <c r="M42" s="1">
        <v>0.01</v>
      </c>
      <c r="N42">
        <f>_xlfn.T.DIST.2T(ABS(N16),N29)</f>
        <v>2.4405349769513742E-4</v>
      </c>
      <c r="O42">
        <f>_xlfn.T.DIST.2T(ABS(O16),O29)</f>
        <v>2.6193814518337497E-3</v>
      </c>
      <c r="P42">
        <f>_xlfn.T.DIST.2T(ABS(P16),P29)</f>
        <v>1.6625142140225253E-75</v>
      </c>
      <c r="Q42">
        <f>_xlfn.T.DIST.2T(ABS(Q16),Q29)</f>
        <v>4.848524696445809E-4</v>
      </c>
      <c r="R42">
        <f>_xlfn.T.DIST.2T(ABS(R16),R29)</f>
        <v>0.2628271193000109</v>
      </c>
      <c r="S42">
        <f>_xlfn.T.DIST.2T(ABS(S16),S29)</f>
        <v>0.22496390474869976</v>
      </c>
      <c r="T42">
        <f>_xlfn.T.DIST.2T(ABS(T16),T29)</f>
        <v>4.0014390195530657E-75</v>
      </c>
      <c r="U42">
        <f>_xlfn.T.DIST.2T(ABS(U16),U29)</f>
        <v>6.4008535969186067E-5</v>
      </c>
      <c r="V42">
        <f>_xlfn.T.DIST.2T(ABS(V16),V29)</f>
        <v>0.10885324659531319</v>
      </c>
      <c r="W42">
        <f>_xlfn.T.DIST.2T(ABS(W16),W29)</f>
        <v>1</v>
      </c>
      <c r="X42">
        <f>_xlfn.T.DIST.2T(ABS(X16),X29)</f>
        <v>1.7879472192504527E-3</v>
      </c>
      <c r="Z42" s="1">
        <v>0.01</v>
      </c>
      <c r="AA42">
        <f>_xlfn.T.DIST.2T(ABS(AA16),AA29)</f>
        <v>2.0376966945796667E-78</v>
      </c>
      <c r="AB42">
        <f>_xlfn.T.DIST.2T(ABS(AB16),AB29)</f>
        <v>9.3240416476549084E-80</v>
      </c>
      <c r="AC42">
        <f>_xlfn.T.DIST.2T(ABS(AC16),AC29)</f>
        <v>0.96538897927366807</v>
      </c>
      <c r="AD42">
        <f>_xlfn.T.DIST.2T(ABS(AD16),AD29)</f>
        <v>8.0861069588175944E-79</v>
      </c>
      <c r="AE42">
        <f>_xlfn.T.DIST.2T(ABS(AE16),AE29)</f>
        <v>1.8116036387070153E-75</v>
      </c>
      <c r="AF42">
        <f>_xlfn.T.DIST.2T(ABS(AF16),AF29)</f>
        <v>6.8688387096048993E-76</v>
      </c>
      <c r="AG42">
        <f>_xlfn.T.DIST.2T(ABS(AG16),AG29)</f>
        <v>1</v>
      </c>
      <c r="AH42">
        <f>_xlfn.T.DIST.2T(ABS(AH16),AH29)</f>
        <v>2.0520440363943279E-78</v>
      </c>
      <c r="AI42">
        <f>_xlfn.T.DIST.2T(ABS(AI16),AI29)</f>
        <v>4.497091707287148E-78</v>
      </c>
      <c r="AJ42">
        <f>_xlfn.T.DIST.2T(ABS(AJ16),AJ29)</f>
        <v>4.0014390195530657E-75</v>
      </c>
      <c r="AK42">
        <f>_xlfn.T.DIST.2T(ABS(AK16),AK29)</f>
        <v>3.4212834103038457E-78</v>
      </c>
    </row>
    <row r="43" spans="1:37" x14ac:dyDescent="0.25">
      <c r="A43" s="1">
        <v>0.9</v>
      </c>
      <c r="B43">
        <v>27.160971645698599</v>
      </c>
      <c r="C43">
        <v>0</v>
      </c>
      <c r="D43">
        <v>45.564586149041403</v>
      </c>
      <c r="E43">
        <v>9.7982997507078107</v>
      </c>
      <c r="F43">
        <v>33.979228920675503</v>
      </c>
      <c r="G43">
        <v>18.9634866897112</v>
      </c>
      <c r="H43">
        <v>9.5823397725664599</v>
      </c>
      <c r="I43">
        <v>32.169228157980797</v>
      </c>
      <c r="J43">
        <v>24.795383383788899</v>
      </c>
      <c r="K43">
        <v>27.860246771310798</v>
      </c>
      <c r="L43">
        <v>7.1338727145525498</v>
      </c>
      <c r="M43" s="1">
        <v>0.1</v>
      </c>
      <c r="N43">
        <f>_xlfn.T.DIST.2T(ABS(N17),N30)</f>
        <v>0.9323884106048419</v>
      </c>
      <c r="O43">
        <f>_xlfn.T.DIST.2T(ABS(O17),O30)</f>
        <v>1.0814649041814083E-123</v>
      </c>
      <c r="P43">
        <f>_xlfn.T.DIST.2T(ABS(P17),P30)</f>
        <v>1.4284882046752728E-122</v>
      </c>
      <c r="Q43">
        <f>_xlfn.T.DIST.2T(ABS(Q17),Q30)</f>
        <v>9.979917517940596E-29</v>
      </c>
      <c r="R43">
        <f>_xlfn.T.DIST.2T(ABS(R17),R30)</f>
        <v>1</v>
      </c>
      <c r="S43">
        <f>_xlfn.T.DIST.2T(ABS(S17),S30)</f>
        <v>3.6534338678563764E-3</v>
      </c>
      <c r="T43">
        <f>_xlfn.T.DIST.2T(ABS(T17),T30)</f>
        <v>4.5930829753387342E-125</v>
      </c>
      <c r="U43">
        <f>_xlfn.T.DIST.2T(ABS(U17),U30)</f>
        <v>4.017388722620844E-55</v>
      </c>
      <c r="V43">
        <f>_xlfn.T.DIST.2T(ABS(V17),V30)</f>
        <v>2.1354516604093551E-5</v>
      </c>
      <c r="W43">
        <f>_xlfn.T.DIST.2T(ABS(W17),W30)</f>
        <v>1.1594693895352216E-6</v>
      </c>
      <c r="X43">
        <f>_xlfn.T.DIST.2T(ABS(X17),X30)</f>
        <v>7.7239865047985205E-25</v>
      </c>
      <c r="Z43" s="1">
        <v>0.1</v>
      </c>
      <c r="AA43">
        <f>_xlfn.T.DIST.2T(ABS(AA17),AA30)</f>
        <v>2.6157111775275628E-142</v>
      </c>
      <c r="AB43">
        <f>_xlfn.T.DIST.2T(ABS(AB17),AB30)</f>
        <v>1</v>
      </c>
      <c r="AC43">
        <f>_xlfn.T.DIST.2T(ABS(AC17),AC30)</f>
        <v>3.4050387818485133E-11</v>
      </c>
      <c r="AD43">
        <f>_xlfn.T.DIST.2T(ABS(AD17),AD30)</f>
        <v>6.2279885359543801E-123</v>
      </c>
      <c r="AE43">
        <f>_xlfn.T.DIST.2T(ABS(AE17),AE30)</f>
        <v>1.0814649041814083E-123</v>
      </c>
      <c r="AF43">
        <f>_xlfn.T.DIST.2T(ABS(AF17),AF30)</f>
        <v>2.2781874587153457E-131</v>
      </c>
      <c r="AG43">
        <f>_xlfn.T.DIST.2T(ABS(AG17),AG30)</f>
        <v>4.4331328691455793E-12</v>
      </c>
      <c r="AH43">
        <f>_xlfn.T.DIST.2T(ABS(AH17),AH30)</f>
        <v>7.8845959078979523E-104</v>
      </c>
      <c r="AI43">
        <f>_xlfn.T.DIST.2T(ABS(AI17),AI30)</f>
        <v>1.4744123041578412E-138</v>
      </c>
      <c r="AJ43">
        <f>_xlfn.T.DIST.2T(ABS(AJ17),AJ30)</f>
        <v>7.9611168109655269E-138</v>
      </c>
      <c r="AK43">
        <f>_xlfn.T.DIST.2T(ABS(AK17),AK30)</f>
        <v>9.9070025287197622E-163</v>
      </c>
    </row>
    <row r="44" spans="1:37" x14ac:dyDescent="0.25">
      <c r="M44" s="1">
        <v>0.2</v>
      </c>
      <c r="N44">
        <f>_xlfn.T.DIST.2T(ABS(N18),N31)</f>
        <v>3.0177557081163879E-4</v>
      </c>
      <c r="O44">
        <f>_xlfn.T.DIST.2T(ABS(O18),O31)</f>
        <v>2.0019087046908187E-4</v>
      </c>
      <c r="P44">
        <f>_xlfn.T.DIST.2T(ABS(P18),P31)</f>
        <v>4.8151380504956698E-125</v>
      </c>
      <c r="Q44">
        <f>_xlfn.T.DIST.2T(ABS(Q18),Q31)</f>
        <v>2.5266760172021487E-6</v>
      </c>
      <c r="R44">
        <f>_xlfn.T.DIST.2T(ABS(R18),R31)</f>
        <v>1</v>
      </c>
      <c r="S44">
        <f>_xlfn.T.DIST.2T(ABS(S18),S31)</f>
        <v>2.4668394109465608E-3</v>
      </c>
      <c r="T44">
        <f>_xlfn.T.DIST.2T(ABS(T18),T31)</f>
        <v>1.2466074263104629E-125</v>
      </c>
      <c r="U44">
        <f>_xlfn.T.DIST.2T(ABS(U18),U31)</f>
        <v>4.8344337727313398E-62</v>
      </c>
      <c r="V44">
        <f>_xlfn.T.DIST.2T(ABS(V18),V31)</f>
        <v>7.9038713911286102E-4</v>
      </c>
      <c r="W44">
        <f>_xlfn.T.DIST.2T(ABS(W18),W31)</f>
        <v>4.247852605675045E-6</v>
      </c>
      <c r="X44">
        <f>_xlfn.T.DIST.2T(ABS(X18),X31)</f>
        <v>1.0677763169003965E-42</v>
      </c>
      <c r="Z44" s="1">
        <v>0.2</v>
      </c>
      <c r="AA44">
        <f>_xlfn.T.DIST.2T(ABS(AA18),AA31)</f>
        <v>9.5769556593341793E-145</v>
      </c>
      <c r="AB44">
        <f>_xlfn.T.DIST.2T(ABS(AB18),AB31)</f>
        <v>9.307545005242984E-133</v>
      </c>
      <c r="AC44">
        <f>_xlfn.T.DIST.2T(ABS(AC18),AC31)</f>
        <v>8.5457488958513774E-115</v>
      </c>
      <c r="AD44">
        <f>_xlfn.T.DIST.2T(ABS(AD18),AD31)</f>
        <v>9.5704831264118918E-132</v>
      </c>
      <c r="AE44">
        <f>_xlfn.T.DIST.2T(ABS(AE18),AE31)</f>
        <v>1.2466074263104629E-125</v>
      </c>
      <c r="AF44">
        <f>_xlfn.T.DIST.2T(ABS(AF18),AF31)</f>
        <v>2.2547668644539186E-133</v>
      </c>
      <c r="AG44">
        <f>_xlfn.T.DIST.2T(ABS(AG18),AG31)</f>
        <v>1</v>
      </c>
      <c r="AH44">
        <f>_xlfn.T.DIST.2T(ABS(AH18),AH31)</f>
        <v>5.4587438608197645E-98</v>
      </c>
      <c r="AI44">
        <f>_xlfn.T.DIST.2T(ABS(AI18),AI31)</f>
        <v>7.1442285850791501E-159</v>
      </c>
      <c r="AJ44">
        <f>_xlfn.T.DIST.2T(ABS(AJ18),AJ31)</f>
        <v>4.3114681010552447E-139</v>
      </c>
      <c r="AK44">
        <f>_xlfn.T.DIST.2T(ABS(AK18),AK31)</f>
        <v>1.3767182399497226E-260</v>
      </c>
    </row>
    <row r="45" spans="1:37" x14ac:dyDescent="0.25">
      <c r="M45" s="1">
        <v>0.3</v>
      </c>
      <c r="N45">
        <f>_xlfn.T.DIST.2T(ABS(N19),N32)</f>
        <v>4.071295229238428E-2</v>
      </c>
      <c r="O45">
        <f>_xlfn.T.DIST.2T(ABS(O19),O32)</f>
        <v>4.3145485649364335E-129</v>
      </c>
      <c r="P45">
        <f>_xlfn.T.DIST.2T(ABS(P19),P32)</f>
        <v>4.7962037087814411E-106</v>
      </c>
      <c r="Q45">
        <f>_xlfn.T.DIST.2T(ABS(Q19),Q32)</f>
        <v>6.7143417684900805E-7</v>
      </c>
      <c r="R45">
        <f>_xlfn.T.DIST.2T(ABS(R19),R32)</f>
        <v>1</v>
      </c>
      <c r="S45">
        <f>_xlfn.T.DIST.2T(ABS(S19),S32)</f>
        <v>6.3383596929048602E-3</v>
      </c>
      <c r="T45">
        <f>_xlfn.T.DIST.2T(ABS(T19),T32)</f>
        <v>2.9489614982786086E-135</v>
      </c>
      <c r="U45">
        <f>_xlfn.T.DIST.2T(ABS(U19),U32)</f>
        <v>2.9909597361620605E-72</v>
      </c>
      <c r="V45">
        <f>_xlfn.T.DIST.2T(ABS(V19),V32)</f>
        <v>0.38991904407827993</v>
      </c>
      <c r="W45">
        <f>_xlfn.T.DIST.2T(ABS(W19),W32)</f>
        <v>1.1287349247634824E-5</v>
      </c>
      <c r="X45">
        <f>_xlfn.T.DIST.2T(ABS(X19),X32)</f>
        <v>1.528896718359824E-51</v>
      </c>
      <c r="Z45" s="1">
        <v>0.3</v>
      </c>
      <c r="AA45">
        <f>_xlfn.T.DIST.2T(ABS(AA19),AA32)</f>
        <v>6.8762816272672485E-140</v>
      </c>
      <c r="AB45">
        <f>_xlfn.T.DIST.2T(ABS(AB19),AB32)</f>
        <v>1</v>
      </c>
      <c r="AC45">
        <f>_xlfn.T.DIST.2T(ABS(AC19),AC32)</f>
        <v>7.3242953277140873E-89</v>
      </c>
      <c r="AD45">
        <f>_xlfn.T.DIST.2T(ABS(AD19),AD32)</f>
        <v>1.5674347105472957E-143</v>
      </c>
      <c r="AE45">
        <f>_xlfn.T.DIST.2T(ABS(AE19),AE32)</f>
        <v>4.3145485649364335E-129</v>
      </c>
      <c r="AF45">
        <f>_xlfn.T.DIST.2T(ABS(AF19),AF32)</f>
        <v>6.6683802960889605E-137</v>
      </c>
      <c r="AG45">
        <f>_xlfn.T.DIST.2T(ABS(AG19),AG32)</f>
        <v>1.9741316164079143E-140</v>
      </c>
      <c r="AH45">
        <f>_xlfn.T.DIST.2T(ABS(AH19),AH32)</f>
        <v>1.506151727259895E-94</v>
      </c>
      <c r="AI45">
        <f>_xlfn.T.DIST.2T(ABS(AI19),AI32)</f>
        <v>3.7231674276182138E-142</v>
      </c>
      <c r="AJ45">
        <f>_xlfn.T.DIST.2T(ABS(AJ19),AJ32)</f>
        <v>3.5470773007345593E-136</v>
      </c>
      <c r="AK45">
        <f>_xlfn.T.DIST.2T(ABS(AK19),AK32)</f>
        <v>2.5630007581258693E-238</v>
      </c>
    </row>
    <row r="46" spans="1:37" x14ac:dyDescent="0.25">
      <c r="M46" s="1">
        <v>0.4</v>
      </c>
      <c r="N46">
        <f>_xlfn.T.DIST.2T(ABS(N20),N33)</f>
        <v>5.2936121995587518E-2</v>
      </c>
      <c r="O46">
        <f>_xlfn.T.DIST.2T(ABS(O20),O33)</f>
        <v>1.8942968874002533E-141</v>
      </c>
      <c r="P46">
        <f>_xlfn.T.DIST.2T(ABS(P20),P33)</f>
        <v>2.4053876216090328E-119</v>
      </c>
      <c r="Q46">
        <f>_xlfn.T.DIST.2T(ABS(Q20),Q33)</f>
        <v>4.5856807502949277E-3</v>
      </c>
      <c r="R46">
        <f>_xlfn.T.DIST.2T(ABS(R20),R33)</f>
        <v>0.30996208975445577</v>
      </c>
      <c r="S46">
        <f>_xlfn.T.DIST.2T(ABS(S20),S33)</f>
        <v>1</v>
      </c>
      <c r="T46">
        <f>_xlfn.T.DIST.2T(ABS(T20),T33)</f>
        <v>1.1957040731972488E-132</v>
      </c>
      <c r="U46">
        <f>_xlfn.T.DIST.2T(ABS(U20),U33)</f>
        <v>8.6807041848327623E-83</v>
      </c>
      <c r="V46">
        <f>_xlfn.T.DIST.2T(ABS(V20),V33)</f>
        <v>6.333958655565586E-3</v>
      </c>
      <c r="W46">
        <f>_xlfn.T.DIST.2T(ABS(W20),W33)</f>
        <v>6.4026468577406733E-3</v>
      </c>
      <c r="X46">
        <f>_xlfn.T.DIST.2T(ABS(X20),X33)</f>
        <v>4.805006535340647E-71</v>
      </c>
      <c r="Z46" s="1">
        <v>0.4</v>
      </c>
      <c r="AA46">
        <f>_xlfn.T.DIST.2T(ABS(AA20),AA33)</f>
        <v>3.3029798606216962E-134</v>
      </c>
      <c r="AB46">
        <f>_xlfn.T.DIST.2T(ABS(AB20),AB33)</f>
        <v>1.0825611403975754E-169</v>
      </c>
      <c r="AC46">
        <f>_xlfn.T.DIST.2T(ABS(AC20),AC33)</f>
        <v>4.4318324670286934E-91</v>
      </c>
      <c r="AD46">
        <f>_xlfn.T.DIST.2T(ABS(AD20),AD33)</f>
        <v>1.0167259352867776E-128</v>
      </c>
      <c r="AE46">
        <f>_xlfn.T.DIST.2T(ABS(AE20),AE33)</f>
        <v>1.5433717260517367E-124</v>
      </c>
      <c r="AF46">
        <f>_xlfn.T.DIST.2T(ABS(AF20),AF33)</f>
        <v>1.1957040731972488E-132</v>
      </c>
      <c r="AG46">
        <f>_xlfn.T.DIST.2T(ABS(AG20),AG33)</f>
        <v>1</v>
      </c>
      <c r="AH46">
        <f>_xlfn.T.DIST.2T(ABS(AH20),AH33)</f>
        <v>9.9569993226275376E-94</v>
      </c>
      <c r="AI46">
        <f>_xlfn.T.DIST.2T(ABS(AI20),AI33)</f>
        <v>1.4519766651725226E-123</v>
      </c>
      <c r="AJ46">
        <f>_xlfn.T.DIST.2T(ABS(AJ20),AJ33)</f>
        <v>2.0267349908155529E-127</v>
      </c>
      <c r="AK46">
        <f>_xlfn.T.DIST.2T(ABS(AK20),AK33)</f>
        <v>5.0234091488288266E-173</v>
      </c>
    </row>
    <row r="47" spans="1:37" x14ac:dyDescent="0.25">
      <c r="M47" s="1">
        <v>0.5</v>
      </c>
      <c r="N47">
        <f>_xlfn.T.DIST.2T(ABS(N21),N34)</f>
        <v>6.9145142936565879E-141</v>
      </c>
      <c r="O47">
        <f>_xlfn.T.DIST.2T(ABS(O21),O34)</f>
        <v>1.6336744424388972E-178</v>
      </c>
      <c r="P47">
        <f>_xlfn.T.DIST.2T(ABS(P21),P34)</f>
        <v>1.5223212490158752E-172</v>
      </c>
      <c r="Q47">
        <f>_xlfn.T.DIST.2T(ABS(Q21),Q34)</f>
        <v>1</v>
      </c>
      <c r="R47">
        <f>_xlfn.T.DIST.2T(ABS(R21),R34)</f>
        <v>6.2221401917998104E-131</v>
      </c>
      <c r="S47">
        <f>_xlfn.T.DIST.2T(ABS(S21),S34)</f>
        <v>1.7602809459882838E-146</v>
      </c>
      <c r="T47">
        <f>_xlfn.T.DIST.2T(ABS(T21),T34)</f>
        <v>1.6196186553830577E-176</v>
      </c>
      <c r="U47">
        <f>_xlfn.T.DIST.2T(ABS(U21),U34)</f>
        <v>2.0554033180556434E-166</v>
      </c>
      <c r="V47">
        <f>_xlfn.T.DIST.2T(ABS(V21),V34)</f>
        <v>3.0098501372560462E-136</v>
      </c>
      <c r="W47">
        <f>_xlfn.T.DIST.2T(ABS(W21),W34)</f>
        <v>1.6188654113006655E-143</v>
      </c>
      <c r="X47">
        <f>_xlfn.T.DIST.2T(ABS(X21),X34)</f>
        <v>3.9333985739420139E-181</v>
      </c>
      <c r="Z47" s="1">
        <v>0.5</v>
      </c>
      <c r="AA47">
        <f>_xlfn.T.DIST.2T(ABS(AA21),AA34)</f>
        <v>2.6237627036936626E-142</v>
      </c>
      <c r="AB47">
        <f>_xlfn.T.DIST.2T(ABS(AB21),AB34)</f>
        <v>1</v>
      </c>
      <c r="AC47">
        <f>_xlfn.T.DIST.2T(ABS(AC21),AC34)</f>
        <v>9.1025049895883825E-98</v>
      </c>
      <c r="AD47">
        <f>_xlfn.T.DIST.2T(ABS(AD21),AD34)</f>
        <v>1.6336744424388972E-178</v>
      </c>
      <c r="AE47">
        <f>_xlfn.T.DIST.2T(ABS(AE21),AE34)</f>
        <v>1.0473505006383432E-133</v>
      </c>
      <c r="AF47">
        <f>_xlfn.T.DIST.2T(ABS(AF21),AF34)</f>
        <v>1.0589013750900031E-148</v>
      </c>
      <c r="AG47">
        <f>_xlfn.T.DIST.2T(ABS(AG21),AG34)</f>
        <v>9.285552382677542E-109</v>
      </c>
      <c r="AH47">
        <f>_xlfn.T.DIST.2T(ABS(AH21),AH34)</f>
        <v>1.0382351096002443E-105</v>
      </c>
      <c r="AI47">
        <f>_xlfn.T.DIST.2T(ABS(AI21),AI34)</f>
        <v>4.5922629044148621E-136</v>
      </c>
      <c r="AJ47">
        <f>_xlfn.T.DIST.2T(ABS(AJ21),AJ34)</f>
        <v>1.9878050715134595E-141</v>
      </c>
      <c r="AK47">
        <f>_xlfn.T.DIST.2T(ABS(AK21),AK34)</f>
        <v>1.1925321649358455E-216</v>
      </c>
    </row>
    <row r="48" spans="1:37" x14ac:dyDescent="0.25">
      <c r="M48" s="1">
        <v>0.6</v>
      </c>
      <c r="N48">
        <f>_xlfn.T.DIST.2T(ABS(N22),N35)</f>
        <v>2.9094117113171491E-146</v>
      </c>
      <c r="O48">
        <f>_xlfn.T.DIST.2T(ABS(O22),O35)</f>
        <v>3.7199737310652011E-165</v>
      </c>
      <c r="P48">
        <f>_xlfn.T.DIST.2T(ABS(P22),P35)</f>
        <v>2.7095186377447826E-155</v>
      </c>
      <c r="Q48">
        <f>_xlfn.T.DIST.2T(ABS(Q22),Q35)</f>
        <v>1</v>
      </c>
      <c r="R48">
        <f>_xlfn.T.DIST.2T(ABS(R22),R35)</f>
        <v>7.0643994384205475E-141</v>
      </c>
      <c r="S48">
        <f>_xlfn.T.DIST.2T(ABS(S22),S35)</f>
        <v>3.8894588727075677E-138</v>
      </c>
      <c r="T48">
        <f>_xlfn.T.DIST.2T(ABS(T22),T35)</f>
        <v>2.4180113897072169E-159</v>
      </c>
      <c r="U48">
        <f>_xlfn.T.DIST.2T(ABS(U22),U35)</f>
        <v>6.9236428158369275E-165</v>
      </c>
      <c r="V48">
        <f>_xlfn.T.DIST.2T(ABS(V22),V35)</f>
        <v>2.2886013431622533E-133</v>
      </c>
      <c r="W48">
        <f>_xlfn.T.DIST.2T(ABS(W22),W35)</f>
        <v>3.7901800557228774E-146</v>
      </c>
      <c r="X48">
        <f>_xlfn.T.DIST.2T(ABS(X22),X35)</f>
        <v>9.7851594601866793E-194</v>
      </c>
      <c r="Z48" s="1">
        <v>0.6</v>
      </c>
      <c r="AA48">
        <f>_xlfn.T.DIST.2T(ABS(AA22),AA35)</f>
        <v>1.7313057763007455E-138</v>
      </c>
      <c r="AB48">
        <f>_xlfn.T.DIST.2T(ABS(AB22),AB35)</f>
        <v>1</v>
      </c>
      <c r="AC48">
        <f>_xlfn.T.DIST.2T(ABS(AC22),AC35)</f>
        <v>2.764844410163379E-95</v>
      </c>
      <c r="AD48">
        <f>_xlfn.T.DIST.2T(ABS(AD22),AD35)</f>
        <v>3.7199737310652011E-165</v>
      </c>
      <c r="AE48">
        <f>_xlfn.T.DIST.2T(ABS(AE22),AE35)</f>
        <v>4.7322294247190529E-134</v>
      </c>
      <c r="AF48">
        <f>_xlfn.T.DIST.2T(ABS(AF22),AF35)</f>
        <v>3.0627691976983819E-131</v>
      </c>
      <c r="AG48">
        <f>_xlfn.T.DIST.2T(ABS(AG22),AG35)</f>
        <v>8.7323360102443938E-95</v>
      </c>
      <c r="AH48">
        <f>_xlfn.T.DIST.2T(ABS(AH22),AH35)</f>
        <v>1.4466013920824698E-106</v>
      </c>
      <c r="AI48">
        <f>_xlfn.T.DIST.2T(ABS(AI22),AI35)</f>
        <v>8.8642164487009068E-128</v>
      </c>
      <c r="AJ48">
        <f>_xlfn.T.DIST.2T(ABS(AJ22),AJ35)</f>
        <v>5.774310558086641E-135</v>
      </c>
      <c r="AK48">
        <f>_xlfn.T.DIST.2T(ABS(AK22),AK35)</f>
        <v>1.4868631915321625E-174</v>
      </c>
    </row>
    <row r="49" spans="2:37" x14ac:dyDescent="0.25">
      <c r="M49" s="1">
        <v>0.7</v>
      </c>
      <c r="N49">
        <f>_xlfn.T.DIST.2T(ABS(N23),N36)</f>
        <v>1.8052054164291398E-132</v>
      </c>
      <c r="O49">
        <f>_xlfn.T.DIST.2T(ABS(O23),O36)</f>
        <v>1.2824625207175767E-186</v>
      </c>
      <c r="P49">
        <f>_xlfn.T.DIST.2T(ABS(P23),P36)</f>
        <v>1.8416263810175605E-140</v>
      </c>
      <c r="Q49">
        <f>_xlfn.T.DIST.2T(ABS(Q23),Q36)</f>
        <v>1</v>
      </c>
      <c r="R49">
        <f>_xlfn.T.DIST.2T(ABS(R23),R36)</f>
        <v>5.3121794959288722E-130</v>
      </c>
      <c r="S49">
        <f>_xlfn.T.DIST.2T(ABS(S23),S36)</f>
        <v>4.3449224271144095E-138</v>
      </c>
      <c r="T49">
        <f>_xlfn.T.DIST.2T(ABS(T23),T36)</f>
        <v>1.8160091954951243E-231</v>
      </c>
      <c r="U49">
        <f>_xlfn.T.DIST.2T(ABS(U23),U36)</f>
        <v>2.9481115442521496E-140</v>
      </c>
      <c r="V49">
        <f>_xlfn.T.DIST.2T(ABS(V23),V36)</f>
        <v>3.4564431199301995E-128</v>
      </c>
      <c r="W49">
        <f>_xlfn.T.DIST.2T(ABS(W23),W36)</f>
        <v>5.5366750856797369E-131</v>
      </c>
      <c r="X49">
        <f>_xlfn.T.DIST.2T(ABS(X23),X36)</f>
        <v>1.5238990021124213E-241</v>
      </c>
      <c r="Z49" s="1">
        <v>0.7</v>
      </c>
      <c r="AA49">
        <f>_xlfn.T.DIST.2T(ABS(AA23),AA36)</f>
        <v>7.0228091154022634E-133</v>
      </c>
      <c r="AB49">
        <f>_xlfn.T.DIST.2T(ABS(AB23),AB36)</f>
        <v>1</v>
      </c>
      <c r="AC49">
        <f>_xlfn.T.DIST.2T(ABS(AC23),AC36)</f>
        <v>7.3330443788261384E-96</v>
      </c>
      <c r="AD49">
        <f>_xlfn.T.DIST.2T(ABS(AD23),AD36)</f>
        <v>1.2824625207175767E-186</v>
      </c>
      <c r="AE49">
        <f>_xlfn.T.DIST.2T(ABS(AE23),AE36)</f>
        <v>1.8352074328597536E-131</v>
      </c>
      <c r="AF49">
        <f>_xlfn.T.DIST.2T(ABS(AF23),AF36)</f>
        <v>8.2045723997440698E-135</v>
      </c>
      <c r="AG49">
        <f>_xlfn.T.DIST.2T(ABS(AG23),AG36)</f>
        <v>9.2516093793394932E-123</v>
      </c>
      <c r="AH49">
        <f>_xlfn.T.DIST.2T(ABS(AH23),AH36)</f>
        <v>3.5131000588676329E-100</v>
      </c>
      <c r="AI49">
        <f>_xlfn.T.DIST.2T(ABS(AI23),AI36)</f>
        <v>5.2488154906428539E-130</v>
      </c>
      <c r="AJ49">
        <f>_xlfn.T.DIST.2T(ABS(AJ23),AJ36)</f>
        <v>1.1755771041561403E-130</v>
      </c>
      <c r="AK49">
        <f>_xlfn.T.DIST.2T(ABS(AK23),AK36)</f>
        <v>7.5787635579293567E-173</v>
      </c>
    </row>
    <row r="50" spans="2:37" x14ac:dyDescent="0.25">
      <c r="M50" s="1">
        <v>0.8</v>
      </c>
      <c r="N50">
        <f>_xlfn.T.DIST.2T(ABS(N24),N37)</f>
        <v>1.7010157539319686E-131</v>
      </c>
      <c r="O50">
        <f>_xlfn.T.DIST.2T(ABS(O24),O37)</f>
        <v>4.6417541345688579E-172</v>
      </c>
      <c r="P50">
        <f>_xlfn.T.DIST.2T(ABS(P24),P37)</f>
        <v>2.1826556226290509E-153</v>
      </c>
      <c r="Q50">
        <f>_xlfn.T.DIST.2T(ABS(Q24),Q37)</f>
        <v>1</v>
      </c>
      <c r="R50">
        <f>_xlfn.T.DIST.2T(ABS(R24),R37)</f>
        <v>8.942470434729221E-126</v>
      </c>
      <c r="S50">
        <f>_xlfn.T.DIST.2T(ABS(S24),S37)</f>
        <v>5.6801287500134469E-150</v>
      </c>
      <c r="T50">
        <f>_xlfn.T.DIST.2T(ABS(T24),T37)</f>
        <v>3.900236300463541E-209</v>
      </c>
      <c r="U50">
        <f>_xlfn.T.DIST.2T(ABS(U24),U37)</f>
        <v>1.4779047401648648E-153</v>
      </c>
      <c r="V50">
        <f>_xlfn.T.DIST.2T(ABS(V24),V37)</f>
        <v>2.2272187375410849E-131</v>
      </c>
      <c r="W50">
        <f>_xlfn.T.DIST.2T(ABS(W24),W37)</f>
        <v>2.495687635253972E-129</v>
      </c>
      <c r="X50">
        <f>_xlfn.T.DIST.2T(ABS(X24),X37)</f>
        <v>1.0072184903654846E-208</v>
      </c>
      <c r="Z50" s="1">
        <v>0.8</v>
      </c>
      <c r="AA50">
        <f>_xlfn.T.DIST.2T(ABS(AA24),AA37)</f>
        <v>4.1196814608525414E-133</v>
      </c>
      <c r="AB50">
        <f>_xlfn.T.DIST.2T(ABS(AB24),AB37)</f>
        <v>1</v>
      </c>
      <c r="AC50">
        <f>_xlfn.T.DIST.2T(ABS(AC24),AC37)</f>
        <v>5.5041558045202017E-98</v>
      </c>
      <c r="AD50">
        <f>_xlfn.T.DIST.2T(ABS(AD24),AD37)</f>
        <v>4.6417541345688579E-172</v>
      </c>
      <c r="AE50">
        <f>_xlfn.T.DIST.2T(ABS(AE24),AE37)</f>
        <v>4.9426786711158451E-126</v>
      </c>
      <c r="AF50">
        <f>_xlfn.T.DIST.2T(ABS(AF24),AF37)</f>
        <v>2.6184791328029282E-146</v>
      </c>
      <c r="AG50">
        <f>_xlfn.T.DIST.2T(ABS(AG24),AG37)</f>
        <v>8.5950599566176475E-113</v>
      </c>
      <c r="AH50">
        <f>_xlfn.T.DIST.2T(ABS(AH24),AH37)</f>
        <v>3.527146239714202E-101</v>
      </c>
      <c r="AI50">
        <f>_xlfn.T.DIST.2T(ABS(AI24),AI37)</f>
        <v>5.9875175877206434E-133</v>
      </c>
      <c r="AJ50">
        <f>_xlfn.T.DIST.2T(ABS(AJ24),AJ37)</f>
        <v>9.3095820210479439E-129</v>
      </c>
      <c r="AK50">
        <f>_xlfn.T.DIST.2T(ABS(AK24),AK37)</f>
        <v>5.9049416696138819E-177</v>
      </c>
    </row>
    <row r="51" spans="2:37" x14ac:dyDescent="0.25">
      <c r="M51" s="1">
        <v>0.9</v>
      </c>
      <c r="N51">
        <f>_xlfn.T.DIST.2T(ABS(N25),N38)</f>
        <v>1.4636589559062073E-122</v>
      </c>
      <c r="O51">
        <f>_xlfn.T.DIST.2T(ABS(O25),O38)</f>
        <v>4.0127377322750047E-189</v>
      </c>
      <c r="P51">
        <f>_xlfn.T.DIST.2T(ABS(P25),P38)</f>
        <v>6.1364913521267342E-123</v>
      </c>
      <c r="Q51">
        <f>_xlfn.T.DIST.2T(ABS(Q25),Q38)</f>
        <v>1</v>
      </c>
      <c r="R51">
        <f>_xlfn.T.DIST.2T(ABS(R25),R38)</f>
        <v>5.0863855612410604E-108</v>
      </c>
      <c r="S51">
        <f>_xlfn.T.DIST.2T(ABS(S25),S38)</f>
        <v>2.0889095171236468E-158</v>
      </c>
      <c r="T51">
        <f>_xlfn.T.DIST.2T(ABS(T25),T38)</f>
        <v>1.2019678950986635E-307</v>
      </c>
      <c r="U51">
        <f>_xlfn.T.DIST.2T(ABS(U25),U38)</f>
        <v>2.4049525861935155E-152</v>
      </c>
      <c r="V51">
        <f>_xlfn.T.DIST.2T(ABS(V25),V38)</f>
        <v>7.2288135547108089E-128</v>
      </c>
      <c r="W51">
        <f>_xlfn.T.DIST.2T(ABS(W25),W38)</f>
        <v>6.5706951853382399E-124</v>
      </c>
      <c r="X51">
        <f>_xlfn.T.DIST.2T(ABS(X25),X38)</f>
        <v>5.2760875137453417E-247</v>
      </c>
      <c r="Z51" s="1">
        <v>0.9</v>
      </c>
      <c r="AA51">
        <f>_xlfn.T.DIST.2T(ABS(AA25),AA38)</f>
        <v>3.8481533701953694E-132</v>
      </c>
      <c r="AB51">
        <f>_xlfn.T.DIST.2T(ABS(AB25),AB38)</f>
        <v>1</v>
      </c>
      <c r="AC51">
        <f>_xlfn.T.DIST.2T(ABS(AC25),AC38)</f>
        <v>9.896439875106483E-91</v>
      </c>
      <c r="AD51">
        <f>_xlfn.T.DIST.2T(ABS(AD25),AD38)</f>
        <v>4.0127377322750047E-189</v>
      </c>
      <c r="AE51">
        <f>_xlfn.T.DIST.2T(ABS(AE25),AE38)</f>
        <v>1.8767613389566506E-121</v>
      </c>
      <c r="AF51">
        <f>_xlfn.T.DIST.2T(ABS(AF25),AF38)</f>
        <v>1.0339580248965755E-146</v>
      </c>
      <c r="AG51">
        <f>_xlfn.T.DIST.2T(ABS(AG25),AG38)</f>
        <v>5.7023019266577684E-91</v>
      </c>
      <c r="AH51">
        <f>_xlfn.T.DIST.2T(ABS(AH25),AH38)</f>
        <v>7.9645817412131453E-107</v>
      </c>
      <c r="AI51">
        <f>_xlfn.T.DIST.2T(ABS(AI25),AI38)</f>
        <v>1.4428633911974389E-136</v>
      </c>
      <c r="AJ51">
        <f>_xlfn.T.DIST.2T(ABS(AJ25),AJ38)</f>
        <v>4.1105842719144395E-130</v>
      </c>
      <c r="AK51">
        <f>_xlfn.T.DIST.2T(ABS(AK25),AK38)</f>
        <v>5.7060476112275648E-180</v>
      </c>
    </row>
    <row r="52" spans="2:37" x14ac:dyDescent="0.25">
      <c r="N52" cm="1">
        <f t="array" ref="N52">SUMPRODUCT((N42:N51&gt;0.001)*1)</f>
        <v>3</v>
      </c>
      <c r="O52" cm="1">
        <f t="array" ref="O52">SUMPRODUCT((O42:O51&gt;0.001)*1)</f>
        <v>1</v>
      </c>
      <c r="P52" cm="1">
        <f t="array" ref="P52">SUMPRODUCT((P42:P51&gt;0.001)*1)</f>
        <v>0</v>
      </c>
      <c r="Q52" cm="1">
        <f t="array" ref="Q52">SUMPRODUCT((Q42:Q51&gt;0.001)*1)</f>
        <v>6</v>
      </c>
      <c r="R52" cm="1">
        <f t="array" ref="R52">SUMPRODUCT((R42:R51&gt;0.001)*1)</f>
        <v>5</v>
      </c>
      <c r="S52" cm="1">
        <f t="array" ref="S52">SUMPRODUCT((S42:S51&gt;0.001)*1)</f>
        <v>5</v>
      </c>
      <c r="T52" cm="1">
        <f t="array" ref="T52">SUMPRODUCT((T42:T51&gt;0.001)*1)</f>
        <v>0</v>
      </c>
      <c r="U52" cm="1">
        <f t="array" ref="U52">SUMPRODUCT((U42:U51&gt;0.001)*1)</f>
        <v>0</v>
      </c>
      <c r="V52" cm="1">
        <f t="array" ref="V52">SUMPRODUCT((V42:V51&gt;0.001)*1)</f>
        <v>3</v>
      </c>
      <c r="W52" cm="1">
        <f t="array" ref="W52">SUMPRODUCT((W42:W51&gt;0.001)*1)</f>
        <v>2</v>
      </c>
      <c r="X52" cm="1">
        <f t="array" ref="X52">SUMPRODUCT((X42:X51&gt;0.001)*1)</f>
        <v>1</v>
      </c>
      <c r="AA52" cm="1">
        <f t="array" ref="AA52">SUMPRODUCT((AA42:AA51&gt;0.001)*1)</f>
        <v>0</v>
      </c>
      <c r="AB52" cm="1">
        <f t="array" ref="AB52">SUMPRODUCT((AB42:AB51&gt;0.001)*1)</f>
        <v>7</v>
      </c>
      <c r="AC52" cm="1">
        <f t="array" ref="AC52">SUMPRODUCT((AC42:AC51&gt;0.001)*1)</f>
        <v>1</v>
      </c>
      <c r="AD52" cm="1">
        <f t="array" ref="AD52">SUMPRODUCT((AD42:AD51&gt;0.001)*1)</f>
        <v>0</v>
      </c>
      <c r="AE52" cm="1">
        <f t="array" ref="AE52">SUMPRODUCT((AE42:AE51&gt;0.001)*1)</f>
        <v>0</v>
      </c>
      <c r="AF52" cm="1">
        <f t="array" ref="AF52">SUMPRODUCT((AF42:AF51&gt;0.001)*1)</f>
        <v>0</v>
      </c>
      <c r="AG52" cm="1">
        <f t="array" ref="AG52">SUMPRODUCT((AG42:AG51&gt;0.001)*1)</f>
        <v>3</v>
      </c>
      <c r="AH52" cm="1">
        <f t="array" ref="AH52">SUMPRODUCT((AH42:AH51&gt;0.001)*1)</f>
        <v>0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83" priority="7">
      <formula>AND(N42&gt;0.05)</formula>
    </cfRule>
    <cfRule type="expression" dxfId="82" priority="8">
      <formula>AND(N42&lt;0.05,N42&gt;0.01)</formula>
    </cfRule>
    <cfRule type="expression" dxfId="81" priority="9">
      <formula>AND(N42&lt;0.01,N42&gt;0.001)</formula>
    </cfRule>
    <cfRule type="expression" dxfId="80" priority="10">
      <formula>AND(AA42&lt;0.01,AA42&gt;0.001)</formula>
    </cfRule>
    <cfRule type="expression" dxfId="79" priority="11">
      <formula>AND(AA42&gt;0.05)</formula>
    </cfRule>
    <cfRule type="expression" dxfId="78" priority="12">
      <formula>AND(AA42&lt;0.05,AA42&gt;0.01)</formula>
    </cfRule>
  </conditionalFormatting>
  <conditionalFormatting sqref="N42:X51">
    <cfRule type="cellIs" dxfId="77" priority="4" operator="greaterThan">
      <formula>0.05</formula>
    </cfRule>
    <cfRule type="cellIs" dxfId="76" priority="5" operator="greaterThan">
      <formula>0.01</formula>
    </cfRule>
    <cfRule type="cellIs" dxfId="75" priority="6" operator="greaterThan">
      <formula>0.001</formula>
    </cfRule>
  </conditionalFormatting>
  <conditionalFormatting sqref="AA42:AK51">
    <cfRule type="cellIs" dxfId="74" priority="1" operator="greaterThan">
      <formula>0.05</formula>
    </cfRule>
    <cfRule type="cellIs" dxfId="73" priority="2" operator="greaterThan">
      <formula>0.01</formula>
    </cfRule>
    <cfRule type="cellIs" dxfId="72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39AD-F48A-4B33-B113-8B9017AC5533}">
  <dimension ref="A1:AK61"/>
  <sheetViews>
    <sheetView topLeftCell="D19" zoomScale="70" zoomScaleNormal="70" workbookViewId="0">
      <selection activeCell="Y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16">
        <f>IF(B3=MAX($B3:$L3),1,0)</f>
        <v>0</v>
      </c>
      <c r="O2" s="16">
        <f>IF(C3=MAX($B3:$L3),1,0)</f>
        <v>0</v>
      </c>
      <c r="P2" s="16">
        <f>IF(D3=MAX($B3:$L3),1,0)</f>
        <v>0</v>
      </c>
      <c r="Q2" s="11">
        <f>IF(E3=MAX($B3:$L3),1,0)</f>
        <v>1</v>
      </c>
      <c r="R2" s="16">
        <f>IF(F3=MAX($B3:$L3),1,0)</f>
        <v>0</v>
      </c>
      <c r="S2" s="16">
        <f>IF(G3=MAX($B3:$L3),1,0)</f>
        <v>0</v>
      </c>
      <c r="T2" s="16">
        <f>IF(H3=MAX($B3:$L3),1,0)</f>
        <v>0</v>
      </c>
      <c r="U2" s="16">
        <f>IF(I3=MAX($B3:$L3),1,0)</f>
        <v>0</v>
      </c>
      <c r="V2" s="16">
        <f>IF(J3=MAX($B3:$L3),1,0)</f>
        <v>0</v>
      </c>
      <c r="W2" s="16">
        <f>IF(K3=MAX($B3:$L3),1,0)</f>
        <v>0</v>
      </c>
      <c r="X2" s="16">
        <f>IF(L3=MAX($B3:$L3),1,0)</f>
        <v>0</v>
      </c>
      <c r="Y2" s="16"/>
      <c r="Z2" s="17">
        <v>0.01</v>
      </c>
      <c r="AA2" s="16">
        <f>IF(B3=MIN($B3:$L3),1,0)</f>
        <v>0</v>
      </c>
      <c r="AB2" s="16">
        <f>IF(C3=MIN($B3:$L3),1,0)</f>
        <v>0</v>
      </c>
      <c r="AC2" s="5">
        <f>IF(D3=MIN($B3:$L3),1,0)</f>
        <v>1</v>
      </c>
      <c r="AD2" s="16">
        <f>IF(E3=MIN($B3:$L3),1,0)</f>
        <v>0</v>
      </c>
      <c r="AE2" s="16">
        <f>IF(F3=MIN($B3:$L3),1,0)</f>
        <v>0</v>
      </c>
      <c r="AF2" s="16">
        <f>IF(G3=MIN($B3:$L3),1,0)</f>
        <v>0</v>
      </c>
      <c r="AG2" s="16">
        <f>IF(H3=MIN($B3:$L3),1,0)</f>
        <v>0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894.52964382133496</v>
      </c>
      <c r="C3">
        <v>901.81952641219402</v>
      </c>
      <c r="D3">
        <v>537.16249144662004</v>
      </c>
      <c r="E3">
        <v>919.09101968301604</v>
      </c>
      <c r="F3">
        <v>817.57236864590402</v>
      </c>
      <c r="G3">
        <v>884.43397259273797</v>
      </c>
      <c r="H3">
        <v>875.78100538346905</v>
      </c>
      <c r="I3">
        <v>900.68588923559696</v>
      </c>
      <c r="J3">
        <v>825.586166949156</v>
      </c>
      <c r="K3">
        <v>904.00879832561202</v>
      </c>
      <c r="L3">
        <v>891.93560721243296</v>
      </c>
      <c r="M3" s="1">
        <v>0.1</v>
      </c>
      <c r="N3" s="16">
        <f>IF(B4=MAX($B4:$L4),1,0)</f>
        <v>0</v>
      </c>
      <c r="O3" s="16">
        <f>IF(C4=MAX($B4:$L4),1,0)</f>
        <v>0</v>
      </c>
      <c r="P3" s="16">
        <f>IF(D4=MAX($B4:$L4),1,0)</f>
        <v>0</v>
      </c>
      <c r="Q3" s="11">
        <f>IF(E4=MAX($B4:$L4),1,0)</f>
        <v>1</v>
      </c>
      <c r="R3" s="16">
        <f>IF(F4=MAX($B4:$L4),1,0)</f>
        <v>0</v>
      </c>
      <c r="S3" s="16">
        <f>IF(G4=MAX($B4:$L4),1,0)</f>
        <v>0</v>
      </c>
      <c r="T3" s="16">
        <f>IF(H4=MAX($B4:$L4),1,0)</f>
        <v>0</v>
      </c>
      <c r="U3" s="16">
        <f>IF(I4=MAX($B4:$L4),1,0)</f>
        <v>0</v>
      </c>
      <c r="V3" s="16">
        <f>IF(J4=MAX($B4:$L4),1,0)</f>
        <v>0</v>
      </c>
      <c r="W3" s="16">
        <f>IF(K4=MAX($B4:$L4),1,0)</f>
        <v>0</v>
      </c>
      <c r="X3" s="16">
        <f>IF(L4=MAX($B4:$L4),1,0)</f>
        <v>0</v>
      </c>
      <c r="Y3" s="16"/>
      <c r="Z3" s="17">
        <v>0.1</v>
      </c>
      <c r="AA3" s="16">
        <f>IF(B4=MIN($B4:$L4),1,0)</f>
        <v>0</v>
      </c>
      <c r="AB3" s="16">
        <f>IF(C4=MIN($B4:$L4),1,0)</f>
        <v>0</v>
      </c>
      <c r="AC3" s="16">
        <f>IF(D4=MIN($B4:$L4),1,0)</f>
        <v>0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5">
        <f>IF(H4=MIN($B4:$L4),1,0)</f>
        <v>1</v>
      </c>
      <c r="AH3" s="16">
        <f>IF(I4=MIN($B4:$L4),1,0)</f>
        <v>0</v>
      </c>
      <c r="AI3" s="16">
        <f>IF(J4=MIN($B4:$L4),1,0)</f>
        <v>0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1437.69775918902</v>
      </c>
      <c r="C4">
        <v>1307.8341796316399</v>
      </c>
      <c r="D4">
        <v>1218.9969357342</v>
      </c>
      <c r="E4">
        <v>1479.84953481255</v>
      </c>
      <c r="F4">
        <v>983.22323039962896</v>
      </c>
      <c r="G4">
        <v>994.17461986697595</v>
      </c>
      <c r="H4">
        <v>604.40592961600805</v>
      </c>
      <c r="I4">
        <v>1446.9826719857299</v>
      </c>
      <c r="J4">
        <v>996.252361040766</v>
      </c>
      <c r="K4">
        <v>967.80938850122504</v>
      </c>
      <c r="L4">
        <v>1154.2548679895301</v>
      </c>
      <c r="M4" s="1">
        <v>0.2</v>
      </c>
      <c r="N4" s="11">
        <f>IF(B5=MAX($B5:$L5),1,0)</f>
        <v>1</v>
      </c>
      <c r="O4" s="16">
        <f>IF(C5=MAX($B5:$L5),1,0)</f>
        <v>0</v>
      </c>
      <c r="P4" s="16">
        <f>IF(D5=MAX($B5:$L5),1,0)</f>
        <v>0</v>
      </c>
      <c r="Q4" s="16">
        <f>IF(E5=MAX($B5:$L5),1,0)</f>
        <v>0</v>
      </c>
      <c r="R4" s="16">
        <f>IF(F5=MAX($B5:$L5),1,0)</f>
        <v>0</v>
      </c>
      <c r="S4" s="16">
        <f>IF(G5=MAX($B5:$L5),1,0)</f>
        <v>0</v>
      </c>
      <c r="T4" s="16">
        <f>IF(H5=MAX($B5:$L5),1,0)</f>
        <v>0</v>
      </c>
      <c r="U4" s="16">
        <f>IF(I5=MAX($B5:$L5),1,0)</f>
        <v>0</v>
      </c>
      <c r="V4" s="16">
        <f>IF(J5=MAX($B5:$L5),1,0)</f>
        <v>0</v>
      </c>
      <c r="W4" s="16">
        <f>IF(K5=MAX($B5:$L5),1,0)</f>
        <v>0</v>
      </c>
      <c r="X4" s="16">
        <f>IF(L5=MAX($B5:$L5),1,0)</f>
        <v>0</v>
      </c>
      <c r="Y4" s="16"/>
      <c r="Z4" s="17">
        <v>0.2</v>
      </c>
      <c r="AA4" s="16">
        <f>IF(B5=MIN($B5:$L5),1,0)</f>
        <v>0</v>
      </c>
      <c r="AB4" s="16">
        <f>IF(C5=MIN($B5:$L5),1,0)</f>
        <v>0</v>
      </c>
      <c r="AC4" s="16">
        <f>IF(D5=MIN($B5:$L5),1,0)</f>
        <v>0</v>
      </c>
      <c r="AD4" s="16">
        <f>IF(E5=MIN($B5:$L5),1,0)</f>
        <v>0</v>
      </c>
      <c r="AE4" s="16">
        <f>IF(F5=MIN($B5:$L5),1,0)</f>
        <v>0</v>
      </c>
      <c r="AF4" s="16">
        <f>IF(G5=MIN($B5:$L5),1,0)</f>
        <v>0</v>
      </c>
      <c r="AG4" s="5">
        <f>IF(H5=MIN($B5:$L5),1,0)</f>
        <v>1</v>
      </c>
      <c r="AH4" s="16">
        <f>IF(I5=MIN($B5:$L5),1,0)</f>
        <v>0</v>
      </c>
      <c r="AI4" s="16">
        <f>IF(J5=MIN($B5:$L5),1,0)</f>
        <v>0</v>
      </c>
      <c r="AJ4" s="16">
        <f>IF(K5=MIN($B5:$L5),1,0)</f>
        <v>0</v>
      </c>
      <c r="AK4" s="16">
        <f>IF(L5=MIN($B5:$L5),1,0)</f>
        <v>0</v>
      </c>
    </row>
    <row r="5" spans="1:37" x14ac:dyDescent="0.25">
      <c r="A5" s="1">
        <v>0.2</v>
      </c>
      <c r="B5">
        <v>1494.60565548919</v>
      </c>
      <c r="C5">
        <v>1294.0079415221301</v>
      </c>
      <c r="D5">
        <v>1317.46856420831</v>
      </c>
      <c r="E5">
        <v>1437.0321308157099</v>
      </c>
      <c r="F5">
        <v>989.70316572013598</v>
      </c>
      <c r="G5">
        <v>985.04054204600004</v>
      </c>
      <c r="H5">
        <v>605.04359490188403</v>
      </c>
      <c r="I5">
        <v>1442.7600130218</v>
      </c>
      <c r="J5">
        <v>989.69685117449296</v>
      </c>
      <c r="K5">
        <v>976.73250367794901</v>
      </c>
      <c r="L5">
        <v>1157.18315718178</v>
      </c>
      <c r="M5" s="1">
        <v>0.3</v>
      </c>
      <c r="N5" s="16">
        <f>IF(B6=MAX($B6:$L6),1,0)</f>
        <v>0</v>
      </c>
      <c r="O5" s="16">
        <f>IF(C6=MAX($B6:$L6),1,0)</f>
        <v>0</v>
      </c>
      <c r="P5" s="16">
        <f>IF(D6=MAX($B6:$L6),1,0)</f>
        <v>0</v>
      </c>
      <c r="Q5" s="11">
        <f>IF(E6=MAX($B6:$L6),1,0)</f>
        <v>1</v>
      </c>
      <c r="R5" s="16">
        <f>IF(F6=MAX($B6:$L6),1,0)</f>
        <v>0</v>
      </c>
      <c r="S5" s="16">
        <f>IF(G6=MAX($B6:$L6),1,0)</f>
        <v>0</v>
      </c>
      <c r="T5" s="16">
        <f>IF(H6=MAX($B6:$L6),1,0)</f>
        <v>0</v>
      </c>
      <c r="U5" s="16">
        <f>IF(I6=MAX($B6:$L6),1,0)</f>
        <v>0</v>
      </c>
      <c r="V5" s="16">
        <f>IF(J6=MAX($B6:$L6),1,0)</f>
        <v>0</v>
      </c>
      <c r="W5" s="16">
        <f>IF(K6=MAX($B6:$L6),1,0)</f>
        <v>0</v>
      </c>
      <c r="X5" s="16">
        <f>IF(L6=MAX($B6:$L6),1,0)</f>
        <v>0</v>
      </c>
      <c r="Y5" s="16"/>
      <c r="Z5" s="17">
        <v>0.3</v>
      </c>
      <c r="AA5" s="16">
        <f>IF(B6=MIN($B6:$L6),1,0)</f>
        <v>0</v>
      </c>
      <c r="AB5" s="16">
        <f>IF(C6=MIN($B6:$L6),1,0)</f>
        <v>0</v>
      </c>
      <c r="AC5" s="16">
        <f>IF(D6=MIN($B6:$L6),1,0)</f>
        <v>0</v>
      </c>
      <c r="AD5" s="16">
        <f>IF(E6=MIN($B6:$L6),1,0)</f>
        <v>0</v>
      </c>
      <c r="AE5" s="16">
        <f>IF(F6=MIN($B6:$L6),1,0)</f>
        <v>0</v>
      </c>
      <c r="AF5" s="16">
        <f>IF(G6=MIN($B6:$L6),1,0)</f>
        <v>0</v>
      </c>
      <c r="AG5" s="5">
        <f>IF(H6=MIN($B6:$L6),1,0)</f>
        <v>1</v>
      </c>
      <c r="AH5" s="16">
        <f>IF(I6=MIN($B6:$L6),1,0)</f>
        <v>0</v>
      </c>
      <c r="AI5" s="16">
        <f>IF(J6=MIN($B6:$L6),1,0)</f>
        <v>0</v>
      </c>
      <c r="AJ5" s="16">
        <f>IF(K6=MIN($B6:$L6),1,0)</f>
        <v>0</v>
      </c>
      <c r="AK5" s="16">
        <f>IF(L6=MIN($B6:$L6),1,0)</f>
        <v>0</v>
      </c>
    </row>
    <row r="6" spans="1:37" x14ac:dyDescent="0.25">
      <c r="A6" s="1">
        <v>0.3</v>
      </c>
      <c r="B6">
        <v>1504.8720373357801</v>
      </c>
      <c r="C6">
        <v>1296.0806313784899</v>
      </c>
      <c r="D6">
        <v>1428.7741249677899</v>
      </c>
      <c r="E6">
        <v>1509.92357151492</v>
      </c>
      <c r="F6">
        <v>929.35647841041805</v>
      </c>
      <c r="G6">
        <v>990.34721730274896</v>
      </c>
      <c r="H6">
        <v>777.67945967034495</v>
      </c>
      <c r="I6">
        <v>1310.7598325409699</v>
      </c>
      <c r="J6">
        <v>1037.8807257471201</v>
      </c>
      <c r="K6">
        <v>1081.1182979073001</v>
      </c>
      <c r="L6">
        <v>1157.23169244314</v>
      </c>
      <c r="M6" s="1">
        <v>0.4</v>
      </c>
      <c r="N6" s="11">
        <f>IF(B7=MAX($B7:$L7),1,0)</f>
        <v>1</v>
      </c>
      <c r="O6" s="16">
        <f>IF(C7=MAX($B7:$L7),1,0)</f>
        <v>0</v>
      </c>
      <c r="P6" s="16">
        <f>IF(D7=MAX($B7:$L7),1,0)</f>
        <v>0</v>
      </c>
      <c r="Q6" s="16">
        <f>IF(E7=MAX($B7:$L7),1,0)</f>
        <v>0</v>
      </c>
      <c r="R6" s="16">
        <f>IF(F7=MAX($B7:$L7),1,0)</f>
        <v>0</v>
      </c>
      <c r="S6" s="16">
        <f>IF(G7=MAX($B7:$L7),1,0)</f>
        <v>0</v>
      </c>
      <c r="T6" s="16">
        <f>IF(H7=MAX($B7:$L7),1,0)</f>
        <v>0</v>
      </c>
      <c r="U6" s="16">
        <f>IF(I7=MAX($B7:$L7),1,0)</f>
        <v>0</v>
      </c>
      <c r="V6" s="16">
        <f>IF(J7=MAX($B7:$L7),1,0)</f>
        <v>0</v>
      </c>
      <c r="W6" s="16">
        <f>IF(K7=MAX($B7:$L7),1,0)</f>
        <v>0</v>
      </c>
      <c r="X6" s="16">
        <f>IF(L7=MAX($B7:$L7),1,0)</f>
        <v>0</v>
      </c>
      <c r="Y6" s="16"/>
      <c r="Z6" s="17">
        <v>0.4</v>
      </c>
      <c r="AA6" s="16">
        <f>IF(B7=MIN($B7:$L7),1,0)</f>
        <v>0</v>
      </c>
      <c r="AB6" s="16">
        <f>IF(C7=MIN($B7:$L7),1,0)</f>
        <v>0</v>
      </c>
      <c r="AC6" s="16">
        <f>IF(D7=MIN($B7:$L7),1,0)</f>
        <v>0</v>
      </c>
      <c r="AD6" s="16">
        <f>IF(E7=MIN($B7:$L7),1,0)</f>
        <v>0</v>
      </c>
      <c r="AE6" s="16">
        <f>IF(F7=MIN($B7:$L7),1,0)</f>
        <v>0</v>
      </c>
      <c r="AF6" s="16">
        <f>IF(G7=MIN($B7:$L7),1,0)</f>
        <v>0</v>
      </c>
      <c r="AG6" s="5">
        <f>IF(H7=MIN($B7:$L7),1,0)</f>
        <v>1</v>
      </c>
      <c r="AH6" s="16">
        <f>IF(I7=MIN($B7:$L7),1,0)</f>
        <v>0</v>
      </c>
      <c r="AI6" s="16">
        <f>IF(J7=MIN($B7:$L7),1,0)</f>
        <v>0</v>
      </c>
      <c r="AJ6" s="16">
        <f>IF(K7=MIN($B7:$L7),1,0)</f>
        <v>0</v>
      </c>
      <c r="AK6" s="16">
        <f>IF(L7=MIN($B7:$L7),1,0)</f>
        <v>0</v>
      </c>
    </row>
    <row r="7" spans="1:37" x14ac:dyDescent="0.25">
      <c r="A7" s="1">
        <v>0.4</v>
      </c>
      <c r="B7">
        <v>1520.2998073353299</v>
      </c>
      <c r="C7">
        <v>1302.7927974589199</v>
      </c>
      <c r="D7">
        <v>1437.7465572373801</v>
      </c>
      <c r="E7">
        <v>1466.94658521662</v>
      </c>
      <c r="F7">
        <v>974.40858320721895</v>
      </c>
      <c r="G7">
        <v>1096.5920301306001</v>
      </c>
      <c r="H7">
        <v>596.17629429887097</v>
      </c>
      <c r="I7">
        <v>1302.7730749008799</v>
      </c>
      <c r="J7">
        <v>1014.21671903437</v>
      </c>
      <c r="K7">
        <v>975.63302047712295</v>
      </c>
      <c r="L7">
        <v>1089.91622235406</v>
      </c>
      <c r="M7" s="1">
        <v>0.5</v>
      </c>
      <c r="N7" s="16">
        <f>IF(B8=MAX($B8:$L8),1,0)</f>
        <v>0</v>
      </c>
      <c r="O7" s="16">
        <f>IF(C8=MAX($B8:$L8),1,0)</f>
        <v>0</v>
      </c>
      <c r="P7" s="16">
        <f>IF(D8=MAX($B8:$L8),1,0)</f>
        <v>0</v>
      </c>
      <c r="Q7" s="11">
        <f>IF(E8=MAX($B8:$L8),1,0)</f>
        <v>1</v>
      </c>
      <c r="R7" s="16">
        <f>IF(F8=MAX($B8:$L8),1,0)</f>
        <v>0</v>
      </c>
      <c r="S7" s="16">
        <f>IF(G8=MAX($B8:$L8),1,0)</f>
        <v>0</v>
      </c>
      <c r="T7" s="16">
        <f>IF(H8=MAX($B8:$L8),1,0)</f>
        <v>0</v>
      </c>
      <c r="U7" s="16">
        <f>IF(I8=MAX($B8:$L8),1,0)</f>
        <v>0</v>
      </c>
      <c r="V7" s="16">
        <f>IF(J8=MAX($B8:$L8),1,0)</f>
        <v>0</v>
      </c>
      <c r="W7" s="16">
        <f>IF(K8=MAX($B8:$L8),1,0)</f>
        <v>0</v>
      </c>
      <c r="X7" s="16">
        <f>IF(L8=MAX($B8:$L8),1,0)</f>
        <v>0</v>
      </c>
      <c r="Y7" s="16"/>
      <c r="Z7" s="17">
        <v>0.5</v>
      </c>
      <c r="AA7" s="16">
        <f>IF(B8=MIN($B8:$L8),1,0)</f>
        <v>0</v>
      </c>
      <c r="AB7" s="16">
        <f>IF(C8=MIN($B8:$L8),1,0)</f>
        <v>0</v>
      </c>
      <c r="AC7" s="16">
        <f>IF(D8=MIN($B8:$L8),1,0)</f>
        <v>0</v>
      </c>
      <c r="AD7" s="16">
        <f>IF(E8=MIN($B8:$L8),1,0)</f>
        <v>0</v>
      </c>
      <c r="AE7" s="5">
        <f>IF(F8=MIN($B8:$L8),1,0)</f>
        <v>1</v>
      </c>
      <c r="AF7" s="16">
        <f>IF(G8=MIN($B8:$L8),1,0)</f>
        <v>0</v>
      </c>
      <c r="AG7" s="16">
        <f>IF(H8=MIN($B8:$L8),1,0)</f>
        <v>0</v>
      </c>
      <c r="AH7" s="16">
        <f>IF(I8=MIN($B8:$L8),1,0)</f>
        <v>0</v>
      </c>
      <c r="AI7" s="16">
        <f>IF(J8=MIN($B8:$L8),1,0)</f>
        <v>0</v>
      </c>
      <c r="AJ7" s="16">
        <f>IF(K8=MIN($B8:$L8),1,0)</f>
        <v>0</v>
      </c>
      <c r="AK7" s="16">
        <f>IF(L8=MIN($B8:$L8),1,0)</f>
        <v>0</v>
      </c>
    </row>
    <row r="8" spans="1:37" x14ac:dyDescent="0.25">
      <c r="A8" s="1">
        <v>0.5</v>
      </c>
      <c r="B8">
        <v>1487.68938331652</v>
      </c>
      <c r="C8">
        <v>1305.4824642707999</v>
      </c>
      <c r="D8">
        <v>1390.41448729851</v>
      </c>
      <c r="E8">
        <v>1497.3914492823201</v>
      </c>
      <c r="F8">
        <v>911.42239036805495</v>
      </c>
      <c r="G8">
        <v>1093.0578933709801</v>
      </c>
      <c r="H8">
        <v>925.35774393116105</v>
      </c>
      <c r="I8">
        <v>1406.45685058409</v>
      </c>
      <c r="J8">
        <v>1044.5794245841601</v>
      </c>
      <c r="K8">
        <v>1100.73474520523</v>
      </c>
      <c r="L8">
        <v>1153.3275390121701</v>
      </c>
      <c r="M8" s="1">
        <v>0.6</v>
      </c>
      <c r="N8" s="11">
        <f>IF(B9=MAX($B9:$L9),1,0)</f>
        <v>1</v>
      </c>
      <c r="O8" s="16">
        <f>IF(C9=MAX($B9:$L9),1,0)</f>
        <v>0</v>
      </c>
      <c r="P8" s="16">
        <f>IF(D9=MAX($B9:$L9),1,0)</f>
        <v>0</v>
      </c>
      <c r="Q8" s="16">
        <f>IF(E9=MAX($B9:$L9),1,0)</f>
        <v>0</v>
      </c>
      <c r="R8" s="16">
        <f>IF(F9=MAX($B9:$L9),1,0)</f>
        <v>0</v>
      </c>
      <c r="S8" s="16">
        <f>IF(G9=MAX($B9:$L9),1,0)</f>
        <v>0</v>
      </c>
      <c r="T8" s="16">
        <f>IF(H9=MAX($B9:$L9),1,0)</f>
        <v>0</v>
      </c>
      <c r="U8" s="16">
        <f>IF(I9=MAX($B9:$L9),1,0)</f>
        <v>0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Y8" s="16"/>
      <c r="Z8" s="17">
        <v>0.6</v>
      </c>
      <c r="AA8" s="16">
        <f>IF(B9=MIN($B9:$L9),1,0)</f>
        <v>0</v>
      </c>
      <c r="AB8" s="16">
        <f>IF(C9=MIN($B9:$L9),1,0)</f>
        <v>0</v>
      </c>
      <c r="AC8" s="16">
        <f>IF(D9=MIN($B9:$L9),1,0)</f>
        <v>0</v>
      </c>
      <c r="AD8" s="16">
        <f>IF(E9=MIN($B9:$L9),1,0)</f>
        <v>0</v>
      </c>
      <c r="AE8" s="16">
        <f>IF(F9=MIN($B9:$L9),1,0)</f>
        <v>0</v>
      </c>
      <c r="AF8" s="16">
        <f>IF(G9=MIN($B9:$L9),1,0)</f>
        <v>0</v>
      </c>
      <c r="AG8" s="5">
        <f>IF(H9=MIN($B9:$L9),1,0)</f>
        <v>1</v>
      </c>
      <c r="AH8" s="16">
        <f>IF(I9=MIN($B9:$L9),1,0)</f>
        <v>0</v>
      </c>
      <c r="AI8" s="16">
        <f>IF(J9=MIN($B9:$L9),1,0)</f>
        <v>0</v>
      </c>
      <c r="AJ8" s="16">
        <f>IF(K9=MIN($B9:$L9),1,0)</f>
        <v>0</v>
      </c>
      <c r="AK8" s="16">
        <f>IF(L9=MIN($B9:$L9),1,0)</f>
        <v>0</v>
      </c>
    </row>
    <row r="9" spans="1:37" x14ac:dyDescent="0.25">
      <c r="A9" s="1">
        <v>0.6</v>
      </c>
      <c r="B9">
        <v>1513.09497356781</v>
      </c>
      <c r="C9">
        <v>1256.57169580491</v>
      </c>
      <c r="D9">
        <v>1445.0019695843901</v>
      </c>
      <c r="E9">
        <v>1362.7730872899899</v>
      </c>
      <c r="F9">
        <v>959.65075246490801</v>
      </c>
      <c r="G9">
        <v>1128.5076828353499</v>
      </c>
      <c r="H9">
        <v>756.62952841515005</v>
      </c>
      <c r="I9">
        <v>1480.5321456014401</v>
      </c>
      <c r="J9">
        <v>1028.53081194335</v>
      </c>
      <c r="K9">
        <v>1070.95874002561</v>
      </c>
      <c r="L9">
        <v>1177.6241332231</v>
      </c>
      <c r="M9" s="1">
        <v>0.7</v>
      </c>
      <c r="N9" s="11">
        <f>IF(B10=MAX($B10:$L10),1,0)</f>
        <v>1</v>
      </c>
      <c r="O9" s="16">
        <f>IF(C10=MAX($B10:$L10),1,0)</f>
        <v>0</v>
      </c>
      <c r="P9" s="16">
        <f>IF(D10=MAX($B10:$L10),1,0)</f>
        <v>0</v>
      </c>
      <c r="Q9" s="16">
        <f>IF(E10=MAX($B10:$L10),1,0)</f>
        <v>0</v>
      </c>
      <c r="R9" s="16">
        <f>IF(F10=MAX($B10:$L10),1,0)</f>
        <v>0</v>
      </c>
      <c r="S9" s="16">
        <f>IF(G10=MAX($B10:$L10),1,0)</f>
        <v>0</v>
      </c>
      <c r="T9" s="16">
        <f>IF(H10=MAX($B10:$L10),1,0)</f>
        <v>0</v>
      </c>
      <c r="U9" s="16">
        <f>IF(I10=MAX($B10:$L10),1,0)</f>
        <v>0</v>
      </c>
      <c r="V9" s="16">
        <f>IF(J10=MAX($B10:$L10),1,0)</f>
        <v>0</v>
      </c>
      <c r="W9" s="16">
        <f>IF(K10=MAX($B10:$L10),1,0)</f>
        <v>0</v>
      </c>
      <c r="X9" s="16">
        <f>IF(L10=MAX($B10:$L10),1,0)</f>
        <v>0</v>
      </c>
      <c r="Y9" s="16"/>
      <c r="Z9" s="17">
        <v>0.7</v>
      </c>
      <c r="AA9" s="16">
        <f>IF(B10=MIN($B10:$L10),1,0)</f>
        <v>0</v>
      </c>
      <c r="AB9" s="16">
        <f>IF(C10=MIN($B10:$L10),1,0)</f>
        <v>0</v>
      </c>
      <c r="AC9" s="16">
        <f>IF(D10=MIN($B10:$L10),1,0)</f>
        <v>0</v>
      </c>
      <c r="AD9" s="16">
        <f>IF(E10=MIN($B10:$L10),1,0)</f>
        <v>0</v>
      </c>
      <c r="AE9" s="16">
        <f>IF(F10=MIN($B10:$L10),1,0)</f>
        <v>0</v>
      </c>
      <c r="AF9" s="16">
        <f>IF(G10=MIN($B10:$L10),1,0)</f>
        <v>0</v>
      </c>
      <c r="AG9" s="5">
        <f>IF(H10=MIN($B10:$L10),1,0)</f>
        <v>1</v>
      </c>
      <c r="AH9" s="16">
        <f>IF(I10=MIN($B10:$L10),1,0)</f>
        <v>0</v>
      </c>
      <c r="AI9" s="16">
        <f>IF(J10=MIN($B10:$L10),1,0)</f>
        <v>0</v>
      </c>
      <c r="AJ9" s="16">
        <f>IF(K10=MIN($B10:$L10),1,0)</f>
        <v>0</v>
      </c>
      <c r="AK9" s="16">
        <f>IF(L10=MIN($B10:$L10),1,0)</f>
        <v>0</v>
      </c>
    </row>
    <row r="10" spans="1:37" x14ac:dyDescent="0.25">
      <c r="A10" s="1">
        <v>0.7</v>
      </c>
      <c r="B10">
        <v>1519.94824391357</v>
      </c>
      <c r="C10">
        <v>1236.9444536441299</v>
      </c>
      <c r="D10">
        <v>1491.3393689864199</v>
      </c>
      <c r="E10">
        <v>1456.04288184865</v>
      </c>
      <c r="F10">
        <v>907.69340613245197</v>
      </c>
      <c r="G10">
        <v>1121.4536187312999</v>
      </c>
      <c r="H10">
        <v>508.54152525965998</v>
      </c>
      <c r="I10">
        <v>1360.77741392181</v>
      </c>
      <c r="J10">
        <v>1039.39474385418</v>
      </c>
      <c r="K10">
        <v>1120.03501586691</v>
      </c>
      <c r="L10">
        <v>1109.5675879667799</v>
      </c>
      <c r="M10" s="1">
        <v>0.8</v>
      </c>
      <c r="N10" s="16">
        <f>IF(B11=MAX($B11:$L11),1,0)</f>
        <v>0</v>
      </c>
      <c r="O10" s="16">
        <f>IF(C11=MAX($B11:$L11),1,0)</f>
        <v>0</v>
      </c>
      <c r="P10" s="11">
        <f>IF(D11=MAX($B11:$L11),1,0)</f>
        <v>1</v>
      </c>
      <c r="Q10" s="16">
        <f>IF(E11=MAX($B11:$L11),1,0)</f>
        <v>0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0</v>
      </c>
      <c r="U10" s="16">
        <f>IF(I11=MAX($B11:$L11),1,0)</f>
        <v>0</v>
      </c>
      <c r="V10" s="16">
        <f>IF(J11=MAX($B11:$L11),1,0)</f>
        <v>0</v>
      </c>
      <c r="W10" s="16">
        <f>IF(K11=MAX($B11:$L11),1,0)</f>
        <v>0</v>
      </c>
      <c r="X10" s="16">
        <f>IF(L11=MAX($B11:$L11),1,0)</f>
        <v>0</v>
      </c>
      <c r="Y10" s="16"/>
      <c r="Z10" s="17">
        <v>0.8</v>
      </c>
      <c r="AA10" s="16">
        <f>IF(B11=MIN($B11:$L11),1,0)</f>
        <v>0</v>
      </c>
      <c r="AB10" s="16">
        <f>IF(C11=MIN($B11:$L11),1,0)</f>
        <v>0</v>
      </c>
      <c r="AC10" s="16">
        <f>IF(D11=MIN($B11:$L11),1,0)</f>
        <v>0</v>
      </c>
      <c r="AD10" s="16">
        <f>IF(E11=MIN($B11:$L11),1,0)</f>
        <v>0</v>
      </c>
      <c r="AE10" s="5">
        <f>IF(F11=MIN($B11:$L11),1,0)</f>
        <v>1</v>
      </c>
      <c r="AF10" s="16">
        <f>IF(G11=MIN($B11:$L11),1,0)</f>
        <v>0</v>
      </c>
      <c r="AG10" s="16">
        <f>IF(H11=MIN($B11:$L11),1,0)</f>
        <v>0</v>
      </c>
      <c r="AH10" s="16">
        <f>IF(I11=MIN($B11:$L11),1,0)</f>
        <v>0</v>
      </c>
      <c r="AI10" s="16">
        <f>IF(J11=MIN($B11:$L11),1,0)</f>
        <v>0</v>
      </c>
      <c r="AJ10" s="16">
        <f>IF(K11=MIN($B11:$L11),1,0)</f>
        <v>0</v>
      </c>
      <c r="AK10" s="16">
        <f>IF(L11=MIN($B11:$L11),1,0)</f>
        <v>0</v>
      </c>
    </row>
    <row r="11" spans="1:37" x14ac:dyDescent="0.25">
      <c r="A11" s="1">
        <v>0.8</v>
      </c>
      <c r="B11">
        <v>1497.37131364277</v>
      </c>
      <c r="C11">
        <v>1209.2168414134801</v>
      </c>
      <c r="D11">
        <v>1677.9482236573299</v>
      </c>
      <c r="E11">
        <v>1291.6930926771299</v>
      </c>
      <c r="F11">
        <v>953.11637749456702</v>
      </c>
      <c r="G11">
        <v>1106.9856489102399</v>
      </c>
      <c r="H11">
        <v>1317.46670313344</v>
      </c>
      <c r="I11">
        <v>1334.34681169031</v>
      </c>
      <c r="J11">
        <v>1057.42238645866</v>
      </c>
      <c r="K11">
        <v>1108.1643777812701</v>
      </c>
      <c r="L11">
        <v>1133.22608976948</v>
      </c>
      <c r="M11" s="1">
        <v>0.9</v>
      </c>
      <c r="N11" s="16">
        <f>IF(B12=MAX($B12:$L12),1,0)</f>
        <v>0</v>
      </c>
      <c r="O11" s="16">
        <f>IF(C12=MAX($B12:$L12),1,0)</f>
        <v>0</v>
      </c>
      <c r="P11" s="11">
        <f>IF(D12=MAX($B12:$L12),1,0)</f>
        <v>1</v>
      </c>
      <c r="Q11" s="16">
        <f>IF(E12=MAX($B12:$L12),1,0)</f>
        <v>0</v>
      </c>
      <c r="R11" s="16">
        <f>IF(F12=MAX($B12:$L12),1,0)</f>
        <v>0</v>
      </c>
      <c r="S11" s="16">
        <f>IF(G12=MAX($B12:$L12),1,0)</f>
        <v>0</v>
      </c>
      <c r="T11" s="16">
        <f>IF(H12=MAX($B12:$L12),1,0)</f>
        <v>0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Y11" s="16"/>
      <c r="Z11" s="17">
        <v>0.9</v>
      </c>
      <c r="AA11" s="16">
        <f>IF(B12=MIN($B12:$L12),1,0)</f>
        <v>0</v>
      </c>
      <c r="AB11" s="16">
        <f>IF(C12=MIN($B12:$L12),1,0)</f>
        <v>0</v>
      </c>
      <c r="AC11" s="16">
        <f>IF(D12=MIN($B12:$L12),1,0)</f>
        <v>0</v>
      </c>
      <c r="AD11" s="16">
        <f>IF(E12=MIN($B12:$L12),1,0)</f>
        <v>0</v>
      </c>
      <c r="AE11" s="16">
        <f>IF(F12=MIN($B12:$L12),1,0)</f>
        <v>0</v>
      </c>
      <c r="AF11" s="16">
        <f>IF(G12=MIN($B12:$L12),1,0)</f>
        <v>0</v>
      </c>
      <c r="AG11" s="5">
        <f>IF(H12=MIN($B12:$L12),1,0)</f>
        <v>1</v>
      </c>
      <c r="AH11" s="16">
        <f>IF(I12=MIN($B12:$L12),1,0)</f>
        <v>0</v>
      </c>
      <c r="AI11" s="16">
        <f>IF(J12=MIN($B12:$L12),1,0)</f>
        <v>0</v>
      </c>
      <c r="AJ11" s="16">
        <f>IF(K12=MIN($B12:$L12),1,0)</f>
        <v>0</v>
      </c>
      <c r="AK11" s="16">
        <f>IF(L12=MIN($B12:$L12),1,0)</f>
        <v>0</v>
      </c>
    </row>
    <row r="12" spans="1:37" x14ac:dyDescent="0.25">
      <c r="A12" s="1">
        <v>0.9</v>
      </c>
      <c r="B12">
        <v>1506.37032912887</v>
      </c>
      <c r="C12">
        <v>1185.28492888812</v>
      </c>
      <c r="D12">
        <v>1753.2117373513599</v>
      </c>
      <c r="E12">
        <v>1479.0213296029401</v>
      </c>
      <c r="F12">
        <v>827.09819058936603</v>
      </c>
      <c r="G12">
        <v>1137.5350731127901</v>
      </c>
      <c r="H12">
        <v>595.88255763775499</v>
      </c>
      <c r="I12">
        <v>1336.1412751518501</v>
      </c>
      <c r="J12">
        <v>1050.6707444860699</v>
      </c>
      <c r="K12">
        <v>1132.16875732531</v>
      </c>
      <c r="L12">
        <v>1165.6931833543699</v>
      </c>
      <c r="M12" t="s">
        <v>47</v>
      </c>
      <c r="N12" s="16">
        <f>SUM(N2:N11)</f>
        <v>4</v>
      </c>
      <c r="O12" s="16">
        <f t="shared" ref="O12:X12" si="0">SUM(O2:O11)</f>
        <v>0</v>
      </c>
      <c r="P12" s="16">
        <f t="shared" si="0"/>
        <v>2</v>
      </c>
      <c r="Q12" s="16">
        <f t="shared" si="0"/>
        <v>4</v>
      </c>
      <c r="R12" s="16">
        <f t="shared" si="0"/>
        <v>0</v>
      </c>
      <c r="S12" s="16">
        <f t="shared" si="0"/>
        <v>0</v>
      </c>
      <c r="T12" s="16">
        <f t="shared" si="0"/>
        <v>0</v>
      </c>
      <c r="U12" s="16">
        <f t="shared" si="0"/>
        <v>0</v>
      </c>
      <c r="V12" s="16">
        <f t="shared" si="0"/>
        <v>0</v>
      </c>
      <c r="W12" s="16">
        <f t="shared" si="0"/>
        <v>0</v>
      </c>
      <c r="X12" s="16">
        <f t="shared" si="0"/>
        <v>0</v>
      </c>
      <c r="Y12" s="16"/>
      <c r="Z12" s="16" t="s">
        <v>47</v>
      </c>
      <c r="AA12" s="16">
        <f>SUM(AA2:AA11)</f>
        <v>0</v>
      </c>
      <c r="AB12" s="16">
        <f t="shared" ref="AB12:AK12" si="1">SUM(AB2:AB11)</f>
        <v>0</v>
      </c>
      <c r="AC12" s="16">
        <f t="shared" si="1"/>
        <v>1</v>
      </c>
      <c r="AD12" s="16">
        <f t="shared" si="1"/>
        <v>0</v>
      </c>
      <c r="AE12" s="16">
        <f t="shared" si="1"/>
        <v>2</v>
      </c>
      <c r="AF12" s="16">
        <f t="shared" si="1"/>
        <v>0</v>
      </c>
      <c r="AG12" s="16">
        <f t="shared" si="1"/>
        <v>7</v>
      </c>
      <c r="AH12" s="16">
        <f t="shared" si="1"/>
        <v>0</v>
      </c>
      <c r="AI12" s="16">
        <f t="shared" si="1"/>
        <v>0</v>
      </c>
      <c r="AJ12" s="16">
        <f t="shared" si="1"/>
        <v>0</v>
      </c>
      <c r="AK12" s="16">
        <f t="shared" si="1"/>
        <v>0</v>
      </c>
    </row>
    <row r="13" spans="1:37" x14ac:dyDescent="0.25">
      <c r="A13" s="10" t="s">
        <v>49</v>
      </c>
      <c r="B13" s="10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0"/>
      <c r="B14" s="10"/>
      <c r="N14" s="18" t="s">
        <v>41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6"/>
      <c r="Z14" s="16"/>
      <c r="AA14" s="18" t="s">
        <v>41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x14ac:dyDescent="0.25">
      <c r="A15" s="12">
        <f>0.05</f>
        <v>0.05</v>
      </c>
      <c r="B15" t="s">
        <v>15</v>
      </c>
      <c r="N15" s="16" t="s">
        <v>9</v>
      </c>
      <c r="O15" s="16" t="s">
        <v>1</v>
      </c>
      <c r="P15" s="16" t="s">
        <v>2</v>
      </c>
      <c r="Q15" s="16" t="s">
        <v>3</v>
      </c>
      <c r="R15" s="16" t="s">
        <v>4</v>
      </c>
      <c r="S15" s="16" t="s">
        <v>5</v>
      </c>
      <c r="T15" s="16" t="s">
        <v>6</v>
      </c>
      <c r="U15" s="16" t="s">
        <v>7</v>
      </c>
      <c r="V15" s="16" t="s">
        <v>8</v>
      </c>
      <c r="W15" s="16" t="s">
        <v>0</v>
      </c>
      <c r="X15" s="16" t="s">
        <v>10</v>
      </c>
      <c r="Y15" s="16"/>
      <c r="Z15" s="16"/>
      <c r="AA15" s="16" t="s">
        <v>9</v>
      </c>
      <c r="AB15" s="16" t="s">
        <v>1</v>
      </c>
      <c r="AC15" s="16" t="s">
        <v>2</v>
      </c>
      <c r="AD15" s="16" t="s">
        <v>3</v>
      </c>
      <c r="AE15" s="16" t="s">
        <v>4</v>
      </c>
      <c r="AF15" s="16" t="s">
        <v>5</v>
      </c>
      <c r="AG15" s="16" t="s">
        <v>6</v>
      </c>
      <c r="AH15" s="16" t="s">
        <v>7</v>
      </c>
      <c r="AI15" s="16" t="s">
        <v>8</v>
      </c>
      <c r="AJ15" s="16" t="s">
        <v>0</v>
      </c>
      <c r="AK15" s="16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16">
        <f>(B3-$E3)/SQRT(POWER(B34,2)/100+POWER($E34,2)/100)</f>
        <v>-1.9379700485561935</v>
      </c>
      <c r="O16" s="16">
        <f t="shared" ref="O16:X16" si="2">(C3-$E3)/SQRT(POWER(C34,2)/100+POWER($E34,2)/100)</f>
        <v>-1.4267704521077549</v>
      </c>
      <c r="P16" s="16">
        <f t="shared" si="2"/>
        <v>-28.040919894624306</v>
      </c>
      <c r="Q16" s="11">
        <f t="shared" si="2"/>
        <v>0</v>
      </c>
      <c r="R16" s="16">
        <f t="shared" si="2"/>
        <v>-8.0801833846394118</v>
      </c>
      <c r="S16" s="16">
        <f t="shared" si="2"/>
        <v>-2.8605795734912212</v>
      </c>
      <c r="T16" s="16">
        <f t="shared" si="2"/>
        <v>-3.4658274699300824</v>
      </c>
      <c r="U16" s="16">
        <f t="shared" si="2"/>
        <v>-1.4852111137274677</v>
      </c>
      <c r="V16" s="16">
        <f t="shared" si="2"/>
        <v>-7.4646356421412143</v>
      </c>
      <c r="W16" s="16">
        <f t="shared" si="2"/>
        <v>-1.2074045111316882</v>
      </c>
      <c r="X16" s="16">
        <f t="shared" si="2"/>
        <v>-2.2365633146774351</v>
      </c>
      <c r="Y16" s="16"/>
      <c r="Z16" s="17">
        <v>0.01</v>
      </c>
      <c r="AA16" s="16">
        <f>(B3-$D3)/SQRT(POWER(B34,2)/100+POWER($D34,2)/100)</f>
        <v>25.806507725380722</v>
      </c>
      <c r="AB16" s="16">
        <f t="shared" ref="AB16:AK16" si="3">(C3-$D3)/SQRT(POWER(C34,2)/100+POWER($D34,2)/100)</f>
        <v>27.356819330672376</v>
      </c>
      <c r="AC16" s="5">
        <f t="shared" si="3"/>
        <v>0</v>
      </c>
      <c r="AD16" s="16">
        <f t="shared" si="3"/>
        <v>28.040919894624306</v>
      </c>
      <c r="AE16" s="16">
        <f t="shared" si="3"/>
        <v>20.397193665637275</v>
      </c>
      <c r="AF16" s="16">
        <f t="shared" si="3"/>
        <v>26.034649834922398</v>
      </c>
      <c r="AG16" s="16">
        <f t="shared" si="3"/>
        <v>24.742478092974402</v>
      </c>
      <c r="AH16" s="16">
        <f t="shared" si="3"/>
        <v>26.747775061100757</v>
      </c>
      <c r="AI16" s="16">
        <f t="shared" si="3"/>
        <v>21.032578153931532</v>
      </c>
      <c r="AJ16" s="16">
        <f t="shared" si="3"/>
        <v>26.813742281959303</v>
      </c>
      <c r="AK16" s="16">
        <f t="shared" si="3"/>
        <v>26.549690765663193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16">
        <f>(B4-$E4)/SQRT(POWER(B35,2)/100+POWER($E35,2)/100)</f>
        <v>-4.3674377207104396</v>
      </c>
      <c r="O17" s="16">
        <f t="shared" ref="O17:X17" si="4">(C4-$E4)/SQRT(POWER(C35,2)/100+POWER($E35,2)/100)</f>
        <v>-16.861590402914352</v>
      </c>
      <c r="P17" s="16">
        <f t="shared" si="4"/>
        <v>-36.300595265367377</v>
      </c>
      <c r="Q17" s="11">
        <f t="shared" si="4"/>
        <v>0</v>
      </c>
      <c r="R17" s="16">
        <f t="shared" si="4"/>
        <v>-54.666854307236569</v>
      </c>
      <c r="S17" s="16">
        <f t="shared" si="4"/>
        <v>-59.426907525595809</v>
      </c>
      <c r="T17" s="16">
        <f t="shared" si="4"/>
        <v>-107.77589410750387</v>
      </c>
      <c r="U17" s="16">
        <f t="shared" si="4"/>
        <v>-3.606960786173889</v>
      </c>
      <c r="V17" s="16">
        <f t="shared" si="4"/>
        <v>-45.346381235609002</v>
      </c>
      <c r="W17" s="16">
        <f t="shared" si="4"/>
        <v>-61.500691303478497</v>
      </c>
      <c r="X17" s="16">
        <f t="shared" si="4"/>
        <v>-25.322397964404082</v>
      </c>
      <c r="Y17" s="16"/>
      <c r="Z17" s="17">
        <v>0.1</v>
      </c>
      <c r="AA17" s="16">
        <f>(B4-$H4)/SQRT(POWER(B35,2)/100+POWER($H35,2)/100)</f>
        <v>91.775136690672952</v>
      </c>
      <c r="AB17" s="16">
        <f t="shared" ref="AB17:AK17" si="5">(C4-$H4)/SQRT(POWER(C35,2)/100+POWER($H35,2)/100)</f>
        <v>72.799400271028432</v>
      </c>
      <c r="AC17" s="16">
        <f t="shared" si="5"/>
        <v>96.065771409818595</v>
      </c>
      <c r="AD17" s="16">
        <f t="shared" si="5"/>
        <v>107.77589410750387</v>
      </c>
      <c r="AE17" s="16">
        <f t="shared" si="5"/>
        <v>44.699321794132764</v>
      </c>
      <c r="AF17" s="16">
        <f t="shared" si="5"/>
        <v>52.045897051144991</v>
      </c>
      <c r="AG17" s="5">
        <f t="shared" si="5"/>
        <v>0</v>
      </c>
      <c r="AH17" s="16">
        <f t="shared" si="5"/>
        <v>99.077397640565721</v>
      </c>
      <c r="AI17" s="16">
        <f t="shared" si="5"/>
        <v>38.605272002913182</v>
      </c>
      <c r="AJ17" s="16">
        <f t="shared" si="5"/>
        <v>47.468056601278491</v>
      </c>
      <c r="AK17" s="16">
        <f t="shared" si="5"/>
        <v>44.219227422579131</v>
      </c>
    </row>
    <row r="18" spans="1:37" x14ac:dyDescent="0.25">
      <c r="A18" s="10" t="s">
        <v>50</v>
      </c>
      <c r="B18" s="10"/>
      <c r="M18" s="1">
        <v>0.2</v>
      </c>
      <c r="N18" s="11">
        <f>(B5-$B5)/SQRT(POWER(B36,2)/100+POWER($B36,2)/100)</f>
        <v>0</v>
      </c>
      <c r="O18" s="16">
        <f t="shared" ref="O18:X18" si="6">(C5-$B5)/SQRT(POWER(C36,2)/100+POWER($B36,2)/100)</f>
        <v>-19.475456856769455</v>
      </c>
      <c r="P18" s="16">
        <f t="shared" si="6"/>
        <v>-21.806835936547817</v>
      </c>
      <c r="Q18" s="16">
        <f t="shared" si="6"/>
        <v>-4.9410019329926493</v>
      </c>
      <c r="R18" s="16">
        <f t="shared" si="6"/>
        <v>-48.963914991234496</v>
      </c>
      <c r="S18" s="16">
        <f t="shared" si="6"/>
        <v>-53.66595217528765</v>
      </c>
      <c r="T18" s="16">
        <f t="shared" si="6"/>
        <v>-91.522064389500102</v>
      </c>
      <c r="U18" s="16">
        <f t="shared" si="6"/>
        <v>-5.0760246944706333</v>
      </c>
      <c r="V18" s="16">
        <f t="shared" si="6"/>
        <v>-45.910093967926798</v>
      </c>
      <c r="W18" s="16">
        <f t="shared" si="6"/>
        <v>-55.681858674753819</v>
      </c>
      <c r="X18" s="16">
        <f t="shared" si="6"/>
        <v>-20.336903506084276</v>
      </c>
      <c r="Y18" s="16"/>
      <c r="Z18" s="17">
        <v>0.2</v>
      </c>
      <c r="AA18" s="16">
        <f>(B5-$H5)/SQRT(POWER(B36,2)/100+POWER($H36,2)/100)</f>
        <v>91.522064389500102</v>
      </c>
      <c r="AB18" s="16">
        <f t="shared" ref="AB18:AK18" si="7">(C5-$H5)/SQRT(POWER(C36,2)/100+POWER($H36,2)/100)</f>
        <v>77.017305766748777</v>
      </c>
      <c r="AC18" s="16">
        <f t="shared" si="7"/>
        <v>112.76262049670451</v>
      </c>
      <c r="AD18" s="16">
        <f t="shared" si="7"/>
        <v>79.433030661810932</v>
      </c>
      <c r="AE18" s="16">
        <f t="shared" si="7"/>
        <v>42.935319344245833</v>
      </c>
      <c r="AF18" s="16">
        <f t="shared" si="7"/>
        <v>47.466143981093715</v>
      </c>
      <c r="AG18" s="5">
        <f t="shared" si="7"/>
        <v>0</v>
      </c>
      <c r="AH18" s="16">
        <f t="shared" si="7"/>
        <v>94.697968111458636</v>
      </c>
      <c r="AI18" s="16">
        <f t="shared" si="7"/>
        <v>39.488738440511568</v>
      </c>
      <c r="AJ18" s="16">
        <f t="shared" si="7"/>
        <v>47.812428165462258</v>
      </c>
      <c r="AK18" s="16">
        <f t="shared" si="7"/>
        <v>34.975311271110776</v>
      </c>
    </row>
    <row r="19" spans="1:37" ht="15" customHeight="1" x14ac:dyDescent="0.25">
      <c r="A19" s="10"/>
      <c r="B19" s="10"/>
      <c r="M19" s="1">
        <v>0.3</v>
      </c>
      <c r="N19" s="16">
        <f>(B6-$E6)/SQRT(POWER(B37,2)/100+POWER($E37,2)/100)</f>
        <v>-0.4730268738367237</v>
      </c>
      <c r="O19" s="16">
        <f t="shared" ref="O19:X19" si="8">(C6-$E6)/SQRT(POWER(C37,2)/100+POWER($E37,2)/100)</f>
        <v>-20.431816433305812</v>
      </c>
      <c r="P19" s="16">
        <f t="shared" si="8"/>
        <v>-10.184216863439348</v>
      </c>
      <c r="Q19" s="11">
        <f t="shared" si="8"/>
        <v>0</v>
      </c>
      <c r="R19" s="16">
        <f t="shared" si="8"/>
        <v>-59.524907554633486</v>
      </c>
      <c r="S19" s="16">
        <f t="shared" si="8"/>
        <v>-54.63161863927305</v>
      </c>
      <c r="T19" s="16">
        <f t="shared" si="8"/>
        <v>-65.055947605084626</v>
      </c>
      <c r="U19" s="16">
        <f t="shared" si="8"/>
        <v>-24.577259943475454</v>
      </c>
      <c r="V19" s="16">
        <f t="shared" si="8"/>
        <v>-45.67212369402359</v>
      </c>
      <c r="W19" s="16">
        <f t="shared" si="8"/>
        <v>-48.047602424035141</v>
      </c>
      <c r="X19" s="16">
        <f t="shared" si="8"/>
        <v>-20.17949818928814</v>
      </c>
      <c r="Y19" s="16"/>
      <c r="Z19" s="17">
        <v>0.3</v>
      </c>
      <c r="AA19" s="16">
        <f>(B6-$H6)/SQRT(POWER(B37,2)/100+POWER($H37,2)/100)</f>
        <v>62.716376248249048</v>
      </c>
      <c r="AB19" s="16">
        <f t="shared" ref="AB19:AK19" si="9">(C6-$H6)/SQRT(POWER(C37,2)/100+POWER($H37,2)/100)</f>
        <v>45.477505470051852</v>
      </c>
      <c r="AC19" s="16">
        <f t="shared" si="9"/>
        <v>71.087026613448856</v>
      </c>
      <c r="AD19" s="16">
        <f t="shared" si="9"/>
        <v>65.055947605084626</v>
      </c>
      <c r="AE19" s="16">
        <f t="shared" si="9"/>
        <v>14.111734820268916</v>
      </c>
      <c r="AF19" s="16">
        <f t="shared" si="9"/>
        <v>20.19933030237279</v>
      </c>
      <c r="AG19" s="5">
        <f t="shared" si="9"/>
        <v>0</v>
      </c>
      <c r="AH19" s="16">
        <f t="shared" si="9"/>
        <v>57.461513383799428</v>
      </c>
      <c r="AI19" s="16">
        <f t="shared" si="9"/>
        <v>23.06916636880694</v>
      </c>
      <c r="AJ19" s="16">
        <f t="shared" si="9"/>
        <v>30.336860441819894</v>
      </c>
      <c r="AK19" s="16">
        <f t="shared" si="9"/>
        <v>21.025675529034881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11">
        <f>(B7-$B7)/SQRT(POWER(B38,2)/100+POWER($B38,2)/100)</f>
        <v>0</v>
      </c>
      <c r="O20" s="16">
        <f t="shared" ref="O20:X20" si="10">(C7-$B7)/SQRT(POWER(C38,2)/100+POWER($B38,2)/100)</f>
        <v>-19.906378706489495</v>
      </c>
      <c r="P20" s="16">
        <f t="shared" si="10"/>
        <v>-9.6649936213281116</v>
      </c>
      <c r="Q20" s="16">
        <f t="shared" si="10"/>
        <v>-5.493807842995249</v>
      </c>
      <c r="R20" s="16">
        <f t="shared" si="10"/>
        <v>-50.524408398064452</v>
      </c>
      <c r="S20" s="16">
        <f t="shared" si="10"/>
        <v>-48.65518911018129</v>
      </c>
      <c r="T20" s="16">
        <f t="shared" si="10"/>
        <v>-90.107772274452302</v>
      </c>
      <c r="U20" s="16">
        <f t="shared" si="10"/>
        <v>-25.712629012233961</v>
      </c>
      <c r="V20" s="16">
        <f t="shared" si="10"/>
        <v>-48.153184440796423</v>
      </c>
      <c r="W20" s="16">
        <f t="shared" si="10"/>
        <v>-57.849855174244425</v>
      </c>
      <c r="X20" s="16">
        <f t="shared" si="10"/>
        <v>-27.651383862627526</v>
      </c>
      <c r="Y20" s="16"/>
      <c r="Z20" s="17">
        <v>0.4</v>
      </c>
      <c r="AA20" s="16">
        <f>(B7-$H7)/SQRT(POWER(B38,2)/100+POWER($H38,2)/100)</f>
        <v>90.107772274452302</v>
      </c>
      <c r="AB20" s="16">
        <f t="shared" ref="AB20:AK20" si="11">(C7-$H7)/SQRT(POWER(C38,2)/100+POWER($H38,2)/100)</f>
        <v>67.045057392305395</v>
      </c>
      <c r="AC20" s="16">
        <f t="shared" si="11"/>
        <v>104.66784286960136</v>
      </c>
      <c r="AD20" s="16">
        <f t="shared" si="11"/>
        <v>93.894968057281375</v>
      </c>
      <c r="AE20" s="16">
        <f t="shared" si="11"/>
        <v>36.3234331236185</v>
      </c>
      <c r="AF20" s="16">
        <f t="shared" si="11"/>
        <v>60.896480384824024</v>
      </c>
      <c r="AG20" s="5">
        <f t="shared" si="11"/>
        <v>0</v>
      </c>
      <c r="AH20" s="16">
        <f t="shared" si="11"/>
        <v>88.838728569781352</v>
      </c>
      <c r="AI20" s="16">
        <f t="shared" si="11"/>
        <v>41.362120060449804</v>
      </c>
      <c r="AJ20" s="16">
        <f t="shared" si="11"/>
        <v>42.335535610499363</v>
      </c>
      <c r="AK20" s="16">
        <f t="shared" si="11"/>
        <v>32.280313554379944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16">
        <f>(B8-$E8)/SQRT(POWER(B39,2)/100+POWER($E39,2)/100)</f>
        <v>-0.90993501716391212</v>
      </c>
      <c r="O21" s="16">
        <f t="shared" ref="O21:X21" si="12">(C8-$E8)/SQRT(POWER(C39,2)/100+POWER($E39,2)/100)</f>
        <v>-17.126399338614544</v>
      </c>
      <c r="P21" s="16">
        <f t="shared" si="12"/>
        <v>-11.787853496767555</v>
      </c>
      <c r="Q21" s="11">
        <f t="shared" si="12"/>
        <v>0</v>
      </c>
      <c r="R21" s="16">
        <f t="shared" si="12"/>
        <v>-57.864901269764495</v>
      </c>
      <c r="S21" s="16">
        <f t="shared" si="12"/>
        <v>-45.760299319872068</v>
      </c>
      <c r="T21" s="16">
        <f t="shared" si="12"/>
        <v>-66.316388225648055</v>
      </c>
      <c r="U21" s="16">
        <f t="shared" si="12"/>
        <v>-9.3537469844779011</v>
      </c>
      <c r="V21" s="16">
        <f t="shared" si="12"/>
        <v>-44.027405072666674</v>
      </c>
      <c r="W21" s="16">
        <f t="shared" si="12"/>
        <v>-43.92353542597349</v>
      </c>
      <c r="X21" s="16">
        <f t="shared" si="12"/>
        <v>-18.25664371778262</v>
      </c>
      <c r="Y21" s="16"/>
      <c r="Z21" s="17">
        <v>0.5</v>
      </c>
      <c r="AA21" s="16">
        <f>(B8-$F8)/SQRT(POWER(B39,2)/100+POWER($F39,2)/100)</f>
        <v>53.107097528941949</v>
      </c>
      <c r="AB21" s="16">
        <f t="shared" ref="AB21:AK21" si="13">(C8-$F8)/SQRT(POWER(C39,2)/100+POWER($F39,2)/100)</f>
        <v>34.611863824123859</v>
      </c>
      <c r="AC21" s="16">
        <f t="shared" si="13"/>
        <v>51.526042365716293</v>
      </c>
      <c r="AD21" s="16">
        <f t="shared" si="13"/>
        <v>57.864901269764495</v>
      </c>
      <c r="AE21" s="5">
        <f t="shared" si="13"/>
        <v>0</v>
      </c>
      <c r="AF21" s="16">
        <f t="shared" si="13"/>
        <v>20.042165399408919</v>
      </c>
      <c r="AG21" s="16">
        <f t="shared" si="13"/>
        <v>1.5731989866754754</v>
      </c>
      <c r="AH21" s="16">
        <f t="shared" si="13"/>
        <v>49.861032679325163</v>
      </c>
      <c r="AI21" s="16">
        <f t="shared" si="13"/>
        <v>12.705533886171734</v>
      </c>
      <c r="AJ21" s="16">
        <f t="shared" si="13"/>
        <v>20.460419236936282</v>
      </c>
      <c r="AK21" s="16">
        <f t="shared" si="13"/>
        <v>12.763197960128732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11">
        <f>(B9-$B9)/SQRT(POWER(B40,2)/100+POWER($B40,2)/100)</f>
        <v>0</v>
      </c>
      <c r="O22" s="16">
        <f t="shared" ref="O22:X22" si="14">(C9-$B9)/SQRT(POWER(C40,2)/100+POWER($B40,2)/100)</f>
        <v>-23.283794333306435</v>
      </c>
      <c r="P22" s="16">
        <f t="shared" si="14"/>
        <v>-8.8670374874185214</v>
      </c>
      <c r="Q22" s="16">
        <f t="shared" si="14"/>
        <v>-9.718106411462486</v>
      </c>
      <c r="R22" s="16">
        <f t="shared" si="14"/>
        <v>-56.068898467236075</v>
      </c>
      <c r="S22" s="16">
        <f t="shared" si="14"/>
        <v>-46.223808165150146</v>
      </c>
      <c r="T22" s="16">
        <f t="shared" si="14"/>
        <v>-69.355043281104429</v>
      </c>
      <c r="U22" s="16">
        <f t="shared" si="14"/>
        <v>-3.535321073429702</v>
      </c>
      <c r="V22" s="16">
        <f t="shared" si="14"/>
        <v>-48.559794309652013</v>
      </c>
      <c r="W22" s="16">
        <f t="shared" si="14"/>
        <v>-51.737909668643375</v>
      </c>
      <c r="X22" s="16">
        <f t="shared" si="14"/>
        <v>-18.847792760458855</v>
      </c>
      <c r="Y22" s="16"/>
      <c r="Z22" s="17">
        <v>0.6</v>
      </c>
      <c r="AA22" s="16">
        <f>(B9-$H9)/SQRT(POWER(B40,2)/100+POWER($H40,2)/100)</f>
        <v>69.355043281104429</v>
      </c>
      <c r="AB22" s="16">
        <f t="shared" ref="AB22:AK22" si="15">(C9-$H9)/SQRT(POWER(C40,2)/100+POWER($H40,2)/100)</f>
        <v>40.528890028205268</v>
      </c>
      <c r="AC22" s="16">
        <f t="shared" si="15"/>
        <v>72.659407644089242</v>
      </c>
      <c r="AD22" s="16">
        <f t="shared" si="15"/>
        <v>36.885324090541033</v>
      </c>
      <c r="AE22" s="16">
        <f t="shared" si="15"/>
        <v>17.929579616912513</v>
      </c>
      <c r="AF22" s="16">
        <f t="shared" si="15"/>
        <v>37.186337985299815</v>
      </c>
      <c r="AG22" s="5">
        <f t="shared" si="15"/>
        <v>0</v>
      </c>
      <c r="AH22" s="16">
        <f t="shared" si="15"/>
        <v>67.322767533756092</v>
      </c>
      <c r="AI22" s="16">
        <f t="shared" si="15"/>
        <v>23.814520022968793</v>
      </c>
      <c r="AJ22" s="16">
        <f t="shared" si="15"/>
        <v>30.850334240393284</v>
      </c>
      <c r="AK22" s="16">
        <f t="shared" si="15"/>
        <v>22.581110938059847</v>
      </c>
    </row>
    <row r="23" spans="1:37" x14ac:dyDescent="0.25">
      <c r="M23" s="1">
        <v>0.7</v>
      </c>
      <c r="N23" s="11">
        <f>(B10-$B10)/SQRT(POWER(B41,2)/100+POWER($B41,2)/100)</f>
        <v>0</v>
      </c>
      <c r="O23" s="16">
        <f t="shared" ref="O23:X23" si="16">(C10-$B10)/SQRT(POWER(C41,2)/100+POWER($B41,2)/100)</f>
        <v>-25.661951583014115</v>
      </c>
      <c r="P23" s="16">
        <f t="shared" si="16"/>
        <v>-3.1938783040170207</v>
      </c>
      <c r="Q23" s="16">
        <f t="shared" si="16"/>
        <v>-6.9871970307534994</v>
      </c>
      <c r="R23" s="16">
        <f t="shared" si="16"/>
        <v>-58.721673419654451</v>
      </c>
      <c r="S23" s="16">
        <f t="shared" si="16"/>
        <v>-48.744509684745864</v>
      </c>
      <c r="T23" s="16">
        <f t="shared" si="16"/>
        <v>-122.0635955366737</v>
      </c>
      <c r="U23" s="16">
        <f t="shared" si="16"/>
        <v>-21.029110349605464</v>
      </c>
      <c r="V23" s="16">
        <f t="shared" si="16"/>
        <v>-45.430767077059194</v>
      </c>
      <c r="W23" s="16">
        <f t="shared" si="16"/>
        <v>-46.904831913251648</v>
      </c>
      <c r="X23" s="16">
        <f t="shared" si="16"/>
        <v>-24.384022810500035</v>
      </c>
      <c r="Y23" s="16"/>
      <c r="Z23" s="17">
        <v>0.7</v>
      </c>
      <c r="AA23" s="16">
        <f>(B10-$H10)/SQRT(POWER(B41,2)/100+POWER($H41,2)/100)</f>
        <v>122.0635955366737</v>
      </c>
      <c r="AB23" s="16">
        <f t="shared" ref="AB23:AK23" si="17">(C10-$H10)/SQRT(POWER(C41,2)/100+POWER($H41,2)/100)</f>
        <v>73.757830879721467</v>
      </c>
      <c r="AC23" s="16">
        <f t="shared" si="17"/>
        <v>131.16494415689652</v>
      </c>
      <c r="AD23" s="16">
        <f t="shared" si="17"/>
        <v>122.77498129865643</v>
      </c>
      <c r="AE23" s="16">
        <f t="shared" si="17"/>
        <v>43.391973381529823</v>
      </c>
      <c r="AF23" s="16">
        <f t="shared" si="17"/>
        <v>93.751145830642173</v>
      </c>
      <c r="AG23" s="5">
        <f t="shared" si="17"/>
        <v>0</v>
      </c>
      <c r="AH23" s="16">
        <f t="shared" si="17"/>
        <v>147.91149170342234</v>
      </c>
      <c r="AI23" s="16">
        <f t="shared" si="17"/>
        <v>56.655036896872744</v>
      </c>
      <c r="AJ23" s="16">
        <f t="shared" si="17"/>
        <v>87.713980465153526</v>
      </c>
      <c r="AK23" s="16">
        <f t="shared" si="17"/>
        <v>37.334917870240659</v>
      </c>
    </row>
    <row r="24" spans="1:37" x14ac:dyDescent="0.25">
      <c r="M24" s="1">
        <v>0.8</v>
      </c>
      <c r="N24" s="16">
        <f>(B11-$D11)/SQRT(POWER(B42,2)/100+POWER($D42,2)/100)</f>
        <v>-24.256444164537431</v>
      </c>
      <c r="O24" s="16">
        <f t="shared" ref="O24:X24" si="18">(C11-$D11)/SQRT(POWER(C42,2)/100+POWER($D42,2)/100)</f>
        <v>-66.963883831895231</v>
      </c>
      <c r="P24" s="11">
        <f t="shared" si="18"/>
        <v>0</v>
      </c>
      <c r="Q24" s="16">
        <f t="shared" si="18"/>
        <v>-27.395177465272269</v>
      </c>
      <c r="R24" s="16">
        <f t="shared" si="18"/>
        <v>-86.88804117709428</v>
      </c>
      <c r="S24" s="16">
        <f t="shared" si="18"/>
        <v>-92.342955493390235</v>
      </c>
      <c r="T24" s="16">
        <f t="shared" si="18"/>
        <v>-44.542264987860605</v>
      </c>
      <c r="U24" s="16">
        <f t="shared" si="18"/>
        <v>-66.52193946195932</v>
      </c>
      <c r="V24" s="16">
        <f t="shared" si="18"/>
        <v>-74.634243566797835</v>
      </c>
      <c r="W24" s="16">
        <f t="shared" si="18"/>
        <v>-91.664118318500115</v>
      </c>
      <c r="X24" s="16">
        <f t="shared" si="18"/>
        <v>-32.856825449334387</v>
      </c>
      <c r="Y24" s="16"/>
      <c r="Z24" s="17">
        <v>0.8</v>
      </c>
      <c r="AA24" s="16">
        <f>(B11-$F11)/SQRT(POWER(B42,2)/100+POWER($F42,2)/100)</f>
        <v>54.225680137278523</v>
      </c>
      <c r="AB24" s="16">
        <f t="shared" ref="AB24:AK24" si="19">(C11-$F11)/SQRT(POWER(C42,2)/100+POWER($F42,2)/100)</f>
        <v>26.370659786048943</v>
      </c>
      <c r="AC24" s="16">
        <f t="shared" si="19"/>
        <v>86.88804117709428</v>
      </c>
      <c r="AD24" s="16">
        <f t="shared" si="19"/>
        <v>21.670246927621957</v>
      </c>
      <c r="AE24" s="5">
        <f t="shared" si="19"/>
        <v>0</v>
      </c>
      <c r="AF24" s="16">
        <f t="shared" si="19"/>
        <v>16.833849318165473</v>
      </c>
      <c r="AG24" s="16">
        <f t="shared" si="19"/>
        <v>34.61147852047516</v>
      </c>
      <c r="AH24" s="16">
        <f t="shared" si="19"/>
        <v>44.929214463117361</v>
      </c>
      <c r="AI24" s="16">
        <f t="shared" si="19"/>
        <v>9.7501760488379681</v>
      </c>
      <c r="AJ24" s="16">
        <f t="shared" si="19"/>
        <v>16.921508130366689</v>
      </c>
      <c r="AK24" s="16">
        <f t="shared" si="19"/>
        <v>10.065768361893547</v>
      </c>
    </row>
    <row r="25" spans="1:37" x14ac:dyDescent="0.25">
      <c r="M25" s="1">
        <v>0.9</v>
      </c>
      <c r="N25" s="16">
        <f>(B12-$D12)/SQRT(POWER(B43,2)/100+POWER($D43,2)/100)</f>
        <v>-34.371669063943024</v>
      </c>
      <c r="O25" s="16">
        <f t="shared" ref="O25:X25" si="20">(C12-$D12)/SQRT(POWER(C43,2)/100+POWER($D43,2)/100)</f>
        <v>-45.399225961353629</v>
      </c>
      <c r="P25" s="11">
        <f t="shared" si="20"/>
        <v>0</v>
      </c>
      <c r="Q25" s="16">
        <f t="shared" si="20"/>
        <v>-39.418561662975613</v>
      </c>
      <c r="R25" s="16">
        <f t="shared" si="20"/>
        <v>-118.80359749890977</v>
      </c>
      <c r="S25" s="16">
        <f t="shared" si="20"/>
        <v>-103.66417977763645</v>
      </c>
      <c r="T25" s="16">
        <f t="shared" si="20"/>
        <v>-163.86426202992072</v>
      </c>
      <c r="U25" s="16">
        <f t="shared" si="20"/>
        <v>-76.462004651747208</v>
      </c>
      <c r="V25" s="16">
        <f t="shared" si="20"/>
        <v>-80.547369827012034</v>
      </c>
      <c r="W25" s="16">
        <f t="shared" si="20"/>
        <v>-96.141616228144457</v>
      </c>
      <c r="X25" s="16">
        <f t="shared" si="20"/>
        <v>-32.89569931187382</v>
      </c>
      <c r="Y25" s="16"/>
      <c r="Z25" s="17">
        <v>0.9</v>
      </c>
      <c r="AA25" s="16">
        <f>(B12-$H12)/SQRT(POWER(B43,2)/100+POWER($H43,2)/100)</f>
        <v>108.66630214804854</v>
      </c>
      <c r="AB25" s="16">
        <f t="shared" ref="AB25:AK25" si="21">(C12-$H12)/SQRT(POWER(C43,2)/100+POWER($H43,2)/100)</f>
        <v>44.539435806661494</v>
      </c>
      <c r="AC25" s="16">
        <f t="shared" si="21"/>
        <v>163.86426202992072</v>
      </c>
      <c r="AD25" s="16">
        <f t="shared" si="21"/>
        <v>107.88201700363354</v>
      </c>
      <c r="AE25" s="16">
        <f t="shared" si="21"/>
        <v>25.948805397058692</v>
      </c>
      <c r="AF25" s="16">
        <f t="shared" si="21"/>
        <v>73.776252656351033</v>
      </c>
      <c r="AG25" s="5">
        <f t="shared" si="21"/>
        <v>0</v>
      </c>
      <c r="AH25" s="16">
        <f t="shared" si="21"/>
        <v>106.42476951966171</v>
      </c>
      <c r="AI25" s="16">
        <f t="shared" si="21"/>
        <v>46.73320907372635</v>
      </c>
      <c r="AJ25" s="16">
        <f t="shared" si="21"/>
        <v>69.029595258783644</v>
      </c>
      <c r="AK25" s="16">
        <f t="shared" si="21"/>
        <v>31.01150576552056</v>
      </c>
    </row>
    <row r="26" spans="1:37" x14ac:dyDescent="0.25"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N27" s="18" t="s">
        <v>14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6"/>
      <c r="Z27" s="16"/>
      <c r="AA27" s="18" t="s">
        <v>14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x14ac:dyDescent="0.25">
      <c r="N28" s="16" t="s">
        <v>9</v>
      </c>
      <c r="O28" s="16" t="s">
        <v>1</v>
      </c>
      <c r="P28" s="16" t="s">
        <v>2</v>
      </c>
      <c r="Q28" s="16" t="s">
        <v>3</v>
      </c>
      <c r="R28" s="16" t="s">
        <v>4</v>
      </c>
      <c r="S28" s="16" t="s">
        <v>5</v>
      </c>
      <c r="T28" s="16" t="s">
        <v>6</v>
      </c>
      <c r="U28" s="16" t="s">
        <v>7</v>
      </c>
      <c r="V28" s="16" t="s">
        <v>8</v>
      </c>
      <c r="W28" s="16" t="s">
        <v>0</v>
      </c>
      <c r="X28" s="16" t="s">
        <v>10</v>
      </c>
      <c r="Y28" s="16"/>
      <c r="Z28" s="16"/>
      <c r="AA28" s="16" t="s">
        <v>9</v>
      </c>
      <c r="AB28" s="16" t="s">
        <v>1</v>
      </c>
      <c r="AC28" s="16" t="s">
        <v>2</v>
      </c>
      <c r="AD28" s="16" t="s">
        <v>3</v>
      </c>
      <c r="AE28" s="16" t="s">
        <v>4</v>
      </c>
      <c r="AF28" s="16" t="s">
        <v>5</v>
      </c>
      <c r="AG28" s="16" t="s">
        <v>6</v>
      </c>
      <c r="AH28" s="16" t="s">
        <v>7</v>
      </c>
      <c r="AI28" s="16" t="s">
        <v>8</v>
      </c>
      <c r="AJ28" s="16" t="s">
        <v>0</v>
      </c>
      <c r="AK28" s="16" t="s">
        <v>10</v>
      </c>
    </row>
    <row r="29" spans="1:37" x14ac:dyDescent="0.25">
      <c r="M29" s="1">
        <v>0.01</v>
      </c>
      <c r="N29" s="16">
        <f>POWER(B34/100+$E34/100,2)/(POWER(B34/100,2)/99+POWER($E34/100,2)/99)</f>
        <v>197.92501801548377</v>
      </c>
      <c r="O29" s="16">
        <f t="shared" ref="O29:X29" si="22">POWER(C34/100+$E34/100,2)/(POWER(C34/100,2)/99+POWER($E34/100,2)/99)</f>
        <v>197.85837265935368</v>
      </c>
      <c r="P29" s="16">
        <f t="shared" si="22"/>
        <v>196.59520652897464</v>
      </c>
      <c r="Q29" s="11">
        <f t="shared" si="22"/>
        <v>198</v>
      </c>
      <c r="R29" s="16">
        <f t="shared" si="22"/>
        <v>197.97596993599711</v>
      </c>
      <c r="S29" s="16">
        <f t="shared" si="22"/>
        <v>197.86751543380441</v>
      </c>
      <c r="T29" s="16">
        <f t="shared" si="22"/>
        <v>197.99354266710324</v>
      </c>
      <c r="U29" s="16">
        <f t="shared" si="22"/>
        <v>197.99863744204373</v>
      </c>
      <c r="V29" s="16">
        <f t="shared" si="22"/>
        <v>197.98706686466005</v>
      </c>
      <c r="W29" s="16">
        <f t="shared" si="22"/>
        <v>197.99438306631185</v>
      </c>
      <c r="X29" s="16">
        <f t="shared" si="22"/>
        <v>197.88972853738298</v>
      </c>
      <c r="Y29" s="16"/>
      <c r="Z29" s="17">
        <v>0.01</v>
      </c>
      <c r="AA29" s="16">
        <f>POWER(B34/100+$D34/100,2)/(POWER(B34/100,2)/99+POWER($D34/100,2)/99)</f>
        <v>197.16249323874217</v>
      </c>
      <c r="AB29" s="16">
        <f t="shared" ref="AB29:AK29" si="23">POWER(C34/100+$D34/100,2)/(POWER(C34/100,2)/99+POWER($D34/100,2)/99)</f>
        <v>195.58862881640351</v>
      </c>
      <c r="AC29" s="5">
        <f t="shared" si="23"/>
        <v>197.99999999999997</v>
      </c>
      <c r="AD29" s="16">
        <f t="shared" si="23"/>
        <v>196.59520652897464</v>
      </c>
      <c r="AE29" s="16">
        <f t="shared" si="23"/>
        <v>196.93370891827513</v>
      </c>
      <c r="AF29" s="16">
        <f t="shared" si="23"/>
        <v>195.62575039362147</v>
      </c>
      <c r="AG29" s="16">
        <f t="shared" si="23"/>
        <v>196.77630056695051</v>
      </c>
      <c r="AH29" s="16">
        <f t="shared" si="23"/>
        <v>196.5079874456188</v>
      </c>
      <c r="AI29" s="16">
        <f t="shared" si="23"/>
        <v>196.84794457426025</v>
      </c>
      <c r="AJ29" s="16">
        <f t="shared" si="23"/>
        <v>196.7644846275341</v>
      </c>
      <c r="AK29" s="16">
        <f t="shared" si="23"/>
        <v>195.72040307684401</v>
      </c>
    </row>
    <row r="30" spans="1:37" x14ac:dyDescent="0.25">
      <c r="M30" s="1">
        <v>0.1</v>
      </c>
      <c r="N30" s="16">
        <f>POWER(B35/100+$E35/100,2)/(POWER(B35/100,2)/99+POWER($E35/100,2)/99)</f>
        <v>196.44190086214687</v>
      </c>
      <c r="O30" s="16">
        <f t="shared" ref="O30:X30" si="24">POWER(C35/100+$E35/100,2)/(POWER(C35/100,2)/99+POWER($E35/100,2)/99)</f>
        <v>194.51123168489406</v>
      </c>
      <c r="P30" s="16">
        <f t="shared" si="24"/>
        <v>185.5697794524273</v>
      </c>
      <c r="Q30" s="11">
        <f t="shared" si="24"/>
        <v>198</v>
      </c>
      <c r="R30" s="16">
        <f t="shared" si="24"/>
        <v>197.75166408297275</v>
      </c>
      <c r="S30" s="16">
        <f t="shared" si="24"/>
        <v>196.90738777406543</v>
      </c>
      <c r="T30" s="16">
        <f t="shared" si="24"/>
        <v>196.68758312637848</v>
      </c>
      <c r="U30" s="16">
        <f t="shared" si="24"/>
        <v>197.71080303498812</v>
      </c>
      <c r="V30" s="16">
        <f t="shared" si="24"/>
        <v>192.6014105974829</v>
      </c>
      <c r="W30" s="16">
        <f t="shared" si="24"/>
        <v>197.43890700166605</v>
      </c>
      <c r="X30" s="16">
        <f t="shared" si="24"/>
        <v>182.56846927585158</v>
      </c>
      <c r="Y30" s="16"/>
      <c r="Z30" s="17">
        <v>0.1</v>
      </c>
      <c r="AA30" s="16">
        <f>POWER(B35/100+$H35/100,2)/(POWER(B35/100,2)/99+POWER($H35/100,2)/99)</f>
        <v>192.46949920465227</v>
      </c>
      <c r="AB30" s="16">
        <f t="shared" ref="AB30:AK33" si="25">POWER(C35/100+$H35/100,2)/(POWER(C35/100,2)/99+POWER($H35/100,2)/99)</f>
        <v>189.38530520428336</v>
      </c>
      <c r="AC30" s="16">
        <f t="shared" si="25"/>
        <v>191.72228624216314</v>
      </c>
      <c r="AD30" s="16">
        <f t="shared" si="25"/>
        <v>196.68758312637848</v>
      </c>
      <c r="AE30" s="16">
        <f t="shared" si="25"/>
        <v>195.33585998468513</v>
      </c>
      <c r="AF30" s="16">
        <f t="shared" si="25"/>
        <v>197.98962381338532</v>
      </c>
      <c r="AG30" s="5">
        <f t="shared" si="25"/>
        <v>198</v>
      </c>
      <c r="AH30" s="16">
        <f t="shared" si="25"/>
        <v>195.20964778472577</v>
      </c>
      <c r="AI30" s="16">
        <f t="shared" si="25"/>
        <v>186.72353072157449</v>
      </c>
      <c r="AJ30" s="16">
        <f t="shared" si="25"/>
        <v>197.83929365195371</v>
      </c>
      <c r="AK30" s="16">
        <f t="shared" si="25"/>
        <v>174.86001101824095</v>
      </c>
    </row>
    <row r="31" spans="1:37" x14ac:dyDescent="0.25">
      <c r="M31" s="1">
        <v>0.2</v>
      </c>
      <c r="N31" s="11">
        <f>POWER(B36/100+$B36/100,2)/(POWER(B36/100,2)/99+POWER($B36/100,2)/99)</f>
        <v>198</v>
      </c>
      <c r="O31" s="16">
        <f t="shared" ref="O31:X31" si="26">POWER(C36/100+$B36/100,2)/(POWER(C36/100,2)/99+POWER($B36/100,2)/99)</f>
        <v>197.07763273199072</v>
      </c>
      <c r="P31" s="16">
        <f t="shared" si="26"/>
        <v>154.68604630676708</v>
      </c>
      <c r="Q31" s="16">
        <f t="shared" si="26"/>
        <v>197.37478074088139</v>
      </c>
      <c r="R31" s="16">
        <f t="shared" si="26"/>
        <v>197.11236439777608</v>
      </c>
      <c r="S31" s="16">
        <f t="shared" si="26"/>
        <v>192.20968708989432</v>
      </c>
      <c r="T31" s="16">
        <f t="shared" si="26"/>
        <v>194.15670415358647</v>
      </c>
      <c r="U31" s="16">
        <f t="shared" si="26"/>
        <v>196.79660650349012</v>
      </c>
      <c r="V31" s="16">
        <f t="shared" si="26"/>
        <v>197.99942470845963</v>
      </c>
      <c r="W31" s="16">
        <f t="shared" si="26"/>
        <v>190.01312076289628</v>
      </c>
      <c r="X31" s="16">
        <f t="shared" si="26"/>
        <v>180.87803186402354</v>
      </c>
      <c r="Y31" s="16"/>
      <c r="Z31" s="17">
        <v>0.2</v>
      </c>
      <c r="AA31" s="16">
        <f t="shared" ref="AA31:AA33" si="27">POWER(B36/100+$H36/100,2)/(POWER(B36/100,2)/99+POWER($H36/100,2)/99)</f>
        <v>194.15670415358647</v>
      </c>
      <c r="AB31" s="16">
        <f t="shared" si="25"/>
        <v>196.95089786478252</v>
      </c>
      <c r="AC31" s="16">
        <f t="shared" si="25"/>
        <v>168.34430390658153</v>
      </c>
      <c r="AD31" s="16">
        <f t="shared" si="25"/>
        <v>190.7161033732699</v>
      </c>
      <c r="AE31" s="16">
        <f t="shared" si="25"/>
        <v>196.91324712728328</v>
      </c>
      <c r="AF31" s="16">
        <f t="shared" si="25"/>
        <v>197.77546504920269</v>
      </c>
      <c r="AG31" s="5">
        <f t="shared" si="25"/>
        <v>198</v>
      </c>
      <c r="AH31" s="16">
        <f t="shared" si="25"/>
        <v>197.21250066710576</v>
      </c>
      <c r="AI31" s="16">
        <f t="shared" si="25"/>
        <v>194.06672552442316</v>
      </c>
      <c r="AJ31" s="16">
        <f t="shared" si="25"/>
        <v>197.13510598878764</v>
      </c>
      <c r="AK31" s="16">
        <f t="shared" si="25"/>
        <v>167.13180637442105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16">
        <f>POWER(B37/100+$E37/100,2)/(POWER(B37/100,2)/99+POWER($E37/100,2)/99)</f>
        <v>197.77091095523201</v>
      </c>
      <c r="O32" s="16">
        <f t="shared" ref="O32:X32" si="28">POWER(C37/100+$E37/100,2)/(POWER(C37/100,2)/99+POWER($E37/100,2)/99)</f>
        <v>197.95641491316533</v>
      </c>
      <c r="P32" s="16">
        <f t="shared" si="28"/>
        <v>172.12604430034096</v>
      </c>
      <c r="Q32" s="11">
        <f t="shared" si="28"/>
        <v>197.99999999999997</v>
      </c>
      <c r="R32" s="16">
        <f t="shared" si="28"/>
        <v>197.31601042529206</v>
      </c>
      <c r="S32" s="16">
        <f t="shared" si="28"/>
        <v>196.47004499532932</v>
      </c>
      <c r="T32" s="16">
        <f t="shared" si="28"/>
        <v>196.70834841024228</v>
      </c>
      <c r="U32" s="16">
        <f t="shared" si="28"/>
        <v>176.78427601910212</v>
      </c>
      <c r="V32" s="16">
        <f t="shared" si="28"/>
        <v>197.99877583584941</v>
      </c>
      <c r="W32" s="16">
        <f t="shared" si="28"/>
        <v>192.29718635244089</v>
      </c>
      <c r="X32" s="16">
        <f t="shared" si="28"/>
        <v>174.05998488079425</v>
      </c>
      <c r="Y32" s="16"/>
      <c r="Z32" s="17">
        <v>0.3</v>
      </c>
      <c r="AA32" s="16">
        <f t="shared" si="27"/>
        <v>197.56120261099568</v>
      </c>
      <c r="AB32" s="16">
        <f t="shared" si="25"/>
        <v>197.13413189967631</v>
      </c>
      <c r="AC32" s="16">
        <f t="shared" si="25"/>
        <v>164.10574106592526</v>
      </c>
      <c r="AD32" s="16">
        <f t="shared" si="25"/>
        <v>196.70834841024228</v>
      </c>
      <c r="AE32" s="16">
        <f t="shared" si="25"/>
        <v>194.23395043012846</v>
      </c>
      <c r="AF32" s="16">
        <f t="shared" si="25"/>
        <v>192.56024678219589</v>
      </c>
      <c r="AG32" s="5">
        <f t="shared" si="25"/>
        <v>198</v>
      </c>
      <c r="AH32" s="16">
        <f t="shared" si="25"/>
        <v>168.81570019643758</v>
      </c>
      <c r="AI32" s="16">
        <f t="shared" si="25"/>
        <v>196.7854361061539</v>
      </c>
      <c r="AJ32" s="16">
        <f t="shared" si="25"/>
        <v>186.37419894081791</v>
      </c>
      <c r="AK32" s="16">
        <f t="shared" si="25"/>
        <v>181.77027853411383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11">
        <f>POWER(B38/100+$B38/100,2)/(POWER(B38/100,2)/99+POWER($B38/100,2)/99)</f>
        <v>198</v>
      </c>
      <c r="O33" s="16">
        <f t="shared" ref="O33:X33" si="29">POWER(C38/100+$B38/100,2)/(POWER(C38/100,2)/99+POWER($B38/100,2)/99)</f>
        <v>197.87908050437591</v>
      </c>
      <c r="P33" s="16">
        <f t="shared" si="29"/>
        <v>181.3153726821528</v>
      </c>
      <c r="Q33" s="16">
        <f t="shared" si="29"/>
        <v>195.93213182819952</v>
      </c>
      <c r="R33" s="16">
        <f t="shared" si="29"/>
        <v>197.96167516161515</v>
      </c>
      <c r="S33" s="16">
        <f t="shared" si="29"/>
        <v>184.93484090099156</v>
      </c>
      <c r="T33" s="16">
        <f t="shared" si="29"/>
        <v>197.69061905441851</v>
      </c>
      <c r="U33" s="16">
        <f t="shared" si="29"/>
        <v>179.2417408127404</v>
      </c>
      <c r="V33" s="16">
        <f t="shared" si="29"/>
        <v>197.96268807383697</v>
      </c>
      <c r="W33" s="16">
        <f t="shared" si="29"/>
        <v>194.03249526343009</v>
      </c>
      <c r="X33" s="16">
        <f t="shared" si="29"/>
        <v>182.85663215024894</v>
      </c>
      <c r="Y33" s="16"/>
      <c r="Z33" s="17">
        <v>0.4</v>
      </c>
      <c r="AA33" s="16">
        <f t="shared" si="27"/>
        <v>197.69061905441851</v>
      </c>
      <c r="AB33" s="16">
        <f t="shared" si="25"/>
        <v>197.18683746730082</v>
      </c>
      <c r="AC33" s="16">
        <f t="shared" si="25"/>
        <v>184.82480428050397</v>
      </c>
      <c r="AD33" s="16">
        <f t="shared" si="25"/>
        <v>197.20654877761069</v>
      </c>
      <c r="AE33" s="16">
        <f t="shared" si="25"/>
        <v>197.43606523148048</v>
      </c>
      <c r="AF33" s="16">
        <f t="shared" si="25"/>
        <v>188.16351223799822</v>
      </c>
      <c r="AG33" s="5">
        <f t="shared" si="25"/>
        <v>198</v>
      </c>
      <c r="AH33" s="16">
        <f t="shared" si="25"/>
        <v>182.8715919226249</v>
      </c>
      <c r="AI33" s="16">
        <f t="shared" si="25"/>
        <v>197.86783121203479</v>
      </c>
      <c r="AJ33" s="16">
        <f t="shared" si="25"/>
        <v>195.88038430290871</v>
      </c>
      <c r="AK33" s="16">
        <f t="shared" si="25"/>
        <v>179.22596339687371</v>
      </c>
    </row>
    <row r="34" spans="1:37" x14ac:dyDescent="0.25">
      <c r="A34" s="1">
        <v>0.01</v>
      </c>
      <c r="B34">
        <v>91.344037170572406</v>
      </c>
      <c r="C34">
        <v>83.277527532139004</v>
      </c>
      <c r="D34">
        <v>104.080884926354</v>
      </c>
      <c r="E34">
        <v>87.856117306055197</v>
      </c>
      <c r="F34">
        <v>89.813539405802601</v>
      </c>
      <c r="G34">
        <v>83.4240885451579</v>
      </c>
      <c r="H34">
        <v>88.865347832781595</v>
      </c>
      <c r="I34">
        <v>87.396379092166697</v>
      </c>
      <c r="J34">
        <v>89.287843103311999</v>
      </c>
      <c r="K34">
        <v>88.797019686868893</v>
      </c>
      <c r="L34">
        <v>83.803933124177703</v>
      </c>
      <c r="M34" s="1">
        <v>0.5</v>
      </c>
      <c r="N34" s="16">
        <f>POWER(B39/100+$E39/100,2)/(POWER(B39/100,2)/99+POWER($E39/100,2)/99)</f>
        <v>197.11127189330674</v>
      </c>
      <c r="O34" s="16">
        <f t="shared" ref="O34:X34" si="30">POWER(C39/100+$E39/100,2)/(POWER(C39/100,2)/99+POWER($E39/100,2)/99)</f>
        <v>195.67106359550931</v>
      </c>
      <c r="P34" s="16">
        <f t="shared" si="30"/>
        <v>196.08317122468563</v>
      </c>
      <c r="Q34" s="11">
        <f t="shared" si="30"/>
        <v>198</v>
      </c>
      <c r="R34" s="16">
        <f t="shared" si="30"/>
        <v>197.92242363247104</v>
      </c>
      <c r="S34" s="16">
        <f t="shared" si="30"/>
        <v>194.55584774183069</v>
      </c>
      <c r="T34" s="16">
        <f t="shared" si="30"/>
        <v>192.67095227398727</v>
      </c>
      <c r="U34" s="16">
        <f t="shared" si="30"/>
        <v>197.91239075877675</v>
      </c>
      <c r="V34" s="16">
        <f t="shared" si="30"/>
        <v>197.76464603572347</v>
      </c>
      <c r="W34" s="16">
        <f t="shared" si="30"/>
        <v>195.84188329580255</v>
      </c>
      <c r="X34" s="16">
        <f t="shared" si="30"/>
        <v>167.42461715602835</v>
      </c>
      <c r="Y34" s="16"/>
      <c r="Z34" s="17">
        <v>0.5</v>
      </c>
      <c r="AA34" s="16">
        <f>POWER(B39/100+$F39/100,2)/(POWER(B39/100,2)/99+POWER($F39/100,2)/99)</f>
        <v>197.55590436551739</v>
      </c>
      <c r="AB34" s="16">
        <f t="shared" ref="AB34:AK34" si="31">POWER(C39/100+$F39/100,2)/(POWER(C39/100,2)/99+POWER($F39/100,2)/99)</f>
        <v>196.42681254434791</v>
      </c>
      <c r="AC34" s="16">
        <f t="shared" si="31"/>
        <v>195.2609850060721</v>
      </c>
      <c r="AD34" s="16">
        <f t="shared" si="31"/>
        <v>197.92242363247104</v>
      </c>
      <c r="AE34" s="5">
        <f t="shared" si="31"/>
        <v>198</v>
      </c>
      <c r="AF34" s="16">
        <f t="shared" si="31"/>
        <v>193.50294402042826</v>
      </c>
      <c r="AG34" s="16">
        <f t="shared" si="31"/>
        <v>191.41366286484157</v>
      </c>
      <c r="AH34" s="16">
        <f t="shared" si="31"/>
        <v>197.67061951690428</v>
      </c>
      <c r="AI34" s="16">
        <f t="shared" si="31"/>
        <v>197.95716732199963</v>
      </c>
      <c r="AJ34" s="16">
        <f t="shared" si="31"/>
        <v>194.97713813084209</v>
      </c>
      <c r="AK34" s="16">
        <f t="shared" si="31"/>
        <v>169.38432227033309</v>
      </c>
    </row>
    <row r="35" spans="1:37" x14ac:dyDescent="0.25">
      <c r="A35" s="1">
        <v>0.1</v>
      </c>
      <c r="B35">
        <v>74.030426332593606</v>
      </c>
      <c r="C35">
        <v>81.073328739931796</v>
      </c>
      <c r="D35">
        <v>36.459889743367697</v>
      </c>
      <c r="E35">
        <v>61.9225186936524</v>
      </c>
      <c r="F35">
        <v>66.472481071935306</v>
      </c>
      <c r="G35">
        <v>53.336773953216898</v>
      </c>
      <c r="H35">
        <v>52.570080524379797</v>
      </c>
      <c r="I35">
        <v>66.847403758916997</v>
      </c>
      <c r="J35">
        <v>86.826206926972503</v>
      </c>
      <c r="K35">
        <v>55.6545929481833</v>
      </c>
      <c r="L35">
        <v>112.686930606899</v>
      </c>
      <c r="M35" s="1">
        <v>0.6</v>
      </c>
      <c r="N35" s="11">
        <f>POWER(B40/100+$B40/100,2)/(POWER(B40/100,2)/99+POWER($B40/100,2)/99)</f>
        <v>198.00000000000003</v>
      </c>
      <c r="O35" s="16">
        <f t="shared" ref="O35:X35" si="32">POWER(C40/100+$B40/100,2)/(POWER(C40/100,2)/99+POWER($B40/100,2)/99)</f>
        <v>194.22527449547258</v>
      </c>
      <c r="P35" s="16">
        <f t="shared" si="32"/>
        <v>185.00264282414142</v>
      </c>
      <c r="Q35" s="16">
        <f t="shared" si="32"/>
        <v>175.76644686987925</v>
      </c>
      <c r="R35" s="16">
        <f t="shared" si="32"/>
        <v>197.55280664355436</v>
      </c>
      <c r="S35" s="16">
        <f t="shared" si="32"/>
        <v>194.21515279938981</v>
      </c>
      <c r="T35" s="16">
        <f t="shared" si="32"/>
        <v>194.62820416494776</v>
      </c>
      <c r="U35" s="16">
        <f t="shared" si="32"/>
        <v>197.92302262996853</v>
      </c>
      <c r="V35" s="16">
        <f t="shared" si="32"/>
        <v>197.34990300694304</v>
      </c>
      <c r="W35" s="16">
        <f t="shared" si="32"/>
        <v>195.84532918100174</v>
      </c>
      <c r="X35" s="16">
        <f t="shared" si="32"/>
        <v>167.53360123479285</v>
      </c>
      <c r="Y35" s="16"/>
      <c r="Z35" s="17">
        <v>0.6</v>
      </c>
      <c r="AA35" s="16">
        <f>POWER(B40/100+$H40/100,2)/(POWER(B40/100,2)/99+POWER($H40/100,2)/99)</f>
        <v>194.62820416494776</v>
      </c>
      <c r="AB35" s="16">
        <f t="shared" ref="AB35:AK35" si="33">POWER(C40/100+$H40/100,2)/(POWER(C40/100,2)/99+POWER($H40/100,2)/99)</f>
        <v>197.98754185234213</v>
      </c>
      <c r="AC35" s="16">
        <f t="shared" si="33"/>
        <v>172.6357684588838</v>
      </c>
      <c r="AD35" s="16">
        <f t="shared" si="33"/>
        <v>187.63416613773092</v>
      </c>
      <c r="AE35" s="16">
        <f t="shared" si="33"/>
        <v>196.5938307554388</v>
      </c>
      <c r="AF35" s="16">
        <f t="shared" si="33"/>
        <v>184.88599344291438</v>
      </c>
      <c r="AG35" s="5">
        <f t="shared" si="33"/>
        <v>198</v>
      </c>
      <c r="AH35" s="16">
        <f t="shared" si="33"/>
        <v>193.58883654281328</v>
      </c>
      <c r="AI35" s="16">
        <f t="shared" si="33"/>
        <v>196.89857319584692</v>
      </c>
      <c r="AJ35" s="16">
        <f t="shared" si="33"/>
        <v>187.78012875168346</v>
      </c>
      <c r="AK35" s="16">
        <f t="shared" si="33"/>
        <v>180.39955505910646</v>
      </c>
    </row>
    <row r="36" spans="1:37" x14ac:dyDescent="0.25">
      <c r="A36" s="1">
        <v>0.2</v>
      </c>
      <c r="B36">
        <v>77.633331063372694</v>
      </c>
      <c r="C36">
        <v>67.691356003215006</v>
      </c>
      <c r="D36">
        <v>23.903785245846102</v>
      </c>
      <c r="E36">
        <v>86.893232639826394</v>
      </c>
      <c r="F36">
        <v>67.869255398283201</v>
      </c>
      <c r="G36">
        <v>54.670032768971602</v>
      </c>
      <c r="H36">
        <v>58.482626541216398</v>
      </c>
      <c r="I36">
        <v>66.372387883967903</v>
      </c>
      <c r="J36">
        <v>77.898444145457205</v>
      </c>
      <c r="K36">
        <v>51.216505142302204</v>
      </c>
      <c r="L36">
        <v>146.633229835495</v>
      </c>
      <c r="M36" s="1">
        <v>0.7</v>
      </c>
      <c r="N36" s="11">
        <f>POWER(B41/100+$B41/100,2)/(POWER(B41/100,2)/99+POWER($B41/100,2)/99)</f>
        <v>198</v>
      </c>
      <c r="O36" s="16">
        <f t="shared" ref="O36:X36" si="34">POWER(C41/100+$B41/100,2)/(POWER(C41/100,2)/99+POWER($B41/100,2)/99)</f>
        <v>195.17003137581023</v>
      </c>
      <c r="P36" s="16">
        <f t="shared" si="34"/>
        <v>196.78857064067995</v>
      </c>
      <c r="Q36" s="16">
        <f t="shared" si="34"/>
        <v>197.41269301676621</v>
      </c>
      <c r="R36" s="16">
        <f t="shared" si="34"/>
        <v>196.92714324575454</v>
      </c>
      <c r="S36" s="16">
        <f t="shared" si="34"/>
        <v>190.2543003835458</v>
      </c>
      <c r="T36" s="16">
        <f t="shared" si="34"/>
        <v>191.70428554182189</v>
      </c>
      <c r="U36" s="16">
        <f t="shared" si="34"/>
        <v>176.76077438142767</v>
      </c>
      <c r="V36" s="16">
        <f t="shared" si="34"/>
        <v>196.54084223294555</v>
      </c>
      <c r="W36" s="16">
        <f t="shared" si="34"/>
        <v>194.15789037129954</v>
      </c>
      <c r="X36" s="16">
        <f t="shared" si="34"/>
        <v>172.26509424493472</v>
      </c>
      <c r="Y36" s="16"/>
      <c r="Z36" s="17">
        <v>0.7</v>
      </c>
      <c r="AA36" s="16">
        <f>POWER(B41/100+$H41/100,2)/(POWER(B41/100,2)/99+POWER($H41/100,2)/99)</f>
        <v>191.70428554182189</v>
      </c>
      <c r="AB36" s="16">
        <f t="shared" ref="AB36:AK36" si="35">POWER(C41/100+$H41/100,2)/(POWER(C41/100,2)/99+POWER($H41/100,2)/99)</f>
        <v>182.12928821687007</v>
      </c>
      <c r="AC36" s="16">
        <f t="shared" si="35"/>
        <v>195.87157294912191</v>
      </c>
      <c r="AD36" s="16">
        <f t="shared" si="35"/>
        <v>194.81115254244884</v>
      </c>
      <c r="AE36" s="16">
        <f t="shared" si="35"/>
        <v>186.20660680705774</v>
      </c>
      <c r="AF36" s="16">
        <f t="shared" si="35"/>
        <v>197.90993297973773</v>
      </c>
      <c r="AG36" s="5">
        <f t="shared" si="35"/>
        <v>198</v>
      </c>
      <c r="AH36" s="16">
        <f t="shared" si="35"/>
        <v>192.0178273424539</v>
      </c>
      <c r="AI36" s="16">
        <f t="shared" si="35"/>
        <v>185.16566643764779</v>
      </c>
      <c r="AJ36" s="16">
        <f t="shared" si="35"/>
        <v>197.65779298945361</v>
      </c>
      <c r="AK36" s="16">
        <f t="shared" si="35"/>
        <v>154.50603565127054</v>
      </c>
    </row>
    <row r="37" spans="1:37" x14ac:dyDescent="0.25">
      <c r="A37" s="1">
        <v>0.3</v>
      </c>
      <c r="B37">
        <v>78.038008170379598</v>
      </c>
      <c r="C37">
        <v>75.096895777074707</v>
      </c>
      <c r="D37">
        <v>32.165483435489797</v>
      </c>
      <c r="E37">
        <v>72.900860565759899</v>
      </c>
      <c r="F37">
        <v>64.793848294796703</v>
      </c>
      <c r="G37">
        <v>61.077878191889198</v>
      </c>
      <c r="H37">
        <v>85.757396707275007</v>
      </c>
      <c r="I37">
        <v>35.387312767756903</v>
      </c>
      <c r="J37">
        <v>73.264300332406506</v>
      </c>
      <c r="K37">
        <v>51.481061651951002</v>
      </c>
      <c r="L37">
        <v>158.84766036310899</v>
      </c>
      <c r="M37" s="1">
        <v>0.8</v>
      </c>
      <c r="N37" s="16">
        <f>POWER(B42/100+$D42/100,2)/(POWER(B42/100,2)/99+POWER($D42/100,2)/99)</f>
        <v>180.88562028607171</v>
      </c>
      <c r="O37" s="16">
        <f t="shared" ref="O37:X37" si="36">POWER(C42/100+$D42/100,2)/(POWER(C42/100,2)/99+POWER($D42/100,2)/99)</f>
        <v>184.47245006281855</v>
      </c>
      <c r="P37" s="11">
        <f t="shared" si="36"/>
        <v>198</v>
      </c>
      <c r="Q37" s="16">
        <f t="shared" si="36"/>
        <v>146.40627625576425</v>
      </c>
      <c r="R37" s="16">
        <f t="shared" si="36"/>
        <v>174.13164450268653</v>
      </c>
      <c r="S37" s="16">
        <f t="shared" si="36"/>
        <v>191.16682546576538</v>
      </c>
      <c r="T37" s="16">
        <f t="shared" si="36"/>
        <v>175.93128666464588</v>
      </c>
      <c r="U37" s="16">
        <f t="shared" si="36"/>
        <v>197.59651921854058</v>
      </c>
      <c r="V37" s="16">
        <f t="shared" si="36"/>
        <v>174.33030119462003</v>
      </c>
      <c r="W37" s="16">
        <f t="shared" si="36"/>
        <v>190.90357916539196</v>
      </c>
      <c r="X37" s="16">
        <f t="shared" si="36"/>
        <v>139.67794769755116</v>
      </c>
      <c r="Y37" s="16"/>
      <c r="Z37" s="17">
        <v>0.8</v>
      </c>
      <c r="AA37" s="16">
        <f>POWER(B42/100+$F42/100,2)/(POWER(B42/100,2)/99+POWER($F42/100,2)/99)</f>
        <v>197.01561051562675</v>
      </c>
      <c r="AB37" s="16">
        <f t="shared" ref="AB37:AK37" si="37">POWER(C42/100+$F42/100,2)/(POWER(C42/100,2)/99+POWER($F42/100,2)/99)</f>
        <v>195.61095833556067</v>
      </c>
      <c r="AC37" s="16">
        <f t="shared" si="37"/>
        <v>174.13164450268653</v>
      </c>
      <c r="AD37" s="16">
        <f t="shared" si="37"/>
        <v>182.99662910059294</v>
      </c>
      <c r="AE37" s="5">
        <f t="shared" si="37"/>
        <v>198</v>
      </c>
      <c r="AF37" s="16">
        <f t="shared" si="37"/>
        <v>190.76089294241697</v>
      </c>
      <c r="AG37" s="16">
        <f t="shared" si="37"/>
        <v>197.93240698246143</v>
      </c>
      <c r="AH37" s="16">
        <f t="shared" si="37"/>
        <v>178.49436837812709</v>
      </c>
      <c r="AI37" s="16">
        <f t="shared" si="37"/>
        <v>197.99918313469584</v>
      </c>
      <c r="AJ37" s="16">
        <f t="shared" si="37"/>
        <v>191.02629465677751</v>
      </c>
      <c r="AK37" s="16">
        <f t="shared" si="37"/>
        <v>174.97831510927114</v>
      </c>
    </row>
    <row r="38" spans="1:37" x14ac:dyDescent="0.25">
      <c r="A38" s="1">
        <v>0.4</v>
      </c>
      <c r="B38">
        <v>75.329081042709305</v>
      </c>
      <c r="C38">
        <v>79.147746056667302</v>
      </c>
      <c r="D38">
        <v>40.264127962875598</v>
      </c>
      <c r="E38">
        <v>61.293480015048203</v>
      </c>
      <c r="F38">
        <v>77.454905720779195</v>
      </c>
      <c r="G38">
        <v>43.693411910537201</v>
      </c>
      <c r="H38">
        <v>69.595882899504502</v>
      </c>
      <c r="I38">
        <v>38.503905882350701</v>
      </c>
      <c r="J38">
        <v>73.288738668270398</v>
      </c>
      <c r="K38">
        <v>56.4808868819946</v>
      </c>
      <c r="L38">
        <v>136.20316882978699</v>
      </c>
      <c r="M38" s="1">
        <v>0.9</v>
      </c>
      <c r="N38" s="16">
        <f>POWER(B43/100+$D43/100,2)/(POWER(B43/100,2)/99+POWER($D43/100,2)/99)</f>
        <v>189.99115883350652</v>
      </c>
      <c r="O38" s="16">
        <f t="shared" ref="O38:X38" si="38">POWER(C43/100+$D43/100,2)/(POWER(C43/100,2)/99+POWER($D43/100,2)/99)</f>
        <v>158.36210633943114</v>
      </c>
      <c r="P38" s="11">
        <f t="shared" si="38"/>
        <v>198</v>
      </c>
      <c r="Q38" s="16">
        <f t="shared" si="38"/>
        <v>191.587002676303</v>
      </c>
      <c r="R38" s="16">
        <f t="shared" si="38"/>
        <v>185.5389860083572</v>
      </c>
      <c r="S38" s="16">
        <f t="shared" si="38"/>
        <v>197.35488744253547</v>
      </c>
      <c r="T38" s="16">
        <f t="shared" si="38"/>
        <v>190.83699442115667</v>
      </c>
      <c r="U38" s="16">
        <f t="shared" si="38"/>
        <v>197.87403575262906</v>
      </c>
      <c r="V38" s="16">
        <f t="shared" si="38"/>
        <v>178.9923253928614</v>
      </c>
      <c r="W38" s="16">
        <f t="shared" si="38"/>
        <v>194.83036896483722</v>
      </c>
      <c r="X38" s="16">
        <f t="shared" si="38"/>
        <v>141.7373552646566</v>
      </c>
      <c r="Y38" s="16"/>
      <c r="Z38" s="17">
        <v>0.9</v>
      </c>
      <c r="AA38" s="16">
        <f>POWER(B43/100+$H43/100,2)/(POWER(B43/100,2)/99+POWER($H43/100,2)/99)</f>
        <v>197.97123208440721</v>
      </c>
      <c r="AB38" s="16">
        <f t="shared" ref="AB38:AK38" si="39">POWER(C43/100+$H43/100,2)/(POWER(C43/100,2)/99+POWER($H43/100,2)/99)</f>
        <v>177.54097011241788</v>
      </c>
      <c r="AC38" s="16">
        <f t="shared" si="39"/>
        <v>190.83699442115667</v>
      </c>
      <c r="AD38" s="16">
        <f t="shared" si="39"/>
        <v>197.97526095080519</v>
      </c>
      <c r="AE38" s="16">
        <f t="shared" si="39"/>
        <v>197.06519425383178</v>
      </c>
      <c r="AF38" s="16">
        <f t="shared" si="39"/>
        <v>194.294756918931</v>
      </c>
      <c r="AG38" s="5">
        <f t="shared" si="39"/>
        <v>198</v>
      </c>
      <c r="AH38" s="16">
        <f t="shared" si="39"/>
        <v>189.02468164324222</v>
      </c>
      <c r="AI38" s="16">
        <f t="shared" si="39"/>
        <v>194.13826858708566</v>
      </c>
      <c r="AJ38" s="16">
        <f t="shared" si="39"/>
        <v>197.09220544442474</v>
      </c>
      <c r="AK38" s="16">
        <f t="shared" si="39"/>
        <v>158.78478070417253</v>
      </c>
    </row>
    <row r="39" spans="1:37" x14ac:dyDescent="0.25">
      <c r="A39" s="1">
        <v>0.5</v>
      </c>
      <c r="B39">
        <v>80.276118015314097</v>
      </c>
      <c r="C39">
        <v>87.360427095344804</v>
      </c>
      <c r="D39">
        <v>57.5459524853025</v>
      </c>
      <c r="E39">
        <v>70.173807691106404</v>
      </c>
      <c r="F39">
        <v>73.008504343048799</v>
      </c>
      <c r="G39">
        <v>53.693151383295699</v>
      </c>
      <c r="H39">
        <v>50.161002803583898</v>
      </c>
      <c r="I39">
        <v>67.281790311528198</v>
      </c>
      <c r="J39">
        <v>75.188427634793598</v>
      </c>
      <c r="K39">
        <v>56.840516150970302</v>
      </c>
      <c r="L39">
        <v>174.90752905480599</v>
      </c>
    </row>
    <row r="40" spans="1:37" x14ac:dyDescent="0.25">
      <c r="A40" s="1">
        <v>0.6</v>
      </c>
      <c r="B40">
        <v>66.401098839713995</v>
      </c>
      <c r="C40">
        <v>87.913957133357002</v>
      </c>
      <c r="D40">
        <v>38.576181749662197</v>
      </c>
      <c r="E40">
        <v>139.70505360428501</v>
      </c>
      <c r="F40">
        <v>73.035197214355506</v>
      </c>
      <c r="G40">
        <v>50.133038133140602</v>
      </c>
      <c r="H40">
        <v>86.530186216885497</v>
      </c>
      <c r="I40">
        <v>63.832731195888599</v>
      </c>
      <c r="J40">
        <v>74.4873259243994</v>
      </c>
      <c r="K40">
        <v>53.793856624998199</v>
      </c>
      <c r="L40">
        <v>165.13976189417801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68.098705759340504</v>
      </c>
      <c r="C41">
        <v>86.744280885229699</v>
      </c>
      <c r="D41">
        <v>58.190069981622301</v>
      </c>
      <c r="E41">
        <v>61.054220011736902</v>
      </c>
      <c r="F41">
        <v>78.952637214248995</v>
      </c>
      <c r="G41">
        <v>45.231690059877202</v>
      </c>
      <c r="H41">
        <v>47.2035992287529</v>
      </c>
      <c r="I41">
        <v>33.0401256624193</v>
      </c>
      <c r="J41">
        <v>80.940485103483397</v>
      </c>
      <c r="K41">
        <v>51.302334531866599</v>
      </c>
      <c r="L41">
        <v>153.90619986339101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65.790410068963197</v>
      </c>
      <c r="C42">
        <v>60.712446740197898</v>
      </c>
      <c r="D42">
        <v>34.837743803701201</v>
      </c>
      <c r="E42">
        <v>136.622088081328</v>
      </c>
      <c r="F42">
        <v>75.798777805329294</v>
      </c>
      <c r="G42">
        <v>51.081914012604202</v>
      </c>
      <c r="H42">
        <v>73.048146822824094</v>
      </c>
      <c r="I42">
        <v>38.135236683683402</v>
      </c>
      <c r="J42">
        <v>75.491483509454397</v>
      </c>
      <c r="K42">
        <v>51.480024801494203</v>
      </c>
      <c r="L42">
        <v>162.08494054367</v>
      </c>
      <c r="M42" s="1">
        <v>0.01</v>
      </c>
      <c r="N42">
        <f>_xlfn.T.DIST.2T(ABS(N16),N29)</f>
        <v>5.4056289698948254E-2</v>
      </c>
      <c r="O42">
        <f>_xlfn.T.DIST.2T(ABS(O16),O29)</f>
        <v>0.15522903036204252</v>
      </c>
      <c r="P42">
        <f>_xlfn.T.DIST.2T(ABS(P16),P29)</f>
        <v>1.6014203060789745E-70</v>
      </c>
      <c r="Q42">
        <f>_xlfn.T.DIST.2T(ABS(Q16),Q29)</f>
        <v>1</v>
      </c>
      <c r="R42">
        <f>_xlfn.T.DIST.2T(ABS(R16),R29)</f>
        <v>6.3796460052420965E-14</v>
      </c>
      <c r="S42">
        <f>_xlfn.T.DIST.2T(ABS(S16),S29)</f>
        <v>4.6847771617103623E-3</v>
      </c>
      <c r="T42">
        <f>_xlfn.T.DIST.2T(ABS(T16),T29)</f>
        <v>6.487646705951466E-4</v>
      </c>
      <c r="U42">
        <f>_xlfn.T.DIST.2T(ABS(U16),U29)</f>
        <v>0.13908633834675202</v>
      </c>
      <c r="V42">
        <f>_xlfn.T.DIST.2T(ABS(V16),V29)</f>
        <v>2.6293781944562687E-12</v>
      </c>
      <c r="W42">
        <f>_xlfn.T.DIST.2T(ABS(W16),W29)</f>
        <v>0.22872404063453253</v>
      </c>
      <c r="X42">
        <f>_xlfn.T.DIST.2T(ABS(X16),X29)</f>
        <v>2.6436093744220963E-2</v>
      </c>
      <c r="Z42" s="1">
        <v>0.01</v>
      </c>
      <c r="AA42">
        <f>_xlfn.T.DIST.2T(ABS(AA16),AA29)</f>
        <v>4.1575754574536254E-65</v>
      </c>
      <c r="AB42">
        <f>_xlfn.T.DIST.2T(ABS(AB16),AB29)</f>
        <v>1.1266809372182795E-68</v>
      </c>
      <c r="AC42">
        <f>_xlfn.T.DIST.2T(ABS(AC16),AC29)</f>
        <v>1</v>
      </c>
      <c r="AD42">
        <f>_xlfn.T.DIST.2T(ABS(AD16),AD29)</f>
        <v>1.6014203060789745E-70</v>
      </c>
      <c r="AE42">
        <f>_xlfn.T.DIST.2T(ABS(AE16),AE29)</f>
        <v>2.367789238256336E-50</v>
      </c>
      <c r="AF42">
        <f>_xlfn.T.DIST.2T(ABS(AF16),AF29)</f>
        <v>2.2370872230606122E-65</v>
      </c>
      <c r="AG42">
        <f>_xlfn.T.DIST.2T(ABS(AG16),AG29)</f>
        <v>3.3085310191616204E-62</v>
      </c>
      <c r="AH42">
        <f>_xlfn.T.DIST.2T(ABS(AH16),AH29)</f>
        <v>2.4820874936628758E-67</v>
      </c>
      <c r="AI42">
        <f>_xlfn.T.DIST.2T(ABS(AI16),AI29)</f>
        <v>3.7841802795258902E-52</v>
      </c>
      <c r="AJ42">
        <f>_xlfn.T.DIST.2T(ABS(AJ16),AJ29)</f>
        <v>1.6979224240498816E-67</v>
      </c>
      <c r="AK42">
        <f>_xlfn.T.DIST.2T(ABS(AK16),AK29)</f>
        <v>1.1320942057670724E-66</v>
      </c>
    </row>
    <row r="43" spans="1:37" x14ac:dyDescent="0.25">
      <c r="A43" s="1">
        <v>0.9</v>
      </c>
      <c r="B43">
        <v>59.956548793372797</v>
      </c>
      <c r="C43">
        <v>118.686080452582</v>
      </c>
      <c r="D43">
        <v>39.530487218924897</v>
      </c>
      <c r="E43">
        <v>57.234202485446502</v>
      </c>
      <c r="F43">
        <v>67.186765704619802</v>
      </c>
      <c r="G43">
        <v>44.324775314038298</v>
      </c>
      <c r="H43">
        <v>58.528260655402299</v>
      </c>
      <c r="I43">
        <v>37.584814434866999</v>
      </c>
      <c r="J43">
        <v>77.748420994153904</v>
      </c>
      <c r="K43">
        <v>51.088867960216902</v>
      </c>
      <c r="L43">
        <v>174.17074588561599</v>
      </c>
      <c r="M43" s="1">
        <v>0.1</v>
      </c>
      <c r="N43">
        <f>_xlfn.T.DIST.2T(ABS(N17),N30)</f>
        <v>2.03475898581645E-5</v>
      </c>
      <c r="O43">
        <f>_xlfn.T.DIST.2T(ABS(O17),O30)</f>
        <v>7.1384448528275775E-40</v>
      </c>
      <c r="P43">
        <f>_xlfn.T.DIST.2T(ABS(P17),P30)</f>
        <v>4.4440553972118043E-86</v>
      </c>
      <c r="Q43">
        <f>_xlfn.T.DIST.2T(ABS(Q17),Q30)</f>
        <v>1</v>
      </c>
      <c r="R43">
        <f>_xlfn.T.DIST.2T(ABS(R17),R30)</f>
        <v>5.1318470885227328E-121</v>
      </c>
      <c r="S43">
        <f>_xlfn.T.DIST.2T(ABS(S17),S30)</f>
        <v>2.560801215534471E-127</v>
      </c>
      <c r="T43">
        <f>_xlfn.T.DIST.2T(ABS(T17),T30)</f>
        <v>2.0584377612282514E-176</v>
      </c>
      <c r="U43">
        <f>_xlfn.T.DIST.2T(ABS(U17),U30)</f>
        <v>3.9265604744483849E-4</v>
      </c>
      <c r="V43">
        <f>_xlfn.T.DIST.2T(ABS(V17),V30)</f>
        <v>1.5772986898443829E-104</v>
      </c>
      <c r="W43">
        <f>_xlfn.T.DIST.2T(ABS(W17),W30)</f>
        <v>1.5440309497755677E-130</v>
      </c>
      <c r="X43">
        <f>_xlfn.T.DIST.2T(ABS(X17),X30)</f>
        <v>1.5109792271743713E-61</v>
      </c>
      <c r="Z43" s="1">
        <v>0.1</v>
      </c>
      <c r="AA43">
        <f>_xlfn.T.DIST.2T(ABS(AA17),AA30)</f>
        <v>1.5085082338082407E-160</v>
      </c>
      <c r="AB43">
        <f>_xlfn.T.DIST.2T(ABS(AB17),AB30)</f>
        <v>3.2812709850841604E-140</v>
      </c>
      <c r="AC43">
        <f>_xlfn.T.DIST.2T(ABS(AC17),AC30)</f>
        <v>1.2125520799726E-163</v>
      </c>
      <c r="AD43">
        <f>_xlfn.T.DIST.2T(ABS(AD17),AD30)</f>
        <v>2.0584377612282514E-176</v>
      </c>
      <c r="AE43">
        <f>_xlfn.T.DIST.2T(ABS(AE17),AE30)</f>
        <v>2.0086918649221563E-104</v>
      </c>
      <c r="AF43">
        <f>_xlfn.T.DIST.2T(ABS(AF17),AF30)</f>
        <v>4.3939370652375845E-117</v>
      </c>
      <c r="AG43">
        <f>_xlfn.T.DIST.2T(ABS(AG17),AG30)</f>
        <v>1</v>
      </c>
      <c r="AH43">
        <f>_xlfn.T.DIST.2T(ABS(AH17),AH30)</f>
        <v>9.7952783688302832E-169</v>
      </c>
      <c r="AI43">
        <f>_xlfn.T.DIST.2T(ABS(AI17),AI30)</f>
        <v>9.7774717611245631E-91</v>
      </c>
      <c r="AJ43">
        <f>_xlfn.T.DIST.2T(ABS(AJ17),AJ30)</f>
        <v>8.7186998957090436E-110</v>
      </c>
      <c r="AK43">
        <f>_xlfn.T.DIST.2T(ABS(AK17),AK30)</f>
        <v>1.4784298199247208E-96</v>
      </c>
    </row>
    <row r="44" spans="1:37" x14ac:dyDescent="0.25">
      <c r="M44" s="1">
        <v>0.2</v>
      </c>
      <c r="N44">
        <f>_xlfn.T.DIST.2T(ABS(N18),N31)</f>
        <v>1</v>
      </c>
      <c r="O44">
        <f>_xlfn.T.DIST.2T(ABS(O18),O31)</f>
        <v>8.4214407938138189E-48</v>
      </c>
      <c r="P44">
        <f>_xlfn.T.DIST.2T(ABS(P18),P31)</f>
        <v>6.0519651656516316E-49</v>
      </c>
      <c r="Q44">
        <f>_xlfn.T.DIST.2T(ABS(Q18),Q31)</f>
        <v>1.6563162711868249E-6</v>
      </c>
      <c r="R44">
        <f>_xlfn.T.DIST.2T(ABS(R18),R31)</f>
        <v>3.1069787604315296E-112</v>
      </c>
      <c r="S44">
        <f>_xlfn.T.DIST.2T(ABS(S18),S31)</f>
        <v>1.5052323322518669E-117</v>
      </c>
      <c r="T44">
        <f>_xlfn.T.DIST.2T(ABS(T18),T31)</f>
        <v>1.5087289672586318E-161</v>
      </c>
      <c r="U44">
        <f>_xlfn.T.DIST.2T(ABS(U18),U31)</f>
        <v>8.9274846214645949E-7</v>
      </c>
      <c r="V44">
        <f>_xlfn.T.DIST.2T(ABS(V18),V31)</f>
        <v>3.631428846369456E-107</v>
      </c>
      <c r="W44">
        <f>_xlfn.T.DIST.2T(ABS(W18),W31)</f>
        <v>1.3087733300638448E-119</v>
      </c>
      <c r="X44">
        <f>_xlfn.T.DIST.2T(ABS(X18),X31)</f>
        <v>1.6288591970614394E-48</v>
      </c>
      <c r="Z44" s="1">
        <v>0.2</v>
      </c>
      <c r="AA44">
        <f>_xlfn.T.DIST.2T(ABS(AA18),AA31)</f>
        <v>1.5087289672586318E-161</v>
      </c>
      <c r="AB44">
        <f>_xlfn.T.DIST.2T(ABS(AB18),AB31)</f>
        <v>1.7718450002656643E-148</v>
      </c>
      <c r="AC44">
        <f>_xlfn.T.DIST.2T(ABS(AC18),AC31)</f>
        <v>2.9843501103681781E-160</v>
      </c>
      <c r="AD44">
        <f>_xlfn.T.DIST.2T(ABS(AD18),AD31)</f>
        <v>1.0609330978097905E-147</v>
      </c>
      <c r="AE44">
        <f>_xlfn.T.DIST.2T(ABS(AE18),AE31)</f>
        <v>1.2188641738446602E-101</v>
      </c>
      <c r="AF44">
        <f>_xlfn.T.DIST.2T(ABS(AF18),AF31)</f>
        <v>8.7826039482524373E-110</v>
      </c>
      <c r="AG44">
        <f>_xlfn.T.DIST.2T(ABS(AG18),AG31)</f>
        <v>1</v>
      </c>
      <c r="AH44">
        <f>_xlfn.T.DIST.2T(ABS(AH18),AH31)</f>
        <v>3.1266387430595135E-166</v>
      </c>
      <c r="AI44">
        <f>_xlfn.T.DIST.2T(ABS(AI18),AI31)</f>
        <v>1.1064381372624789E-94</v>
      </c>
      <c r="AJ44">
        <f>_xlfn.T.DIST.2T(ABS(AJ18),AJ31)</f>
        <v>2.3504285043209754E-110</v>
      </c>
      <c r="AK44">
        <f>_xlfn.T.DIST.2T(ABS(AK18),AK31)</f>
        <v>9.2332279110313506E-79</v>
      </c>
    </row>
    <row r="45" spans="1:37" x14ac:dyDescent="0.25">
      <c r="M45" s="1">
        <v>0.3</v>
      </c>
      <c r="N45">
        <f>_xlfn.T.DIST.2T(ABS(N19),N32)</f>
        <v>0.63671769336745176</v>
      </c>
      <c r="O45">
        <f>_xlfn.T.DIST.2T(ABS(O19),O32)</f>
        <v>1.4977335194996681E-50</v>
      </c>
      <c r="P45">
        <f>_xlfn.T.DIST.2T(ABS(P19),P32)</f>
        <v>2.3292325796305418E-19</v>
      </c>
      <c r="Q45">
        <f>_xlfn.T.DIST.2T(ABS(Q19),Q32)</f>
        <v>1</v>
      </c>
      <c r="R45">
        <f>_xlfn.T.DIST.2T(ABS(R19),R32)</f>
        <v>6.9246816624870658E-128</v>
      </c>
      <c r="S45">
        <f>_xlfn.T.DIST.2T(ABS(S19),S32)</f>
        <v>1.4586434108178573E-120</v>
      </c>
      <c r="T45">
        <f>_xlfn.T.DIST.2T(ABS(T19),T32)</f>
        <v>1.1887213993886112E-134</v>
      </c>
      <c r="U45">
        <f>_xlfn.T.DIST.2T(ABS(U19),U32)</f>
        <v>8.5532372118746683E-59</v>
      </c>
      <c r="V45">
        <f>_xlfn.T.DIST.2T(ABS(V19),V32)</f>
        <v>9.26205842622497E-107</v>
      </c>
      <c r="W45">
        <f>_xlfn.T.DIST.2T(ABS(W19),W32)</f>
        <v>5.7812709251022874E-109</v>
      </c>
      <c r="X45">
        <f>_xlfn.T.DIST.2T(ABS(X19),X32)</f>
        <v>1.9405173166925503E-47</v>
      </c>
      <c r="Z45" s="1">
        <v>0.3</v>
      </c>
      <c r="AA45">
        <f>_xlfn.T.DIST.2T(ABS(AA19),AA32)</f>
        <v>3.934961729793779E-132</v>
      </c>
      <c r="AB45">
        <f>_xlfn.T.DIST.2T(ABS(AB19),AB32)</f>
        <v>1.9978680655801233E-106</v>
      </c>
      <c r="AC45">
        <f>_xlfn.T.DIST.2T(ABS(AC19),AC32)</f>
        <v>3.8627764273840797E-125</v>
      </c>
      <c r="AD45">
        <f>_xlfn.T.DIST.2T(ABS(AD19),AD32)</f>
        <v>1.1887213993886112E-134</v>
      </c>
      <c r="AE45">
        <f>_xlfn.T.DIST.2T(ABS(AE19),AE32)</f>
        <v>1.4080343827551177E-31</v>
      </c>
      <c r="AF45">
        <f>_xlfn.T.DIST.2T(ABS(AF19),AF32)</f>
        <v>2.1672975464535084E-49</v>
      </c>
      <c r="AG45">
        <f>_xlfn.T.DIST.2T(ABS(AG19),AG32)</f>
        <v>1</v>
      </c>
      <c r="AH45">
        <f>_xlfn.T.DIST.2T(ABS(AH19),AH32)</f>
        <v>2.1848628868161119E-112</v>
      </c>
      <c r="AI45">
        <f>_xlfn.T.DIST.2T(ABS(AI19),AI32)</f>
        <v>9.2016337246760014E-58</v>
      </c>
      <c r="AJ45">
        <f>_xlfn.T.DIST.2T(ABS(AJ19),AJ32)</f>
        <v>6.1618557226162416E-74</v>
      </c>
      <c r="AK45">
        <f>_xlfn.T.DIST.2T(ABS(AK19),AK32)</f>
        <v>1.8189191302509675E-50</v>
      </c>
    </row>
    <row r="46" spans="1:37" x14ac:dyDescent="0.25">
      <c r="M46" s="1">
        <v>0.4</v>
      </c>
      <c r="N46">
        <f>_xlfn.T.DIST.2T(ABS(N20),N33)</f>
        <v>1</v>
      </c>
      <c r="O46">
        <f>_xlfn.T.DIST.2T(ABS(O20),O33)</f>
        <v>4.794144783726507E-49</v>
      </c>
      <c r="P46">
        <f>_xlfn.T.DIST.2T(ABS(P20),P33)</f>
        <v>4.4302984093046943E-18</v>
      </c>
      <c r="Q46">
        <f>_xlfn.T.DIST.2T(ABS(Q20),Q33)</f>
        <v>1.2186401981673924E-7</v>
      </c>
      <c r="R46">
        <f>_xlfn.T.DIST.2T(ABS(R20),R33)</f>
        <v>1.0120538439599354E-114</v>
      </c>
      <c r="S46">
        <f>_xlfn.T.DIST.2T(ABS(S20),S33)</f>
        <v>5.3181824780557348E-107</v>
      </c>
      <c r="T46">
        <f>_xlfn.T.DIST.2T(ABS(T20),T33)</f>
        <v>4.4724273876703001E-162</v>
      </c>
      <c r="U46">
        <f>_xlfn.T.DIST.2T(ABS(U20),U33)</f>
        <v>5.3357344393457596E-62</v>
      </c>
      <c r="V46">
        <f>_xlfn.T.DIST.2T(ABS(V20),V33)</f>
        <v>6.4745271052497992E-111</v>
      </c>
      <c r="W46">
        <f>_xlfn.T.DIST.2T(ABS(W20),W33)</f>
        <v>2.6658226469822989E-124</v>
      </c>
      <c r="X46">
        <f>_xlfn.T.DIST.2T(ABS(X20),X33)</f>
        <v>4.4926153269310441E-67</v>
      </c>
      <c r="Z46" s="1">
        <v>0.4</v>
      </c>
      <c r="AA46">
        <f>_xlfn.T.DIST.2T(ABS(AA20),AA33)</f>
        <v>4.4724273876703001E-162</v>
      </c>
      <c r="AB46">
        <f>_xlfn.T.DIST.2T(ABS(AB20),AB33)</f>
        <v>1.3777553047310303E-137</v>
      </c>
      <c r="AC46">
        <f>_xlfn.T.DIST.2T(ABS(AC20),AC33)</f>
        <v>6.6776847126111124E-166</v>
      </c>
      <c r="AD46">
        <f>_xlfn.T.DIST.2T(ABS(AD20),AD33)</f>
        <v>1.6141287669498398E-165</v>
      </c>
      <c r="AE46">
        <f>_xlfn.T.DIST.2T(ABS(AE20),AE33)</f>
        <v>3.0133338384882023E-89</v>
      </c>
      <c r="AF46">
        <f>_xlfn.T.DIST.2T(ABS(AF20),AF33)</f>
        <v>1.0557658375893803E-125</v>
      </c>
      <c r="AG46">
        <f>_xlfn.T.DIST.2T(ABS(AG20),AG33)</f>
        <v>1</v>
      </c>
      <c r="AH46">
        <f>_xlfn.T.DIST.2T(ABS(AH20),AH33)</f>
        <v>7.8715403593557198E-152</v>
      </c>
      <c r="AI46">
        <f>_xlfn.T.DIST.2T(ABS(AI20),AI33)</f>
        <v>4.4611766833350848E-99</v>
      </c>
      <c r="AJ46">
        <f>_xlfn.T.DIST.2T(ABS(AJ20),AJ33)</f>
        <v>2.9942939569539789E-100</v>
      </c>
      <c r="AK46">
        <f>_xlfn.T.DIST.2T(ABS(AK20),AK33)</f>
        <v>1.5052895497890201E-76</v>
      </c>
    </row>
    <row r="47" spans="1:37" x14ac:dyDescent="0.25">
      <c r="M47" s="1">
        <v>0.5</v>
      </c>
      <c r="N47">
        <f>_xlfn.T.DIST.2T(ABS(N21),N34)</f>
        <v>0.36396873517846162</v>
      </c>
      <c r="O47">
        <f>_xlfn.T.DIST.2T(ABS(O21),O34)</f>
        <v>9.9046542845953679E-41</v>
      </c>
      <c r="P47">
        <f>_xlfn.T.DIST.2T(ABS(P21),P34)</f>
        <v>1.367375023548887E-24</v>
      </c>
      <c r="Q47">
        <f>_xlfn.T.DIST.2T(ABS(Q21),Q34)</f>
        <v>1</v>
      </c>
      <c r="R47">
        <f>_xlfn.T.DIST.2T(ABS(R21),R34)</f>
        <v>1.3489028485636627E-125</v>
      </c>
      <c r="S47">
        <f>_xlfn.T.DIST.2T(ABS(S21),S34)</f>
        <v>6.6981679094128421E-106</v>
      </c>
      <c r="T47">
        <f>_xlfn.T.DIST.2T(ABS(T21),T34)</f>
        <v>2.7104831595219598E-134</v>
      </c>
      <c r="U47">
        <f>_xlfn.T.DIST.2T(ABS(U21),U34)</f>
        <v>1.9246734665933579E-17</v>
      </c>
      <c r="V47">
        <f>_xlfn.T.DIST.2T(ABS(V21),V34)</f>
        <v>6.6976435700937613E-104</v>
      </c>
      <c r="W47">
        <f>_xlfn.T.DIST.2T(ABS(W21),W34)</f>
        <v>4.490970514010673E-103</v>
      </c>
      <c r="X47">
        <f>_xlfn.T.DIST.2T(ABS(X21),X34)</f>
        <v>1.2233843956900642E-41</v>
      </c>
      <c r="Z47" s="1">
        <v>0.5</v>
      </c>
      <c r="AA47">
        <f>_xlfn.T.DIST.2T(ABS(AA21),AA34)</f>
        <v>1.0721656495181163E-118</v>
      </c>
      <c r="AB47">
        <f>_xlfn.T.DIST.2T(ABS(AB21),AB34)</f>
        <v>1.9575961031567166E-85</v>
      </c>
      <c r="AC47">
        <f>_xlfn.T.DIST.2T(ABS(AC21),AC34)</f>
        <v>1.5980499027774574E-115</v>
      </c>
      <c r="AD47">
        <f>_xlfn.T.DIST.2T(ABS(AD21),AD34)</f>
        <v>1.3489028485636627E-125</v>
      </c>
      <c r="AE47">
        <f>_xlfn.T.DIST.2T(ABS(AE21),AE34)</f>
        <v>1</v>
      </c>
      <c r="AF47">
        <f>_xlfn.T.DIST.2T(ABS(AF21),AF34)</f>
        <v>4.7872097328097816E-49</v>
      </c>
      <c r="AG47">
        <f>_xlfn.T.DIST.2T(ABS(AG21),AG34)</f>
        <v>0.1173277507494543</v>
      </c>
      <c r="AH47">
        <f>_xlfn.T.DIST.2T(ABS(AH21),AH34)</f>
        <v>1.1333777441916951E-113</v>
      </c>
      <c r="AI47">
        <f>_xlfn.T.DIST.2T(ABS(AI21),AI34)</f>
        <v>2.0929814837563887E-27</v>
      </c>
      <c r="AJ47">
        <f>_xlfn.T.DIST.2T(ABS(AJ21),AJ34)</f>
        <v>2.4989925437627411E-50</v>
      </c>
      <c r="AK47">
        <f>_xlfn.T.DIST.2T(ABS(AK21),AK34)</f>
        <v>1.4814979275669462E-26</v>
      </c>
    </row>
    <row r="48" spans="1:37" x14ac:dyDescent="0.25">
      <c r="M48" s="1">
        <v>0.6</v>
      </c>
      <c r="N48">
        <f>_xlfn.T.DIST.2T(ABS(N22),N35)</f>
        <v>1</v>
      </c>
      <c r="O48">
        <f>_xlfn.T.DIST.2T(ABS(O22),O35)</f>
        <v>4.4157470385489476E-58</v>
      </c>
      <c r="P48">
        <f>_xlfn.T.DIST.2T(ABS(P22),P35)</f>
        <v>6.2719227111253243E-16</v>
      </c>
      <c r="Q48">
        <f>_xlfn.T.DIST.2T(ABS(Q22),Q35)</f>
        <v>4.0104228299558066E-18</v>
      </c>
      <c r="R48">
        <f>_xlfn.T.DIST.2T(ABS(R22),R35)</f>
        <v>4.7192755966759075E-123</v>
      </c>
      <c r="S48">
        <f>_xlfn.T.DIST.2T(ABS(S22),S35)</f>
        <v>1.1163910146570897E-106</v>
      </c>
      <c r="T48">
        <f>_xlfn.T.DIST.2T(ABS(T22),T35)</f>
        <v>7.0459316995737391E-139</v>
      </c>
      <c r="U48">
        <f>_xlfn.T.DIST.2T(ABS(U22),U35)</f>
        <v>5.0761881062583907E-4</v>
      </c>
      <c r="V48">
        <f>_xlfn.T.DIST.2T(ABS(V22),V35)</f>
        <v>1.4041653064241362E-111</v>
      </c>
      <c r="W48">
        <f>_xlfn.T.DIST.2T(ABS(W22),W35)</f>
        <v>7.5796472231071959E-116</v>
      </c>
      <c r="X48">
        <f>_xlfn.T.DIST.2T(ABS(X22),X35)</f>
        <v>3.3660804239866819E-43</v>
      </c>
      <c r="Z48" s="1">
        <v>0.6</v>
      </c>
      <c r="AA48">
        <f>_xlfn.T.DIST.2T(ABS(AA22),AA35)</f>
        <v>7.0459316995737391E-139</v>
      </c>
      <c r="AB48">
        <f>_xlfn.T.DIST.2T(ABS(AB22),AB35)</f>
        <v>1.6157332368286626E-97</v>
      </c>
      <c r="AC48">
        <f>_xlfn.T.DIST.2T(ABS(AC22),AC35)</f>
        <v>5.0845325347218866E-131</v>
      </c>
      <c r="AD48">
        <f>_xlfn.T.DIST.2T(ABS(AD22),AD35)</f>
        <v>9.5301703205713701E-88</v>
      </c>
      <c r="AE48">
        <f>_xlfn.T.DIST.2T(ABS(AE22),AE35)</f>
        <v>3.4487778732940831E-43</v>
      </c>
      <c r="AF48">
        <f>_xlfn.T.DIST.2T(ABS(AF22),AF35)</f>
        <v>1.6487101945238329E-87</v>
      </c>
      <c r="AG48">
        <f>_xlfn.T.DIST.2T(ABS(AG22),AG35)</f>
        <v>1</v>
      </c>
      <c r="AH48">
        <f>_xlfn.T.DIST.2T(ABS(AH22),AH35)</f>
        <v>5.507009453642092E-136</v>
      </c>
      <c r="AI48">
        <f>_xlfn.T.DIST.2T(ABS(AI22),AI35)</f>
        <v>9.2326081221247545E-60</v>
      </c>
      <c r="AJ48">
        <f>_xlfn.T.DIST.2T(ABS(AJ22),AJ35)</f>
        <v>2.7881896706072477E-75</v>
      </c>
      <c r="AK48">
        <f>_xlfn.T.DIST.2T(ABS(AK22),AK35)</f>
        <v>2.0985157063033767E-54</v>
      </c>
    </row>
    <row r="49" spans="2:37" x14ac:dyDescent="0.25">
      <c r="M49" s="1">
        <v>0.7</v>
      </c>
      <c r="N49">
        <f>_xlfn.T.DIST.2T(ABS(N23),N36)</f>
        <v>1</v>
      </c>
      <c r="O49">
        <f>_xlfn.T.DIST.2T(ABS(O23),O36)</f>
        <v>1.9783066319464185E-64</v>
      </c>
      <c r="P49">
        <f>_xlfn.T.DIST.2T(ABS(P23),P36)</f>
        <v>1.6357744707547919E-3</v>
      </c>
      <c r="Q49">
        <f>_xlfn.T.DIST.2T(ABS(Q23),Q36)</f>
        <v>4.22402258882939E-11</v>
      </c>
      <c r="R49">
        <f>_xlfn.T.DIST.2T(ABS(R23),R36)</f>
        <v>2.3486015206615406E-126</v>
      </c>
      <c r="S49">
        <f>_xlfn.T.DIST.2T(ABS(S23),S36)</f>
        <v>2.4004268213952023E-109</v>
      </c>
      <c r="T49">
        <f>_xlfn.T.DIST.2T(ABS(T23),T36)</f>
        <v>3.4357637929851815E-183</v>
      </c>
      <c r="U49">
        <f>_xlfn.T.DIST.2T(ABS(U23),U36)</f>
        <v>6.8338270716859697E-50</v>
      </c>
      <c r="V49">
        <f>_xlfn.T.DIST.2T(ABS(V23),V36)</f>
        <v>5.1769363188632135E-106</v>
      </c>
      <c r="W49">
        <f>_xlfn.T.DIST.2T(ABS(W23),W36)</f>
        <v>8.2460722209299319E-108</v>
      </c>
      <c r="X49">
        <f>_xlfn.T.DIST.2T(ABS(X23),X36)</f>
        <v>1.0506888938015727E-57</v>
      </c>
      <c r="Z49" s="1">
        <v>0.7</v>
      </c>
      <c r="AA49">
        <f>_xlfn.T.DIST.2T(ABS(AA23),AA36)</f>
        <v>3.4357637929851815E-183</v>
      </c>
      <c r="AB49">
        <f>_xlfn.T.DIST.2T(ABS(AB23),AB36)</f>
        <v>1.5968884733165888E-137</v>
      </c>
      <c r="AC49">
        <f>_xlfn.T.DIST.2T(ABS(AC23),AC36)</f>
        <v>3.8499451968117298E-192</v>
      </c>
      <c r="AD49">
        <f>_xlfn.T.DIST.2T(ABS(AD23),AD36)</f>
        <v>7.0952177769389645E-186</v>
      </c>
      <c r="AE49">
        <f>_xlfn.T.DIST.2T(ABS(AE23),AE36)</f>
        <v>3.0794575570184471E-99</v>
      </c>
      <c r="AF49">
        <f>_xlfn.T.DIST.2T(ABS(AF23),AF36)</f>
        <v>2.1688595452648915E-165</v>
      </c>
      <c r="AG49">
        <f>_xlfn.T.DIST.2T(ABS(AG23),AG36)</f>
        <v>1</v>
      </c>
      <c r="AH49">
        <f>_xlfn.T.DIST.2T(ABS(AH23),AH36)</f>
        <v>8.9919890288567425E-200</v>
      </c>
      <c r="AI49">
        <f>_xlfn.T.DIST.2T(ABS(AI23),AI36)</f>
        <v>7.8154515339125518E-119</v>
      </c>
      <c r="AJ49">
        <f>_xlfn.T.DIST.2T(ABS(AJ23),AJ36)</f>
        <v>7.9141401790356322E-160</v>
      </c>
      <c r="AK49">
        <f>_xlfn.T.DIST.2T(ABS(AK23),AK36)</f>
        <v>4.5593186931340858E-79</v>
      </c>
    </row>
    <row r="50" spans="2:37" x14ac:dyDescent="0.25">
      <c r="M50" s="1">
        <v>0.8</v>
      </c>
      <c r="N50">
        <f>_xlfn.T.DIST.2T(ABS(N24),N37)</f>
        <v>1.2701762113667267E-58</v>
      </c>
      <c r="O50">
        <f>_xlfn.T.DIST.2T(ABS(O24),O37)</f>
        <v>3.7966017591963325E-131</v>
      </c>
      <c r="P50">
        <f>_xlfn.T.DIST.2T(ABS(P24),P37)</f>
        <v>1</v>
      </c>
      <c r="Q50">
        <f>_xlfn.T.DIST.2T(ABS(Q24),Q37)</f>
        <v>2.0834751873648567E-59</v>
      </c>
      <c r="R50">
        <f>_xlfn.T.DIST.2T(ABS(R24),R37)</f>
        <v>2.976671842353872E-145</v>
      </c>
      <c r="S50">
        <f>_xlfn.T.DIST.2T(ABS(S24),S37)</f>
        <v>1.965338217662691E-160</v>
      </c>
      <c r="T50">
        <f>_xlfn.T.DIST.2T(ABS(T24),T37)</f>
        <v>2.0721803725773468E-97</v>
      </c>
      <c r="U50">
        <f>_xlfn.T.DIST.2T(ABS(U24),U37)</f>
        <v>6.0413212299801261E-137</v>
      </c>
      <c r="V50">
        <f>_xlfn.T.DIST.2T(ABS(V24),V37)</f>
        <v>4.5919244425200423E-134</v>
      </c>
      <c r="W50">
        <f>_xlfn.T.DIST.2T(ABS(W24),W37)</f>
        <v>3.2206350944107744E-159</v>
      </c>
      <c r="X50">
        <f>_xlfn.T.DIST.2T(ABS(X24),X37)</f>
        <v>2.130352958952032E-67</v>
      </c>
      <c r="Z50" s="1">
        <v>0.8</v>
      </c>
      <c r="AA50">
        <f>_xlfn.T.DIST.2T(ABS(AA24),AA37)</f>
        <v>2.2937587604796998E-120</v>
      </c>
      <c r="AB50">
        <f>_xlfn.T.DIST.2T(ABS(AB24),AB37)</f>
        <v>3.1819288027592899E-66</v>
      </c>
      <c r="AC50">
        <f>_xlfn.T.DIST.2T(ABS(AC24),AC37)</f>
        <v>2.976671842353872E-145</v>
      </c>
      <c r="AD50">
        <f>_xlfn.T.DIST.2T(ABS(AD24),AD37)</f>
        <v>2.7275132388391953E-52</v>
      </c>
      <c r="AE50">
        <f>_xlfn.T.DIST.2T(ABS(AE24),AE37)</f>
        <v>1</v>
      </c>
      <c r="AF50">
        <f>_xlfn.T.DIST.2T(ABS(AF24),AF37)</f>
        <v>1.6169337403314382E-39</v>
      </c>
      <c r="AG50">
        <f>_xlfn.T.DIST.2T(ABS(AG24),AG37)</f>
        <v>1.1288034115326968E-85</v>
      </c>
      <c r="AH50">
        <f>_xlfn.T.DIST.2T(ABS(AH24),AH37)</f>
        <v>4.6259074914154191E-99</v>
      </c>
      <c r="AI50">
        <f>_xlfn.T.DIST.2T(ABS(AI24),AI37)</f>
        <v>1.4077533109598749E-18</v>
      </c>
      <c r="AJ50">
        <f>_xlfn.T.DIST.2T(ABS(AJ24),AJ37)</f>
        <v>7.6066212645287251E-40</v>
      </c>
      <c r="AK50">
        <f>_xlfn.T.DIST.2T(ABS(AK24),AK37)</f>
        <v>4.5280848294570372E-19</v>
      </c>
    </row>
    <row r="51" spans="2:37" x14ac:dyDescent="0.25">
      <c r="M51" s="1">
        <v>0.9</v>
      </c>
      <c r="N51">
        <f>_xlfn.T.DIST.2T(ABS(N25),N38)</f>
        <v>3.0776135770002963E-83</v>
      </c>
      <c r="O51">
        <f>_xlfn.T.DIST.2T(ABS(O25),O38)</f>
        <v>1.4583149828314627E-92</v>
      </c>
      <c r="P51">
        <f>_xlfn.T.DIST.2T(ABS(P25),P38)</f>
        <v>1</v>
      </c>
      <c r="Q51">
        <f>_xlfn.T.DIST.2T(ABS(Q25),Q38)</f>
        <v>1.0893905947791782E-93</v>
      </c>
      <c r="R51">
        <f>_xlfn.T.DIST.2T(ABS(R25),R38)</f>
        <v>1.310228976648058E-176</v>
      </c>
      <c r="S51">
        <f>_xlfn.T.DIST.2T(ABS(S25),S38)</f>
        <v>8.0727891082097828E-174</v>
      </c>
      <c r="T51">
        <f>_xlfn.T.DIST.2T(ABS(T25),T38)</f>
        <v>1.5928710343938224E-206</v>
      </c>
      <c r="U51">
        <f>_xlfn.T.DIST.2T(ABS(U25),U38)</f>
        <v>2.0404213202885457E-148</v>
      </c>
      <c r="V51">
        <f>_xlfn.T.DIST.2T(ABS(V25),V38)</f>
        <v>5.571880600456174E-142</v>
      </c>
      <c r="W51">
        <f>_xlfn.T.DIST.2T(ABS(W25),W38)</f>
        <v>1.3148570206479999E-165</v>
      </c>
      <c r="X51">
        <f>_xlfn.T.DIST.2T(ABS(X25),X38)</f>
        <v>5.0811781404237148E-68</v>
      </c>
      <c r="Z51" s="1">
        <v>0.9</v>
      </c>
      <c r="AA51">
        <f>_xlfn.T.DIST.2T(ABS(AA25),AA38)</f>
        <v>8.7934824795129782E-178</v>
      </c>
      <c r="AB51">
        <f>_xlfn.T.DIST.2T(ABS(AB25),AB38)</f>
        <v>4.2522095037528444E-98</v>
      </c>
      <c r="AC51">
        <f>_xlfn.T.DIST.2T(ABS(AC25),AC38)</f>
        <v>1.5928710343938224E-206</v>
      </c>
      <c r="AD51">
        <f>_xlfn.T.DIST.2T(ABS(AD25),AD38)</f>
        <v>3.5784827588762064E-177</v>
      </c>
      <c r="AE51">
        <f>_xlfn.T.DIST.2T(ABS(AE25),AE38)</f>
        <v>1.7979785686797268E-65</v>
      </c>
      <c r="AF51">
        <f>_xlfn.T.DIST.2T(ABS(AF25),AF38)</f>
        <v>6.7701192624222236E-144</v>
      </c>
      <c r="AG51">
        <f>_xlfn.T.DIST.2T(ABS(AG25),AG38)</f>
        <v>1</v>
      </c>
      <c r="AH51">
        <f>_xlfn.T.DIST.2T(ABS(AH25),AH38)</f>
        <v>1.264919843205427E-170</v>
      </c>
      <c r="AI51">
        <f>_xlfn.T.DIST.2T(ABS(AI25),AI38)</f>
        <v>1.5852871544653258E-107</v>
      </c>
      <c r="AJ51">
        <f>_xlfn.T.DIST.2T(ABS(AJ25),AJ38)</f>
        <v>5.5572746201231786E-140</v>
      </c>
      <c r="AK51">
        <f>_xlfn.T.DIST.2T(ABS(AK25),AK38)</f>
        <v>4.4562964767406382E-69</v>
      </c>
    </row>
    <row r="52" spans="2:37" x14ac:dyDescent="0.25">
      <c r="N52" cm="1">
        <f t="array" ref="N52">SUMPRODUCT((N42:N51&gt;0.001)*1)</f>
        <v>7</v>
      </c>
      <c r="O52" cm="1">
        <f t="array" ref="O52">SUMPRODUCT((O42:O51&gt;0.001)*1)</f>
        <v>1</v>
      </c>
      <c r="P52" cm="1">
        <f t="array" ref="P52">SUMPRODUCT((P42:P51&gt;0.001)*1)</f>
        <v>3</v>
      </c>
      <c r="Q52" cm="1">
        <f t="array" ref="Q52">SUMPRODUCT((Q42:Q51&gt;0.001)*1)</f>
        <v>4</v>
      </c>
      <c r="R52" cm="1">
        <f t="array" ref="R52">SUMPRODUCT((R42:R51&gt;0.001)*1)</f>
        <v>0</v>
      </c>
      <c r="S52" cm="1">
        <f t="array" ref="S52">SUMPRODUCT((S42:S51&gt;0.001)*1)</f>
        <v>1</v>
      </c>
      <c r="T52" cm="1">
        <f t="array" ref="T52">SUMPRODUCT((T42:T51&gt;0.001)*1)</f>
        <v>0</v>
      </c>
      <c r="U52" cm="1">
        <f t="array" ref="U52">SUMPRODUCT((U42:U51&gt;0.001)*1)</f>
        <v>1</v>
      </c>
      <c r="V52" cm="1">
        <f t="array" ref="V52">SUMPRODUCT((V42:V51&gt;0.001)*1)</f>
        <v>0</v>
      </c>
      <c r="W52" cm="1">
        <f t="array" ref="W52">SUMPRODUCT((W42:W51&gt;0.001)*1)</f>
        <v>1</v>
      </c>
      <c r="X52" cm="1">
        <f t="array" ref="X52">SUMPRODUCT((X42:X51&gt;0.001)*1)</f>
        <v>1</v>
      </c>
      <c r="AA52" cm="1">
        <f t="array" ref="AA52">SUMPRODUCT((AA42:AA51&gt;0.001)*1)</f>
        <v>0</v>
      </c>
      <c r="AB52" cm="1">
        <f t="array" ref="AB52">SUMPRODUCT((AB42:AB51&gt;0.001)*1)</f>
        <v>0</v>
      </c>
      <c r="AC52" cm="1">
        <f t="array" ref="AC52">SUMPRODUCT((AC42:AC51&gt;0.001)*1)</f>
        <v>1</v>
      </c>
      <c r="AD52" cm="1">
        <f t="array" ref="AD52">SUMPRODUCT((AD42:AD51&gt;0.001)*1)</f>
        <v>0</v>
      </c>
      <c r="AE52" cm="1">
        <f t="array" ref="AE52">SUMPRODUCT((AE42:AE51&gt;0.001)*1)</f>
        <v>2</v>
      </c>
      <c r="AF52" cm="1">
        <f t="array" ref="AF52">SUMPRODUCT((AF42:AF51&gt;0.001)*1)</f>
        <v>0</v>
      </c>
      <c r="AG52" cm="1">
        <f t="array" ref="AG52">SUMPRODUCT((AG42:AG51&gt;0.001)*1)</f>
        <v>8</v>
      </c>
      <c r="AH52" cm="1">
        <f t="array" ref="AH52">SUMPRODUCT((AH42:AH51&gt;0.001)*1)</f>
        <v>0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71" priority="7">
      <formula>AND(N42&gt;0.05)</formula>
    </cfRule>
    <cfRule type="expression" dxfId="70" priority="8">
      <formula>AND(N42&lt;0.05,N42&gt;0.01)</formula>
    </cfRule>
    <cfRule type="expression" dxfId="69" priority="9">
      <formula>AND(N42&lt;0.01,N42&gt;0.001)</formula>
    </cfRule>
    <cfRule type="expression" dxfId="68" priority="10">
      <formula>AND(AA42&lt;0.01,AA42&gt;0.001)</formula>
    </cfRule>
    <cfRule type="expression" dxfId="67" priority="11">
      <formula>AND(AA42&gt;0.05)</formula>
    </cfRule>
    <cfRule type="expression" dxfId="66" priority="12">
      <formula>AND(AA42&lt;0.05,AA42&gt;0.01)</formula>
    </cfRule>
  </conditionalFormatting>
  <conditionalFormatting sqref="N42:X51">
    <cfRule type="cellIs" dxfId="65" priority="4" operator="greaterThan">
      <formula>0.05</formula>
    </cfRule>
    <cfRule type="cellIs" dxfId="64" priority="5" operator="greaterThan">
      <formula>0.01</formula>
    </cfRule>
    <cfRule type="cellIs" dxfId="63" priority="6" operator="greaterThan">
      <formula>0.001</formula>
    </cfRule>
  </conditionalFormatting>
  <conditionalFormatting sqref="AA42:AK51">
    <cfRule type="cellIs" dxfId="62" priority="1" operator="greaterThan">
      <formula>0.05</formula>
    </cfRule>
    <cfRule type="cellIs" dxfId="61" priority="2" operator="greaterThan">
      <formula>0.01</formula>
    </cfRule>
    <cfRule type="cellIs" dxfId="60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AA19-2B3F-4405-B725-AA60A7926516}">
  <dimension ref="A1:AK61"/>
  <sheetViews>
    <sheetView topLeftCell="F16" zoomScale="70" zoomScaleNormal="70" workbookViewId="0">
      <selection activeCell="Y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11">
        <f>IF(B3=MAX($B3:$L3),1,0)</f>
        <v>1</v>
      </c>
      <c r="O2" s="16">
        <f>IF(C3=MAX($B3:$L3),1,0)</f>
        <v>0</v>
      </c>
      <c r="P2" s="16">
        <f>IF(D3=MAX($B3:$L3),1,0)</f>
        <v>0</v>
      </c>
      <c r="Q2" s="16">
        <f>IF(E3=MAX($B3:$L3),1,0)</f>
        <v>0</v>
      </c>
      <c r="R2" s="16">
        <f>IF(F3=MAX($B3:$L3),1,0)</f>
        <v>0</v>
      </c>
      <c r="S2" s="16">
        <f>IF(G3=MAX($B3:$L3),1,0)</f>
        <v>0</v>
      </c>
      <c r="T2" s="16">
        <f>IF(H3=MAX($B3:$L3),1,0)</f>
        <v>0</v>
      </c>
      <c r="U2" s="16">
        <f>IF(I3=MAX($B3:$L3),1,0)</f>
        <v>0</v>
      </c>
      <c r="V2" s="16">
        <f>IF(J3=MAX($B3:$L3),1,0)</f>
        <v>0</v>
      </c>
      <c r="W2" s="16">
        <f>IF(K3=MAX($B3:$L3),1,0)</f>
        <v>0</v>
      </c>
      <c r="X2" s="16">
        <f>IF(L3=MAX($B3:$L3),1,0)</f>
        <v>0</v>
      </c>
      <c r="Y2" s="16"/>
      <c r="Z2" s="17">
        <v>0.01</v>
      </c>
      <c r="AA2" s="16">
        <f>IF(B3=MIN($B3:$L3),1,0)</f>
        <v>0</v>
      </c>
      <c r="AB2" s="16">
        <f>IF(C3=MIN($B3:$L3),1,0)</f>
        <v>0</v>
      </c>
      <c r="AC2" s="16">
        <f>IF(D3=MIN($B3:$L3),1,0)</f>
        <v>0</v>
      </c>
      <c r="AD2" s="5">
        <f>IF(E3=MIN($B3:$L3),1,0)</f>
        <v>1</v>
      </c>
      <c r="AE2" s="16">
        <f>IF(F3=MIN($B3:$L3),1,0)</f>
        <v>0</v>
      </c>
      <c r="AF2" s="16">
        <f>IF(G3=MIN($B3:$L3),1,0)</f>
        <v>0</v>
      </c>
      <c r="AG2" s="16">
        <f>IF(H3=MIN($B3:$L3),1,0)</f>
        <v>0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1758.9964659842601</v>
      </c>
      <c r="C3">
        <v>1731.74337167968</v>
      </c>
      <c r="D3">
        <v>871.08632397438396</v>
      </c>
      <c r="E3">
        <v>524.26082226074004</v>
      </c>
      <c r="F3">
        <v>1735.17322981494</v>
      </c>
      <c r="G3">
        <v>1744.4633432404801</v>
      </c>
      <c r="H3">
        <v>1534.57759282899</v>
      </c>
      <c r="I3">
        <v>1710.79853391502</v>
      </c>
      <c r="J3">
        <v>1742.29198438258</v>
      </c>
      <c r="K3">
        <v>1746.1859927934399</v>
      </c>
      <c r="L3">
        <v>1745.9029502501201</v>
      </c>
      <c r="M3" s="1">
        <v>0.1</v>
      </c>
      <c r="N3" s="16">
        <f>IF(B4=MAX($B4:$L4),1,0)</f>
        <v>0</v>
      </c>
      <c r="O3" s="16">
        <f>IF(C4=MAX($B4:$L4),1,0)</f>
        <v>0</v>
      </c>
      <c r="P3" s="16">
        <f>IF(D4=MAX($B4:$L4),1,0)</f>
        <v>0</v>
      </c>
      <c r="Q3" s="11">
        <f>IF(E4=MAX($B4:$L4),1,0)</f>
        <v>1</v>
      </c>
      <c r="R3" s="16">
        <f>IF(F4=MAX($B4:$L4),1,0)</f>
        <v>0</v>
      </c>
      <c r="S3" s="16">
        <f>IF(G4=MAX($B4:$L4),1,0)</f>
        <v>0</v>
      </c>
      <c r="T3" s="16">
        <f>IF(H4=MAX($B4:$L4),1,0)</f>
        <v>0</v>
      </c>
      <c r="U3" s="16">
        <f>IF(I4=MAX($B4:$L4),1,0)</f>
        <v>0</v>
      </c>
      <c r="V3" s="16">
        <f>IF(J4=MAX($B4:$L4),1,0)</f>
        <v>0</v>
      </c>
      <c r="W3" s="16">
        <f>IF(K4=MAX($B4:$L4),1,0)</f>
        <v>0</v>
      </c>
      <c r="X3" s="16">
        <f>IF(L4=MAX($B4:$L4),1,0)</f>
        <v>0</v>
      </c>
      <c r="Y3" s="16"/>
      <c r="Z3" s="17">
        <v>0.1</v>
      </c>
      <c r="AA3" s="16">
        <f>IF(B4=MIN($B4:$L4),1,0)</f>
        <v>0</v>
      </c>
      <c r="AB3" s="16">
        <f>IF(C4=MIN($B4:$L4),1,0)</f>
        <v>0</v>
      </c>
      <c r="AC3" s="5">
        <f>IF(D4=MIN($B4:$L4),1,0)</f>
        <v>1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16">
        <f>IF(H4=MIN($B4:$L4),1,0)</f>
        <v>0</v>
      </c>
      <c r="AH3" s="16">
        <f>IF(I4=MIN($B4:$L4),1,0)</f>
        <v>0</v>
      </c>
      <c r="AI3" s="16">
        <f>IF(J4=MIN($B4:$L4),1,0)</f>
        <v>0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2443.9156029996898</v>
      </c>
      <c r="C4">
        <v>2184.4768778213502</v>
      </c>
      <c r="D4">
        <v>1681.2999963133</v>
      </c>
      <c r="E4">
        <v>2463.29191567302</v>
      </c>
      <c r="F4">
        <v>2324.9486992151401</v>
      </c>
      <c r="G4">
        <v>2376.9992357747701</v>
      </c>
      <c r="H4">
        <v>2423.9082309516898</v>
      </c>
      <c r="I4">
        <v>2166.5310425770499</v>
      </c>
      <c r="J4">
        <v>2291.7245191187299</v>
      </c>
      <c r="K4">
        <v>2394.5073184839398</v>
      </c>
      <c r="L4">
        <v>2302.3805499054401</v>
      </c>
      <c r="M4" s="1">
        <v>0.2</v>
      </c>
      <c r="N4" s="16">
        <f>IF(B5=MAX($B5:$L5),1,0)</f>
        <v>0</v>
      </c>
      <c r="O4" s="16">
        <f>IF(C5=MAX($B5:$L5),1,0)</f>
        <v>0</v>
      </c>
      <c r="P4" s="16">
        <f>IF(D5=MAX($B5:$L5),1,0)</f>
        <v>0</v>
      </c>
      <c r="Q4" s="11">
        <f>IF(E5=MAX($B5:$L5),1,0)</f>
        <v>1</v>
      </c>
      <c r="R4" s="16">
        <f>IF(F5=MAX($B5:$L5),1,0)</f>
        <v>0</v>
      </c>
      <c r="S4" s="16">
        <f>IF(G5=MAX($B5:$L5),1,0)</f>
        <v>0</v>
      </c>
      <c r="T4" s="16">
        <f>IF(H5=MAX($B5:$L5),1,0)</f>
        <v>0</v>
      </c>
      <c r="U4" s="16">
        <f>IF(I5=MAX($B5:$L5),1,0)</f>
        <v>0</v>
      </c>
      <c r="V4" s="16">
        <f>IF(J5=MAX($B5:$L5),1,0)</f>
        <v>0</v>
      </c>
      <c r="W4" s="16">
        <f>IF(K5=MAX($B5:$L5),1,0)</f>
        <v>0</v>
      </c>
      <c r="X4" s="16">
        <f>IF(L5=MAX($B5:$L5),1,0)</f>
        <v>0</v>
      </c>
      <c r="Y4" s="16"/>
      <c r="Z4" s="17">
        <v>0.2</v>
      </c>
      <c r="AA4" s="16">
        <f>IF(B5=MIN($B5:$L5),1,0)</f>
        <v>0</v>
      </c>
      <c r="AB4" s="16">
        <f>IF(C5=MIN($B5:$L5),1,0)</f>
        <v>0</v>
      </c>
      <c r="AC4" s="16">
        <f>IF(D5=MIN($B5:$L5),1,0)</f>
        <v>0</v>
      </c>
      <c r="AD4" s="16">
        <f>IF(E5=MIN($B5:$L5),1,0)</f>
        <v>0</v>
      </c>
      <c r="AE4" s="16">
        <f>IF(F5=MIN($B5:$L5),1,0)</f>
        <v>0</v>
      </c>
      <c r="AF4" s="16">
        <f>IF(G5=MIN($B5:$L5),1,0)</f>
        <v>0</v>
      </c>
      <c r="AG4" s="16">
        <f>IF(H5=MIN($B5:$L5),1,0)</f>
        <v>0</v>
      </c>
      <c r="AH4" s="5">
        <f>IF(I5=MIN($B5:$L5),1,0)</f>
        <v>1</v>
      </c>
      <c r="AI4" s="16">
        <f>IF(J5=MIN($B5:$L5),1,0)</f>
        <v>0</v>
      </c>
      <c r="AJ4" s="16">
        <f>IF(K5=MIN($B5:$L5),1,0)</f>
        <v>0</v>
      </c>
      <c r="AK4" s="16">
        <f>IF(L5=MIN($B5:$L5),1,0)</f>
        <v>0</v>
      </c>
    </row>
    <row r="5" spans="1:37" x14ac:dyDescent="0.25">
      <c r="A5" s="1">
        <v>0.2</v>
      </c>
      <c r="B5">
        <v>2465.4069297679598</v>
      </c>
      <c r="C5">
        <v>2189.3784507273299</v>
      </c>
      <c r="D5">
        <v>2366.6872272051601</v>
      </c>
      <c r="E5">
        <v>2496.1152092913999</v>
      </c>
      <c r="F5">
        <v>2335.9536263791301</v>
      </c>
      <c r="G5">
        <v>2417.4935072533599</v>
      </c>
      <c r="H5">
        <v>2397.0350705641599</v>
      </c>
      <c r="I5">
        <v>2173.6701959244201</v>
      </c>
      <c r="J5">
        <v>2321.57680483172</v>
      </c>
      <c r="K5">
        <v>2401.9238978728899</v>
      </c>
      <c r="L5">
        <v>2294.30356139176</v>
      </c>
      <c r="M5" s="1">
        <v>0.3</v>
      </c>
      <c r="N5" s="11">
        <f>IF(B6=MAX($B6:$L6),1,0)</f>
        <v>1</v>
      </c>
      <c r="O5" s="16">
        <f>IF(C6=MAX($B6:$L6),1,0)</f>
        <v>0</v>
      </c>
      <c r="P5" s="16">
        <f>IF(D6=MAX($B6:$L6),1,0)</f>
        <v>0</v>
      </c>
      <c r="Q5" s="16">
        <f>IF(E6=MAX($B6:$L6),1,0)</f>
        <v>0</v>
      </c>
      <c r="R5" s="16">
        <f>IF(F6=MAX($B6:$L6),1,0)</f>
        <v>0</v>
      </c>
      <c r="S5" s="16">
        <f>IF(G6=MAX($B6:$L6),1,0)</f>
        <v>0</v>
      </c>
      <c r="T5" s="16">
        <f>IF(H6=MAX($B6:$L6),1,0)</f>
        <v>0</v>
      </c>
      <c r="U5" s="16">
        <f>IF(I6=MAX($B6:$L6),1,0)</f>
        <v>0</v>
      </c>
      <c r="V5" s="16">
        <f>IF(J6=MAX($B6:$L6),1,0)</f>
        <v>0</v>
      </c>
      <c r="W5" s="16">
        <f>IF(K6=MAX($B6:$L6),1,0)</f>
        <v>0</v>
      </c>
      <c r="X5" s="16">
        <f>IF(L6=MAX($B6:$L6),1,0)</f>
        <v>0</v>
      </c>
      <c r="Y5" s="16"/>
      <c r="Z5" s="17">
        <v>0.3</v>
      </c>
      <c r="AA5" s="16">
        <f>IF(B6=MIN($B6:$L6),1,0)</f>
        <v>0</v>
      </c>
      <c r="AB5" s="5">
        <f>IF(C6=MIN($B6:$L6),1,0)</f>
        <v>1</v>
      </c>
      <c r="AC5" s="16">
        <f>IF(D6=MIN($B6:$L6),1,0)</f>
        <v>0</v>
      </c>
      <c r="AD5" s="16">
        <f>IF(E6=MIN($B6:$L6),1,0)</f>
        <v>0</v>
      </c>
      <c r="AE5" s="16">
        <f>IF(F6=MIN($B6:$L6),1,0)</f>
        <v>0</v>
      </c>
      <c r="AF5" s="16">
        <f>IF(G6=MIN($B6:$L6),1,0)</f>
        <v>0</v>
      </c>
      <c r="AG5" s="16">
        <f>IF(H6=MIN($B6:$L6),1,0)</f>
        <v>0</v>
      </c>
      <c r="AH5" s="16">
        <f>IF(I6=MIN($B6:$L6),1,0)</f>
        <v>0</v>
      </c>
      <c r="AI5" s="16">
        <f>IF(J6=MIN($B6:$L6),1,0)</f>
        <v>0</v>
      </c>
      <c r="AJ5" s="16">
        <f>IF(K6=MIN($B6:$L6),1,0)</f>
        <v>0</v>
      </c>
      <c r="AK5" s="16">
        <f>IF(L6=MIN($B6:$L6),1,0)</f>
        <v>0</v>
      </c>
    </row>
    <row r="6" spans="1:37" x14ac:dyDescent="0.25">
      <c r="A6" s="1">
        <v>0.3</v>
      </c>
      <c r="B6">
        <v>2478.1360618075801</v>
      </c>
      <c r="C6">
        <v>2012.7139181721</v>
      </c>
      <c r="D6">
        <v>2439.89492442251</v>
      </c>
      <c r="E6">
        <v>2457.76235152147</v>
      </c>
      <c r="F6">
        <v>2339.6561019476298</v>
      </c>
      <c r="G6">
        <v>2417.70825284904</v>
      </c>
      <c r="H6">
        <v>2459.6127029416698</v>
      </c>
      <c r="I6">
        <v>2175.6170905305798</v>
      </c>
      <c r="J6">
        <v>2306.9080518790602</v>
      </c>
      <c r="K6">
        <v>2412.33681629599</v>
      </c>
      <c r="L6">
        <v>2300.78392197828</v>
      </c>
      <c r="M6" s="1">
        <v>0.4</v>
      </c>
      <c r="N6" s="11">
        <f>IF(B7=MAX($B7:$L7),1,0)</f>
        <v>1</v>
      </c>
      <c r="O6" s="16">
        <f>IF(C7=MAX($B7:$L7),1,0)</f>
        <v>0</v>
      </c>
      <c r="P6" s="16">
        <f>IF(D7=MAX($B7:$L7),1,0)</f>
        <v>0</v>
      </c>
      <c r="Q6" s="16">
        <f>IF(E7=MAX($B7:$L7),1,0)</f>
        <v>0</v>
      </c>
      <c r="R6" s="16">
        <f>IF(F7=MAX($B7:$L7),1,0)</f>
        <v>0</v>
      </c>
      <c r="S6" s="16">
        <f>IF(G7=MAX($B7:$L7),1,0)</f>
        <v>0</v>
      </c>
      <c r="T6" s="16">
        <f>IF(H7=MAX($B7:$L7),1,0)</f>
        <v>0</v>
      </c>
      <c r="U6" s="16">
        <f>IF(I7=MAX($B7:$L7),1,0)</f>
        <v>0</v>
      </c>
      <c r="V6" s="16">
        <f>IF(J7=MAX($B7:$L7),1,0)</f>
        <v>0</v>
      </c>
      <c r="W6" s="16">
        <f>IF(K7=MAX($B7:$L7),1,0)</f>
        <v>0</v>
      </c>
      <c r="X6" s="16">
        <f>IF(L7=MAX($B7:$L7),1,0)</f>
        <v>0</v>
      </c>
      <c r="Y6" s="16"/>
      <c r="Z6" s="17">
        <v>0.4</v>
      </c>
      <c r="AA6" s="16">
        <f>IF(B7=MIN($B7:$L7),1,0)</f>
        <v>0</v>
      </c>
      <c r="AB6" s="5">
        <f>IF(C7=MIN($B7:$L7),1,0)</f>
        <v>1</v>
      </c>
      <c r="AC6" s="16">
        <f>IF(D7=MIN($B7:$L7),1,0)</f>
        <v>0</v>
      </c>
      <c r="AD6" s="16">
        <f>IF(E7=MIN($B7:$L7),1,0)</f>
        <v>0</v>
      </c>
      <c r="AE6" s="16">
        <f>IF(F7=MIN($B7:$L7),1,0)</f>
        <v>0</v>
      </c>
      <c r="AF6" s="16">
        <f>IF(G7=MIN($B7:$L7),1,0)</f>
        <v>0</v>
      </c>
      <c r="AG6" s="16">
        <f>IF(H7=MIN($B7:$L7),1,0)</f>
        <v>0</v>
      </c>
      <c r="AH6" s="16">
        <f>IF(I7=MIN($B7:$L7),1,0)</f>
        <v>0</v>
      </c>
      <c r="AI6" s="16">
        <f>IF(J7=MIN($B7:$L7),1,0)</f>
        <v>0</v>
      </c>
      <c r="AJ6" s="16">
        <f>IF(K7=MIN($B7:$L7),1,0)</f>
        <v>0</v>
      </c>
      <c r="AK6" s="16">
        <f>IF(L7=MIN($B7:$L7),1,0)</f>
        <v>0</v>
      </c>
    </row>
    <row r="7" spans="1:37" x14ac:dyDescent="0.25">
      <c r="A7" s="1">
        <v>0.4</v>
      </c>
      <c r="B7">
        <v>2481.3530867108102</v>
      </c>
      <c r="C7">
        <v>2078.5760174409102</v>
      </c>
      <c r="D7">
        <v>2400.0617423212698</v>
      </c>
      <c r="E7">
        <v>2445.6199159059502</v>
      </c>
      <c r="F7">
        <v>2369.9183489707698</v>
      </c>
      <c r="G7">
        <v>2421.3068007481402</v>
      </c>
      <c r="H7">
        <v>2386.7980897153502</v>
      </c>
      <c r="I7">
        <v>2185.0466488673001</v>
      </c>
      <c r="J7">
        <v>2334.7564761174099</v>
      </c>
      <c r="K7">
        <v>2430.60380793374</v>
      </c>
      <c r="L7">
        <v>2290.41169629466</v>
      </c>
      <c r="M7" s="1">
        <v>0.5</v>
      </c>
      <c r="N7" s="16">
        <f>IF(B8=MAX($B8:$L8),1,0)</f>
        <v>0</v>
      </c>
      <c r="O7" s="16">
        <f>IF(C8=MAX($B8:$L8),1,0)</f>
        <v>0</v>
      </c>
      <c r="P7" s="16">
        <f>IF(D8=MAX($B8:$L8),1,0)</f>
        <v>0</v>
      </c>
      <c r="Q7" s="11">
        <f>IF(E8=MAX($B8:$L8),1,0)</f>
        <v>1</v>
      </c>
      <c r="R7" s="16">
        <f>IF(F8=MAX($B8:$L8),1,0)</f>
        <v>0</v>
      </c>
      <c r="S7" s="16">
        <f>IF(G8=MAX($B8:$L8),1,0)</f>
        <v>0</v>
      </c>
      <c r="T7" s="16">
        <f>IF(H8=MAX($B8:$L8),1,0)</f>
        <v>0</v>
      </c>
      <c r="U7" s="16">
        <f>IF(I8=MAX($B8:$L8),1,0)</f>
        <v>0</v>
      </c>
      <c r="V7" s="16">
        <f>IF(J8=MAX($B8:$L8),1,0)</f>
        <v>0</v>
      </c>
      <c r="W7" s="16">
        <f>IF(K8=MAX($B8:$L8),1,0)</f>
        <v>0</v>
      </c>
      <c r="X7" s="16">
        <f>IF(L8=MAX($B8:$L8),1,0)</f>
        <v>0</v>
      </c>
      <c r="Y7" s="16"/>
      <c r="Z7" s="17">
        <v>0.5</v>
      </c>
      <c r="AA7" s="16">
        <f>IF(B8=MIN($B8:$L8),1,0)</f>
        <v>0</v>
      </c>
      <c r="AB7" s="16">
        <f>IF(C8=MIN($B8:$L8),1,0)</f>
        <v>0</v>
      </c>
      <c r="AC7" s="16">
        <f>IF(D8=MIN($B8:$L8),1,0)</f>
        <v>0</v>
      </c>
      <c r="AD7" s="16">
        <f>IF(E8=MIN($B8:$L8),1,0)</f>
        <v>0</v>
      </c>
      <c r="AE7" s="16">
        <f>IF(F8=MIN($B8:$L8),1,0)</f>
        <v>0</v>
      </c>
      <c r="AF7" s="16">
        <f>IF(G8=MIN($B8:$L8),1,0)</f>
        <v>0</v>
      </c>
      <c r="AG7" s="16">
        <f>IF(H8=MIN($B8:$L8),1,0)</f>
        <v>0</v>
      </c>
      <c r="AH7" s="5">
        <f>IF(I8=MIN($B8:$L8),1,0)</f>
        <v>1</v>
      </c>
      <c r="AI7" s="16">
        <f>IF(J8=MIN($B8:$L8),1,0)</f>
        <v>0</v>
      </c>
      <c r="AJ7" s="16">
        <f>IF(K8=MIN($B8:$L8),1,0)</f>
        <v>0</v>
      </c>
      <c r="AK7" s="16">
        <f>IF(L8=MIN($B8:$L8),1,0)</f>
        <v>0</v>
      </c>
    </row>
    <row r="8" spans="1:37" x14ac:dyDescent="0.25">
      <c r="A8" s="1">
        <v>0.5</v>
      </c>
      <c r="B8">
        <v>2493.2528368359799</v>
      </c>
      <c r="C8">
        <v>2278.0964998422201</v>
      </c>
      <c r="D8">
        <v>2304.0615962956199</v>
      </c>
      <c r="E8">
        <v>2502.0766125650698</v>
      </c>
      <c r="F8">
        <v>2372.6526852618299</v>
      </c>
      <c r="G8">
        <v>2417.8685949529099</v>
      </c>
      <c r="H8">
        <v>2464.3949983646498</v>
      </c>
      <c r="I8">
        <v>2243.8096287431599</v>
      </c>
      <c r="J8">
        <v>2319.32187494764</v>
      </c>
      <c r="K8">
        <v>2432.5914211908098</v>
      </c>
      <c r="L8">
        <v>2301.1864880284302</v>
      </c>
      <c r="M8" s="1">
        <v>0.6</v>
      </c>
      <c r="N8" s="11">
        <f>IF(B9=MAX($B9:$L9),1,0)</f>
        <v>1</v>
      </c>
      <c r="O8" s="16">
        <f>IF(C9=MAX($B9:$L9),1,0)</f>
        <v>0</v>
      </c>
      <c r="P8" s="16">
        <f>IF(D9=MAX($B9:$L9),1,0)</f>
        <v>0</v>
      </c>
      <c r="Q8" s="16">
        <f>IF(E9=MAX($B9:$L9),1,0)</f>
        <v>0</v>
      </c>
      <c r="R8" s="16">
        <f>IF(F9=MAX($B9:$L9),1,0)</f>
        <v>0</v>
      </c>
      <c r="S8" s="16">
        <f>IF(G9=MAX($B9:$L9),1,0)</f>
        <v>0</v>
      </c>
      <c r="T8" s="16">
        <f>IF(H9=MAX($B9:$L9),1,0)</f>
        <v>0</v>
      </c>
      <c r="U8" s="16">
        <f>IF(I9=MAX($B9:$L9),1,0)</f>
        <v>0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Y8" s="16"/>
      <c r="Z8" s="17">
        <v>0.6</v>
      </c>
      <c r="AA8" s="16">
        <f>IF(B9=MIN($B9:$L9),1,0)</f>
        <v>0</v>
      </c>
      <c r="AB8" s="16">
        <f>IF(C9=MIN($B9:$L9),1,0)</f>
        <v>0</v>
      </c>
      <c r="AC8" s="16">
        <f>IF(D9=MIN($B9:$L9),1,0)</f>
        <v>0</v>
      </c>
      <c r="AD8" s="16">
        <f>IF(E9=MIN($B9:$L9),1,0)</f>
        <v>0</v>
      </c>
      <c r="AE8" s="16">
        <f>IF(F9=MIN($B9:$L9),1,0)</f>
        <v>0</v>
      </c>
      <c r="AF8" s="16">
        <f>IF(G9=MIN($B9:$L9),1,0)</f>
        <v>0</v>
      </c>
      <c r="AG8" s="16">
        <f>IF(H9=MIN($B9:$L9),1,0)</f>
        <v>0</v>
      </c>
      <c r="AH8" s="5">
        <f>IF(I9=MIN($B9:$L9),1,0)</f>
        <v>1</v>
      </c>
      <c r="AI8" s="16">
        <f>IF(J9=MIN($B9:$L9),1,0)</f>
        <v>0</v>
      </c>
      <c r="AJ8" s="16">
        <f>IF(K9=MIN($B9:$L9),1,0)</f>
        <v>0</v>
      </c>
      <c r="AK8" s="16">
        <f>IF(L9=MIN($B9:$L9),1,0)</f>
        <v>0</v>
      </c>
    </row>
    <row r="9" spans="1:37" x14ac:dyDescent="0.25">
      <c r="A9" s="1">
        <v>0.6</v>
      </c>
      <c r="B9">
        <v>2493.5422821389102</v>
      </c>
      <c r="C9">
        <v>2199.7920594956399</v>
      </c>
      <c r="D9">
        <v>2443.6459469370202</v>
      </c>
      <c r="E9">
        <v>2430.4433746671398</v>
      </c>
      <c r="F9">
        <v>2344.8940979301401</v>
      </c>
      <c r="G9">
        <v>2381.57052841822</v>
      </c>
      <c r="H9">
        <v>2401.8960113106</v>
      </c>
      <c r="I9">
        <v>2170.6824701154801</v>
      </c>
      <c r="J9">
        <v>2322.8769249032698</v>
      </c>
      <c r="K9">
        <v>2434.66515702577</v>
      </c>
      <c r="L9">
        <v>2306.3810302585198</v>
      </c>
      <c r="M9" s="1">
        <v>0.7</v>
      </c>
      <c r="N9" s="11">
        <f>IF(B10=MAX($B10:$L10),1,0)</f>
        <v>1</v>
      </c>
      <c r="O9" s="16">
        <f>IF(C10=MAX($B10:$L10),1,0)</f>
        <v>0</v>
      </c>
      <c r="P9" s="16">
        <f>IF(D10=MAX($B10:$L10),1,0)</f>
        <v>0</v>
      </c>
      <c r="Q9" s="16">
        <f>IF(E10=MAX($B10:$L10),1,0)</f>
        <v>0</v>
      </c>
      <c r="R9" s="16">
        <f>IF(F10=MAX($B10:$L10),1,0)</f>
        <v>0</v>
      </c>
      <c r="S9" s="16">
        <f>IF(G10=MAX($B10:$L10),1,0)</f>
        <v>0</v>
      </c>
      <c r="T9" s="16">
        <f>IF(H10=MAX($B10:$L10),1,0)</f>
        <v>0</v>
      </c>
      <c r="U9" s="16">
        <f>IF(I10=MAX($B10:$L10),1,0)</f>
        <v>0</v>
      </c>
      <c r="V9" s="16">
        <f>IF(J10=MAX($B10:$L10),1,0)</f>
        <v>0</v>
      </c>
      <c r="W9" s="16">
        <f>IF(K10=MAX($B10:$L10),1,0)</f>
        <v>0</v>
      </c>
      <c r="X9" s="16">
        <f>IF(L10=MAX($B10:$L10),1,0)</f>
        <v>0</v>
      </c>
      <c r="Y9" s="16"/>
      <c r="Z9" s="17">
        <v>0.7</v>
      </c>
      <c r="AA9" s="16">
        <f>IF(B10=MIN($B10:$L10),1,0)</f>
        <v>0</v>
      </c>
      <c r="AB9" s="5">
        <f>IF(C10=MIN($B10:$L10),1,0)</f>
        <v>1</v>
      </c>
      <c r="AC9" s="16">
        <f>IF(D10=MIN($B10:$L10),1,0)</f>
        <v>0</v>
      </c>
      <c r="AD9" s="16">
        <f>IF(E10=MIN($B10:$L10),1,0)</f>
        <v>0</v>
      </c>
      <c r="AE9" s="16">
        <f>IF(F10=MIN($B10:$L10),1,0)</f>
        <v>0</v>
      </c>
      <c r="AF9" s="16">
        <f>IF(G10=MIN($B10:$L10),1,0)</f>
        <v>0</v>
      </c>
      <c r="AG9" s="16">
        <f>IF(H10=MIN($B10:$L10),1,0)</f>
        <v>0</v>
      </c>
      <c r="AH9" s="16">
        <f>IF(I10=MIN($B10:$L10),1,0)</f>
        <v>0</v>
      </c>
      <c r="AI9" s="16">
        <f>IF(J10=MIN($B10:$L10),1,0)</f>
        <v>0</v>
      </c>
      <c r="AJ9" s="16">
        <f>IF(K10=MIN($B10:$L10),1,0)</f>
        <v>0</v>
      </c>
      <c r="AK9" s="16">
        <f>IF(L10=MIN($B10:$L10),1,0)</f>
        <v>0</v>
      </c>
    </row>
    <row r="10" spans="1:37" x14ac:dyDescent="0.25">
      <c r="A10" s="1">
        <v>0.7</v>
      </c>
      <c r="B10">
        <v>2492.6313976470801</v>
      </c>
      <c r="C10">
        <v>2144.41313570374</v>
      </c>
      <c r="D10">
        <v>2462.2760115575902</v>
      </c>
      <c r="E10">
        <v>2455.6582123387898</v>
      </c>
      <c r="F10">
        <v>2368.2331686902098</v>
      </c>
      <c r="G10">
        <v>2411.02909500635</v>
      </c>
      <c r="H10">
        <v>2489.63127447752</v>
      </c>
      <c r="I10">
        <v>2207.9856693202901</v>
      </c>
      <c r="J10">
        <v>2306.6023490488601</v>
      </c>
      <c r="K10">
        <v>2435.0411058858999</v>
      </c>
      <c r="L10">
        <v>2282.1572449555201</v>
      </c>
      <c r="M10" s="1">
        <v>0.8</v>
      </c>
      <c r="N10" s="16">
        <f>IF(B11=MAX($B11:$L11),1,0)</f>
        <v>0</v>
      </c>
      <c r="O10" s="16">
        <f>IF(C11=MAX($B11:$L11),1,0)</f>
        <v>0</v>
      </c>
      <c r="P10" s="16">
        <f>IF(D11=MAX($B11:$L11),1,0)</f>
        <v>0</v>
      </c>
      <c r="Q10" s="11">
        <f>IF(E11=MAX($B11:$L11),1,0)</f>
        <v>1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0</v>
      </c>
      <c r="U10" s="16">
        <f>IF(I11=MAX($B11:$L11),1,0)</f>
        <v>0</v>
      </c>
      <c r="V10" s="16">
        <f>IF(J11=MAX($B11:$L11),1,0)</f>
        <v>0</v>
      </c>
      <c r="W10" s="16">
        <f>IF(K11=MAX($B11:$L11),1,0)</f>
        <v>0</v>
      </c>
      <c r="X10" s="16">
        <f>IF(L11=MAX($B11:$L11),1,0)</f>
        <v>0</v>
      </c>
      <c r="Y10" s="16"/>
      <c r="Z10" s="17">
        <v>0.8</v>
      </c>
      <c r="AA10" s="16">
        <f>IF(B11=MIN($B11:$L11),1,0)</f>
        <v>0</v>
      </c>
      <c r="AB10" s="16">
        <f>IF(C11=MIN($B11:$L11),1,0)</f>
        <v>0</v>
      </c>
      <c r="AC10" s="16">
        <f>IF(D11=MIN($B11:$L11),1,0)</f>
        <v>0</v>
      </c>
      <c r="AD10" s="16">
        <f>IF(E11=MIN($B11:$L11),1,0)</f>
        <v>0</v>
      </c>
      <c r="AE10" s="16">
        <f>IF(F11=MIN($B11:$L11),1,0)</f>
        <v>0</v>
      </c>
      <c r="AF10" s="16">
        <f>IF(G11=MIN($B11:$L11),1,0)</f>
        <v>0</v>
      </c>
      <c r="AG10" s="16">
        <f>IF(H11=MIN($B11:$L11),1,0)</f>
        <v>0</v>
      </c>
      <c r="AH10" s="5">
        <f>IF(I11=MIN($B11:$L11),1,0)</f>
        <v>1</v>
      </c>
      <c r="AI10" s="16">
        <f>IF(J11=MIN($B11:$L11),1,0)</f>
        <v>0</v>
      </c>
      <c r="AJ10" s="16">
        <f>IF(K11=MIN($B11:$L11),1,0)</f>
        <v>0</v>
      </c>
      <c r="AK10" s="16">
        <f>IF(L11=MIN($B11:$L11),1,0)</f>
        <v>0</v>
      </c>
    </row>
    <row r="11" spans="1:37" x14ac:dyDescent="0.25">
      <c r="A11" s="1">
        <v>0.8</v>
      </c>
      <c r="B11">
        <v>2480.2909425909602</v>
      </c>
      <c r="C11">
        <v>2283.3723700760402</v>
      </c>
      <c r="D11">
        <v>2426.7355276837998</v>
      </c>
      <c r="E11">
        <v>2513.61525168873</v>
      </c>
      <c r="F11">
        <v>2360.0696793502598</v>
      </c>
      <c r="G11">
        <v>2410.71538148543</v>
      </c>
      <c r="H11">
        <v>2270.8164803698901</v>
      </c>
      <c r="I11">
        <v>1965.6377148776801</v>
      </c>
      <c r="J11">
        <v>2335.8820045982402</v>
      </c>
      <c r="K11">
        <v>2431.9716732182401</v>
      </c>
      <c r="L11">
        <v>2279.5916654001699</v>
      </c>
      <c r="M11" s="1">
        <v>0.9</v>
      </c>
      <c r="N11" s="16">
        <f>IF(B12=MAX($B12:$L12),1,0)</f>
        <v>0</v>
      </c>
      <c r="O11" s="16">
        <f>IF(C12=MAX($B12:$L12),1,0)</f>
        <v>0</v>
      </c>
      <c r="P11" s="16">
        <f>IF(D12=MAX($B12:$L12),1,0)</f>
        <v>0</v>
      </c>
      <c r="Q11" s="11">
        <f>IF(E12=MAX($B12:$L12),1,0)</f>
        <v>1</v>
      </c>
      <c r="R11" s="16">
        <f>IF(F12=MAX($B12:$L12),1,0)</f>
        <v>0</v>
      </c>
      <c r="S11" s="16">
        <f>IF(G12=MAX($B12:$L12),1,0)</f>
        <v>0</v>
      </c>
      <c r="T11" s="16">
        <f>IF(H12=MAX($B12:$L12),1,0)</f>
        <v>0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Y11" s="16"/>
      <c r="Z11" s="17">
        <v>0.9</v>
      </c>
      <c r="AA11" s="16">
        <f>IF(B12=MIN($B12:$L12),1,0)</f>
        <v>0</v>
      </c>
      <c r="AB11" s="16">
        <f>IF(C12=MIN($B12:$L12),1,0)</f>
        <v>0</v>
      </c>
      <c r="AC11" s="16">
        <f>IF(D12=MIN($B12:$L12),1,0)</f>
        <v>0</v>
      </c>
      <c r="AD11" s="16">
        <f>IF(E12=MIN($B12:$L12),1,0)</f>
        <v>0</v>
      </c>
      <c r="AE11" s="16">
        <f>IF(F12=MIN($B12:$L12),1,0)</f>
        <v>0</v>
      </c>
      <c r="AF11" s="16">
        <f>IF(G12=MIN($B12:$L12),1,0)</f>
        <v>0</v>
      </c>
      <c r="AG11" s="16">
        <f>IF(H12=MIN($B12:$L12),1,0)</f>
        <v>0</v>
      </c>
      <c r="AH11" s="5">
        <f>IF(I12=MIN($B12:$L12),1,0)</f>
        <v>1</v>
      </c>
      <c r="AI11" s="16">
        <f>IF(J12=MIN($B12:$L12),1,0)</f>
        <v>0</v>
      </c>
      <c r="AJ11" s="16">
        <f>IF(K12=MIN($B12:$L12),1,0)</f>
        <v>0</v>
      </c>
      <c r="AK11" s="16">
        <f>IF(L12=MIN($B12:$L12),1,0)</f>
        <v>0</v>
      </c>
    </row>
    <row r="12" spans="1:37" x14ac:dyDescent="0.25">
      <c r="A12" s="1">
        <v>0.9</v>
      </c>
      <c r="B12">
        <v>2489.4057881302701</v>
      </c>
      <c r="C12">
        <v>2253.1076515172999</v>
      </c>
      <c r="D12">
        <v>2410.1562084279299</v>
      </c>
      <c r="E12">
        <v>2513.3648970129898</v>
      </c>
      <c r="F12">
        <v>2338.0749465562099</v>
      </c>
      <c r="G12">
        <v>2407.4210311178899</v>
      </c>
      <c r="H12">
        <v>2471.2565644379101</v>
      </c>
      <c r="I12">
        <v>1964.9357055156599</v>
      </c>
      <c r="J12">
        <v>2313.7137415926099</v>
      </c>
      <c r="K12">
        <v>2418.0977305360402</v>
      </c>
      <c r="L12">
        <v>2288.8246693380602</v>
      </c>
      <c r="M12" t="s">
        <v>47</v>
      </c>
      <c r="N12" s="16">
        <f>SUM(N2:N11)</f>
        <v>5</v>
      </c>
      <c r="O12" s="16">
        <f t="shared" ref="O12:X12" si="0">SUM(O2:O11)</f>
        <v>0</v>
      </c>
      <c r="P12" s="16">
        <f t="shared" si="0"/>
        <v>0</v>
      </c>
      <c r="Q12" s="16">
        <f t="shared" si="0"/>
        <v>5</v>
      </c>
      <c r="R12" s="16">
        <f t="shared" si="0"/>
        <v>0</v>
      </c>
      <c r="S12" s="16">
        <f t="shared" si="0"/>
        <v>0</v>
      </c>
      <c r="T12" s="16">
        <f t="shared" si="0"/>
        <v>0</v>
      </c>
      <c r="U12" s="16">
        <f t="shared" si="0"/>
        <v>0</v>
      </c>
      <c r="V12" s="16">
        <f t="shared" si="0"/>
        <v>0</v>
      </c>
      <c r="W12" s="16">
        <f t="shared" si="0"/>
        <v>0</v>
      </c>
      <c r="X12" s="16">
        <f t="shared" si="0"/>
        <v>0</v>
      </c>
      <c r="Y12" s="16"/>
      <c r="Z12" s="16" t="s">
        <v>47</v>
      </c>
      <c r="AA12" s="16">
        <f>SUM(AA2:AA11)</f>
        <v>0</v>
      </c>
      <c r="AB12" s="16">
        <f t="shared" ref="AB12:AK12" si="1">SUM(AB2:AB11)</f>
        <v>3</v>
      </c>
      <c r="AC12" s="16">
        <f t="shared" si="1"/>
        <v>1</v>
      </c>
      <c r="AD12" s="16">
        <f t="shared" si="1"/>
        <v>1</v>
      </c>
      <c r="AE12" s="16">
        <f t="shared" si="1"/>
        <v>0</v>
      </c>
      <c r="AF12" s="16">
        <f t="shared" si="1"/>
        <v>0</v>
      </c>
      <c r="AG12" s="16">
        <f t="shared" si="1"/>
        <v>0</v>
      </c>
      <c r="AH12" s="16">
        <f t="shared" si="1"/>
        <v>5</v>
      </c>
      <c r="AI12" s="16">
        <f t="shared" si="1"/>
        <v>0</v>
      </c>
      <c r="AJ12" s="16">
        <f t="shared" si="1"/>
        <v>0</v>
      </c>
      <c r="AK12" s="16">
        <f t="shared" si="1"/>
        <v>0</v>
      </c>
    </row>
    <row r="13" spans="1:37" x14ac:dyDescent="0.25">
      <c r="A13" s="10" t="s">
        <v>49</v>
      </c>
      <c r="B13" s="10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0"/>
      <c r="B14" s="10"/>
      <c r="N14" s="18" t="s">
        <v>41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6"/>
      <c r="Z14" s="16"/>
      <c r="AA14" s="18" t="s">
        <v>41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x14ac:dyDescent="0.25">
      <c r="A15" s="12">
        <f>0.05</f>
        <v>0.05</v>
      </c>
      <c r="B15" t="s">
        <v>15</v>
      </c>
      <c r="N15" s="16" t="s">
        <v>9</v>
      </c>
      <c r="O15" s="16" t="s">
        <v>1</v>
      </c>
      <c r="P15" s="16" t="s">
        <v>2</v>
      </c>
      <c r="Q15" s="16" t="s">
        <v>3</v>
      </c>
      <c r="R15" s="16" t="s">
        <v>4</v>
      </c>
      <c r="S15" s="16" t="s">
        <v>5</v>
      </c>
      <c r="T15" s="16" t="s">
        <v>6</v>
      </c>
      <c r="U15" s="16" t="s">
        <v>7</v>
      </c>
      <c r="V15" s="16" t="s">
        <v>8</v>
      </c>
      <c r="W15" s="16" t="s">
        <v>0</v>
      </c>
      <c r="X15" s="16" t="s">
        <v>10</v>
      </c>
      <c r="Y15" s="16"/>
      <c r="Z15" s="16"/>
      <c r="AA15" s="16" t="s">
        <v>9</v>
      </c>
      <c r="AB15" s="16" t="s">
        <v>1</v>
      </c>
      <c r="AC15" s="16" t="s">
        <v>2</v>
      </c>
      <c r="AD15" s="16" t="s">
        <v>3</v>
      </c>
      <c r="AE15" s="16" t="s">
        <v>4</v>
      </c>
      <c r="AF15" s="16" t="s">
        <v>5</v>
      </c>
      <c r="AG15" s="16" t="s">
        <v>6</v>
      </c>
      <c r="AH15" s="16" t="s">
        <v>7</v>
      </c>
      <c r="AI15" s="16" t="s">
        <v>8</v>
      </c>
      <c r="AJ15" s="16" t="s">
        <v>0</v>
      </c>
      <c r="AK15" s="16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11">
        <f>(B3-$B3)/SQRT(POWER(B34,2)/100+POWER($B34,2)/100)</f>
        <v>0</v>
      </c>
      <c r="O16" s="16">
        <f t="shared" ref="O16:X16" si="2">(C3-$B3)/SQRT(POWER(C34,2)/100+POWER($B34,2)/100)</f>
        <v>-1.4837349989324558</v>
      </c>
      <c r="P16" s="16">
        <f t="shared" si="2"/>
        <v>-45.193931337678237</v>
      </c>
      <c r="Q16" s="16">
        <f t="shared" si="2"/>
        <v>-82.489348724495699</v>
      </c>
      <c r="R16" s="16">
        <f t="shared" si="2"/>
        <v>-1.2552673803116248</v>
      </c>
      <c r="S16" s="16">
        <f t="shared" si="2"/>
        <v>-0.7631846248347155</v>
      </c>
      <c r="T16" s="16">
        <f t="shared" si="2"/>
        <v>-11.467869190325226</v>
      </c>
      <c r="U16" s="16">
        <f t="shared" si="2"/>
        <v>-2.571640383020962</v>
      </c>
      <c r="V16" s="16">
        <f t="shared" si="2"/>
        <v>-0.87552255831338766</v>
      </c>
      <c r="W16" s="16">
        <f t="shared" si="2"/>
        <v>-0.67293721940899465</v>
      </c>
      <c r="X16" s="16">
        <f t="shared" si="2"/>
        <v>-0.68514272936703657</v>
      </c>
      <c r="Y16" s="16"/>
      <c r="Z16" s="17">
        <v>0.01</v>
      </c>
      <c r="AA16" s="16">
        <f>(B3-$E3)/SQRT(POWER(B34,2)/100+POWER($E34,2)/100)</f>
        <v>82.489348724495699</v>
      </c>
      <c r="AB16" s="16">
        <f t="shared" ref="AB16:AK16" si="3">(C3-$E3)/SQRT(POWER(C34,2)/100+POWER($E34,2)/100)</f>
        <v>83.301398241119728</v>
      </c>
      <c r="AC16" s="16">
        <f t="shared" si="3"/>
        <v>21.562059900392146</v>
      </c>
      <c r="AD16" s="5">
        <f t="shared" si="3"/>
        <v>0</v>
      </c>
      <c r="AE16" s="16">
        <f t="shared" si="3"/>
        <v>79.342593923800294</v>
      </c>
      <c r="AF16" s="16">
        <f t="shared" si="3"/>
        <v>79.536151850202401</v>
      </c>
      <c r="AG16" s="16">
        <f t="shared" si="3"/>
        <v>63.18241907528882</v>
      </c>
      <c r="AH16" s="16">
        <f t="shared" si="3"/>
        <v>79.278617622930838</v>
      </c>
      <c r="AI16" s="16">
        <f t="shared" si="3"/>
        <v>79.15964517085672</v>
      </c>
      <c r="AJ16" s="16">
        <f t="shared" si="3"/>
        <v>79.687648758559817</v>
      </c>
      <c r="AK16" s="16">
        <f t="shared" si="3"/>
        <v>79.195304248070045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16">
        <f>(B4-$E4)/SQRT(POWER(B35,2)/100+POWER($E35,2)/100)</f>
        <v>-3.8390308078248983</v>
      </c>
      <c r="O17" s="16">
        <f t="shared" ref="O17:X17" si="4">(C4-$E4)/SQRT(POWER(C35,2)/100+POWER($E35,2)/100)</f>
        <v>-46.712347855059051</v>
      </c>
      <c r="P17" s="16">
        <f t="shared" si="4"/>
        <v>-131.74203533742667</v>
      </c>
      <c r="Q17" s="11">
        <f t="shared" si="4"/>
        <v>0</v>
      </c>
      <c r="R17" s="16">
        <f t="shared" si="4"/>
        <v>-23.413305652458057</v>
      </c>
      <c r="S17" s="16">
        <f t="shared" si="4"/>
        <v>-15.355234983683909</v>
      </c>
      <c r="T17" s="16">
        <f t="shared" si="4"/>
        <v>-8.0587761762634997</v>
      </c>
      <c r="U17" s="16">
        <f t="shared" si="4"/>
        <v>-43.679609603655166</v>
      </c>
      <c r="V17" s="16">
        <f t="shared" si="4"/>
        <v>-27.207890688489186</v>
      </c>
      <c r="W17" s="16">
        <f t="shared" si="4"/>
        <v>-13.021057769709156</v>
      </c>
      <c r="X17" s="16">
        <f t="shared" si="4"/>
        <v>-26.484573700416753</v>
      </c>
      <c r="Y17" s="16"/>
      <c r="Z17" s="17">
        <v>0.1</v>
      </c>
      <c r="AA17" s="16">
        <f>(B4-$D4)/SQRT(POWER(B35,2)/100+POWER($D35,2)/100)</f>
        <v>138.31625478792861</v>
      </c>
      <c r="AB17" s="16">
        <f t="shared" ref="AB17:AK17" si="5">(C4-$D4)/SQRT(POWER(C35,2)/100+POWER($D35,2)/100)</f>
        <v>79.016454575642484</v>
      </c>
      <c r="AC17" s="5">
        <f t="shared" si="5"/>
        <v>0</v>
      </c>
      <c r="AD17" s="16">
        <f t="shared" si="5"/>
        <v>131.74203533742667</v>
      </c>
      <c r="AE17" s="16">
        <f t="shared" si="5"/>
        <v>101.97582843221535</v>
      </c>
      <c r="AF17" s="16">
        <f t="shared" si="5"/>
        <v>115.14200627544605</v>
      </c>
      <c r="AG17" s="16">
        <f t="shared" si="5"/>
        <v>138.35624051091477</v>
      </c>
      <c r="AH17" s="16">
        <f t="shared" si="5"/>
        <v>67.889906419591554</v>
      </c>
      <c r="AI17" s="16">
        <f t="shared" si="5"/>
        <v>91.31347376710201</v>
      </c>
      <c r="AJ17" s="16">
        <f t="shared" si="5"/>
        <v>124.47300051236465</v>
      </c>
      <c r="AK17" s="16">
        <f t="shared" si="5"/>
        <v>96.019055136930163</v>
      </c>
    </row>
    <row r="18" spans="1:37" x14ac:dyDescent="0.25">
      <c r="A18" s="10" t="s">
        <v>50</v>
      </c>
      <c r="B18" s="10"/>
      <c r="M18" s="1">
        <v>0.2</v>
      </c>
      <c r="N18" s="16">
        <f>(B5-$E5)/SQRT(POWER(B36,2)/100+POWER($E36,2)/100)</f>
        <v>-7.0213244261249086</v>
      </c>
      <c r="O18" s="16">
        <f t="shared" ref="O18" si="6">(C5-$E5)/SQRT(POWER(C36,2)/100+POWER($E36,2)/100)</f>
        <v>-48.334160706142583</v>
      </c>
      <c r="P18" s="16">
        <f t="shared" ref="P18" si="7">(D5-$E5)/SQRT(POWER(D36,2)/100+POWER($E36,2)/100)</f>
        <v>-30.248663277661883</v>
      </c>
      <c r="Q18" s="11">
        <f t="shared" ref="Q18" si="8">(E5-$E5)/SQRT(POWER(E36,2)/100+POWER($E36,2)/100)</f>
        <v>0</v>
      </c>
      <c r="R18" s="16">
        <f t="shared" ref="R18" si="9">(F5-$E5)/SQRT(POWER(F36,2)/100+POWER($E36,2)/100)</f>
        <v>-30.252947424872659</v>
      </c>
      <c r="S18" s="16">
        <f t="shared" ref="S18" si="10">(G5-$E5)/SQRT(POWER(G36,2)/100+POWER($E36,2)/100)</f>
        <v>-15.999363259371323</v>
      </c>
      <c r="T18" s="16">
        <f t="shared" ref="T18" si="11">(H5-$E5)/SQRT(POWER(H36,2)/100+POWER($E36,2)/100)</f>
        <v>-18.84337180398504</v>
      </c>
      <c r="U18" s="16">
        <f t="shared" ref="U18" si="12">(I5-$E5)/SQRT(POWER(I36,2)/100+POWER($E36,2)/100)</f>
        <v>-42.132184240541918</v>
      </c>
      <c r="V18" s="16">
        <f t="shared" ref="V18" si="13">(J5-$E5)/SQRT(POWER(J36,2)/100+POWER($E36,2)/100)</f>
        <v>-31.87160396598626</v>
      </c>
      <c r="W18" s="16">
        <f t="shared" ref="W18" si="14">(K5-$E5)/SQRT(POWER(K36,2)/100+POWER($E36,2)/100)</f>
        <v>-18.080444377491659</v>
      </c>
      <c r="X18" s="16">
        <f t="shared" ref="X18" si="15">(L5-$E5)/SQRT(POWER(L36,2)/100+POWER($E36,2)/100)</f>
        <v>-37.768792261430356</v>
      </c>
      <c r="Y18" s="16"/>
      <c r="Z18" s="17">
        <v>0.2</v>
      </c>
      <c r="AA18" s="16">
        <f>(B5-$I5)/SQRT(POWER(B36,2)/100+POWER($I36,2)/100)</f>
        <v>38.438942108932714</v>
      </c>
      <c r="AB18" s="16">
        <f t="shared" ref="AB18:AK18" si="16">(C5-$I5)/SQRT(POWER(C36,2)/100+POWER($I36,2)/100)</f>
        <v>1.7701427450367291</v>
      </c>
      <c r="AC18" s="16">
        <f t="shared" si="16"/>
        <v>25.614709274673473</v>
      </c>
      <c r="AD18" s="16">
        <f t="shared" si="16"/>
        <v>42.132184240541918</v>
      </c>
      <c r="AE18" s="16">
        <f t="shared" si="16"/>
        <v>19.900261876366621</v>
      </c>
      <c r="AF18" s="16">
        <f t="shared" si="16"/>
        <v>30.811422912375839</v>
      </c>
      <c r="AG18" s="16">
        <f t="shared" si="16"/>
        <v>27.469021996804805</v>
      </c>
      <c r="AH18" s="5">
        <f t="shared" si="16"/>
        <v>0</v>
      </c>
      <c r="AI18" s="16">
        <f t="shared" si="16"/>
        <v>17.875436283486682</v>
      </c>
      <c r="AJ18" s="16">
        <f t="shared" si="16"/>
        <v>28.178675439267931</v>
      </c>
      <c r="AK18" s="16">
        <f t="shared" si="16"/>
        <v>14.734916361221654</v>
      </c>
    </row>
    <row r="19" spans="1:37" ht="15" customHeight="1" x14ac:dyDescent="0.25">
      <c r="A19" s="10"/>
      <c r="B19" s="10"/>
      <c r="M19" s="1">
        <v>0.3</v>
      </c>
      <c r="N19" s="11">
        <f t="shared" ref="N17:N25" si="17">(B6-$B6)/SQRT(POWER(B37,2)/100+POWER($B37,2)/100)</f>
        <v>0</v>
      </c>
      <c r="O19" s="16">
        <f t="shared" ref="O17:O25" si="18">(C6-$B6)/SQRT(POWER(C37,2)/100+POWER($B37,2)/100)</f>
        <v>-76.634269110029877</v>
      </c>
      <c r="P19" s="16">
        <f t="shared" ref="P17:P25" si="19">(D6-$B6)/SQRT(POWER(D37,2)/100+POWER($B37,2)/100)</f>
        <v>-7.9306305378328936</v>
      </c>
      <c r="Q19" s="16">
        <f t="shared" ref="Q17:Q25" si="20">(E6-$B6)/SQRT(POWER(E37,2)/100+POWER($B37,2)/100)</f>
        <v>-4.0233382520443355</v>
      </c>
      <c r="R19" s="16">
        <f t="shared" ref="R17:R25" si="21">(F6-$B6)/SQRT(POWER(F37,2)/100+POWER($B37,2)/100)</f>
        <v>-24.1108077334565</v>
      </c>
      <c r="S19" s="16">
        <f t="shared" ref="S17:S25" si="22">(G6-$B6)/SQRT(POWER(G37,2)/100+POWER($B37,2)/100)</f>
        <v>-11.444750411296754</v>
      </c>
      <c r="T19" s="16">
        <f t="shared" ref="T17:T25" si="23">(H6-$B6)/SQRT(POWER(H37,2)/100+POWER($B37,2)/100)</f>
        <v>-3.7157197833808016</v>
      </c>
      <c r="U19" s="16">
        <f t="shared" ref="U17:U25" si="24">(I6-$B6)/SQRT(POWER(I37,2)/100+POWER($B37,2)/100)</f>
        <v>-34.993079819249836</v>
      </c>
      <c r="V19" s="16">
        <f t="shared" ref="V17:V25" si="25">(J6-$B6)/SQRT(POWER(J37,2)/100+POWER($B37,2)/100)</f>
        <v>-27.878241471846032</v>
      </c>
      <c r="W19" s="16">
        <f t="shared" ref="W17:W25" si="26">(K6-$B6)/SQRT(POWER(K37,2)/100+POWER($B37,2)/100)</f>
        <v>-12.441153504231112</v>
      </c>
      <c r="X19" s="16">
        <f t="shared" ref="X17:X25" si="27">(L6-$B6)/SQRT(POWER(L37,2)/100+POWER($B37,2)/100)</f>
        <v>-31.730462442335757</v>
      </c>
      <c r="Y19" s="16"/>
      <c r="Z19" s="17">
        <v>0.3</v>
      </c>
      <c r="AA19" s="16">
        <f>(B6-$C6)/SQRT(POWER(B37,2)/100+POWER($C37,2)/100)</f>
        <v>76.634269110029877</v>
      </c>
      <c r="AB19" s="5">
        <f t="shared" ref="AB19:AK19" si="28">(C6-$C6)/SQRT(POWER(C37,2)/100+POWER($C37,2)/100)</f>
        <v>0</v>
      </c>
      <c r="AC19" s="16">
        <f t="shared" si="28"/>
        <v>71.783833682347122</v>
      </c>
      <c r="AD19" s="16">
        <f t="shared" si="28"/>
        <v>72.382059782721342</v>
      </c>
      <c r="AE19" s="16">
        <f t="shared" si="28"/>
        <v>48.656653047082159</v>
      </c>
      <c r="AF19" s="16">
        <f t="shared" si="28"/>
        <v>64.002944567542272</v>
      </c>
      <c r="AG19" s="16">
        <f t="shared" si="28"/>
        <v>73.455858544871404</v>
      </c>
      <c r="AH19" s="16">
        <f t="shared" si="28"/>
        <v>17.475069336975405</v>
      </c>
      <c r="AI19" s="16">
        <f t="shared" si="28"/>
        <v>41.652637629422017</v>
      </c>
      <c r="AJ19" s="16">
        <f t="shared" si="28"/>
        <v>63.080195586180501</v>
      </c>
      <c r="AK19" s="16">
        <f t="shared" si="28"/>
        <v>43.725816148019078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11">
        <f t="shared" si="17"/>
        <v>0</v>
      </c>
      <c r="O20" s="16">
        <f t="shared" si="18"/>
        <v>-59.554945148904025</v>
      </c>
      <c r="P20" s="16">
        <f t="shared" si="19"/>
        <v>-15.382363751460231</v>
      </c>
      <c r="Q20" s="16">
        <f t="shared" si="20"/>
        <v>-7.8329217180113107</v>
      </c>
      <c r="R20" s="16">
        <f t="shared" si="21"/>
        <v>-19.506390144709965</v>
      </c>
      <c r="S20" s="16">
        <f t="shared" si="22"/>
        <v>-11.405457475460851</v>
      </c>
      <c r="T20" s="16">
        <f t="shared" si="23"/>
        <v>-18.198707200196409</v>
      </c>
      <c r="U20" s="16">
        <f t="shared" si="24"/>
        <v>-36.816019049387464</v>
      </c>
      <c r="V20" s="16">
        <f t="shared" si="25"/>
        <v>-25.665044575126633</v>
      </c>
      <c r="W20" s="16">
        <f t="shared" si="26"/>
        <v>-10.082271427278242</v>
      </c>
      <c r="X20" s="16">
        <f t="shared" si="27"/>
        <v>-35.476801232537994</v>
      </c>
      <c r="Y20" s="16"/>
      <c r="Z20" s="17">
        <v>0.4</v>
      </c>
      <c r="AA20" s="16">
        <f>(B7-$C7)/SQRT(POWER(B38,2)/100+POWER($C38,2)/100)</f>
        <v>59.554945148904025</v>
      </c>
      <c r="AB20" s="5">
        <f t="shared" ref="AB20" si="29">(C7-$C7)/SQRT(POWER(C38,2)/100+POWER($C38,2)/100)</f>
        <v>0</v>
      </c>
      <c r="AC20" s="16">
        <f t="shared" ref="AC20" si="30">(D7-$C7)/SQRT(POWER(D38,2)/100+POWER($C38,2)/100)</f>
        <v>43.835422143473835</v>
      </c>
      <c r="AD20" s="16">
        <f t="shared" ref="AD20" si="31">(E7-$C7)/SQRT(POWER(E38,2)/100+POWER($C38,2)/100)</f>
        <v>53.728140003387537</v>
      </c>
      <c r="AE20" s="16">
        <f t="shared" ref="AE20" si="32">(F7-$C7)/SQRT(POWER(F38,2)/100+POWER($C38,2)/100)</f>
        <v>38.093378740863905</v>
      </c>
      <c r="AF20" s="16">
        <f t="shared" ref="AF20" si="33">(G7-$C7)/SQRT(POWER(G38,2)/100+POWER($C38,2)/100)</f>
        <v>46.824230898893639</v>
      </c>
      <c r="AG20" s="16">
        <f t="shared" ref="AG20" si="34">(H7-$C7)/SQRT(POWER(H38,2)/100+POWER($C38,2)/100)</f>
        <v>42.396160943440556</v>
      </c>
      <c r="AH20" s="16">
        <f t="shared" ref="AH20" si="35">(I7-$C7)/SQRT(POWER(I38,2)/100+POWER($C38,2)/100)</f>
        <v>11.18370103070235</v>
      </c>
      <c r="AI20" s="16">
        <f t="shared" ref="AI20" si="36">(J7-$C7)/SQRT(POWER(J38,2)/100+POWER($C38,2)/100)</f>
        <v>33.498577885809929</v>
      </c>
      <c r="AJ20" s="16">
        <f t="shared" ref="AJ20" si="37">(K7-$C7)/SQRT(POWER(K38,2)/100+POWER($C38,2)/100)</f>
        <v>49.199981765574783</v>
      </c>
      <c r="AK20" s="16">
        <f t="shared" ref="AK20" si="38">(L7-$C7)/SQRT(POWER(L38,2)/100+POWER($C38,2)/100)</f>
        <v>28.609256590848272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16">
        <f>(B8-$E8)/SQRT(POWER(B39,2)/100+POWER($E39,2)/100)</f>
        <v>-1.8061261306692373</v>
      </c>
      <c r="O21" s="16">
        <f t="shared" ref="O21:X21" si="39">(C8-$E8)/SQRT(POWER(C39,2)/100+POWER($E39,2)/100)</f>
        <v>-34.433522219376059</v>
      </c>
      <c r="P21" s="16">
        <f t="shared" si="39"/>
        <v>-37.638447653899497</v>
      </c>
      <c r="Q21" s="11">
        <f t="shared" si="39"/>
        <v>0</v>
      </c>
      <c r="R21" s="16">
        <f t="shared" si="39"/>
        <v>-21.559514076666847</v>
      </c>
      <c r="S21" s="16">
        <f t="shared" si="39"/>
        <v>-15.993549421199955</v>
      </c>
      <c r="T21" s="16">
        <f t="shared" si="39"/>
        <v>-8.1313586370321449</v>
      </c>
      <c r="U21" s="16">
        <f t="shared" si="39"/>
        <v>-35.711397718675897</v>
      </c>
      <c r="V21" s="16">
        <f t="shared" si="39"/>
        <v>-32.879681286362953</v>
      </c>
      <c r="W21" s="16">
        <f t="shared" si="39"/>
        <v>-13.34585735291842</v>
      </c>
      <c r="X21" s="16">
        <f t="shared" si="39"/>
        <v>-34.901731901681963</v>
      </c>
      <c r="Y21" s="16"/>
      <c r="Z21" s="17">
        <v>0.5</v>
      </c>
      <c r="AA21" s="16">
        <f>(B8-$I8)/SQRT(POWER(B39,2)/100+POWER($I39,2)/100)</f>
        <v>34.247431997862442</v>
      </c>
      <c r="AB21" s="16">
        <f t="shared" ref="AB21" si="40">(C8-$I8)/SQRT(POWER(C39,2)/100+POWER($I39,2)/100)</f>
        <v>4.0550294926149668</v>
      </c>
      <c r="AC21" s="16">
        <f t="shared" ref="AC21" si="41">(D8-$I8)/SQRT(POWER(D39,2)/100+POWER($I39,2)/100)</f>
        <v>7.9903658192529683</v>
      </c>
      <c r="AD21" s="16">
        <f t="shared" ref="AD21" si="42">(E8-$I8)/SQRT(POWER(E39,2)/100+POWER($I39,2)/100)</f>
        <v>35.711397718675897</v>
      </c>
      <c r="AE21" s="16">
        <f t="shared" ref="AE21" si="43">(F8-$I8)/SQRT(POWER(F39,2)/100+POWER($I39,2)/100)</f>
        <v>15.95408298427976</v>
      </c>
      <c r="AF21" s="16">
        <f t="shared" ref="AF21" si="44">(G8-$I8)/SQRT(POWER(G39,2)/100+POWER($I39,2)/100)</f>
        <v>23.074123166362888</v>
      </c>
      <c r="AG21" s="16">
        <f t="shared" ref="AG21" si="45">(H8-$I8)/SQRT(POWER(H39,2)/100+POWER($I39,2)/100)</f>
        <v>30.992404127799734</v>
      </c>
      <c r="AH21" s="5">
        <f t="shared" ref="AH21" si="46">(I8-$I8)/SQRT(POWER(I39,2)/100+POWER($I39,2)/100)</f>
        <v>0</v>
      </c>
      <c r="AI21" s="16">
        <f t="shared" ref="AI21" si="47">(J8-$I8)/SQRT(POWER(J39,2)/100+POWER($I39,2)/100)</f>
        <v>9.7423410974051734</v>
      </c>
      <c r="AJ21" s="16">
        <f t="shared" ref="AJ21" si="48">(K8-$I8)/SQRT(POWER(K39,2)/100+POWER($I39,2)/100)</f>
        <v>25.161949951970556</v>
      </c>
      <c r="AK21" s="16">
        <f t="shared" ref="AK21" si="49">(L8-$I8)/SQRT(POWER(L39,2)/100+POWER($I39,2)/100)</f>
        <v>7.2685703190230502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11">
        <f t="shared" si="17"/>
        <v>0</v>
      </c>
      <c r="O22" s="16">
        <f t="shared" si="18"/>
        <v>-51.219014429558712</v>
      </c>
      <c r="P22" s="16">
        <f t="shared" si="19"/>
        <v>-10.828667029214014</v>
      </c>
      <c r="Q22" s="16">
        <f t="shared" si="20"/>
        <v>-12.847768041769072</v>
      </c>
      <c r="R22" s="16">
        <f t="shared" si="21"/>
        <v>-26.668588725693496</v>
      </c>
      <c r="S22" s="16">
        <f t="shared" si="22"/>
        <v>-23.970870430310285</v>
      </c>
      <c r="T22" s="16">
        <f t="shared" si="23"/>
        <v>-18.135185260755151</v>
      </c>
      <c r="U22" s="16">
        <f t="shared" si="24"/>
        <v>-54.967251713208917</v>
      </c>
      <c r="V22" s="16">
        <f t="shared" si="25"/>
        <v>-32.02110356109629</v>
      </c>
      <c r="W22" s="16">
        <f t="shared" si="26"/>
        <v>-12.035326888405706</v>
      </c>
      <c r="X22" s="16">
        <f t="shared" si="27"/>
        <v>-32.310773772283277</v>
      </c>
      <c r="Y22" s="16"/>
      <c r="Z22" s="17">
        <v>0.6</v>
      </c>
      <c r="AA22" s="16">
        <f>(B9-$I9)/SQRT(POWER(B40,2)/100+POWER($I40,2)/100)</f>
        <v>54.967251713208917</v>
      </c>
      <c r="AB22" s="16">
        <f t="shared" ref="AB22:AK22" si="50">(C9-$I9)/SQRT(POWER(C40,2)/100+POWER($I40,2)/100)</f>
        <v>4.1783522315986472</v>
      </c>
      <c r="AC22" s="16">
        <f t="shared" si="50"/>
        <v>44.95071316956119</v>
      </c>
      <c r="AD22" s="16">
        <f t="shared" si="50"/>
        <v>41.193445335028571</v>
      </c>
      <c r="AE22" s="16">
        <f t="shared" si="50"/>
        <v>25.48961396978353</v>
      </c>
      <c r="AF22" s="16">
        <f t="shared" si="50"/>
        <v>34.454769654318177</v>
      </c>
      <c r="AG22" s="16">
        <f t="shared" si="50"/>
        <v>36.029857998603873</v>
      </c>
      <c r="AH22" s="5">
        <f t="shared" si="50"/>
        <v>0</v>
      </c>
      <c r="AI22" s="16">
        <f t="shared" si="50"/>
        <v>22.93114312013342</v>
      </c>
      <c r="AJ22" s="16">
        <f t="shared" si="50"/>
        <v>41.962628700059192</v>
      </c>
      <c r="AK22" s="16">
        <f t="shared" si="50"/>
        <v>19.346665786822118</v>
      </c>
    </row>
    <row r="23" spans="1:37" x14ac:dyDescent="0.25">
      <c r="M23" s="1">
        <v>0.7</v>
      </c>
      <c r="N23" s="11">
        <f t="shared" si="17"/>
        <v>0</v>
      </c>
      <c r="O23" s="16">
        <f t="shared" si="18"/>
        <v>-53.507622594971579</v>
      </c>
      <c r="P23" s="16">
        <f t="shared" si="19"/>
        <v>-6.7012617810231072</v>
      </c>
      <c r="Q23" s="16">
        <f t="shared" si="20"/>
        <v>-7.3157363973569085</v>
      </c>
      <c r="R23" s="16">
        <f t="shared" si="21"/>
        <v>-21.683515297502908</v>
      </c>
      <c r="S23" s="16">
        <f t="shared" si="22"/>
        <v>-15.032489960546467</v>
      </c>
      <c r="T23" s="16">
        <f t="shared" si="23"/>
        <v>-0.65318902526648015</v>
      </c>
      <c r="U23" s="16">
        <f t="shared" si="24"/>
        <v>-41.389565946358935</v>
      </c>
      <c r="V23" s="16">
        <f t="shared" si="25"/>
        <v>-32.401308051637706</v>
      </c>
      <c r="W23" s="16">
        <f t="shared" si="26"/>
        <v>-10.921294902049706</v>
      </c>
      <c r="X23" s="16">
        <f t="shared" si="27"/>
        <v>-36.721071617800078</v>
      </c>
      <c r="Y23" s="16"/>
      <c r="Z23" s="17">
        <v>0.7</v>
      </c>
      <c r="AA23" s="16">
        <f>(B10-$C10)/SQRT(POWER(B41,2)/100+POWER($C41,2)/100)</f>
        <v>53.507622594971579</v>
      </c>
      <c r="AB23" s="5">
        <f t="shared" ref="AB23:AK23" si="51">(C10-$C10)/SQRT(POWER(C41,2)/100+POWER($C41,2)/100)</f>
        <v>0</v>
      </c>
      <c r="AC23" s="16">
        <f t="shared" si="51"/>
        <v>50.260336159105904</v>
      </c>
      <c r="AD23" s="16">
        <f t="shared" si="51"/>
        <v>46.387271744231583</v>
      </c>
      <c r="AE23" s="16">
        <f t="shared" si="51"/>
        <v>30.92217316065075</v>
      </c>
      <c r="AF23" s="16">
        <f t="shared" si="51"/>
        <v>38.109190488218708</v>
      </c>
      <c r="AG23" s="16">
        <f t="shared" si="51"/>
        <v>54.19627832249892</v>
      </c>
      <c r="AH23" s="16">
        <f t="shared" si="51"/>
        <v>7.7797313926417733</v>
      </c>
      <c r="AI23" s="16">
        <f t="shared" si="51"/>
        <v>22.396662920250382</v>
      </c>
      <c r="AJ23" s="16">
        <f t="shared" si="51"/>
        <v>42.264595020740842</v>
      </c>
      <c r="AK23" s="16">
        <f t="shared" si="51"/>
        <v>19.041272535396889</v>
      </c>
    </row>
    <row r="24" spans="1:37" x14ac:dyDescent="0.25">
      <c r="M24" s="1">
        <v>0.8</v>
      </c>
      <c r="N24" s="16">
        <f>(B11-$E11)/SQRT(POWER(B42,2)/100+POWER($E42,2)/100)</f>
        <v>-6.3693203921423107</v>
      </c>
      <c r="O24" s="16">
        <f t="shared" ref="O24:X24" si="52">(C11-$E11)/SQRT(POWER(C42,2)/100+POWER($E42,2)/100)</f>
        <v>-42.631622401489565</v>
      </c>
      <c r="P24" s="16">
        <f t="shared" si="52"/>
        <v>-18.00029938360424</v>
      </c>
      <c r="Q24" s="11">
        <f t="shared" si="52"/>
        <v>0</v>
      </c>
      <c r="R24" s="16">
        <f t="shared" si="52"/>
        <v>-26.423349382875788</v>
      </c>
      <c r="S24" s="16">
        <f t="shared" si="52"/>
        <v>-19.528716060774254</v>
      </c>
      <c r="T24" s="16">
        <f t="shared" si="52"/>
        <v>-38.235001925743319</v>
      </c>
      <c r="U24" s="16">
        <f t="shared" si="52"/>
        <v>-62.377704341473773</v>
      </c>
      <c r="V24" s="16">
        <f t="shared" si="52"/>
        <v>-28.046097136905601</v>
      </c>
      <c r="W24" s="16">
        <f t="shared" si="52"/>
        <v>-14.507021768596065</v>
      </c>
      <c r="X24" s="16">
        <f t="shared" si="52"/>
        <v>-38.240901087540365</v>
      </c>
      <c r="Y24" s="16"/>
      <c r="Z24" s="17">
        <v>0.8</v>
      </c>
      <c r="AA24" s="16">
        <f>(B11-$I11)/SQRT(POWER(B42,2)/100+POWER($I42,2)/100)</f>
        <v>57.977057799236334</v>
      </c>
      <c r="AB24" s="16">
        <f t="shared" ref="AB24" si="53">(C11-$I11)/SQRT(POWER(C42,2)/100+POWER($I42,2)/100)</f>
        <v>35.392967122847395</v>
      </c>
      <c r="AC24" s="16">
        <f t="shared" ref="AC24" si="54">(D11-$I11)/SQRT(POWER(D42,2)/100+POWER($I42,2)/100)</f>
        <v>53.342562032926168</v>
      </c>
      <c r="AD24" s="16">
        <f t="shared" ref="AD24" si="55">(E11-$I11)/SQRT(POWER(E42,2)/100+POWER($I42,2)/100)</f>
        <v>62.377704341473773</v>
      </c>
      <c r="AE24" s="16">
        <f t="shared" ref="AE24" si="56">(F11-$I11)/SQRT(POWER(F42,2)/100+POWER($I42,2)/100)</f>
        <v>42.733924001074037</v>
      </c>
      <c r="AF24" s="16">
        <f t="shared" ref="AF24" si="57">(G11-$I11)/SQRT(POWER(G42,2)/100+POWER($I42,2)/100)</f>
        <v>50.015518598014083</v>
      </c>
      <c r="AG24" s="16">
        <f t="shared" ref="AG24" si="58">(H11-$I11)/SQRT(POWER(H42,2)/100+POWER($I42,2)/100)</f>
        <v>31.860553911755716</v>
      </c>
      <c r="AH24" s="5">
        <f t="shared" ref="AH24" si="59">(I11-$I11)/SQRT(POWER(I42,2)/100+POWER($I42,2)/100)</f>
        <v>0</v>
      </c>
      <c r="AI24" s="16">
        <f t="shared" ref="AI24" si="60">(J11-$I11)/SQRT(POWER(J42,2)/100+POWER($I42,2)/100)</f>
        <v>38.688127549430483</v>
      </c>
      <c r="AJ24" s="16">
        <f t="shared" ref="AJ24" si="61">(K11-$I11)/SQRT(POWER(K42,2)/100+POWER($I42,2)/100)</f>
        <v>51.156809336643313</v>
      </c>
      <c r="AK24" s="16">
        <f t="shared" ref="AK24" si="62">(L11-$I11)/SQRT(POWER(L42,2)/100+POWER($I42,2)/100)</f>
        <v>33.302364638651596</v>
      </c>
    </row>
    <row r="25" spans="1:37" x14ac:dyDescent="0.25">
      <c r="M25" s="1">
        <v>0.9</v>
      </c>
      <c r="N25" s="16">
        <f>(B12-$E12)/SQRT(POWER(B43,2)/100+POWER($E43,2)/100)</f>
        <v>-4.9914044239530746</v>
      </c>
      <c r="O25" s="16">
        <f t="shared" ref="O25" si="63">(C12-$E12)/SQRT(POWER(C43,2)/100+POWER($E43,2)/100)</f>
        <v>-30.251386776041478</v>
      </c>
      <c r="P25" s="16">
        <f t="shared" ref="P25" si="64">(D12-$E12)/SQRT(POWER(D43,2)/100+POWER($E43,2)/100)</f>
        <v>-20.898600257116826</v>
      </c>
      <c r="Q25" s="11">
        <f t="shared" ref="Q25" si="65">(E12-$E12)/SQRT(POWER(E43,2)/100+POWER($E43,2)/100)</f>
        <v>0</v>
      </c>
      <c r="R25" s="16">
        <f t="shared" ref="R25" si="66">(F12-$E12)/SQRT(POWER(F43,2)/100+POWER($E43,2)/100)</f>
        <v>-28.718701144125841</v>
      </c>
      <c r="S25" s="16">
        <f t="shared" ref="S25" si="67">(G12-$E12)/SQRT(POWER(G43,2)/100+POWER($E43,2)/100)</f>
        <v>-19.743381880844652</v>
      </c>
      <c r="T25" s="16">
        <f t="shared" ref="T25" si="68">(H12-$E12)/SQRT(POWER(H43,2)/100+POWER($E43,2)/100)</f>
        <v>-7.5467176016197604</v>
      </c>
      <c r="U25" s="16">
        <f t="shared" ref="U25" si="69">(I12-$E12)/SQRT(POWER(I43,2)/100+POWER($E43,2)/100)</f>
        <v>-63.486963468686348</v>
      </c>
      <c r="V25" s="16">
        <f t="shared" ref="V25" si="70">(J12-$E12)/SQRT(POWER(J43,2)/100+POWER($E43,2)/100)</f>
        <v>-33.268998332608277</v>
      </c>
      <c r="W25" s="16">
        <f t="shared" ref="W25" si="71">(K12-$E12)/SQRT(POWER(K43,2)/100+POWER($E43,2)/100)</f>
        <v>-16.888164622349038</v>
      </c>
      <c r="X25" s="16">
        <f t="shared" ref="X25" si="72">(L12-$E12)/SQRT(POWER(L43,2)/100+POWER($E43,2)/100)</f>
        <v>-37.228032071862764</v>
      </c>
      <c r="Y25" s="16"/>
      <c r="Z25" s="17">
        <v>0.9</v>
      </c>
      <c r="AA25" s="16">
        <f>(B12-$I12)/SQRT(POWER(B43,2)/100+POWER($I43,2)/100)</f>
        <v>61.227209937302696</v>
      </c>
      <c r="AB25" s="16">
        <f t="shared" ref="AB25:AK25" si="73">(C12-$I12)/SQRT(POWER(C43,2)/100+POWER($I43,2)/100)</f>
        <v>25.842238637845</v>
      </c>
      <c r="AC25" s="16">
        <f t="shared" si="73"/>
        <v>51.504399460934707</v>
      </c>
      <c r="AD25" s="16">
        <f t="shared" si="73"/>
        <v>63.486963468686348</v>
      </c>
      <c r="AE25" s="16">
        <f t="shared" si="73"/>
        <v>39.869758215093498</v>
      </c>
      <c r="AF25" s="16">
        <f t="shared" si="73"/>
        <v>49.742745339445875</v>
      </c>
      <c r="AG25" s="16">
        <f t="shared" si="73"/>
        <v>56.096066346376226</v>
      </c>
      <c r="AH25" s="5">
        <f t="shared" si="73"/>
        <v>0</v>
      </c>
      <c r="AI25" s="16">
        <f t="shared" si="73"/>
        <v>37.533743207008143</v>
      </c>
      <c r="AJ25" s="16">
        <f t="shared" si="73"/>
        <v>49.995656104287391</v>
      </c>
      <c r="AK25" s="16">
        <f t="shared" si="73"/>
        <v>34.781795720314136</v>
      </c>
    </row>
    <row r="26" spans="1:37" x14ac:dyDescent="0.25"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N27" s="18" t="s">
        <v>14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6"/>
      <c r="Z27" s="16"/>
      <c r="AA27" s="18" t="s">
        <v>14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x14ac:dyDescent="0.25">
      <c r="N28" s="16" t="s">
        <v>9</v>
      </c>
      <c r="O28" s="16" t="s">
        <v>1</v>
      </c>
      <c r="P28" s="16" t="s">
        <v>2</v>
      </c>
      <c r="Q28" s="16" t="s">
        <v>3</v>
      </c>
      <c r="R28" s="16" t="s">
        <v>4</v>
      </c>
      <c r="S28" s="16" t="s">
        <v>5</v>
      </c>
      <c r="T28" s="16" t="s">
        <v>6</v>
      </c>
      <c r="U28" s="16" t="s">
        <v>7</v>
      </c>
      <c r="V28" s="16" t="s">
        <v>8</v>
      </c>
      <c r="W28" s="16" t="s">
        <v>0</v>
      </c>
      <c r="X28" s="16" t="s">
        <v>10</v>
      </c>
      <c r="Y28" s="16"/>
      <c r="Z28" s="16"/>
      <c r="AA28" s="16" t="s">
        <v>9</v>
      </c>
      <c r="AB28" s="16" t="s">
        <v>1</v>
      </c>
      <c r="AC28" s="16" t="s">
        <v>2</v>
      </c>
      <c r="AD28" s="16" t="s">
        <v>3</v>
      </c>
      <c r="AE28" s="16" t="s">
        <v>4</v>
      </c>
      <c r="AF28" s="16" t="s">
        <v>5</v>
      </c>
      <c r="AG28" s="16" t="s">
        <v>6</v>
      </c>
      <c r="AH28" s="16" t="s">
        <v>7</v>
      </c>
      <c r="AI28" s="16" t="s">
        <v>8</v>
      </c>
      <c r="AJ28" s="16" t="s">
        <v>0</v>
      </c>
      <c r="AK28" s="16" t="s">
        <v>10</v>
      </c>
    </row>
    <row r="29" spans="1:37" x14ac:dyDescent="0.25">
      <c r="M29" s="1">
        <v>0.01</v>
      </c>
      <c r="N29" s="11">
        <f>POWER(B34/100+$B34/100,2)/(POWER(B34/100,2)/99+POWER($B34/100,2)/99)</f>
        <v>198</v>
      </c>
      <c r="O29" s="16">
        <f t="shared" ref="O29:X29" si="74">POWER(C34/100+$B34/100,2)/(POWER(C34/100,2)/99+POWER($B34/100,2)/99)</f>
        <v>197.91547251950715</v>
      </c>
      <c r="P29" s="16">
        <f t="shared" si="74"/>
        <v>197.59976560623983</v>
      </c>
      <c r="Q29" s="16">
        <f t="shared" si="74"/>
        <v>180.47917620581416</v>
      </c>
      <c r="R29" s="16">
        <f t="shared" si="74"/>
        <v>197.96998059839487</v>
      </c>
      <c r="S29" s="16">
        <f t="shared" si="74"/>
        <v>197.95185900823711</v>
      </c>
      <c r="T29" s="16">
        <f t="shared" si="74"/>
        <v>197.66150270667325</v>
      </c>
      <c r="U29" s="16">
        <f t="shared" si="74"/>
        <v>197.99999890528375</v>
      </c>
      <c r="V29" s="16">
        <f t="shared" si="74"/>
        <v>197.93966921351108</v>
      </c>
      <c r="W29" s="16">
        <f t="shared" si="74"/>
        <v>197.95375194105898</v>
      </c>
      <c r="X29" s="16">
        <f t="shared" si="74"/>
        <v>197.92829091615678</v>
      </c>
      <c r="Y29" s="16"/>
      <c r="Z29" s="17">
        <v>0.01</v>
      </c>
      <c r="AA29" s="16">
        <f>POWER(B34/100+$E34/100,2)/(POWER(B34/100,2)/99+POWER($E34/100,2)/99)</f>
        <v>180.47917620581416</v>
      </c>
      <c r="AB29" s="16">
        <f t="shared" ref="AB29:AK29" si="75">POWER(C34/100+$E34/100,2)/(POWER(C34/100,2)/99+POWER($E34/100,2)/99)</f>
        <v>182.36596491725592</v>
      </c>
      <c r="AC29" s="16">
        <f t="shared" si="75"/>
        <v>176.21023282166678</v>
      </c>
      <c r="AD29" s="5">
        <f t="shared" si="75"/>
        <v>198</v>
      </c>
      <c r="AE29" s="16">
        <f t="shared" si="75"/>
        <v>179.33089038519185</v>
      </c>
      <c r="AF29" s="16">
        <f t="shared" si="75"/>
        <v>179.02223353170137</v>
      </c>
      <c r="AG29" s="16">
        <f t="shared" si="75"/>
        <v>176.56059539152074</v>
      </c>
      <c r="AH29" s="16">
        <f t="shared" si="75"/>
        <v>180.48605845301634</v>
      </c>
      <c r="AI29" s="16">
        <f t="shared" si="75"/>
        <v>178.84641031201349</v>
      </c>
      <c r="AJ29" s="16">
        <f t="shared" si="75"/>
        <v>179.05142250298641</v>
      </c>
      <c r="AK29" s="16">
        <f t="shared" si="75"/>
        <v>178.69747256645257</v>
      </c>
    </row>
    <row r="30" spans="1:37" x14ac:dyDescent="0.25">
      <c r="M30" s="1">
        <v>0.1</v>
      </c>
      <c r="N30" s="16">
        <f>POWER(B35/100+$E35/100,2)/(POWER(B35/100,2)/99+POWER($E35/100,2)/99)</f>
        <v>196.20111632723712</v>
      </c>
      <c r="O30" s="16">
        <f t="shared" ref="O30:X30" si="76">POWER(C35/100+$E35/100,2)/(POWER(C35/100,2)/99+POWER($E35/100,2)/99)</f>
        <v>196.8908413880211</v>
      </c>
      <c r="P30" s="16">
        <f t="shared" si="76"/>
        <v>197.02793993339063</v>
      </c>
      <c r="Q30" s="11">
        <f t="shared" si="76"/>
        <v>198</v>
      </c>
      <c r="R30" s="16">
        <f t="shared" si="76"/>
        <v>197.13505007078919</v>
      </c>
      <c r="S30" s="16">
        <f t="shared" si="76"/>
        <v>197.91948611032856</v>
      </c>
      <c r="T30" s="16">
        <f t="shared" si="76"/>
        <v>194.35053087320878</v>
      </c>
      <c r="U30" s="16">
        <f t="shared" si="76"/>
        <v>191.97994081808253</v>
      </c>
      <c r="V30" s="16">
        <f t="shared" si="76"/>
        <v>195.16059752722225</v>
      </c>
      <c r="W30" s="16">
        <f t="shared" si="76"/>
        <v>197.63234771152838</v>
      </c>
      <c r="X30" s="16">
        <f t="shared" si="76"/>
        <v>196.40207257000517</v>
      </c>
      <c r="Y30" s="16"/>
      <c r="Z30" s="17">
        <v>0.1</v>
      </c>
      <c r="AA30" s="16">
        <f>POWER(B35/100+$D35/100,2)/(POWER(B35/100,2)/99+POWER($D35/100,2)/99)</f>
        <v>192.75953580363776</v>
      </c>
      <c r="AB30" s="16">
        <f t="shared" ref="AB30:AK30" si="77">POWER(C35/100+$D35/100,2)/(POWER(C35/100,2)/99+POWER($D35/100,2)/99)</f>
        <v>197.99535878683471</v>
      </c>
      <c r="AC30" s="5">
        <f t="shared" si="77"/>
        <v>198</v>
      </c>
      <c r="AD30" s="16">
        <f t="shared" si="77"/>
        <v>197.02793993339063</v>
      </c>
      <c r="AE30" s="16">
        <f t="shared" si="77"/>
        <v>197.99680119722873</v>
      </c>
      <c r="AF30" s="16">
        <f t="shared" si="77"/>
        <v>197.50344434818419</v>
      </c>
      <c r="AG30" s="16">
        <f t="shared" si="77"/>
        <v>189.99251345091707</v>
      </c>
      <c r="AH30" s="16">
        <f t="shared" si="77"/>
        <v>195.70932829707016</v>
      </c>
      <c r="AI30" s="16">
        <f t="shared" si="77"/>
        <v>197.4901434055549</v>
      </c>
      <c r="AJ30" s="16">
        <f t="shared" si="77"/>
        <v>195.50238007448866</v>
      </c>
      <c r="AK30" s="16">
        <f t="shared" si="77"/>
        <v>197.92013890643599</v>
      </c>
    </row>
    <row r="31" spans="1:37" x14ac:dyDescent="0.25">
      <c r="M31" s="1">
        <v>0.2</v>
      </c>
      <c r="N31" s="16">
        <f>POWER(B36/100+$E36/100,2)/(POWER(B36/100,2)/99+POWER($E36/100,2)/99)</f>
        <v>197.87292518954075</v>
      </c>
      <c r="O31" s="16">
        <f t="shared" ref="O31" si="78">POWER(C36/100+$E36/100,2)/(POWER(C36/100,2)/99+POWER($E36/100,2)/99)</f>
        <v>184.67977644581822</v>
      </c>
      <c r="P31" s="16">
        <f t="shared" ref="P31" si="79">POWER(D36/100+$E36/100,2)/(POWER(D36/100,2)/99+POWER($E36/100,2)/99)</f>
        <v>197.52628422683793</v>
      </c>
      <c r="Q31" s="11">
        <f t="shared" ref="Q31" si="80">POWER(E36/100+$E36/100,2)/(POWER(E36/100,2)/99+POWER($E36/100,2)/99)</f>
        <v>198</v>
      </c>
      <c r="R31" s="16">
        <f t="shared" ref="R31" si="81">POWER(F36/100+$E36/100,2)/(POWER(F36/100,2)/99+POWER($E36/100,2)/99)</f>
        <v>193.95436004529586</v>
      </c>
      <c r="S31" s="16">
        <f t="shared" ref="S31" si="82">POWER(G36/100+$E36/100,2)/(POWER(G36/100,2)/99+POWER($E36/100,2)/99)</f>
        <v>196.59706477429779</v>
      </c>
      <c r="T31" s="16">
        <f t="shared" ref="T31" si="83">POWER(H36/100+$E36/100,2)/(POWER(H36/100,2)/99+POWER($E36/100,2)/99)</f>
        <v>194.23661257997634</v>
      </c>
      <c r="U31" s="16">
        <f t="shared" ref="U31" si="84">POWER(I36/100+$E36/100,2)/(POWER(I36/100,2)/99+POWER($E36/100,2)/99)</f>
        <v>173.64565065976348</v>
      </c>
      <c r="V31" s="16">
        <f t="shared" ref="V31" si="85">POWER(J36/100+$E36/100,2)/(POWER(J36/100,2)/99+POWER($E36/100,2)/99)</f>
        <v>192.45851060116664</v>
      </c>
      <c r="W31" s="16">
        <f t="shared" ref="W31" si="86">POWER(K36/100+$E36/100,2)/(POWER(K36/100,2)/99+POWER($E36/100,2)/99)</f>
        <v>194.60869483380608</v>
      </c>
      <c r="X31" s="16">
        <f t="shared" ref="X31" si="87">POWER(L36/100+$E36/100,2)/(POWER(L36/100,2)/99+POWER($E36/100,2)/99)</f>
        <v>193.56024538229534</v>
      </c>
      <c r="Y31" s="16"/>
      <c r="Z31" s="17">
        <v>0.2</v>
      </c>
      <c r="AA31" s="16">
        <f>POWER(B36/100+$I36/100,2)/(POWER(B36/100,2)/99+POWER($I36/100,2)/99)</f>
        <v>171.14931858678941</v>
      </c>
      <c r="AB31" s="16">
        <f t="shared" ref="AB31:AK31" si="88">POWER(C36/100+$I36/100,2)/(POWER(C36/100,2)/99+POWER($I36/100,2)/99)</f>
        <v>195.29054700000006</v>
      </c>
      <c r="AC31" s="16">
        <f t="shared" si="88"/>
        <v>168.8079732314504</v>
      </c>
      <c r="AD31" s="16">
        <f t="shared" si="88"/>
        <v>173.64565065976348</v>
      </c>
      <c r="AE31" s="16">
        <f t="shared" si="88"/>
        <v>186.94006762016068</v>
      </c>
      <c r="AF31" s="16">
        <f t="shared" si="88"/>
        <v>181.70097732645499</v>
      </c>
      <c r="AG31" s="16">
        <f t="shared" si="88"/>
        <v>186.50601245613572</v>
      </c>
      <c r="AH31" s="5">
        <f t="shared" si="88"/>
        <v>198</v>
      </c>
      <c r="AI31" s="16">
        <f t="shared" si="88"/>
        <v>188.96063235856286</v>
      </c>
      <c r="AJ31" s="16">
        <f t="shared" si="88"/>
        <v>185.90158685153395</v>
      </c>
      <c r="AK31" s="16">
        <f t="shared" si="88"/>
        <v>187.51495548839398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11">
        <f t="shared" ref="N30:N38" si="89">POWER(B37/100+$B37/100,2)/(POWER(B37/100,2)/99+POWER($B37/100,2)/99)</f>
        <v>198</v>
      </c>
      <c r="O32" s="16">
        <f t="shared" ref="O30:O38" si="90">POWER(C37/100+$B37/100,2)/(POWER(C37/100,2)/99+POWER($B37/100,2)/99)</f>
        <v>192.46311901709632</v>
      </c>
      <c r="P32" s="16">
        <f t="shared" ref="P30:P38" si="91">POWER(D37/100+$B37/100,2)/(POWER(D37/100,2)/99+POWER($B37/100,2)/99)</f>
        <v>197.80161970472722</v>
      </c>
      <c r="Q32" s="16">
        <f t="shared" ref="Q30:Q38" si="92">POWER(E37/100+$B37/100,2)/(POWER(E37/100,2)/99+POWER($B37/100,2)/99)</f>
        <v>197.93620179055716</v>
      </c>
      <c r="R32" s="16">
        <f t="shared" ref="R30:R38" si="93">POWER(F37/100+$B37/100,2)/(POWER(F37/100,2)/99+POWER($B37/100,2)/99)</f>
        <v>194.8421995215422</v>
      </c>
      <c r="S32" s="16">
        <f t="shared" ref="S30:S38" si="94">POWER(G37/100+$B37/100,2)/(POWER(G37/100,2)/99+POWER($B37/100,2)/99)</f>
        <v>197.36376172200318</v>
      </c>
      <c r="T32" s="16">
        <f t="shared" ref="T30:T38" si="95">POWER(H37/100+$B37/100,2)/(POWER(H37/100,2)/99+POWER($B37/100,2)/99)</f>
        <v>197.9986641414088</v>
      </c>
      <c r="U32" s="16">
        <f t="shared" ref="U30:U38" si="96">POWER(I37/100+$B37/100,2)/(POWER(I37/100,2)/99+POWER($B37/100,2)/99)</f>
        <v>172.56414526033146</v>
      </c>
      <c r="V32" s="16">
        <f t="shared" ref="V30:V38" si="97">POWER(J37/100+$B37/100,2)/(POWER(J37/100,2)/99+POWER($B37/100,2)/99)</f>
        <v>191.93436227617238</v>
      </c>
      <c r="W32" s="16">
        <f t="shared" ref="W30:W38" si="98">POWER(K37/100+$B37/100,2)/(POWER(K37/100,2)/99+POWER($B37/100,2)/99)</f>
        <v>197.32975958134244</v>
      </c>
      <c r="X32" s="16">
        <f t="shared" ref="X30:X38" si="99">POWER(L37/100+$B37/100,2)/(POWER(L37/100,2)/99+POWER($B37/100,2)/99)</f>
        <v>195.82115936065685</v>
      </c>
      <c r="Y32" s="16"/>
      <c r="Z32" s="17">
        <v>0.3</v>
      </c>
      <c r="AA32" s="16">
        <f>POWER(B37/100+$C37/100,2)/(POWER(B37/100,2)/99+POWER($C37/100,2)/99)</f>
        <v>192.46311901709632</v>
      </c>
      <c r="AB32" s="5">
        <f t="shared" ref="AB32:AK32" si="100">POWER(C37/100+$C37/100,2)/(POWER(C37/100,2)/99+POWER($C37/100,2)/99)</f>
        <v>198</v>
      </c>
      <c r="AC32" s="16">
        <f t="shared" si="100"/>
        <v>190.36948940706864</v>
      </c>
      <c r="AD32" s="16">
        <f t="shared" si="100"/>
        <v>193.52164158103469</v>
      </c>
      <c r="AE32" s="16">
        <f t="shared" si="100"/>
        <v>197.63049105373719</v>
      </c>
      <c r="AF32" s="16">
        <f t="shared" si="100"/>
        <v>195.46276934051889</v>
      </c>
      <c r="AG32" s="16">
        <f t="shared" si="100"/>
        <v>192.62222904722205</v>
      </c>
      <c r="AH32" s="16">
        <f t="shared" si="100"/>
        <v>188.11429175490494</v>
      </c>
      <c r="AI32" s="16">
        <f t="shared" si="100"/>
        <v>197.98598965599783</v>
      </c>
      <c r="AJ32" s="16">
        <f t="shared" si="100"/>
        <v>195.52779373411974</v>
      </c>
      <c r="AK32" s="16">
        <f t="shared" si="100"/>
        <v>197.15934530105196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11">
        <f t="shared" si="89"/>
        <v>198</v>
      </c>
      <c r="O33" s="16">
        <f t="shared" si="90"/>
        <v>180.6612601414341</v>
      </c>
      <c r="P33" s="16">
        <f t="shared" si="91"/>
        <v>193.80178604655723</v>
      </c>
      <c r="Q33" s="16">
        <f t="shared" si="92"/>
        <v>197.90117068242978</v>
      </c>
      <c r="R33" s="16">
        <f t="shared" si="93"/>
        <v>190.12714120749339</v>
      </c>
      <c r="S33" s="16">
        <f t="shared" si="94"/>
        <v>193.96165325329994</v>
      </c>
      <c r="T33" s="16">
        <f t="shared" si="95"/>
        <v>194.50070981422769</v>
      </c>
      <c r="U33" s="16">
        <f t="shared" si="96"/>
        <v>170.36618204708867</v>
      </c>
      <c r="V33" s="16">
        <f t="shared" si="97"/>
        <v>190.13442566424061</v>
      </c>
      <c r="W33" s="16">
        <f t="shared" si="98"/>
        <v>195.67830982553065</v>
      </c>
      <c r="X33" s="16">
        <f t="shared" si="99"/>
        <v>193.00387925509111</v>
      </c>
      <c r="Y33" s="16"/>
      <c r="Z33" s="17">
        <v>0.4</v>
      </c>
      <c r="AA33" s="16">
        <f>POWER(B38/100+$C38/100,2)/(POWER(B38/100,2)/99+POWER($C38/100,2)/99)</f>
        <v>180.6612601414341</v>
      </c>
      <c r="AB33" s="5">
        <f t="shared" ref="AB33:AK33" si="101">POWER(C38/100+$C38/100,2)/(POWER(C38/100,2)/99+POWER($C38/100,2)/99)</f>
        <v>198</v>
      </c>
      <c r="AC33" s="16">
        <f t="shared" si="101"/>
        <v>192.41410723130434</v>
      </c>
      <c r="AD33" s="16">
        <f t="shared" si="101"/>
        <v>182.69336998494398</v>
      </c>
      <c r="AE33" s="16">
        <f t="shared" si="101"/>
        <v>195.48358263763109</v>
      </c>
      <c r="AF33" s="16">
        <f t="shared" si="101"/>
        <v>192.2302217422</v>
      </c>
      <c r="AG33" s="16">
        <f t="shared" si="101"/>
        <v>191.56495140924972</v>
      </c>
      <c r="AH33" s="16">
        <f t="shared" si="101"/>
        <v>195.79187775895511</v>
      </c>
      <c r="AI33" s="16">
        <f t="shared" si="101"/>
        <v>195.47915860468748</v>
      </c>
      <c r="AJ33" s="16">
        <f t="shared" si="101"/>
        <v>189.79762803966022</v>
      </c>
      <c r="AK33" s="16">
        <f t="shared" si="101"/>
        <v>193.25370843968412</v>
      </c>
    </row>
    <row r="34" spans="1:37" x14ac:dyDescent="0.25">
      <c r="A34" s="1">
        <v>0.01</v>
      </c>
      <c r="B34">
        <v>132.53648870186001</v>
      </c>
      <c r="C34">
        <v>127.169374421504</v>
      </c>
      <c r="D34">
        <v>145.02838876646399</v>
      </c>
      <c r="E34">
        <v>69.566186975107101</v>
      </c>
      <c r="F34">
        <v>135.841309620765</v>
      </c>
      <c r="G34">
        <v>136.73571469731101</v>
      </c>
      <c r="H34">
        <v>143.97940311815199</v>
      </c>
      <c r="I34">
        <v>132.516780302086</v>
      </c>
      <c r="J34">
        <v>137.24645238319201</v>
      </c>
      <c r="K34">
        <v>136.65101441041099</v>
      </c>
      <c r="L34">
        <v>137.67982250132101</v>
      </c>
      <c r="M34" s="1">
        <v>0.5</v>
      </c>
      <c r="N34" s="16">
        <f>POWER(B39/100+$E39/100,2)/(POWER(B39/100,2)/99+POWER($E39/100,2)/99)</f>
        <v>197.9514312364665</v>
      </c>
      <c r="O34" s="16">
        <f t="shared" ref="O34:X34" si="102">POWER(C39/100+$E39/100,2)/(POWER(C39/100,2)/99+POWER($E39/100,2)/99)</f>
        <v>187.23100457010634</v>
      </c>
      <c r="P34" s="16">
        <f t="shared" si="102"/>
        <v>196.64859132968539</v>
      </c>
      <c r="Q34" s="11">
        <f t="shared" si="102"/>
        <v>198</v>
      </c>
      <c r="R34" s="16">
        <f t="shared" si="102"/>
        <v>191.42198120983588</v>
      </c>
      <c r="S34" s="16">
        <f t="shared" si="102"/>
        <v>196.62676473772839</v>
      </c>
      <c r="T34" s="16">
        <f t="shared" si="102"/>
        <v>197.70901658089889</v>
      </c>
      <c r="U34" s="16">
        <f t="shared" si="102"/>
        <v>181.15741925883952</v>
      </c>
      <c r="V34" s="16">
        <f t="shared" si="102"/>
        <v>194.81428846762699</v>
      </c>
      <c r="W34" s="16">
        <f t="shared" si="102"/>
        <v>196.92313927161544</v>
      </c>
      <c r="X34" s="16">
        <f t="shared" si="102"/>
        <v>193.37317082458949</v>
      </c>
      <c r="Y34" s="16"/>
      <c r="Z34" s="17">
        <v>0.5</v>
      </c>
      <c r="AA34" s="16">
        <f>POWER(B39/100+$I39/100,2)/(POWER(B39/100,2)/99+POWER($I39/100,2)/99)</f>
        <v>182.57764157128187</v>
      </c>
      <c r="AB34" s="16">
        <f t="shared" ref="AB34:AK34" si="103">POWER(C39/100+$I39/100,2)/(POWER(C39/100,2)/99+POWER($I39/100,2)/99)</f>
        <v>197.02845823193991</v>
      </c>
      <c r="AC34" s="16">
        <f t="shared" si="103"/>
        <v>188.23439634558784</v>
      </c>
      <c r="AD34" s="16">
        <f t="shared" si="103"/>
        <v>181.15741925883952</v>
      </c>
      <c r="AE34" s="16">
        <f t="shared" si="103"/>
        <v>194.87176992505294</v>
      </c>
      <c r="AF34" s="16">
        <f t="shared" si="103"/>
        <v>188.28660056219783</v>
      </c>
      <c r="AG34" s="16">
        <f t="shared" si="103"/>
        <v>177.55780098927579</v>
      </c>
      <c r="AH34" s="5">
        <f t="shared" si="103"/>
        <v>198</v>
      </c>
      <c r="AI34" s="16">
        <f t="shared" si="103"/>
        <v>191.50109127396723</v>
      </c>
      <c r="AJ34" s="16">
        <f t="shared" si="103"/>
        <v>187.52947079060294</v>
      </c>
      <c r="AK34" s="16">
        <f t="shared" si="103"/>
        <v>193.19737905011337</v>
      </c>
    </row>
    <row r="35" spans="1:37" x14ac:dyDescent="0.25">
      <c r="A35" s="1">
        <v>0.1</v>
      </c>
      <c r="B35">
        <v>32.124762484292503</v>
      </c>
      <c r="C35">
        <v>45.246048351053098</v>
      </c>
      <c r="D35">
        <v>44.810033481475401</v>
      </c>
      <c r="E35">
        <v>38.9282795645845</v>
      </c>
      <c r="F35">
        <v>44.451253840654502</v>
      </c>
      <c r="G35">
        <v>40.530917049581099</v>
      </c>
      <c r="H35">
        <v>29.545219380615599</v>
      </c>
      <c r="I35">
        <v>55.681977273767998</v>
      </c>
      <c r="J35">
        <v>49.607406970731098</v>
      </c>
      <c r="K35">
        <v>35.709094292468201</v>
      </c>
      <c r="L35">
        <v>46.647166202906</v>
      </c>
      <c r="M35" s="1">
        <v>0.6</v>
      </c>
      <c r="N35" s="11">
        <f t="shared" si="89"/>
        <v>198</v>
      </c>
      <c r="O35" s="16">
        <f t="shared" si="90"/>
        <v>188.53410119458908</v>
      </c>
      <c r="P35" s="16">
        <f t="shared" si="91"/>
        <v>197.37853126971663</v>
      </c>
      <c r="Q35" s="16">
        <f t="shared" si="92"/>
        <v>195.6136469020737</v>
      </c>
      <c r="R35" s="16">
        <f t="shared" si="93"/>
        <v>190.03162615798766</v>
      </c>
      <c r="S35" s="16">
        <f t="shared" si="94"/>
        <v>197.08286033749121</v>
      </c>
      <c r="T35" s="16">
        <f t="shared" si="95"/>
        <v>194.55178576562511</v>
      </c>
      <c r="U35" s="16">
        <f t="shared" si="96"/>
        <v>187.23769178860178</v>
      </c>
      <c r="V35" s="16">
        <f t="shared" si="97"/>
        <v>192.23765297413473</v>
      </c>
      <c r="W35" s="16">
        <f t="shared" si="98"/>
        <v>195.74809336219758</v>
      </c>
      <c r="X35" s="16">
        <f t="shared" si="99"/>
        <v>187.99783564412093</v>
      </c>
      <c r="Y35" s="16"/>
      <c r="Z35" s="17">
        <v>0.6</v>
      </c>
      <c r="AA35" s="16">
        <f>POWER(B40/100+$I40/100,2)/(POWER(B40/100,2)/99+POWER($I40/100,2)/99)</f>
        <v>187.23769178860178</v>
      </c>
      <c r="AB35" s="16">
        <f t="shared" ref="AB35:AK35" si="104">POWER(C40/100+$I40/100,2)/(POWER(C40/100,2)/99+POWER($I40/100,2)/99)</f>
        <v>197.94566781014578</v>
      </c>
      <c r="AC35" s="16">
        <f t="shared" si="104"/>
        <v>191.36939885782206</v>
      </c>
      <c r="AD35" s="16">
        <f t="shared" si="104"/>
        <v>194.56785396720309</v>
      </c>
      <c r="AE35" s="16">
        <f t="shared" si="104"/>
        <v>197.732488622224</v>
      </c>
      <c r="AF35" s="16">
        <f t="shared" si="104"/>
        <v>192.15659241011767</v>
      </c>
      <c r="AG35" s="16">
        <f t="shared" si="104"/>
        <v>195.62719569778289</v>
      </c>
      <c r="AH35" s="5">
        <f t="shared" si="104"/>
        <v>198</v>
      </c>
      <c r="AI35" s="16">
        <f t="shared" si="104"/>
        <v>197.04820261077668</v>
      </c>
      <c r="AJ35" s="16">
        <f t="shared" si="104"/>
        <v>194.40490489093926</v>
      </c>
      <c r="AK35" s="16">
        <f t="shared" si="104"/>
        <v>197.98167186718661</v>
      </c>
    </row>
    <row r="36" spans="1:37" x14ac:dyDescent="0.25">
      <c r="A36" s="1">
        <v>0.2</v>
      </c>
      <c r="B36">
        <v>30.1324471424747</v>
      </c>
      <c r="C36">
        <v>54.9775952750174</v>
      </c>
      <c r="D36">
        <v>28.739566998115698</v>
      </c>
      <c r="E36">
        <v>31.699373488251201</v>
      </c>
      <c r="F36">
        <v>42.401416136047303</v>
      </c>
      <c r="G36">
        <v>37.549172637909102</v>
      </c>
      <c r="H36">
        <v>41.951167130690898</v>
      </c>
      <c r="I36">
        <v>69.658163358646803</v>
      </c>
      <c r="J36">
        <v>44.655725454961399</v>
      </c>
      <c r="K36">
        <v>41.341383581244799</v>
      </c>
      <c r="L36">
        <v>43.014906543110399</v>
      </c>
      <c r="M36" s="1">
        <v>0.7</v>
      </c>
      <c r="N36" s="11">
        <f t="shared" si="89"/>
        <v>198</v>
      </c>
      <c r="O36" s="16">
        <f t="shared" si="90"/>
        <v>186.90856786176755</v>
      </c>
      <c r="P36" s="16">
        <f t="shared" si="91"/>
        <v>197.34599407081626</v>
      </c>
      <c r="Q36" s="16">
        <f t="shared" si="92"/>
        <v>197.45827193647963</v>
      </c>
      <c r="R36" s="16">
        <f t="shared" si="93"/>
        <v>193.28205967742861</v>
      </c>
      <c r="S36" s="16">
        <f t="shared" si="94"/>
        <v>195.48972617178271</v>
      </c>
      <c r="T36" s="16">
        <f t="shared" si="95"/>
        <v>197.6478581251057</v>
      </c>
      <c r="U36" s="16">
        <f t="shared" si="96"/>
        <v>183.7799784419623</v>
      </c>
      <c r="V36" s="16">
        <f t="shared" si="97"/>
        <v>193.24815404943126</v>
      </c>
      <c r="W36" s="16">
        <f t="shared" si="98"/>
        <v>196.42969711393252</v>
      </c>
      <c r="X36" s="16">
        <f t="shared" si="99"/>
        <v>193.32270578762359</v>
      </c>
      <c r="Y36" s="16"/>
      <c r="Z36" s="17">
        <v>0.7</v>
      </c>
      <c r="AA36" s="16">
        <f>POWER(B41/100+$C41/100,2)/(POWER(B41/100,2)/99+POWER($C41/100,2)/99)</f>
        <v>186.90856786176755</v>
      </c>
      <c r="AB36" s="5">
        <f t="shared" ref="AB36:AK36" si="105">POWER(C41/100+$C41/100,2)/(POWER(C41/100,2)/99+POWER($C41/100,2)/99)</f>
        <v>198</v>
      </c>
      <c r="AC36" s="16">
        <f t="shared" si="105"/>
        <v>181.94999806376424</v>
      </c>
      <c r="AD36" s="16">
        <f t="shared" si="105"/>
        <v>190.84017802957146</v>
      </c>
      <c r="AE36" s="16">
        <f t="shared" si="105"/>
        <v>196.3801343992923</v>
      </c>
      <c r="AF36" s="16">
        <f t="shared" si="105"/>
        <v>194.50836473583098</v>
      </c>
      <c r="AG36" s="16">
        <f t="shared" si="105"/>
        <v>183.32764593388694</v>
      </c>
      <c r="AH36" s="16">
        <f t="shared" si="105"/>
        <v>197.72820795670964</v>
      </c>
      <c r="AI36" s="16">
        <f t="shared" si="105"/>
        <v>196.40072263183453</v>
      </c>
      <c r="AJ36" s="16">
        <f t="shared" si="105"/>
        <v>193.1998991087751</v>
      </c>
      <c r="AK36" s="16">
        <f t="shared" si="105"/>
        <v>196.35520046306129</v>
      </c>
    </row>
    <row r="37" spans="1:37" x14ac:dyDescent="0.25">
      <c r="A37" s="1">
        <v>0.3</v>
      </c>
      <c r="B37">
        <v>35.158536770693701</v>
      </c>
      <c r="C37">
        <v>49.521333668640096</v>
      </c>
      <c r="D37">
        <v>33.000023357923503</v>
      </c>
      <c r="E37">
        <v>36.444031284713603</v>
      </c>
      <c r="F37">
        <v>45.416234916919102</v>
      </c>
      <c r="G37">
        <v>39.391288748094901</v>
      </c>
      <c r="H37">
        <v>35.341658310944297</v>
      </c>
      <c r="I37">
        <v>78.978904554587899</v>
      </c>
      <c r="J37">
        <v>50.361563898606299</v>
      </c>
      <c r="K37">
        <v>39.510227020475</v>
      </c>
      <c r="L37">
        <v>43.450457993342901</v>
      </c>
      <c r="M37" s="1">
        <v>0.8</v>
      </c>
      <c r="N37" s="16">
        <f>POWER(B42/100+$E42/100,2)/(POWER(B42/100,2)/99+POWER($E42/100,2)/99)</f>
        <v>197.82538764531103</v>
      </c>
      <c r="O37" s="16">
        <f t="shared" ref="O37:X37" si="106">POWER(C42/100+$E42/100,2)/(POWER(C42/100,2)/99+POWER($E42/100,2)/99)</f>
        <v>197.31737848159926</v>
      </c>
      <c r="P37" s="16">
        <f t="shared" si="106"/>
        <v>197.44963992215105</v>
      </c>
      <c r="Q37" s="11">
        <f t="shared" si="106"/>
        <v>198</v>
      </c>
      <c r="R37" s="16">
        <f t="shared" si="106"/>
        <v>195.16811988705757</v>
      </c>
      <c r="S37" s="16">
        <f t="shared" si="106"/>
        <v>197.73886159795467</v>
      </c>
      <c r="T37" s="16">
        <f t="shared" si="106"/>
        <v>191.30623850483161</v>
      </c>
      <c r="U37" s="16">
        <f t="shared" si="106"/>
        <v>172.81817477873352</v>
      </c>
      <c r="V37" s="16">
        <f t="shared" si="106"/>
        <v>191.40637125059177</v>
      </c>
      <c r="W37" s="16">
        <f t="shared" si="106"/>
        <v>196.25286789014683</v>
      </c>
      <c r="X37" s="16">
        <f t="shared" si="106"/>
        <v>193.04292605713309</v>
      </c>
      <c r="Y37" s="16"/>
      <c r="Z37" s="17">
        <v>0.8</v>
      </c>
      <c r="AA37" s="16">
        <f>POWER(B42/100+$I42/100,2)/(POWER(B42/100,2)/99+POWER($I42/100,2)/99)</f>
        <v>175.72307297107369</v>
      </c>
      <c r="AB37" s="16">
        <f t="shared" ref="AB37:AK37" si="107">POWER(C42/100+$I42/100,2)/(POWER(C42/100,2)/99+POWER($I42/100,2)/99)</f>
        <v>178.52106168938175</v>
      </c>
      <c r="AC37" s="16">
        <f t="shared" si="107"/>
        <v>167.5948579123376</v>
      </c>
      <c r="AD37" s="16">
        <f t="shared" si="107"/>
        <v>172.81817477873352</v>
      </c>
      <c r="AE37" s="16">
        <f t="shared" si="107"/>
        <v>184.18629511519282</v>
      </c>
      <c r="AF37" s="16">
        <f t="shared" si="107"/>
        <v>176.36539334998199</v>
      </c>
      <c r="AG37" s="16">
        <f t="shared" si="107"/>
        <v>189.66469675589079</v>
      </c>
      <c r="AH37" s="5">
        <f t="shared" si="107"/>
        <v>198</v>
      </c>
      <c r="AI37" s="16">
        <f t="shared" si="107"/>
        <v>189.55480204302836</v>
      </c>
      <c r="AJ37" s="16">
        <f t="shared" si="107"/>
        <v>181.84020663923931</v>
      </c>
      <c r="AK37" s="16">
        <f t="shared" si="107"/>
        <v>187.56167086523394</v>
      </c>
    </row>
    <row r="38" spans="1:37" x14ac:dyDescent="0.25">
      <c r="A38" s="1">
        <v>0.4</v>
      </c>
      <c r="B38">
        <v>31.528920882961799</v>
      </c>
      <c r="C38">
        <v>59.832286178178798</v>
      </c>
      <c r="D38">
        <v>42.411602294739602</v>
      </c>
      <c r="E38">
        <v>32.970282889150099</v>
      </c>
      <c r="F38">
        <v>47.638801526012202</v>
      </c>
      <c r="G38">
        <v>42.161965749819998</v>
      </c>
      <c r="H38">
        <v>41.297161065892702</v>
      </c>
      <c r="I38">
        <v>74.050277332652101</v>
      </c>
      <c r="J38">
        <v>47.629056304727101</v>
      </c>
      <c r="K38">
        <v>39.237175009093001</v>
      </c>
      <c r="L38">
        <v>43.619705688248303</v>
      </c>
      <c r="M38" s="1">
        <v>0.9</v>
      </c>
      <c r="N38" s="16">
        <f>POWER(B43/100+$E43/100,2)/(POWER(B43/100,2)/99+POWER($E43/100,2)/99)</f>
        <v>197.85486813454492</v>
      </c>
      <c r="O38" s="16">
        <f t="shared" ref="O38" si="108">POWER(C43/100+$E43/100,2)/(POWER(C43/100,2)/99+POWER($E43/100,2)/99)</f>
        <v>172.32814047193389</v>
      </c>
      <c r="P38" s="16">
        <f t="shared" ref="P38" si="109">POWER(D43/100+$E43/100,2)/(POWER(D43/100,2)/99+POWER($E43/100,2)/99)</f>
        <v>197.99914463431949</v>
      </c>
      <c r="Q38" s="11">
        <f t="shared" ref="Q38" si="110">POWER(E43/100+$E43/100,2)/(POWER(E43/100,2)/99+POWER($E43/100,2)/99)</f>
        <v>198</v>
      </c>
      <c r="R38" s="16">
        <f t="shared" ref="R38" si="111">POWER(F43/100+$E43/100,2)/(POWER(F43/100,2)/99+POWER($E43/100,2)/99)</f>
        <v>191.80958547513373</v>
      </c>
      <c r="S38" s="16">
        <f t="shared" ref="S38" si="112">POWER(G43/100+$E43/100,2)/(POWER(G43/100,2)/99+POWER($E43/100,2)/99)</f>
        <v>196.77997776917027</v>
      </c>
      <c r="T38" s="16">
        <f t="shared" ref="T38" si="113">POWER(H43/100+$E43/100,2)/(POWER(H43/100,2)/99+POWER($E43/100,2)/99)</f>
        <v>195.57747544375337</v>
      </c>
      <c r="U38" s="16">
        <f t="shared" ref="U38" si="114">POWER(I43/100+$E43/100,2)/(POWER(I43/100,2)/99+POWER($E43/100,2)/99)</f>
        <v>172.08690641098855</v>
      </c>
      <c r="V38" s="16">
        <f t="shared" ref="V38" si="115">POWER(J43/100+$E43/100,2)/(POWER(J43/100,2)/99+POWER($E43/100,2)/99)</f>
        <v>192.6056377878941</v>
      </c>
      <c r="W38" s="16">
        <f t="shared" ref="W38" si="116">POWER(K43/100+$E43/100,2)/(POWER(K43/100,2)/99+POWER($E43/100,2)/99)</f>
        <v>195.18551630270989</v>
      </c>
      <c r="X38" s="16">
        <f t="shared" ref="X38" si="117">POWER(L43/100+$E43/100,2)/(POWER(L43/100,2)/99+POWER($E43/100,2)/99)</f>
        <v>192.37202828472923</v>
      </c>
      <c r="Y38" s="16"/>
      <c r="Z38" s="17">
        <v>0.9</v>
      </c>
      <c r="AA38" s="16">
        <f>POWER(B43/100+$I43/100,2)/(POWER(B43/100,2)/99+POWER($I43/100,2)/99)</f>
        <v>169.40909067946501</v>
      </c>
      <c r="AB38" s="16">
        <f t="shared" ref="AB38:AK38" si="118">POWER(C43/100+$I43/100,2)/(POWER(C43/100,2)/99+POWER($I43/100,2)/99)</f>
        <v>197.99881397473601</v>
      </c>
      <c r="AC38" s="16">
        <f t="shared" si="118"/>
        <v>172.29178164422547</v>
      </c>
      <c r="AD38" s="16">
        <f t="shared" si="118"/>
        <v>172.08690641098855</v>
      </c>
      <c r="AE38" s="16">
        <f t="shared" si="118"/>
        <v>188.53854006044511</v>
      </c>
      <c r="AF38" s="16">
        <f t="shared" si="118"/>
        <v>179.7063307815782</v>
      </c>
      <c r="AG38" s="16">
        <f t="shared" si="118"/>
        <v>182.71365200451123</v>
      </c>
      <c r="AH38" s="5">
        <f t="shared" si="118"/>
        <v>198</v>
      </c>
      <c r="AI38" s="16">
        <f t="shared" si="118"/>
        <v>187.55214479629231</v>
      </c>
      <c r="AJ38" s="16">
        <f t="shared" si="118"/>
        <v>183.50378614336987</v>
      </c>
      <c r="AK38" s="16">
        <f t="shared" si="118"/>
        <v>187.85134840554559</v>
      </c>
    </row>
    <row r="39" spans="1:37" x14ac:dyDescent="0.25">
      <c r="A39" s="1">
        <v>0.5</v>
      </c>
      <c r="B39">
        <v>35.082305093854501</v>
      </c>
      <c r="C39">
        <v>55.453698100600697</v>
      </c>
      <c r="D39">
        <v>40.1469075505508</v>
      </c>
      <c r="E39">
        <v>34.000205306579502</v>
      </c>
      <c r="F39">
        <v>49.474311163354102</v>
      </c>
      <c r="G39">
        <v>40.201230030857303</v>
      </c>
      <c r="H39">
        <v>31.487839311745201</v>
      </c>
      <c r="I39">
        <v>63.829896940134098</v>
      </c>
      <c r="J39">
        <v>43.970928775415203</v>
      </c>
      <c r="K39">
        <v>39.430306858045597</v>
      </c>
      <c r="L39">
        <v>46.443510276369899</v>
      </c>
    </row>
    <row r="40" spans="1:37" x14ac:dyDescent="0.25">
      <c r="A40" s="1">
        <v>0.6</v>
      </c>
      <c r="B40">
        <v>30.705504910757998</v>
      </c>
      <c r="C40">
        <v>48.439652497870199</v>
      </c>
      <c r="D40">
        <v>34.356285160239402</v>
      </c>
      <c r="E40">
        <v>38.3305761869184</v>
      </c>
      <c r="F40">
        <v>46.518962126130901</v>
      </c>
      <c r="G40">
        <v>35.201489523177699</v>
      </c>
      <c r="H40">
        <v>40.136821515946203</v>
      </c>
      <c r="I40">
        <v>50.071734738128001</v>
      </c>
      <c r="J40">
        <v>43.564030879609199</v>
      </c>
      <c r="K40">
        <v>38.083634834138302</v>
      </c>
      <c r="L40">
        <v>49.117378262777301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33.818457941527399</v>
      </c>
      <c r="C41">
        <v>55.601177700164399</v>
      </c>
      <c r="D41">
        <v>30.1367238172569</v>
      </c>
      <c r="E41">
        <v>37.5569967116244</v>
      </c>
      <c r="F41">
        <v>46.342460018638398</v>
      </c>
      <c r="G41">
        <v>42.462451669955399</v>
      </c>
      <c r="H41">
        <v>31.079146291189801</v>
      </c>
      <c r="I41">
        <v>59.882773735260898</v>
      </c>
      <c r="J41">
        <v>46.3970432912311</v>
      </c>
      <c r="K41">
        <v>40.459699265899602</v>
      </c>
      <c r="L41">
        <v>46.276883754366601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38.078184203191398</v>
      </c>
      <c r="C42">
        <v>40.3655226129545</v>
      </c>
      <c r="D42">
        <v>32.282200246874098</v>
      </c>
      <c r="E42">
        <v>35.880891336747702</v>
      </c>
      <c r="F42">
        <v>45.708984504833502</v>
      </c>
      <c r="G42">
        <v>38.587085230525602</v>
      </c>
      <c r="H42">
        <v>52.393013306842597</v>
      </c>
      <c r="I42">
        <v>80.186567988864994</v>
      </c>
      <c r="J42">
        <v>52.235527596560402</v>
      </c>
      <c r="K42">
        <v>43.357231354126498</v>
      </c>
      <c r="L42">
        <v>49.5747743849196</v>
      </c>
      <c r="M42" s="1">
        <v>0.01</v>
      </c>
      <c r="N42">
        <f>_xlfn.T.DIST.2T(ABS(N16),N29)</f>
        <v>1</v>
      </c>
      <c r="O42">
        <f>_xlfn.T.DIST.2T(ABS(O16),O29)</f>
        <v>0.13947738755035183</v>
      </c>
      <c r="P42">
        <f>_xlfn.T.DIST.2T(ABS(P16),P29)</f>
        <v>6.1538521781467047E-106</v>
      </c>
      <c r="Q42">
        <f>_xlfn.T.DIST.2T(ABS(Q16),Q29)</f>
        <v>6.0491548911664701E-145</v>
      </c>
      <c r="R42">
        <f>_xlfn.T.DIST.2T(ABS(R16),R29)</f>
        <v>0.21086866351748945</v>
      </c>
      <c r="S42">
        <f>_xlfn.T.DIST.2T(ABS(S16),S29)</f>
        <v>0.44626624958347083</v>
      </c>
      <c r="T42">
        <f>_xlfn.T.DIST.2T(ABS(T16),T29)</f>
        <v>1.1867561534027585E-23</v>
      </c>
      <c r="U42">
        <f>_xlfn.T.DIST.2T(ABS(U16),U29)</f>
        <v>1.0858621885172727E-2</v>
      </c>
      <c r="V42">
        <f>_xlfn.T.DIST.2T(ABS(V16),V29)</f>
        <v>0.38235587593352205</v>
      </c>
      <c r="W42">
        <f>_xlfn.T.DIST.2T(ABS(W16),W29)</f>
        <v>0.50177584951065024</v>
      </c>
      <c r="X42">
        <f>_xlfn.T.DIST.2T(ABS(X16),X29)</f>
        <v>0.49405922827101589</v>
      </c>
      <c r="Z42" s="1">
        <v>0.01</v>
      </c>
      <c r="AA42">
        <f>_xlfn.T.DIST.2T(ABS(AA16),AA29)</f>
        <v>6.0491548911664701E-145</v>
      </c>
      <c r="AB42">
        <f>_xlfn.T.DIST.2T(ABS(AB16),AB29)</f>
        <v>7.268622808676816E-147</v>
      </c>
      <c r="AC42">
        <f>_xlfn.T.DIST.2T(ABS(AC16),AC29)</f>
        <v>2.8418033070257278E-51</v>
      </c>
      <c r="AD42">
        <f>_xlfn.T.DIST.2T(ABS(AD16),AD29)</f>
        <v>1</v>
      </c>
      <c r="AE42">
        <f>_xlfn.T.DIST.2T(ABS(AE16),AE29)</f>
        <v>2.0409525089294993E-141</v>
      </c>
      <c r="AF42">
        <f>_xlfn.T.DIST.2T(ABS(AF16),AF29)</f>
        <v>1.335409016526623E-141</v>
      </c>
      <c r="AG42">
        <f>_xlfn.T.DIST.2T(ABS(AG16),AG29)</f>
        <v>6.9045973665411579E-123</v>
      </c>
      <c r="AH42">
        <f>_xlfn.T.DIST.2T(ABS(AH16),AH29)</f>
        <v>6.3463183126830106E-142</v>
      </c>
      <c r="AI42">
        <f>_xlfn.T.DIST.2T(ABS(AI16),AI29)</f>
        <v>1.1302531990340277E-140</v>
      </c>
      <c r="AJ42">
        <f>_xlfn.T.DIST.2T(ABS(AJ16),AJ29)</f>
        <v>9.5878814346632497E-142</v>
      </c>
      <c r="AK42">
        <f>_xlfn.T.DIST.2T(ABS(AK16),AK29)</f>
        <v>1.0454809691781818E-140</v>
      </c>
    </row>
    <row r="43" spans="1:37" x14ac:dyDescent="0.25">
      <c r="A43" s="1">
        <v>0.9</v>
      </c>
      <c r="B43">
        <v>33.010276164201997</v>
      </c>
      <c r="C43">
        <v>78.657664407337805</v>
      </c>
      <c r="D43">
        <v>34.993296544823401</v>
      </c>
      <c r="E43">
        <v>34.8481330637836</v>
      </c>
      <c r="F43">
        <v>50.110942870881601</v>
      </c>
      <c r="G43">
        <v>40.805036298052002</v>
      </c>
      <c r="H43">
        <v>43.576368292294298</v>
      </c>
      <c r="I43">
        <v>79.043632087371094</v>
      </c>
      <c r="J43">
        <v>48.856404793730498</v>
      </c>
      <c r="K43">
        <v>44.359491882913801</v>
      </c>
      <c r="L43">
        <v>49.228912819800598</v>
      </c>
      <c r="M43" s="1">
        <v>0.1</v>
      </c>
      <c r="N43">
        <f>_xlfn.T.DIST.2T(ABS(N17),N30)</f>
        <v>1.6662599320037388E-4</v>
      </c>
      <c r="O43">
        <f>_xlfn.T.DIST.2T(ABS(O17),O30)</f>
        <v>3.5099071846040255E-108</v>
      </c>
      <c r="P43">
        <f>_xlfn.T.DIST.2T(ABS(P17),P30)</f>
        <v>4.9315673835089425E-194</v>
      </c>
      <c r="Q43">
        <f>_xlfn.T.DIST.2T(ABS(Q17),Q30)</f>
        <v>1</v>
      </c>
      <c r="R43">
        <f>_xlfn.T.DIST.2T(ABS(R17),R30)</f>
        <v>8.0737317582521194E-59</v>
      </c>
      <c r="S43">
        <f>_xlfn.T.DIST.2T(ABS(S17),S30)</f>
        <v>1.646323179344974E-35</v>
      </c>
      <c r="T43">
        <f>_xlfn.T.DIST.2T(ABS(T17),T30)</f>
        <v>7.7134294496680589E-14</v>
      </c>
      <c r="U43">
        <f>_xlfn.T.DIST.2T(ABS(U17),U30)</f>
        <v>2.3423872783095265E-101</v>
      </c>
      <c r="V43">
        <f>_xlfn.T.DIST.2T(ABS(V17),V30)</f>
        <v>2.6218529351074913E-68</v>
      </c>
      <c r="W43">
        <f>_xlfn.T.DIST.2T(ABS(W17),W30)</f>
        <v>2.2757014685701527E-28</v>
      </c>
      <c r="X43">
        <f>_xlfn.T.DIST.2T(ABS(X17),X30)</f>
        <v>1.1351876914158599E-66</v>
      </c>
      <c r="Z43" s="1">
        <v>0.1</v>
      </c>
      <c r="AA43">
        <f>_xlfn.T.DIST.2T(ABS(AA17),AA30)</f>
        <v>3.1246192520724491E-194</v>
      </c>
      <c r="AB43">
        <f>_xlfn.T.DIST.2T(ABS(AB17),AB30)</f>
        <v>3.8593306432517131E-151</v>
      </c>
      <c r="AC43">
        <f>_xlfn.T.DIST.2T(ABS(AC17),AC30)</f>
        <v>1</v>
      </c>
      <c r="AD43">
        <f>_xlfn.T.DIST.2T(ABS(AD17),AD30)</f>
        <v>4.9315673835089425E-194</v>
      </c>
      <c r="AE43">
        <f>_xlfn.T.DIST.2T(ABS(AE17),AE30)</f>
        <v>1.9335257290155118E-172</v>
      </c>
      <c r="AF43">
        <f>_xlfn.T.DIST.2T(ABS(AF17),AF30)</f>
        <v>1.170084476287106E-182</v>
      </c>
      <c r="AG43">
        <f>_xlfn.T.DIST.2T(ABS(AG17),AG30)</f>
        <v>6.9007934431727722E-192</v>
      </c>
      <c r="AH43">
        <f>_xlfn.T.DIST.2T(ABS(AH17),AH30)</f>
        <v>1.2218160526704887E-137</v>
      </c>
      <c r="AI43">
        <f>_xlfn.T.DIST.2T(ABS(AI17),AI30)</f>
        <v>3.4657461480270313E-163</v>
      </c>
      <c r="AJ43">
        <f>_xlfn.T.DIST.2T(ABS(AJ17),AJ30)</f>
        <v>9.2931926170026918E-188</v>
      </c>
      <c r="AK43">
        <f>_xlfn.T.DIST.2T(ABS(AK17),AK30)</f>
        <v>2.1616460140157544E-167</v>
      </c>
    </row>
    <row r="44" spans="1:37" x14ac:dyDescent="0.25">
      <c r="M44" s="1">
        <v>0.2</v>
      </c>
      <c r="N44">
        <f>_xlfn.T.DIST.2T(ABS(N18),N31)</f>
        <v>3.4753282417985832E-11</v>
      </c>
      <c r="O44">
        <f>_xlfn.T.DIST.2T(ABS(O18),O31)</f>
        <v>1.6465700717993543E-106</v>
      </c>
      <c r="P44">
        <f>_xlfn.T.DIST.2T(ABS(P18),P31)</f>
        <v>5.7588825985718913E-76</v>
      </c>
      <c r="Q44">
        <f>_xlfn.T.DIST.2T(ABS(Q18),Q31)</f>
        <v>1</v>
      </c>
      <c r="R44">
        <f>_xlfn.T.DIST.2T(ABS(R18),R31)</f>
        <v>3.538059214961105E-75</v>
      </c>
      <c r="S44">
        <f>_xlfn.T.DIST.2T(ABS(S18),S31)</f>
        <v>2.0725169311845045E-37</v>
      </c>
      <c r="T44">
        <f>_xlfn.T.DIST.2T(ABS(T18),T31)</f>
        <v>1.0558656797094253E-45</v>
      </c>
      <c r="U44">
        <f>_xlfn.T.DIST.2T(ABS(U18),U31)</f>
        <v>6.9414950421562603E-93</v>
      </c>
      <c r="V44">
        <f>_xlfn.T.DIST.2T(ABS(V18),V31)</f>
        <v>1.3253192886831816E-78</v>
      </c>
      <c r="W44">
        <f>_xlfn.T.DIST.2T(ABS(W18),W31)</f>
        <v>1.7731229483298143E-43</v>
      </c>
      <c r="X44">
        <f>_xlfn.T.DIST.2T(ABS(X18),X31)</f>
        <v>4.3385614326694787E-91</v>
      </c>
      <c r="Z44" s="1">
        <v>0.2</v>
      </c>
      <c r="AA44">
        <f>_xlfn.T.DIST.2T(ABS(AA18),AA31)</f>
        <v>4.6470963900475685E-86</v>
      </c>
      <c r="AB44">
        <f>_xlfn.T.DIST.2T(ABS(AB18),AB31)</f>
        <v>7.826598310697773E-2</v>
      </c>
      <c r="AC44">
        <f>_xlfn.T.DIST.2T(ABS(AC18),AC31)</f>
        <v>6.6155843943443676E-60</v>
      </c>
      <c r="AD44">
        <f>_xlfn.T.DIST.2T(ABS(AD18),AD31)</f>
        <v>6.9414950421562603E-93</v>
      </c>
      <c r="AE44">
        <f>_xlfn.T.DIST.2T(ABS(AE18),AE31)</f>
        <v>5.9508744879645406E-48</v>
      </c>
      <c r="AF44">
        <f>_xlfn.T.DIST.2T(ABS(AF18),AF31)</f>
        <v>6.5207781039337878E-74</v>
      </c>
      <c r="AG44">
        <f>_xlfn.T.DIST.2T(ABS(AG18),AG31)</f>
        <v>2.2604200022651965E-67</v>
      </c>
      <c r="AH44">
        <f>_xlfn.T.DIST.2T(ABS(AH18),AH31)</f>
        <v>1</v>
      </c>
      <c r="AI44">
        <f>_xlfn.T.DIST.2T(ABS(AI18),AI31)</f>
        <v>2.0929632870942031E-42</v>
      </c>
      <c r="AJ44">
        <f>_xlfn.T.DIST.2T(ABS(AJ18),AJ31)</f>
        <v>7.5360526273120226E-69</v>
      </c>
      <c r="AK44">
        <f>_xlfn.T.DIST.2T(ABS(AK18),AK31)</f>
        <v>4.0465574548095914E-33</v>
      </c>
    </row>
    <row r="45" spans="1:37" x14ac:dyDescent="0.25">
      <c r="M45" s="1">
        <v>0.3</v>
      </c>
      <c r="N45">
        <f>_xlfn.T.DIST.2T(ABS(N19),N32)</f>
        <v>1</v>
      </c>
      <c r="O45">
        <f>_xlfn.T.DIST.2T(ABS(O19),O32)</f>
        <v>6.5027183961071442E-146</v>
      </c>
      <c r="P45">
        <f>_xlfn.T.DIST.2T(ABS(P19),P32)</f>
        <v>1.59588971415767E-13</v>
      </c>
      <c r="Q45">
        <f>_xlfn.T.DIST.2T(ABS(Q19),Q32)</f>
        <v>8.1751132369058325E-5</v>
      </c>
      <c r="R45">
        <f>_xlfn.T.DIST.2T(ABS(R19),R32)</f>
        <v>2.8561873819672704E-60</v>
      </c>
      <c r="S45">
        <f>_xlfn.T.DIST.2T(ABS(S19),S32)</f>
        <v>1.3928621079162901E-23</v>
      </c>
      <c r="T45">
        <f>_xlfn.T.DIST.2T(ABS(T19),T32)</f>
        <v>2.6390876969363157E-4</v>
      </c>
      <c r="U45">
        <f>_xlfn.T.DIST.2T(ABS(U19),U32)</f>
        <v>3.9196101032804703E-80</v>
      </c>
      <c r="V45">
        <f>_xlfn.T.DIST.2T(ABS(V19),V32)</f>
        <v>3.0704218941941113E-69</v>
      </c>
      <c r="W45">
        <f>_xlfn.T.DIST.2T(ABS(W19),W32)</f>
        <v>1.3385447277883204E-26</v>
      </c>
      <c r="X45">
        <f>_xlfn.T.DIST.2T(ABS(X19),X32)</f>
        <v>6.1423570755283414E-79</v>
      </c>
      <c r="Z45" s="1">
        <v>0.3</v>
      </c>
      <c r="AA45">
        <f>_xlfn.T.DIST.2T(ABS(AA19),AA32)</f>
        <v>6.5027183961071442E-146</v>
      </c>
      <c r="AB45">
        <f>_xlfn.T.DIST.2T(ABS(AB19),AB32)</f>
        <v>1</v>
      </c>
      <c r="AC45">
        <f>_xlfn.T.DIST.2T(ABS(AC19),AC32)</f>
        <v>1.2953848999462738E-139</v>
      </c>
      <c r="AD45">
        <f>_xlfn.T.DIST.2T(ABS(AD19),AD32)</f>
        <v>7.9028060813459368E-142</v>
      </c>
      <c r="AE45">
        <f>_xlfn.T.DIST.2T(ABS(AE19),AE32)</f>
        <v>9.7721539420362864E-112</v>
      </c>
      <c r="AF45">
        <f>_xlfn.T.DIST.2T(ABS(AF19),AF32)</f>
        <v>7.3546105134605332E-133</v>
      </c>
      <c r="AG45">
        <f>_xlfn.T.DIST.2T(ABS(AG19),AG32)</f>
        <v>1.695539245244663E-142</v>
      </c>
      <c r="AH45">
        <f>_xlfn.T.DIST.2T(ABS(AH19),AH32)</f>
        <v>3.0129576139595106E-41</v>
      </c>
      <c r="AI45">
        <f>_xlfn.T.DIST.2T(ABS(AI19),AI32)</f>
        <v>1.2934927814190256E-99</v>
      </c>
      <c r="AJ45">
        <f>_xlfn.T.DIST.2T(ABS(AJ19),AJ32)</f>
        <v>1.0965575138439847E-131</v>
      </c>
      <c r="AK45">
        <f>_xlfn.T.DIST.2T(ABS(AK19),AK32)</f>
        <v>2.2891877038936696E-103</v>
      </c>
    </row>
    <row r="46" spans="1:37" x14ac:dyDescent="0.25">
      <c r="M46" s="1">
        <v>0.4</v>
      </c>
      <c r="N46">
        <f>_xlfn.T.DIST.2T(ABS(N20),N33)</f>
        <v>1</v>
      </c>
      <c r="O46">
        <f>_xlfn.T.DIST.2T(ABS(O20),O33)</f>
        <v>2.181203602054873E-120</v>
      </c>
      <c r="P46">
        <f>_xlfn.T.DIST.2T(ABS(P20),P33)</f>
        <v>2.2398904887935265E-35</v>
      </c>
      <c r="Q46">
        <f>_xlfn.T.DIST.2T(ABS(Q20),Q33)</f>
        <v>2.8920773803819438E-13</v>
      </c>
      <c r="R46">
        <f>_xlfn.T.DIST.2T(ABS(R20),R33)</f>
        <v>3.0632282651789429E-47</v>
      </c>
      <c r="S46">
        <f>_xlfn.T.DIST.2T(ABS(S20),S33)</f>
        <v>2.2918140105035223E-23</v>
      </c>
      <c r="T46">
        <f>_xlfn.T.DIST.2T(ABS(T20),T33)</f>
        <v>7.982633101558367E-44</v>
      </c>
      <c r="U46">
        <f>_xlfn.T.DIST.2T(ABS(U20),U33)</f>
        <v>6.4787733091357529E-83</v>
      </c>
      <c r="V46">
        <f>_xlfn.T.DIST.2T(ABS(V20),V33)</f>
        <v>1.1656953536733408E-63</v>
      </c>
      <c r="W46">
        <f>_xlfn.T.DIST.2T(ABS(W20),W33)</f>
        <v>1.6559080589951555E-19</v>
      </c>
      <c r="X46">
        <f>_xlfn.T.DIST.2T(ABS(X20),X33)</f>
        <v>1.6872807416905018E-86</v>
      </c>
      <c r="Z46" s="1">
        <v>0.4</v>
      </c>
      <c r="AA46">
        <f>_xlfn.T.DIST.2T(ABS(AA20),AA33)</f>
        <v>2.181203602054873E-120</v>
      </c>
      <c r="AB46">
        <f>_xlfn.T.DIST.2T(ABS(AB20),AB33)</f>
        <v>1</v>
      </c>
      <c r="AC46">
        <f>_xlfn.T.DIST.2T(ABS(AC20),AC33)</f>
        <v>5.9704930715608767E-102</v>
      </c>
      <c r="AD46">
        <f>_xlfn.T.DIST.2T(ABS(AD20),AD33)</f>
        <v>1.3737589893509622E-113</v>
      </c>
      <c r="AE46">
        <f>_xlfn.T.DIST.2T(ABS(AE20),AE33)</f>
        <v>2.8655080537766094E-92</v>
      </c>
      <c r="AF46">
        <f>_xlfn.T.DIST.2T(ABS(AF20),AF33)</f>
        <v>5.551127022395947E-107</v>
      </c>
      <c r="AG46">
        <f>_xlfn.T.DIST.2T(ABS(AG20),AG33)</f>
        <v>4.1058628093188355E-99</v>
      </c>
      <c r="AH46">
        <f>_xlfn.T.DIST.2T(ABS(AH20),AH33)</f>
        <v>9.404601498694025E-23</v>
      </c>
      <c r="AI46">
        <f>_xlfn.T.DIST.2T(ABS(AI20),AI33)</f>
        <v>8.027181182000278E-83</v>
      </c>
      <c r="AJ46">
        <f>_xlfn.T.DIST.2T(ABS(AJ20),AJ33)</f>
        <v>1.0916527545669483E-109</v>
      </c>
      <c r="AK46">
        <f>_xlfn.T.DIST.2T(ABS(AK20),AK33)</f>
        <v>2.4074320772661077E-71</v>
      </c>
    </row>
    <row r="47" spans="1:37" x14ac:dyDescent="0.25">
      <c r="M47" s="1">
        <v>0.5</v>
      </c>
      <c r="N47">
        <f>_xlfn.T.DIST.2T(ABS(N21),N34)</f>
        <v>7.242495359571742E-2</v>
      </c>
      <c r="O47">
        <f>_xlfn.T.DIST.2T(ABS(O21),O34)</f>
        <v>7.1073791584153575E-83</v>
      </c>
      <c r="P47">
        <f>_xlfn.T.DIST.2T(ABS(P21),P34)</f>
        <v>1.2167031839706027E-91</v>
      </c>
      <c r="Q47">
        <f>_xlfn.T.DIST.2T(ABS(Q21),Q34)</f>
        <v>1</v>
      </c>
      <c r="R47">
        <f>_xlfn.T.DIST.2T(ABS(R21),R34)</f>
        <v>4.6870852841367544E-53</v>
      </c>
      <c r="S47">
        <f>_xlfn.T.DIST.2T(ABS(S21),S34)</f>
        <v>2.1581611945637016E-37</v>
      </c>
      <c r="T47">
        <f>_xlfn.T.DIST.2T(ABS(T21),T34)</f>
        <v>4.6528904695175677E-14</v>
      </c>
      <c r="U47">
        <f>_xlfn.T.DIST.2T(ABS(U21),U34)</f>
        <v>7.0240414598310467E-84</v>
      </c>
      <c r="V47">
        <f>_xlfn.T.DIST.2T(ABS(V21),V34)</f>
        <v>2.9701352229425412E-81</v>
      </c>
      <c r="W47">
        <f>_xlfn.T.DIST.2T(ABS(W21),W34)</f>
        <v>2.5175363599229278E-29</v>
      </c>
      <c r="X47">
        <f>_xlfn.T.DIST.2T(ABS(X21),X34)</f>
        <v>2.5895205074242089E-85</v>
      </c>
      <c r="Z47" s="1">
        <v>0.5</v>
      </c>
      <c r="AA47">
        <f>_xlfn.T.DIST.2T(ABS(AA21),AA34)</f>
        <v>2.9214193564869533E-81</v>
      </c>
      <c r="AB47">
        <f>_xlfn.T.DIST.2T(ABS(AB21),AB34)</f>
        <v>7.216582018239872E-5</v>
      </c>
      <c r="AC47">
        <f>_xlfn.T.DIST.2T(ABS(AC21),AC34)</f>
        <v>1.3180901248467912E-13</v>
      </c>
      <c r="AD47">
        <f>_xlfn.T.DIST.2T(ABS(AD21),AD34)</f>
        <v>7.0240414598310467E-84</v>
      </c>
      <c r="AE47">
        <f>_xlfn.T.DIST.2T(ABS(AE21),AE34)</f>
        <v>3.7287645220032989E-37</v>
      </c>
      <c r="AF47">
        <f>_xlfn.T.DIST.2T(ABS(AF21),AF34)</f>
        <v>9.7095019554233404E-57</v>
      </c>
      <c r="AG47">
        <f>_xlfn.T.DIST.2T(ABS(AG21),AG34)</f>
        <v>2.0256809687397683E-73</v>
      </c>
      <c r="AH47">
        <f>_xlfn.T.DIST.2T(ABS(AH21),AH34)</f>
        <v>1</v>
      </c>
      <c r="AI47">
        <f>_xlfn.T.DIST.2T(ABS(AI21),AI34)</f>
        <v>1.8374264048608631E-18</v>
      </c>
      <c r="AJ47">
        <f>_xlfn.T.DIST.2T(ABS(AJ21),AJ34)</f>
        <v>6.1720086157414458E-62</v>
      </c>
      <c r="AK47">
        <f>_xlfn.T.DIST.2T(ABS(AK21),AK34)</f>
        <v>8.7969717409913904E-12</v>
      </c>
    </row>
    <row r="48" spans="1:37" x14ac:dyDescent="0.25">
      <c r="M48" s="1">
        <v>0.6</v>
      </c>
      <c r="N48">
        <f>_xlfn.T.DIST.2T(ABS(N22),N35)</f>
        <v>1</v>
      </c>
      <c r="O48">
        <f>_xlfn.T.DIST.2T(ABS(O22),O35)</f>
        <v>2.2461622213934997E-112</v>
      </c>
      <c r="P48">
        <f>_xlfn.T.DIST.2T(ABS(P22),P35)</f>
        <v>9.6956007930684751E-22</v>
      </c>
      <c r="Q48">
        <f>_xlfn.T.DIST.2T(ABS(Q22),Q35)</f>
        <v>9.0028740358574894E-28</v>
      </c>
      <c r="R48">
        <f>_xlfn.T.DIST.2T(ABS(R22),R35)</f>
        <v>3.8526486365985079E-66</v>
      </c>
      <c r="S48">
        <f>_xlfn.T.DIST.2T(ABS(S22),S35)</f>
        <v>2.5945840402068727E-60</v>
      </c>
      <c r="T48">
        <f>_xlfn.T.DIST.2T(ABS(T22),T35)</f>
        <v>1.2252808548980971E-43</v>
      </c>
      <c r="U48">
        <f>_xlfn.T.DIST.2T(ABS(U22),U35)</f>
        <v>2.2780703043999484E-117</v>
      </c>
      <c r="V48">
        <f>_xlfn.T.DIST.2T(ABS(V22),V35)</f>
        <v>6.2169077399410661E-79</v>
      </c>
      <c r="W48">
        <f>_xlfn.T.DIST.2T(ABS(W22),W35)</f>
        <v>2.6098177006616573E-25</v>
      </c>
      <c r="X48">
        <f>_xlfn.T.DIST.2T(ABS(X22),X35)</f>
        <v>1.9025144081577256E-78</v>
      </c>
      <c r="Z48" s="1">
        <v>0.6</v>
      </c>
      <c r="AA48">
        <f>_xlfn.T.DIST.2T(ABS(AA22),AA35)</f>
        <v>2.2780703043999484E-117</v>
      </c>
      <c r="AB48">
        <f>_xlfn.T.DIST.2T(ABS(AB22),AB35)</f>
        <v>4.4110383520741758E-5</v>
      </c>
      <c r="AC48">
        <f>_xlfn.T.DIST.2T(ABS(AC22),AC35)</f>
        <v>1.5852219066642217E-103</v>
      </c>
      <c r="AD48">
        <f>_xlfn.T.DIST.2T(ABS(AD22),AD35)</f>
        <v>7.2552338024597079E-98</v>
      </c>
      <c r="AE48">
        <f>_xlfn.T.DIST.2T(ABS(AE22),AE35)</f>
        <v>2.7135215990021084E-64</v>
      </c>
      <c r="AF48">
        <f>_xlfn.T.DIST.2T(ABS(AF22),AF35)</f>
        <v>3.8609969391315695E-84</v>
      </c>
      <c r="AG48">
        <f>_xlfn.T.DIST.2T(ABS(AG22),AG35)</f>
        <v>3.8877212919180755E-88</v>
      </c>
      <c r="AH48">
        <f>_xlfn.T.DIST.2T(ABS(AH22),AH35)</f>
        <v>1</v>
      </c>
      <c r="AI48">
        <f>_xlfn.T.DIST.2T(ABS(AI22),AI35)</f>
        <v>1.6287847480751345E-57</v>
      </c>
      <c r="AJ48">
        <f>_xlfn.T.DIST.2T(ABS(AJ22),AJ35)</f>
        <v>2.8736398513547946E-99</v>
      </c>
      <c r="AK48">
        <f>_xlfn.T.DIST.2T(ABS(AK22),AK35)</f>
        <v>1.9912405244078992E-47</v>
      </c>
    </row>
    <row r="49" spans="2:37" x14ac:dyDescent="0.25">
      <c r="M49" s="1">
        <v>0.7</v>
      </c>
      <c r="N49">
        <f>_xlfn.T.DIST.2T(ABS(N23),N36)</f>
        <v>1</v>
      </c>
      <c r="O49">
        <f>_xlfn.T.DIST.2T(ABS(O23),O36)</f>
        <v>6.56615324652534E-115</v>
      </c>
      <c r="P49">
        <f>_xlfn.T.DIST.2T(ABS(P23),P36)</f>
        <v>2.1197807257208858E-10</v>
      </c>
      <c r="Q49">
        <f>_xlfn.T.DIST.2T(ABS(Q23),Q36)</f>
        <v>6.3178678061695217E-12</v>
      </c>
      <c r="R49">
        <f>_xlfn.T.DIST.2T(ABS(R23),R36)</f>
        <v>1.2634215547854221E-53</v>
      </c>
      <c r="S49">
        <f>_xlfn.T.DIST.2T(ABS(S23),S36)</f>
        <v>2.0085855084557036E-34</v>
      </c>
      <c r="T49">
        <f>_xlfn.T.DIST.2T(ABS(T23),T36)</f>
        <v>0.51439602275637319</v>
      </c>
      <c r="U49">
        <f>_xlfn.T.DIST.2T(ABS(U23),U36)</f>
        <v>7.6201199782728532E-95</v>
      </c>
      <c r="V49">
        <f>_xlfn.T.DIST.2T(ABS(V23),V36)</f>
        <v>5.493979189252749E-80</v>
      </c>
      <c r="W49">
        <f>_xlfn.T.DIST.2T(ABS(W23),W36)</f>
        <v>5.3995645894222428E-22</v>
      </c>
      <c r="X49">
        <f>_xlfn.T.DIST.2T(ABS(X23),X36)</f>
        <v>5.1140866698475022E-89</v>
      </c>
      <c r="Z49" s="1">
        <v>0.7</v>
      </c>
      <c r="AA49">
        <f>_xlfn.T.DIST.2T(ABS(AA23),AA36)</f>
        <v>6.56615324652534E-115</v>
      </c>
      <c r="AB49">
        <f>_xlfn.T.DIST.2T(ABS(AB23),AB36)</f>
        <v>1</v>
      </c>
      <c r="AC49">
        <f>_xlfn.T.DIST.2T(ABS(AC23),AC36)</f>
        <v>2.9215256301093272E-108</v>
      </c>
      <c r="AD49">
        <f>_xlfn.T.DIST.2T(ABS(AD23),AD36)</f>
        <v>1.4285574521396359E-105</v>
      </c>
      <c r="AE49">
        <f>_xlfn.T.DIST.2T(ABS(AE23),AE36)</f>
        <v>2.5548950168431265E-77</v>
      </c>
      <c r="AF49">
        <f>_xlfn.T.DIST.2T(ABS(AF23),AF36)</f>
        <v>5.0065781084998497E-92</v>
      </c>
      <c r="AG49">
        <f>_xlfn.T.DIST.2T(ABS(AG23),AG36)</f>
        <v>1.200094914288029E-114</v>
      </c>
      <c r="AH49">
        <f>_xlfn.T.DIST.2T(ABS(AH23),AH36)</f>
        <v>3.9912200921847674E-13</v>
      </c>
      <c r="AI49">
        <f>_xlfn.T.DIST.2T(ABS(AI23),AI36)</f>
        <v>6.2093750253437133E-56</v>
      </c>
      <c r="AJ49">
        <f>_xlfn.T.DIST.2T(ABS(AJ23),AJ36)</f>
        <v>1.6735188464458243E-99</v>
      </c>
      <c r="AK49">
        <f>_xlfn.T.DIST.2T(ABS(AK23),AK36)</f>
        <v>1.8854199376490528E-46</v>
      </c>
    </row>
    <row r="50" spans="2:37" x14ac:dyDescent="0.25">
      <c r="M50" s="1">
        <v>0.8</v>
      </c>
      <c r="N50">
        <f>_xlfn.T.DIST.2T(ABS(N24),N37)</f>
        <v>1.3112959777192588E-9</v>
      </c>
      <c r="O50">
        <f>_xlfn.T.DIST.2T(ABS(O24),O37)</f>
        <v>2.0973179426679021E-101</v>
      </c>
      <c r="P50">
        <f>_xlfn.T.DIST.2T(ABS(P24),P37)</f>
        <v>1.7844525564960298E-43</v>
      </c>
      <c r="Q50">
        <f>_xlfn.T.DIST.2T(ABS(Q24),Q37)</f>
        <v>1</v>
      </c>
      <c r="R50">
        <f>_xlfn.T.DIST.2T(ABS(R24),R37)</f>
        <v>2.3465265601280189E-66</v>
      </c>
      <c r="S50">
        <f>_xlfn.T.DIST.2T(ABS(S24),S37)</f>
        <v>5.9029031967087745E-48</v>
      </c>
      <c r="T50">
        <f>_xlfn.T.DIST.2T(ABS(T24),T37)</f>
        <v>1.9185720389972389E-91</v>
      </c>
      <c r="U50">
        <f>_xlfn.T.DIST.2T(ABS(U24),U37)</f>
        <v>4.871347868628945E-120</v>
      </c>
      <c r="V50">
        <f>_xlfn.T.DIST.2T(ABS(V24),V37)</f>
        <v>1.2204069164157106E-69</v>
      </c>
      <c r="W50">
        <f>_xlfn.T.DIST.2T(ABS(W24),W37)</f>
        <v>7.1478733142561631E-33</v>
      </c>
      <c r="X50">
        <f>_xlfn.T.DIST.2T(ABS(X24),X37)</f>
        <v>5.2265805769164757E-92</v>
      </c>
      <c r="Z50" s="1">
        <v>0.8</v>
      </c>
      <c r="AA50">
        <f>_xlfn.T.DIST.2T(ABS(AA24),AA37)</f>
        <v>3.6145572323456758E-116</v>
      </c>
      <c r="AB50">
        <f>_xlfn.T.DIST.2T(ABS(AB24),AB37)</f>
        <v>1.7750462293227801E-82</v>
      </c>
      <c r="AC50">
        <f>_xlfn.T.DIST.2T(ABS(AC24),AC37)</f>
        <v>8.1177809298679409E-107</v>
      </c>
      <c r="AD50">
        <f>_xlfn.T.DIST.2T(ABS(AD24),AD37)</f>
        <v>4.871347868628945E-120</v>
      </c>
      <c r="AE50">
        <f>_xlfn.T.DIST.2T(ABS(AE24),AE37)</f>
        <v>1.7989208906663257E-97</v>
      </c>
      <c r="AF50">
        <f>_xlfn.T.DIST.2T(ABS(AF24),AF37)</f>
        <v>5.7192152237086585E-106</v>
      </c>
      <c r="AG50">
        <f>_xlfn.T.DIST.2T(ABS(AG24),AG37)</f>
        <v>6.3531965040274519E-78</v>
      </c>
      <c r="AH50">
        <f>_xlfn.T.DIST.2T(ABS(AH24),AH37)</f>
        <v>1</v>
      </c>
      <c r="AI50">
        <f>_xlfn.T.DIST.2T(ABS(AI24),AI37)</f>
        <v>9.5904567485076572E-92</v>
      </c>
      <c r="AJ50">
        <f>_xlfn.T.DIST.2T(ABS(AJ24),AJ37)</f>
        <v>1.4681931923253925E-109</v>
      </c>
      <c r="AK50">
        <f>_xlfn.T.DIST.2T(ABS(AK24),AK37)</f>
        <v>1.5346949100118097E-80</v>
      </c>
    </row>
    <row r="51" spans="2:37" x14ac:dyDescent="0.25">
      <c r="M51" s="1">
        <v>0.9</v>
      </c>
      <c r="N51">
        <f>_xlfn.T.DIST.2T(ABS(N25),N38)</f>
        <v>1.314959616941797E-6</v>
      </c>
      <c r="O51">
        <f>_xlfn.T.DIST.2T(ABS(O25),O38)</f>
        <v>9.0188481535234081E-71</v>
      </c>
      <c r="P51">
        <f>_xlfn.T.DIST.2T(ABS(P25),P38)</f>
        <v>7.0781771811130529E-52</v>
      </c>
      <c r="Q51">
        <f>_xlfn.T.DIST.2T(ABS(Q25),Q38)</f>
        <v>1</v>
      </c>
      <c r="R51">
        <f>_xlfn.T.DIST.2T(ABS(R25),R38)</f>
        <v>3.1300252961354173E-71</v>
      </c>
      <c r="S51">
        <f>_xlfn.T.DIST.2T(ABS(S25),S38)</f>
        <v>1.7546504595213444E-48</v>
      </c>
      <c r="T51">
        <f>_xlfn.T.DIST.2T(ABS(T25),T38)</f>
        <v>1.6662809747454457E-12</v>
      </c>
      <c r="U51">
        <f>_xlfn.T.DIST.2T(ABS(U25),U38)</f>
        <v>2.6635113636069654E-121</v>
      </c>
      <c r="V51">
        <f>_xlfn.T.DIST.2T(ABS(V25),V38)</f>
        <v>1.2305201562975569E-81</v>
      </c>
      <c r="W51">
        <f>_xlfn.T.DIST.2T(ABS(W25),W38)</f>
        <v>5.0912925978277131E-40</v>
      </c>
      <c r="X51">
        <f>_xlfn.T.DIST.2T(ABS(X25),X38)</f>
        <v>9.293495605105894E-90</v>
      </c>
      <c r="Z51" s="1">
        <v>0.9</v>
      </c>
      <c r="AA51">
        <f>_xlfn.T.DIST.2T(ABS(AA25),AA38)</f>
        <v>2.7633745089276515E-117</v>
      </c>
      <c r="AB51">
        <f>_xlfn.T.DIST.2T(ABS(AB25),AB38)</f>
        <v>3.3676165561660851E-65</v>
      </c>
      <c r="AC51">
        <f>_xlfn.T.DIST.2T(ABS(AC25),AC38)</f>
        <v>1.8569885185076054E-106</v>
      </c>
      <c r="AD51">
        <f>_xlfn.T.DIST.2T(ABS(AD25),AD38)</f>
        <v>2.6635113636069654E-121</v>
      </c>
      <c r="AE51">
        <f>_xlfn.T.DIST.2T(ABS(AE25),AE38)</f>
        <v>1.187898691965421E-93</v>
      </c>
      <c r="AF51">
        <f>_xlfn.T.DIST.2T(ABS(AF25),AF38)</f>
        <v>9.7897416589637844E-107</v>
      </c>
      <c r="AG51">
        <f>_xlfn.T.DIST.2T(ABS(AG25),AG38)</f>
        <v>8.3573433531970776E-117</v>
      </c>
      <c r="AH51">
        <f>_xlfn.T.DIST.2T(ABS(AH25),AH38)</f>
        <v>1</v>
      </c>
      <c r="AI51">
        <f>_xlfn.T.DIST.2T(ABS(AI25),AI38)</f>
        <v>5.3872147552334536E-89</v>
      </c>
      <c r="AJ51">
        <f>_xlfn.T.DIST.2T(ABS(AJ25),AJ38)</f>
        <v>1.2223894026425794E-108</v>
      </c>
      <c r="AK51">
        <f>_xlfn.T.DIST.2T(ABS(AK25),AK38)</f>
        <v>1.3938338320675829E-83</v>
      </c>
    </row>
    <row r="52" spans="2:37" x14ac:dyDescent="0.25">
      <c r="N52" cm="1">
        <f t="array" ref="N52">SUMPRODUCT((N42:N51&gt;0.001)*1)</f>
        <v>6</v>
      </c>
      <c r="O52" cm="1">
        <f t="array" ref="O52">SUMPRODUCT((O42:O51&gt;0.001)*1)</f>
        <v>1</v>
      </c>
      <c r="P52" cm="1">
        <f t="array" ref="P52">SUMPRODUCT((P42:P51&gt;0.001)*1)</f>
        <v>0</v>
      </c>
      <c r="Q52" cm="1">
        <f t="array" ref="Q52">SUMPRODUCT((Q42:Q51&gt;0.001)*1)</f>
        <v>5</v>
      </c>
      <c r="R52" cm="1">
        <f t="array" ref="R52">SUMPRODUCT((R42:R51&gt;0.001)*1)</f>
        <v>1</v>
      </c>
      <c r="S52" cm="1">
        <f t="array" ref="S52">SUMPRODUCT((S42:S51&gt;0.001)*1)</f>
        <v>1</v>
      </c>
      <c r="T52" cm="1">
        <f t="array" ref="T52">SUMPRODUCT((T42:T51&gt;0.001)*1)</f>
        <v>1</v>
      </c>
      <c r="U52" cm="1">
        <f t="array" ref="U52">SUMPRODUCT((U42:U51&gt;0.001)*1)</f>
        <v>1</v>
      </c>
      <c r="V52" cm="1">
        <f t="array" ref="V52">SUMPRODUCT((V42:V51&gt;0.001)*1)</f>
        <v>1</v>
      </c>
      <c r="W52" cm="1">
        <f t="array" ref="W52">SUMPRODUCT((W42:W51&gt;0.001)*1)</f>
        <v>1</v>
      </c>
      <c r="X52" cm="1">
        <f t="array" ref="X52">SUMPRODUCT((X42:X51&gt;0.001)*1)</f>
        <v>1</v>
      </c>
      <c r="AA52" cm="1">
        <f t="array" ref="AA52">SUMPRODUCT((AA42:AA51&gt;0.001)*1)</f>
        <v>0</v>
      </c>
      <c r="AB52" cm="1">
        <f t="array" ref="AB52">SUMPRODUCT((AB42:AB51&gt;0.001)*1)</f>
        <v>4</v>
      </c>
      <c r="AC52" cm="1">
        <f t="array" ref="AC52">SUMPRODUCT((AC42:AC51&gt;0.001)*1)</f>
        <v>1</v>
      </c>
      <c r="AD52" cm="1">
        <f t="array" ref="AD52">SUMPRODUCT((AD42:AD51&gt;0.001)*1)</f>
        <v>1</v>
      </c>
      <c r="AE52" cm="1">
        <f t="array" ref="AE52">SUMPRODUCT((AE42:AE51&gt;0.001)*1)</f>
        <v>0</v>
      </c>
      <c r="AF52" cm="1">
        <f t="array" ref="AF52">SUMPRODUCT((AF42:AF51&gt;0.001)*1)</f>
        <v>0</v>
      </c>
      <c r="AG52" cm="1">
        <f t="array" ref="AG52">SUMPRODUCT((AG42:AG51&gt;0.001)*1)</f>
        <v>0</v>
      </c>
      <c r="AH52" cm="1">
        <f t="array" ref="AH52">SUMPRODUCT((AH42:AH51&gt;0.001)*1)</f>
        <v>5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59" priority="7">
      <formula>AND(N42&gt;0.05)</formula>
    </cfRule>
    <cfRule type="expression" dxfId="58" priority="8">
      <formula>AND(N42&lt;0.05,N42&gt;0.01)</formula>
    </cfRule>
    <cfRule type="expression" dxfId="57" priority="9">
      <formula>AND(N42&lt;0.01,N42&gt;0.001)</formula>
    </cfRule>
    <cfRule type="expression" dxfId="56" priority="10">
      <formula>AND(AA42&lt;0.01,AA42&gt;0.001)</formula>
    </cfRule>
    <cfRule type="expression" dxfId="55" priority="11">
      <formula>AND(AA42&gt;0.05)</formula>
    </cfRule>
    <cfRule type="expression" dxfId="54" priority="12">
      <formula>AND(AA42&lt;0.05,AA42&gt;0.01)</formula>
    </cfRule>
  </conditionalFormatting>
  <conditionalFormatting sqref="N42:X51">
    <cfRule type="cellIs" dxfId="53" priority="4" operator="greaterThan">
      <formula>0.05</formula>
    </cfRule>
    <cfRule type="cellIs" dxfId="52" priority="5" operator="greaterThan">
      <formula>0.01</formula>
    </cfRule>
    <cfRule type="cellIs" dxfId="51" priority="6" operator="greaterThan">
      <formula>0.001</formula>
    </cfRule>
  </conditionalFormatting>
  <conditionalFormatting sqref="AA42:AK51">
    <cfRule type="cellIs" dxfId="50" priority="1" operator="greaterThan">
      <formula>0.05</formula>
    </cfRule>
    <cfRule type="cellIs" dxfId="49" priority="2" operator="greaterThan">
      <formula>0.01</formula>
    </cfRule>
    <cfRule type="cellIs" dxfId="48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8023-853E-400E-A760-4457B1392B4A}">
  <dimension ref="A1:AK61"/>
  <sheetViews>
    <sheetView topLeftCell="D16" zoomScale="70" zoomScaleNormal="70" workbookViewId="0">
      <selection activeCell="Y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16">
        <f>IF(B3=MAX($B3:$L3),1,0)</f>
        <v>0</v>
      </c>
      <c r="O2" s="16">
        <f>IF(C3=MAX($B3:$L3),1,0)</f>
        <v>0</v>
      </c>
      <c r="P2" s="16">
        <f>IF(D3=MAX($B3:$L3),1,0)</f>
        <v>0</v>
      </c>
      <c r="Q2" s="16">
        <f>IF(E3=MAX($B3:$L3),1,0)</f>
        <v>0</v>
      </c>
      <c r="R2" s="16">
        <f>IF(F3=MAX($B3:$L3),1,0)</f>
        <v>0</v>
      </c>
      <c r="S2" s="16">
        <f>IF(G3=MAX($B3:$L3),1,0)</f>
        <v>0</v>
      </c>
      <c r="T2" s="11">
        <f>IF(H3=MAX($B3:$L3),1,0)</f>
        <v>1</v>
      </c>
      <c r="U2" s="16">
        <f>IF(I3=MAX($B3:$L3),1,0)</f>
        <v>0</v>
      </c>
      <c r="V2" s="16">
        <f>IF(J3=MAX($B3:$L3),1,0)</f>
        <v>0</v>
      </c>
      <c r="W2" s="16">
        <f>IF(K3=MAX($B3:$L3),1,0)</f>
        <v>0</v>
      </c>
      <c r="X2" s="16">
        <f>IF(L3=MAX($B3:$L3),1,0)</f>
        <v>0</v>
      </c>
      <c r="Y2" s="16"/>
      <c r="Z2" s="17">
        <v>0.01</v>
      </c>
      <c r="AA2" s="16">
        <f>IF(B3=MIN($B3:$L3),1,0)</f>
        <v>0</v>
      </c>
      <c r="AB2" s="16">
        <f>IF(C3=MIN($B3:$L3),1,0)</f>
        <v>0</v>
      </c>
      <c r="AC2" s="12">
        <f>IF(D3=MIN($B3:$L3),1,0)</f>
        <v>1</v>
      </c>
      <c r="AD2" s="16">
        <f>IF(E3=MIN($B3:$L3),1,0)</f>
        <v>0</v>
      </c>
      <c r="AE2" s="16">
        <f>IF(F3=MIN($B3:$L3),1,0)</f>
        <v>0</v>
      </c>
      <c r="AF2" s="16">
        <f>IF(G3=MIN($B3:$L3),1,0)</f>
        <v>0</v>
      </c>
      <c r="AG2" s="16">
        <f>IF(H3=MIN($B3:$L3),1,0)</f>
        <v>0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1063.3715797699599</v>
      </c>
      <c r="C3">
        <v>1081.1403894317</v>
      </c>
      <c r="D3">
        <v>927.53886048140305</v>
      </c>
      <c r="E3">
        <v>1083.6614951879001</v>
      </c>
      <c r="F3">
        <v>1281.83198845484</v>
      </c>
      <c r="G3">
        <v>1215.54318242928</v>
      </c>
      <c r="H3">
        <v>1288.8249368858901</v>
      </c>
      <c r="I3">
        <v>1034.8016073337301</v>
      </c>
      <c r="J3">
        <v>1269.3949104954099</v>
      </c>
      <c r="K3">
        <v>1247.8599587462199</v>
      </c>
      <c r="L3">
        <v>1268.44561324181</v>
      </c>
      <c r="M3" s="1">
        <v>0.1</v>
      </c>
      <c r="N3" s="16">
        <f>IF(B4=MAX($B4:$L4),1,0)</f>
        <v>0</v>
      </c>
      <c r="O3" s="16">
        <f>IF(C4=MAX($B4:$L4),1,0)</f>
        <v>0</v>
      </c>
      <c r="P3" s="11">
        <f>IF(D4=MAX($B4:$L4),1,0)</f>
        <v>1</v>
      </c>
      <c r="Q3" s="16">
        <f>IF(E4=MAX($B4:$L4),1,0)</f>
        <v>0</v>
      </c>
      <c r="R3" s="16">
        <f>IF(F4=MAX($B4:$L4),1,0)</f>
        <v>0</v>
      </c>
      <c r="S3" s="16">
        <f>IF(G4=MAX($B4:$L4),1,0)</f>
        <v>0</v>
      </c>
      <c r="T3" s="16">
        <f>IF(H4=MAX($B4:$L4),1,0)</f>
        <v>0</v>
      </c>
      <c r="U3" s="16">
        <f>IF(I4=MAX($B4:$L4),1,0)</f>
        <v>0</v>
      </c>
      <c r="V3" s="16">
        <f>IF(J4=MAX($B4:$L4),1,0)</f>
        <v>0</v>
      </c>
      <c r="W3" s="16">
        <f>IF(K4=MAX($B4:$L4),1,0)</f>
        <v>0</v>
      </c>
      <c r="X3" s="16">
        <f>IF(L4=MAX($B4:$L4),1,0)</f>
        <v>0</v>
      </c>
      <c r="Y3" s="16"/>
      <c r="Z3" s="17">
        <v>0.1</v>
      </c>
      <c r="AA3" s="16">
        <f>IF(B4=MIN($B4:$L4),1,0)</f>
        <v>0</v>
      </c>
      <c r="AB3" s="12">
        <f>IF(C4=MIN($B4:$L4),1,0)</f>
        <v>1</v>
      </c>
      <c r="AC3" s="16">
        <f>IF(D4=MIN($B4:$L4),1,0)</f>
        <v>0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16">
        <f>IF(H4=MIN($B4:$L4),1,0)</f>
        <v>0</v>
      </c>
      <c r="AH3" s="16">
        <f>IF(I4=MIN($B4:$L4),1,0)</f>
        <v>0</v>
      </c>
      <c r="AI3" s="16">
        <f>IF(J4=MIN($B4:$L4),1,0)</f>
        <v>0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1368.9273290737001</v>
      </c>
      <c r="C4">
        <v>1080.96488790285</v>
      </c>
      <c r="D4">
        <v>1819.3599779419201</v>
      </c>
      <c r="E4">
        <v>1617.64544722251</v>
      </c>
      <c r="F4">
        <v>1580.3985697073399</v>
      </c>
      <c r="G4">
        <v>1141.44002298493</v>
      </c>
      <c r="H4">
        <v>1578.6259703021301</v>
      </c>
      <c r="I4">
        <v>1590.1212818551401</v>
      </c>
      <c r="J4">
        <v>1292.5391723464199</v>
      </c>
      <c r="K4">
        <v>1641.50267878608</v>
      </c>
      <c r="L4">
        <v>1196.26853610592</v>
      </c>
      <c r="M4" s="1">
        <v>0.2</v>
      </c>
      <c r="N4" s="16">
        <f>IF(B5=MAX($B5:$L5),1,0)</f>
        <v>0</v>
      </c>
      <c r="O4" s="16">
        <f>IF(C5=MAX($B5:$L5),1,0)</f>
        <v>0</v>
      </c>
      <c r="P4" s="16">
        <f>IF(D5=MAX($B5:$L5),1,0)</f>
        <v>0</v>
      </c>
      <c r="Q4" s="16">
        <f>IF(E5=MAX($B5:$L5),1,0)</f>
        <v>0</v>
      </c>
      <c r="R4" s="16">
        <f>IF(F5=MAX($B5:$L5),1,0)</f>
        <v>0</v>
      </c>
      <c r="S4" s="16">
        <f>IF(G5=MAX($B5:$L5),1,0)</f>
        <v>0</v>
      </c>
      <c r="T4" s="16">
        <f>IF(H5=MAX($B5:$L5),1,0)</f>
        <v>0</v>
      </c>
      <c r="U4" s="16">
        <f>IF(I5=MAX($B5:$L5),1,0)</f>
        <v>0</v>
      </c>
      <c r="V4" s="11">
        <f>IF(J5=MAX($B5:$L5),1,0)</f>
        <v>1</v>
      </c>
      <c r="W4" s="16">
        <f>IF(K5=MAX($B5:$L5),1,0)</f>
        <v>0</v>
      </c>
      <c r="X4" s="16">
        <f>IF(L5=MAX($B5:$L5),1,0)</f>
        <v>0</v>
      </c>
      <c r="Y4" s="16"/>
      <c r="Z4" s="17">
        <v>0.2</v>
      </c>
      <c r="AA4" s="16">
        <f>IF(B5=MIN($B5:$L5),1,0)</f>
        <v>0</v>
      </c>
      <c r="AB4" s="16">
        <f>IF(C5=MIN($B5:$L5),1,0)</f>
        <v>0</v>
      </c>
      <c r="AC4" s="16">
        <f>IF(D5=MIN($B5:$L5),1,0)</f>
        <v>0</v>
      </c>
      <c r="AD4" s="16">
        <f>IF(E5=MIN($B5:$L5),1,0)</f>
        <v>0</v>
      </c>
      <c r="AE4" s="12">
        <f>IF(F5=MIN($B5:$L5),1,0)</f>
        <v>1</v>
      </c>
      <c r="AF4" s="16">
        <f>IF(G5=MIN($B5:$L5),1,0)</f>
        <v>0</v>
      </c>
      <c r="AG4" s="16">
        <f>IF(H5=MIN($B5:$L5),1,0)</f>
        <v>0</v>
      </c>
      <c r="AH4" s="16">
        <f>IF(I5=MIN($B5:$L5),1,0)</f>
        <v>0</v>
      </c>
      <c r="AI4" s="16">
        <f>IF(J5=MIN($B5:$L5),1,0)</f>
        <v>0</v>
      </c>
      <c r="AJ4" s="16">
        <f>IF(K5=MIN($B5:$L5),1,0)</f>
        <v>0</v>
      </c>
      <c r="AK4" s="16">
        <f>IF(L5=MIN($B5:$L5),1,0)</f>
        <v>0</v>
      </c>
    </row>
    <row r="5" spans="1:37" x14ac:dyDescent="0.25">
      <c r="A5" s="1">
        <v>0.2</v>
      </c>
      <c r="B5">
        <v>1291.8666448896599</v>
      </c>
      <c r="C5">
        <v>1737.9376981442001</v>
      </c>
      <c r="D5">
        <v>1159.0616673515101</v>
      </c>
      <c r="E5">
        <v>823.522253796423</v>
      </c>
      <c r="F5">
        <v>800.68648964265401</v>
      </c>
      <c r="G5">
        <v>1546.18830045394</v>
      </c>
      <c r="H5">
        <v>1257.47882835972</v>
      </c>
      <c r="I5">
        <v>979.13243818646595</v>
      </c>
      <c r="J5">
        <v>1930.90167638095</v>
      </c>
      <c r="K5">
        <v>1502.1614784953299</v>
      </c>
      <c r="L5">
        <v>1021.36753365979</v>
      </c>
      <c r="M5" s="1">
        <v>0.3</v>
      </c>
      <c r="N5" s="16">
        <f>IF(B6=MAX($B6:$L6),1,0)</f>
        <v>0</v>
      </c>
      <c r="O5" s="16">
        <f>IF(C6=MAX($B6:$L6),1,0)</f>
        <v>0</v>
      </c>
      <c r="P5" s="11">
        <f>IF(D6=MAX($B6:$L6),1,0)</f>
        <v>1</v>
      </c>
      <c r="Q5" s="16">
        <f>IF(E6=MAX($B6:$L6),1,0)</f>
        <v>0</v>
      </c>
      <c r="R5" s="16">
        <f>IF(F6=MAX($B6:$L6),1,0)</f>
        <v>0</v>
      </c>
      <c r="S5" s="16">
        <f>IF(G6=MAX($B6:$L6),1,0)</f>
        <v>0</v>
      </c>
      <c r="T5" s="16">
        <f>IF(H6=MAX($B6:$L6),1,0)</f>
        <v>0</v>
      </c>
      <c r="U5" s="16">
        <f>IF(I6=MAX($B6:$L6),1,0)</f>
        <v>0</v>
      </c>
      <c r="V5" s="16">
        <f>IF(J6=MAX($B6:$L6),1,0)</f>
        <v>0</v>
      </c>
      <c r="W5" s="16">
        <f>IF(K6=MAX($B6:$L6),1,0)</f>
        <v>0</v>
      </c>
      <c r="X5" s="16">
        <f>IF(L6=MAX($B6:$L6),1,0)</f>
        <v>0</v>
      </c>
      <c r="Y5" s="16"/>
      <c r="Z5" s="17">
        <v>0.3</v>
      </c>
      <c r="AA5" s="16">
        <f>IF(B6=MIN($B6:$L6),1,0)</f>
        <v>0</v>
      </c>
      <c r="AB5" s="16">
        <f>IF(C6=MIN($B6:$L6),1,0)</f>
        <v>0</v>
      </c>
      <c r="AC5" s="16">
        <f>IF(D6=MIN($B6:$L6),1,0)</f>
        <v>0</v>
      </c>
      <c r="AD5" s="16">
        <f>IF(E6=MIN($B6:$L6),1,0)</f>
        <v>0</v>
      </c>
      <c r="AE5" s="16">
        <f>IF(F6=MIN($B6:$L6),1,0)</f>
        <v>0</v>
      </c>
      <c r="AF5" s="16">
        <f>IF(G6=MIN($B6:$L6),1,0)</f>
        <v>0</v>
      </c>
      <c r="AG5" s="16">
        <f>IF(H6=MIN($B6:$L6),1,0)</f>
        <v>0</v>
      </c>
      <c r="AH5" s="12">
        <f>IF(I6=MIN($B6:$L6),1,0)</f>
        <v>1</v>
      </c>
      <c r="AI5" s="16">
        <f>IF(J6=MIN($B6:$L6),1,0)</f>
        <v>0</v>
      </c>
      <c r="AJ5" s="16">
        <f>IF(K6=MIN($B6:$L6),1,0)</f>
        <v>0</v>
      </c>
      <c r="AK5" s="16">
        <f>IF(L6=MIN($B6:$L6),1,0)</f>
        <v>0</v>
      </c>
    </row>
    <row r="6" spans="1:37" x14ac:dyDescent="0.25">
      <c r="A6" s="1">
        <v>0.3</v>
      </c>
      <c r="B6">
        <v>1309.1068713237</v>
      </c>
      <c r="C6">
        <v>1192.52195514304</v>
      </c>
      <c r="D6">
        <v>2005.1550772458299</v>
      </c>
      <c r="E6">
        <v>1410.6999270947899</v>
      </c>
      <c r="F6">
        <v>966.36960970399696</v>
      </c>
      <c r="G6">
        <v>1407.1179982681799</v>
      </c>
      <c r="H6">
        <v>1893.06556171069</v>
      </c>
      <c r="I6">
        <v>645.714656222131</v>
      </c>
      <c r="J6">
        <v>1297.99084751481</v>
      </c>
      <c r="K6">
        <v>1644.66979137214</v>
      </c>
      <c r="L6">
        <v>1187.33826602774</v>
      </c>
      <c r="M6" s="1">
        <v>0.4</v>
      </c>
      <c r="N6" s="16">
        <f>IF(B7=MAX($B7:$L7),1,0)</f>
        <v>0</v>
      </c>
      <c r="O6" s="16">
        <f>IF(C7=MAX($B7:$L7),1,0)</f>
        <v>0</v>
      </c>
      <c r="P6" s="11">
        <f>IF(D7=MAX($B7:$L7),1,0)</f>
        <v>1</v>
      </c>
      <c r="Q6" s="16">
        <f>IF(E7=MAX($B7:$L7),1,0)</f>
        <v>0</v>
      </c>
      <c r="R6" s="16">
        <f>IF(F7=MAX($B7:$L7),1,0)</f>
        <v>0</v>
      </c>
      <c r="S6" s="16">
        <f>IF(G7=MAX($B7:$L7),1,0)</f>
        <v>0</v>
      </c>
      <c r="T6" s="16">
        <f>IF(H7=MAX($B7:$L7),1,0)</f>
        <v>0</v>
      </c>
      <c r="U6" s="16">
        <f>IF(I7=MAX($B7:$L7),1,0)</f>
        <v>0</v>
      </c>
      <c r="V6" s="16">
        <f>IF(J7=MAX($B7:$L7),1,0)</f>
        <v>0</v>
      </c>
      <c r="W6" s="16">
        <f>IF(K7=MAX($B7:$L7),1,0)</f>
        <v>0</v>
      </c>
      <c r="X6" s="16">
        <f>IF(L7=MAX($B7:$L7),1,0)</f>
        <v>0</v>
      </c>
      <c r="Y6" s="16"/>
      <c r="Z6" s="17">
        <v>0.4</v>
      </c>
      <c r="AA6" s="16">
        <f>IF(B7=MIN($B7:$L7),1,0)</f>
        <v>0</v>
      </c>
      <c r="AB6" s="16">
        <f>IF(C7=MIN($B7:$L7),1,0)</f>
        <v>0</v>
      </c>
      <c r="AC6" s="16">
        <f>IF(D7=MIN($B7:$L7),1,0)</f>
        <v>0</v>
      </c>
      <c r="AD6" s="16">
        <f>IF(E7=MIN($B7:$L7),1,0)</f>
        <v>0</v>
      </c>
      <c r="AE6" s="16">
        <f>IF(F7=MIN($B7:$L7),1,0)</f>
        <v>0</v>
      </c>
      <c r="AF6" s="12">
        <f>IF(G7=MIN($B7:$L7),1,0)</f>
        <v>1</v>
      </c>
      <c r="AG6" s="16">
        <f>IF(H7=MIN($B7:$L7),1,0)</f>
        <v>0</v>
      </c>
      <c r="AH6" s="16">
        <f>IF(I7=MIN($B7:$L7),1,0)</f>
        <v>0</v>
      </c>
      <c r="AI6" s="16">
        <f>IF(J7=MIN($B7:$L7),1,0)</f>
        <v>0</v>
      </c>
      <c r="AJ6" s="16">
        <f>IF(K7=MIN($B7:$L7),1,0)</f>
        <v>0</v>
      </c>
      <c r="AK6" s="16">
        <f>IF(L7=MIN($B7:$L7),1,0)</f>
        <v>0</v>
      </c>
    </row>
    <row r="7" spans="1:37" x14ac:dyDescent="0.25">
      <c r="A7" s="1">
        <v>0.4</v>
      </c>
      <c r="B7">
        <v>1173.6966924419</v>
      </c>
      <c r="C7">
        <v>1718.6008691218699</v>
      </c>
      <c r="D7">
        <v>1909.3169102315001</v>
      </c>
      <c r="E7">
        <v>1661.88894661629</v>
      </c>
      <c r="F7">
        <v>1300.89164828812</v>
      </c>
      <c r="G7">
        <v>951.65825006752902</v>
      </c>
      <c r="H7">
        <v>1368.1257507226501</v>
      </c>
      <c r="I7">
        <v>1009.28652255372</v>
      </c>
      <c r="J7">
        <v>1087.91404498815</v>
      </c>
      <c r="K7">
        <v>1594.2823668363701</v>
      </c>
      <c r="L7">
        <v>1170.90586122023</v>
      </c>
      <c r="M7" s="1">
        <v>0.5</v>
      </c>
      <c r="N7" s="16">
        <f>IF(B8=MAX($B8:$L8),1,0)</f>
        <v>0</v>
      </c>
      <c r="O7" s="16">
        <f>IF(C8=MAX($B8:$L8),1,0)</f>
        <v>0</v>
      </c>
      <c r="P7" s="16">
        <f>IF(D8=MAX($B8:$L8),1,0)</f>
        <v>0</v>
      </c>
      <c r="Q7" s="16">
        <f>IF(E8=MAX($B8:$L8),1,0)</f>
        <v>0</v>
      </c>
      <c r="R7" s="16">
        <f>IF(F8=MAX($B8:$L8),1,0)</f>
        <v>0</v>
      </c>
      <c r="S7" s="16">
        <f>IF(G8=MAX($B8:$L8),1,0)</f>
        <v>0</v>
      </c>
      <c r="T7" s="11">
        <f>IF(H8=MAX($B8:$L8),1,0)</f>
        <v>1</v>
      </c>
      <c r="U7" s="16">
        <f>IF(I8=MAX($B8:$L8),1,0)</f>
        <v>0</v>
      </c>
      <c r="V7" s="16">
        <f>IF(J8=MAX($B8:$L8),1,0)</f>
        <v>0</v>
      </c>
      <c r="W7" s="16">
        <f>IF(K8=MAX($B8:$L8),1,0)</f>
        <v>0</v>
      </c>
      <c r="X7" s="16">
        <f>IF(L8=MAX($B8:$L8),1,0)</f>
        <v>0</v>
      </c>
      <c r="Y7" s="16"/>
      <c r="Z7" s="17">
        <v>0.5</v>
      </c>
      <c r="AA7" s="16">
        <f>IF(B8=MIN($B8:$L8),1,0)</f>
        <v>0</v>
      </c>
      <c r="AB7" s="16">
        <f>IF(C8=MIN($B8:$L8),1,0)</f>
        <v>0</v>
      </c>
      <c r="AC7" s="16">
        <f>IF(D8=MIN($B8:$L8),1,0)</f>
        <v>0</v>
      </c>
      <c r="AD7" s="16">
        <f>IF(E8=MIN($B8:$L8),1,0)</f>
        <v>0</v>
      </c>
      <c r="AE7" s="16">
        <f>IF(F8=MIN($B8:$L8),1,0)</f>
        <v>0</v>
      </c>
      <c r="AF7" s="16">
        <f>IF(G8=MIN($B8:$L8),1,0)</f>
        <v>0</v>
      </c>
      <c r="AG7" s="16">
        <f>IF(H8=MIN($B8:$L8),1,0)</f>
        <v>0</v>
      </c>
      <c r="AH7" s="16">
        <f>IF(I8=MIN($B8:$L8),1,0)</f>
        <v>0</v>
      </c>
      <c r="AI7" s="12">
        <f>IF(J8=MIN($B8:$L8),1,0)</f>
        <v>1</v>
      </c>
      <c r="AJ7" s="16">
        <f>IF(K8=MIN($B8:$L8),1,0)</f>
        <v>0</v>
      </c>
      <c r="AK7" s="16">
        <f>IF(L8=MIN($B8:$L8),1,0)</f>
        <v>0</v>
      </c>
    </row>
    <row r="8" spans="1:37" x14ac:dyDescent="0.25">
      <c r="A8" s="1">
        <v>0.5</v>
      </c>
      <c r="B8">
        <v>1250.19649794016</v>
      </c>
      <c r="C8">
        <v>1235.5725924211599</v>
      </c>
      <c r="D8">
        <v>1393.82306958138</v>
      </c>
      <c r="E8">
        <v>1436.14789262984</v>
      </c>
      <c r="F8">
        <v>1301.87971013417</v>
      </c>
      <c r="G8">
        <v>1566.0481117155</v>
      </c>
      <c r="H8">
        <v>1854.9758178341499</v>
      </c>
      <c r="I8">
        <v>1744.40811702112</v>
      </c>
      <c r="J8">
        <v>941.55632857891203</v>
      </c>
      <c r="K8">
        <v>1312.8804054561899</v>
      </c>
      <c r="L8">
        <v>1260.2069828527499</v>
      </c>
      <c r="M8" s="1">
        <v>0.6</v>
      </c>
      <c r="N8" s="16">
        <f>IF(B9=MAX($B9:$L9),1,0)</f>
        <v>0</v>
      </c>
      <c r="O8" s="16">
        <f>IF(C9=MAX($B9:$L9),1,0)</f>
        <v>0</v>
      </c>
      <c r="P8" s="11">
        <f>IF(D9=MAX($B9:$L9),1,0)</f>
        <v>1</v>
      </c>
      <c r="Q8" s="16">
        <f>IF(E9=MAX($B9:$L9),1,0)</f>
        <v>0</v>
      </c>
      <c r="R8" s="16">
        <f>IF(F9=MAX($B9:$L9),1,0)</f>
        <v>0</v>
      </c>
      <c r="S8" s="16">
        <f>IF(G9=MAX($B9:$L9),1,0)</f>
        <v>0</v>
      </c>
      <c r="T8" s="16">
        <f>IF(H9=MAX($B9:$L9),1,0)</f>
        <v>0</v>
      </c>
      <c r="U8" s="16">
        <f>IF(I9=MAX($B9:$L9),1,0)</f>
        <v>0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Y8" s="16"/>
      <c r="Z8" s="17">
        <v>0.6</v>
      </c>
      <c r="AA8" s="16">
        <f>IF(B9=MIN($B9:$L9),1,0)</f>
        <v>0</v>
      </c>
      <c r="AB8" s="16">
        <f>IF(C9=MIN($B9:$L9),1,0)</f>
        <v>0</v>
      </c>
      <c r="AC8" s="16">
        <f>IF(D9=MIN($B9:$L9),1,0)</f>
        <v>0</v>
      </c>
      <c r="AD8" s="16">
        <f>IF(E9=MIN($B9:$L9),1,0)</f>
        <v>0</v>
      </c>
      <c r="AE8" s="16">
        <f>IF(F9=MIN($B9:$L9),1,0)</f>
        <v>0</v>
      </c>
      <c r="AF8" s="16">
        <f>IF(G9=MIN($B9:$L9),1,0)</f>
        <v>0</v>
      </c>
      <c r="AG8" s="16">
        <f>IF(H9=MIN($B9:$L9),1,0)</f>
        <v>0</v>
      </c>
      <c r="AH8" s="16">
        <f>IF(I9=MIN($B9:$L9),1,0)</f>
        <v>0</v>
      </c>
      <c r="AI8" s="16">
        <f>IF(J9=MIN($B9:$L9),1,0)</f>
        <v>0</v>
      </c>
      <c r="AJ8" s="16">
        <f>IF(K9=MIN($B9:$L9),1,0)</f>
        <v>0</v>
      </c>
      <c r="AK8" s="12">
        <f>IF(L9=MIN($B9:$L9),1,0)</f>
        <v>1</v>
      </c>
    </row>
    <row r="9" spans="1:37" x14ac:dyDescent="0.25">
      <c r="A9" s="1">
        <v>0.6</v>
      </c>
      <c r="B9">
        <v>1559.8215794406899</v>
      </c>
      <c r="C9">
        <v>1562.7502968605199</v>
      </c>
      <c r="D9">
        <v>1967.8378407398</v>
      </c>
      <c r="E9">
        <v>1747.33964830682</v>
      </c>
      <c r="F9">
        <v>1243.0536424987199</v>
      </c>
      <c r="G9">
        <v>1292.2595414057801</v>
      </c>
      <c r="H9">
        <v>1345.22095834483</v>
      </c>
      <c r="I9">
        <v>1235.4121977247501</v>
      </c>
      <c r="J9">
        <v>1282.3923746137</v>
      </c>
      <c r="K9">
        <v>1382.3251018824001</v>
      </c>
      <c r="L9">
        <v>1091.2842604397699</v>
      </c>
      <c r="M9" s="1">
        <v>0.7</v>
      </c>
      <c r="N9" s="16">
        <f>IF(B10=MAX($B10:$L10),1,0)</f>
        <v>0</v>
      </c>
      <c r="O9" s="16">
        <f>IF(C10=MAX($B10:$L10),1,0)</f>
        <v>0</v>
      </c>
      <c r="P9" s="16">
        <f>IF(D10=MAX($B10:$L10),1,0)</f>
        <v>0</v>
      </c>
      <c r="Q9" s="16">
        <f>IF(E10=MAX($B10:$L10),1,0)</f>
        <v>0</v>
      </c>
      <c r="R9" s="16">
        <f>IF(F10=MAX($B10:$L10),1,0)</f>
        <v>0</v>
      </c>
      <c r="S9" s="16">
        <f>IF(G10=MAX($B10:$L10),1,0)</f>
        <v>0</v>
      </c>
      <c r="T9" s="16">
        <f>IF(H10=MAX($B10:$L10),1,0)</f>
        <v>0</v>
      </c>
      <c r="U9" s="16">
        <f>IF(I10=MAX($B10:$L10),1,0)</f>
        <v>0</v>
      </c>
      <c r="V9" s="11">
        <f>IF(J10=MAX($B10:$L10),1,0)</f>
        <v>1</v>
      </c>
      <c r="W9" s="16">
        <f>IF(K10=MAX($B10:$L10),1,0)</f>
        <v>0</v>
      </c>
      <c r="X9" s="16">
        <f>IF(L10=MAX($B10:$L10),1,0)</f>
        <v>0</v>
      </c>
      <c r="Y9" s="16"/>
      <c r="Z9" s="17">
        <v>0.7</v>
      </c>
      <c r="AA9" s="16">
        <f>IF(B10=MIN($B10:$L10),1,0)</f>
        <v>0</v>
      </c>
      <c r="AB9" s="16">
        <f>IF(C10=MIN($B10:$L10),1,0)</f>
        <v>0</v>
      </c>
      <c r="AC9" s="12">
        <f>IF(D10=MIN($B10:$L10),1,0)</f>
        <v>1</v>
      </c>
      <c r="AD9" s="16">
        <f>IF(E10=MIN($B10:$L10),1,0)</f>
        <v>0</v>
      </c>
      <c r="AE9" s="16">
        <f>IF(F10=MIN($B10:$L10),1,0)</f>
        <v>0</v>
      </c>
      <c r="AF9" s="16">
        <f>IF(G10=MIN($B10:$L10),1,0)</f>
        <v>0</v>
      </c>
      <c r="AG9" s="16">
        <f>IF(H10=MIN($B10:$L10),1,0)</f>
        <v>0</v>
      </c>
      <c r="AH9" s="16">
        <f>IF(I10=MIN($B10:$L10),1,0)</f>
        <v>0</v>
      </c>
      <c r="AI9" s="16">
        <f>IF(J10=MIN($B10:$L10),1,0)</f>
        <v>0</v>
      </c>
      <c r="AJ9" s="16">
        <f>IF(K10=MIN($B10:$L10),1,0)</f>
        <v>0</v>
      </c>
      <c r="AK9" s="16">
        <f>IF(L10=MIN($B10:$L10),1,0)</f>
        <v>0</v>
      </c>
    </row>
    <row r="10" spans="1:37" x14ac:dyDescent="0.25">
      <c r="A10" s="1">
        <v>0.7</v>
      </c>
      <c r="B10">
        <v>1623.0286440398099</v>
      </c>
      <c r="C10">
        <v>1370.2947987254299</v>
      </c>
      <c r="D10">
        <v>966.17527026596895</v>
      </c>
      <c r="E10">
        <v>1544.5360692111201</v>
      </c>
      <c r="F10">
        <v>1521.9798253684201</v>
      </c>
      <c r="G10">
        <v>1430.7532565768199</v>
      </c>
      <c r="H10">
        <v>1370.4231369152001</v>
      </c>
      <c r="I10">
        <v>1219.10206103114</v>
      </c>
      <c r="J10">
        <v>1909.40921896279</v>
      </c>
      <c r="K10">
        <v>1132.0465293116599</v>
      </c>
      <c r="L10">
        <v>973.74735161544402</v>
      </c>
      <c r="M10" s="1">
        <v>0.8</v>
      </c>
      <c r="N10" s="16">
        <f>IF(B11=MAX($B11:$L11),1,0)</f>
        <v>0</v>
      </c>
      <c r="O10" s="16">
        <f>IF(C11=MAX($B11:$L11),1,0)</f>
        <v>0</v>
      </c>
      <c r="P10" s="16">
        <f>IF(D11=MAX($B11:$L11),1,0)</f>
        <v>0</v>
      </c>
      <c r="Q10" s="16">
        <f>IF(E11=MAX($B11:$L11),1,0)</f>
        <v>0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0</v>
      </c>
      <c r="U10" s="16">
        <f>IF(I11=MAX($B11:$L11),1,0)</f>
        <v>0</v>
      </c>
      <c r="V10" s="16">
        <f>IF(J11=MAX($B11:$L11),1,0)</f>
        <v>0</v>
      </c>
      <c r="W10" s="11">
        <f>IF(K11=MAX($B11:$L11),1,0)</f>
        <v>1</v>
      </c>
      <c r="X10" s="16">
        <f>IF(L11=MAX($B11:$L11),1,0)</f>
        <v>0</v>
      </c>
      <c r="Y10" s="16"/>
      <c r="Z10" s="17">
        <v>0.8</v>
      </c>
      <c r="AA10" s="16">
        <f>IF(B11=MIN($B11:$L11),1,0)</f>
        <v>0</v>
      </c>
      <c r="AB10" s="16">
        <f>IF(C11=MIN($B11:$L11),1,0)</f>
        <v>0</v>
      </c>
      <c r="AC10" s="16">
        <f>IF(D11=MIN($B11:$L11),1,0)</f>
        <v>0</v>
      </c>
      <c r="AD10" s="16">
        <f>IF(E11=MIN($B11:$L11),1,0)</f>
        <v>0</v>
      </c>
      <c r="AE10" s="16">
        <f>IF(F11=MIN($B11:$L11),1,0)</f>
        <v>0</v>
      </c>
      <c r="AF10" s="16">
        <f>IF(G11=MIN($B11:$L11),1,0)</f>
        <v>0</v>
      </c>
      <c r="AG10" s="16">
        <f>IF(H11=MIN($B11:$L11),1,0)</f>
        <v>0</v>
      </c>
      <c r="AH10" s="16">
        <f>IF(I11=MIN($B11:$L11),1,0)</f>
        <v>0</v>
      </c>
      <c r="AI10" s="12">
        <f>IF(J11=MIN($B11:$L11),1,0)</f>
        <v>1</v>
      </c>
      <c r="AJ10" s="16">
        <f>IF(K11=MIN($B11:$L11),1,0)</f>
        <v>0</v>
      </c>
      <c r="AK10" s="16">
        <f>IF(L11=MIN($B11:$L11),1,0)</f>
        <v>0</v>
      </c>
    </row>
    <row r="11" spans="1:37" x14ac:dyDescent="0.25">
      <c r="A11" s="1">
        <v>0.8</v>
      </c>
      <c r="B11">
        <v>1181.92995452584</v>
      </c>
      <c r="C11">
        <v>1123.17191386741</v>
      </c>
      <c r="D11">
        <v>1597.39719294828</v>
      </c>
      <c r="E11">
        <v>1312.6653154073199</v>
      </c>
      <c r="F11">
        <v>1258.3781377514299</v>
      </c>
      <c r="G11">
        <v>1362.21449980735</v>
      </c>
      <c r="H11">
        <v>1407.13196526415</v>
      </c>
      <c r="I11">
        <v>1049.6454596435501</v>
      </c>
      <c r="J11">
        <v>775.50032641472296</v>
      </c>
      <c r="K11">
        <v>1694.8530114658099</v>
      </c>
      <c r="L11">
        <v>1207.30689580078</v>
      </c>
      <c r="M11" s="1">
        <v>0.9</v>
      </c>
      <c r="N11" s="16">
        <f>IF(B12=MAX($B12:$L12),1,0)</f>
        <v>0</v>
      </c>
      <c r="O11" s="16">
        <f>IF(C12=MAX($B12:$L12),1,0)</f>
        <v>0</v>
      </c>
      <c r="P11" s="16">
        <f>IF(D12=MAX($B12:$L12),1,0)</f>
        <v>0</v>
      </c>
      <c r="Q11" s="16">
        <f>IF(E12=MAX($B12:$L12),1,0)</f>
        <v>0</v>
      </c>
      <c r="R11" s="16">
        <f>IF(F12=MAX($B12:$L12),1,0)</f>
        <v>0</v>
      </c>
      <c r="S11" s="16">
        <f>IF(G12=MAX($B12:$L12),1,0)</f>
        <v>0</v>
      </c>
      <c r="T11" s="11">
        <f>IF(H12=MAX($B12:$L12),1,0)</f>
        <v>1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Y11" s="16"/>
      <c r="Z11" s="17">
        <v>0.9</v>
      </c>
      <c r="AA11" s="16">
        <f>IF(B12=MIN($B12:$L12),1,0)</f>
        <v>0</v>
      </c>
      <c r="AB11" s="16">
        <f>IF(C12=MIN($B12:$L12),1,0)</f>
        <v>0</v>
      </c>
      <c r="AC11" s="16">
        <f>IF(D12=MIN($B12:$L12),1,0)</f>
        <v>0</v>
      </c>
      <c r="AD11" s="16">
        <f>IF(E12=MIN($B12:$L12),1,0)</f>
        <v>0</v>
      </c>
      <c r="AE11" s="12">
        <f>IF(F12=MIN($B12:$L12),1,0)</f>
        <v>1</v>
      </c>
      <c r="AF11" s="16">
        <f>IF(G12=MIN($B12:$L12),1,0)</f>
        <v>0</v>
      </c>
      <c r="AG11" s="16">
        <f>IF(H12=MIN($B12:$L12),1,0)</f>
        <v>0</v>
      </c>
      <c r="AH11" s="16">
        <f>IF(I12=MIN($B12:$L12),1,0)</f>
        <v>0</v>
      </c>
      <c r="AI11" s="16">
        <f>IF(J12=MIN($B12:$L12),1,0)</f>
        <v>0</v>
      </c>
      <c r="AJ11" s="16">
        <f>IF(K12=MIN($B12:$L12),1,0)</f>
        <v>0</v>
      </c>
      <c r="AK11" s="16">
        <f>IF(L12=MIN($B12:$L12),1,0)</f>
        <v>0</v>
      </c>
    </row>
    <row r="12" spans="1:37" x14ac:dyDescent="0.25">
      <c r="A12" s="1">
        <v>0.9</v>
      </c>
      <c r="B12">
        <v>837.07609867042902</v>
      </c>
      <c r="C12">
        <v>1065.9511449450199</v>
      </c>
      <c r="D12">
        <v>2004.0291535363799</v>
      </c>
      <c r="E12">
        <v>1546.3914425421999</v>
      </c>
      <c r="F12">
        <v>719.57893841014095</v>
      </c>
      <c r="G12">
        <v>1288.42409331708</v>
      </c>
      <c r="H12">
        <v>2035.67525411016</v>
      </c>
      <c r="I12">
        <v>1387.5850101245901</v>
      </c>
      <c r="J12">
        <v>854.77431160895799</v>
      </c>
      <c r="K12">
        <v>1752.37133208965</v>
      </c>
      <c r="L12">
        <v>1489.2442393833601</v>
      </c>
      <c r="M12" t="s">
        <v>47</v>
      </c>
      <c r="N12" s="16">
        <f>SUM(N2:N11)</f>
        <v>0</v>
      </c>
      <c r="O12" s="16">
        <f t="shared" ref="O12:X12" si="0">SUM(O2:O11)</f>
        <v>0</v>
      </c>
      <c r="P12" s="16">
        <f t="shared" si="0"/>
        <v>4</v>
      </c>
      <c r="Q12" s="16">
        <f t="shared" si="0"/>
        <v>0</v>
      </c>
      <c r="R12" s="16">
        <f t="shared" si="0"/>
        <v>0</v>
      </c>
      <c r="S12" s="16">
        <f t="shared" si="0"/>
        <v>0</v>
      </c>
      <c r="T12" s="16">
        <f t="shared" si="0"/>
        <v>3</v>
      </c>
      <c r="U12" s="16">
        <f t="shared" si="0"/>
        <v>0</v>
      </c>
      <c r="V12" s="16">
        <f t="shared" si="0"/>
        <v>2</v>
      </c>
      <c r="W12" s="16">
        <f t="shared" si="0"/>
        <v>1</v>
      </c>
      <c r="X12" s="16">
        <f t="shared" si="0"/>
        <v>0</v>
      </c>
      <c r="Y12" s="16"/>
      <c r="Z12" s="16" t="s">
        <v>47</v>
      </c>
      <c r="AA12" s="16">
        <f>SUM(AA2:AA11)</f>
        <v>0</v>
      </c>
      <c r="AB12" s="16">
        <f t="shared" ref="AB12:AK12" si="1">SUM(AB2:AB11)</f>
        <v>1</v>
      </c>
      <c r="AC12" s="16">
        <f t="shared" si="1"/>
        <v>2</v>
      </c>
      <c r="AD12" s="16">
        <f t="shared" si="1"/>
        <v>0</v>
      </c>
      <c r="AE12" s="16">
        <f t="shared" si="1"/>
        <v>2</v>
      </c>
      <c r="AF12" s="16">
        <f t="shared" si="1"/>
        <v>1</v>
      </c>
      <c r="AG12" s="16">
        <f t="shared" si="1"/>
        <v>0</v>
      </c>
      <c r="AH12" s="16">
        <f t="shared" si="1"/>
        <v>1</v>
      </c>
      <c r="AI12" s="16">
        <f t="shared" si="1"/>
        <v>2</v>
      </c>
      <c r="AJ12" s="16">
        <f t="shared" si="1"/>
        <v>0</v>
      </c>
      <c r="AK12" s="16">
        <f t="shared" si="1"/>
        <v>1</v>
      </c>
    </row>
    <row r="13" spans="1:37" x14ac:dyDescent="0.25">
      <c r="A13" s="10" t="s">
        <v>49</v>
      </c>
      <c r="B13" s="10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0"/>
      <c r="B14" s="10"/>
      <c r="N14" s="18" t="s">
        <v>41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6"/>
      <c r="Z14" s="16"/>
      <c r="AA14" s="18" t="s">
        <v>41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x14ac:dyDescent="0.25">
      <c r="A15" s="12">
        <f>0.05</f>
        <v>0.05</v>
      </c>
      <c r="B15" t="s">
        <v>15</v>
      </c>
      <c r="N15" s="16" t="s">
        <v>9</v>
      </c>
      <c r="O15" s="16" t="s">
        <v>1</v>
      </c>
      <c r="P15" s="16" t="s">
        <v>2</v>
      </c>
      <c r="Q15" s="16" t="s">
        <v>3</v>
      </c>
      <c r="R15" s="16" t="s">
        <v>4</v>
      </c>
      <c r="S15" s="16" t="s">
        <v>5</v>
      </c>
      <c r="T15" s="16" t="s">
        <v>6</v>
      </c>
      <c r="U15" s="16" t="s">
        <v>7</v>
      </c>
      <c r="V15" s="16" t="s">
        <v>8</v>
      </c>
      <c r="W15" s="16" t="s">
        <v>0</v>
      </c>
      <c r="X15" s="16" t="s">
        <v>10</v>
      </c>
      <c r="Y15" s="16"/>
      <c r="Z15" s="16"/>
      <c r="AA15" s="16" t="s">
        <v>9</v>
      </c>
      <c r="AB15" s="16" t="s">
        <v>1</v>
      </c>
      <c r="AC15" s="16" t="s">
        <v>2</v>
      </c>
      <c r="AD15" s="16" t="s">
        <v>3</v>
      </c>
      <c r="AE15" s="16" t="s">
        <v>4</v>
      </c>
      <c r="AF15" s="16" t="s">
        <v>5</v>
      </c>
      <c r="AG15" s="16" t="s">
        <v>6</v>
      </c>
      <c r="AH15" s="16" t="s">
        <v>7</v>
      </c>
      <c r="AI15" s="16" t="s">
        <v>8</v>
      </c>
      <c r="AJ15" s="16" t="s">
        <v>0</v>
      </c>
      <c r="AK15" s="16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16">
        <f>(B3-$H3)/SQRT(POWER(B34,2)/100+POWER($H34,2)/100)</f>
        <v>-16.680444835999097</v>
      </c>
      <c r="O16" s="16">
        <f t="shared" ref="O16:X16" si="2">(C3-$H3)/SQRT(POWER(C34,2)/100+POWER($H34,2)/100)</f>
        <v>-14.83169985838051</v>
      </c>
      <c r="P16" s="16">
        <f t="shared" si="2"/>
        <v>-22.573420780991839</v>
      </c>
      <c r="Q16" s="16">
        <f t="shared" si="2"/>
        <v>-14.580573633616625</v>
      </c>
      <c r="R16" s="16">
        <f t="shared" si="2"/>
        <v>-0.48581167994169971</v>
      </c>
      <c r="S16" s="16">
        <f t="shared" si="2"/>
        <v>-5.2802817705646321</v>
      </c>
      <c r="T16" s="11">
        <f t="shared" si="2"/>
        <v>0</v>
      </c>
      <c r="U16" s="16">
        <f t="shared" si="2"/>
        <v>-19.667315933380376</v>
      </c>
      <c r="V16" s="16">
        <f t="shared" si="2"/>
        <v>-1.3853591932323355</v>
      </c>
      <c r="W16" s="16">
        <f t="shared" si="2"/>
        <v>-3.0252715066818014</v>
      </c>
      <c r="X16" s="16">
        <f t="shared" si="2"/>
        <v>-1.4105241186619433</v>
      </c>
      <c r="Y16" s="16"/>
      <c r="Z16" s="17">
        <v>0.01</v>
      </c>
      <c r="AA16" s="16">
        <f>(B3-$D3)/SQRT(POWER(B34,2)/100+POWER($D34,2)/100)</f>
        <v>8.9206111431874948</v>
      </c>
      <c r="AB16" s="16">
        <f t="shared" ref="AB16:AK16" si="3">(C3-$D3)/SQRT(POWER(C34,2)/100+POWER($D34,2)/100)</f>
        <v>9.8082270739084425</v>
      </c>
      <c r="AC16" s="12">
        <f t="shared" si="3"/>
        <v>0</v>
      </c>
      <c r="AD16" s="16">
        <f t="shared" si="3"/>
        <v>9.9304877037288062</v>
      </c>
      <c r="AE16" s="16">
        <f t="shared" si="3"/>
        <v>22.127281335010842</v>
      </c>
      <c r="AF16" s="16">
        <f t="shared" si="3"/>
        <v>18.521922507913953</v>
      </c>
      <c r="AG16" s="16">
        <f t="shared" si="3"/>
        <v>22.573420780991839</v>
      </c>
      <c r="AH16" s="16">
        <f t="shared" si="3"/>
        <v>7.2983550150314258</v>
      </c>
      <c r="AI16" s="16">
        <f t="shared" si="3"/>
        <v>21.801191044580612</v>
      </c>
      <c r="AJ16" s="16">
        <f t="shared" si="3"/>
        <v>21.006115037131337</v>
      </c>
      <c r="AK16" s="16">
        <f t="shared" si="3"/>
        <v>21.227226416834853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16">
        <f>(B4-$D4)/SQRT(POWER(B35,2)/100+POWER($D35,2)/100)</f>
        <v>-82.441777939305339</v>
      </c>
      <c r="O17" s="16">
        <f t="shared" ref="O17:X17" si="4">(C4-$D4)/SQRT(POWER(C35,2)/100+POWER($D35,2)/100)</f>
        <v>-92.256754359859599</v>
      </c>
      <c r="P17" s="11">
        <f t="shared" si="4"/>
        <v>0</v>
      </c>
      <c r="Q17" s="16">
        <f t="shared" si="4"/>
        <v>-29.505066977656526</v>
      </c>
      <c r="R17" s="16">
        <f t="shared" si="4"/>
        <v>-41.031243308566367</v>
      </c>
      <c r="S17" s="16">
        <f t="shared" si="4"/>
        <v>-124.57149282762856</v>
      </c>
      <c r="T17" s="16">
        <f t="shared" si="4"/>
        <v>-42.116736201564066</v>
      </c>
      <c r="U17" s="16">
        <f t="shared" si="4"/>
        <v>-46.530449047712899</v>
      </c>
      <c r="V17" s="16">
        <f t="shared" si="4"/>
        <v>-102.33813735998682</v>
      </c>
      <c r="W17" s="16">
        <f t="shared" si="4"/>
        <v>-31.983455959859072</v>
      </c>
      <c r="X17" s="16">
        <f t="shared" si="4"/>
        <v>-56.905038544451394</v>
      </c>
      <c r="Y17" s="16"/>
      <c r="Z17" s="17">
        <v>0.1</v>
      </c>
      <c r="AA17" s="16">
        <f>(B4-$C4)/SQRT(POWER(B35,2)/100+POWER($C35,2)/100)</f>
        <v>35.230392241152501</v>
      </c>
      <c r="AB17" s="12">
        <f t="shared" ref="AB17:AK17" si="5">(C4-$C4)/SQRT(POWER(C35,2)/100+POWER($C35,2)/100)</f>
        <v>0</v>
      </c>
      <c r="AC17" s="16">
        <f t="shared" si="5"/>
        <v>92.256754359859599</v>
      </c>
      <c r="AD17" s="16">
        <f t="shared" si="5"/>
        <v>58.662534433886179</v>
      </c>
      <c r="AE17" s="16">
        <f t="shared" si="5"/>
        <v>59.323895201474095</v>
      </c>
      <c r="AF17" s="16">
        <f t="shared" si="5"/>
        <v>7.4118487466741794</v>
      </c>
      <c r="AG17" s="16">
        <f t="shared" si="5"/>
        <v>59.640098999858253</v>
      </c>
      <c r="AH17" s="16">
        <f t="shared" si="5"/>
        <v>65.068446367002252</v>
      </c>
      <c r="AI17" s="16">
        <f t="shared" si="5"/>
        <v>26.559455866350163</v>
      </c>
      <c r="AJ17" s="16">
        <f t="shared" si="5"/>
        <v>68.034431649597806</v>
      </c>
      <c r="AK17" s="16">
        <f t="shared" si="5"/>
        <v>9.2065398734842567</v>
      </c>
    </row>
    <row r="18" spans="1:37" x14ac:dyDescent="0.25">
      <c r="A18" s="10" t="s">
        <v>50</v>
      </c>
      <c r="B18" s="10"/>
      <c r="M18" s="1">
        <v>0.2</v>
      </c>
      <c r="N18" s="16">
        <f>(B5-$J5)/SQRT(POWER(B36,2)/100+POWER($J36,2)/100)</f>
        <v>-97.257627130594798</v>
      </c>
      <c r="O18" s="16">
        <f t="shared" ref="O18:X18" si="6">(C5-$J5)/SQRT(POWER(C36,2)/100+POWER($J36,2)/100)</f>
        <v>-27.409395355374443</v>
      </c>
      <c r="P18" s="16">
        <f t="shared" si="6"/>
        <v>-123.11175216802246</v>
      </c>
      <c r="Q18" s="16">
        <f t="shared" si="6"/>
        <v>-140.23096133641636</v>
      </c>
      <c r="R18" s="16">
        <f t="shared" si="6"/>
        <v>-153.08468124829034</v>
      </c>
      <c r="S18" s="16">
        <f t="shared" si="6"/>
        <v>-56.768961675449333</v>
      </c>
      <c r="T18" s="16">
        <f t="shared" si="6"/>
        <v>-85.316498838316321</v>
      </c>
      <c r="U18" s="16">
        <f t="shared" si="6"/>
        <v>-143.17453809497997</v>
      </c>
      <c r="V18" s="11">
        <f t="shared" si="6"/>
        <v>0</v>
      </c>
      <c r="W18" s="16">
        <f t="shared" si="6"/>
        <v>-67.303771230179606</v>
      </c>
      <c r="X18" s="16">
        <f t="shared" si="6"/>
        <v>-123.77146118224618</v>
      </c>
      <c r="Y18" s="16"/>
      <c r="Z18" s="17">
        <v>0.2</v>
      </c>
      <c r="AA18" s="16">
        <f>(B5-$F5)/SQRT(POWER(B36,2)/100+POWER($F36,2)/100)</f>
        <v>79.191417843448136</v>
      </c>
      <c r="AB18" s="16">
        <f t="shared" ref="AB18:AK18" si="7">(C5-$F5)/SQRT(POWER(C36,2)/100+POWER($F36,2)/100)</f>
        <v>139.93369172397996</v>
      </c>
      <c r="AC18" s="16">
        <f t="shared" si="7"/>
        <v>60.922084758780791</v>
      </c>
      <c r="AD18" s="16">
        <f t="shared" si="7"/>
        <v>3.0073583902421346</v>
      </c>
      <c r="AE18" s="12">
        <f t="shared" si="7"/>
        <v>0</v>
      </c>
      <c r="AF18" s="16">
        <f t="shared" si="7"/>
        <v>116.11153538585046</v>
      </c>
      <c r="AG18" s="16">
        <f t="shared" si="7"/>
        <v>60.186944345197908</v>
      </c>
      <c r="AH18" s="16">
        <f t="shared" si="7"/>
        <v>28.396717123042638</v>
      </c>
      <c r="AI18" s="16">
        <f t="shared" si="7"/>
        <v>153.08468124829034</v>
      </c>
      <c r="AJ18" s="16">
        <f t="shared" si="7"/>
        <v>117.11098500812419</v>
      </c>
      <c r="AK18" s="16">
        <f t="shared" si="7"/>
        <v>31.430210706346301</v>
      </c>
    </row>
    <row r="19" spans="1:37" ht="15" customHeight="1" x14ac:dyDescent="0.25">
      <c r="A19" s="10"/>
      <c r="B19" s="10"/>
      <c r="M19" s="1">
        <v>0.3</v>
      </c>
      <c r="N19" s="16">
        <f>(B6-$D6)/SQRT(POWER(B37,2)/100+POWER($D37,2)/100)</f>
        <v>-141.12631216211011</v>
      </c>
      <c r="O19" s="16">
        <f t="shared" ref="O19:X19" si="8">(C6-$D6)/SQRT(POWER(C37,2)/100+POWER($D37,2)/100)</f>
        <v>-163.86092930419323</v>
      </c>
      <c r="P19" s="11">
        <f t="shared" si="8"/>
        <v>0</v>
      </c>
      <c r="Q19" s="16">
        <f t="shared" si="8"/>
        <v>-116.90805249205059</v>
      </c>
      <c r="R19" s="16">
        <f t="shared" si="8"/>
        <v>-149.98333671847897</v>
      </c>
      <c r="S19" s="16">
        <f t="shared" si="8"/>
        <v>-94.105140065882992</v>
      </c>
      <c r="T19" s="16">
        <f t="shared" si="8"/>
        <v>-16.744072426328525</v>
      </c>
      <c r="U19" s="16">
        <f t="shared" si="8"/>
        <v>-207.36198345390693</v>
      </c>
      <c r="V19" s="16">
        <f t="shared" si="8"/>
        <v>-212.88023462683702</v>
      </c>
      <c r="W19" s="16">
        <f t="shared" si="8"/>
        <v>-60.824524131857487</v>
      </c>
      <c r="X19" s="16">
        <f t="shared" si="8"/>
        <v>-82.604765764636255</v>
      </c>
      <c r="Y19" s="16"/>
      <c r="Z19" s="17">
        <v>0.3</v>
      </c>
      <c r="AA19" s="16">
        <f>(B6-$I6)/SQRT(POWER(B37,2)/100+POWER($I37,2)/100)</f>
        <v>89.084053702191071</v>
      </c>
      <c r="AB19" s="16">
        <f t="shared" ref="AB19:AK19" si="9">(C6-$I6)/SQRT(POWER(C37,2)/100+POWER($I37,2)/100)</f>
        <v>73.250949788156603</v>
      </c>
      <c r="AC19" s="16">
        <f t="shared" si="9"/>
        <v>207.36198345390693</v>
      </c>
      <c r="AD19" s="16">
        <f t="shared" si="9"/>
        <v>101.33833343246366</v>
      </c>
      <c r="AE19" s="16">
        <f t="shared" si="9"/>
        <v>36.053912740344337</v>
      </c>
      <c r="AF19" s="16">
        <f t="shared" si="9"/>
        <v>90.035788559982493</v>
      </c>
      <c r="AG19" s="16">
        <f t="shared" si="9"/>
        <v>143.13478647492389</v>
      </c>
      <c r="AH19" s="12">
        <f t="shared" si="9"/>
        <v>0</v>
      </c>
      <c r="AI19" s="16">
        <f t="shared" si="9"/>
        <v>100.45199424071531</v>
      </c>
      <c r="AJ19" s="16">
        <f t="shared" si="9"/>
        <v>122.72642075507532</v>
      </c>
      <c r="AK19" s="16">
        <f t="shared" si="9"/>
        <v>47.660232646846765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16">
        <f>(B7-$D7)/SQRT(POWER(B38,2)/100+POWER($D38,2)/100)</f>
        <v>-125.58393497828294</v>
      </c>
      <c r="O20" s="16">
        <f t="shared" ref="O20:X20" si="10">(C7-$D7)/SQRT(POWER(C38,2)/100+POWER($D38,2)/100)</f>
        <v>-31.373706997927478</v>
      </c>
      <c r="P20" s="11">
        <f t="shared" si="10"/>
        <v>0</v>
      </c>
      <c r="Q20" s="16">
        <f t="shared" si="10"/>
        <v>-38.314779352712016</v>
      </c>
      <c r="R20" s="16">
        <f t="shared" si="10"/>
        <v>-95.794663569767039</v>
      </c>
      <c r="S20" s="16">
        <f t="shared" si="10"/>
        <v>-88.892133515941808</v>
      </c>
      <c r="T20" s="16">
        <f t="shared" si="10"/>
        <v>-74.770158404728548</v>
      </c>
      <c r="U20" s="16">
        <f t="shared" si="10"/>
        <v>-153.36308942690596</v>
      </c>
      <c r="V20" s="16">
        <f t="shared" si="10"/>
        <v>-143.2406837070902</v>
      </c>
      <c r="W20" s="16">
        <f t="shared" si="10"/>
        <v>-48.428338684837691</v>
      </c>
      <c r="X20" s="16">
        <f t="shared" si="10"/>
        <v>-73.667896985182622</v>
      </c>
      <c r="Y20" s="16"/>
      <c r="Z20" s="17">
        <v>0.4</v>
      </c>
      <c r="AA20" s="16">
        <f>(B7-$G7)/SQRT(POWER(B38,2)/100+POWER($G38,2)/100)</f>
        <v>21.52460534172339</v>
      </c>
      <c r="AB20" s="16">
        <f t="shared" ref="AB20:AK20" si="11">(C7-$G7)/SQRT(POWER(C38,2)/100+POWER($G38,2)/100)</f>
        <v>73.442326300939101</v>
      </c>
      <c r="AC20" s="16">
        <f t="shared" si="11"/>
        <v>88.892133515941808</v>
      </c>
      <c r="AD20" s="16">
        <f t="shared" si="11"/>
        <v>66.576990524701614</v>
      </c>
      <c r="AE20" s="16">
        <f t="shared" si="11"/>
        <v>32.93496678277414</v>
      </c>
      <c r="AF20" s="12">
        <f t="shared" si="11"/>
        <v>0</v>
      </c>
      <c r="AG20" s="16">
        <f t="shared" si="11"/>
        <v>37.326363696019506</v>
      </c>
      <c r="AH20" s="16">
        <f t="shared" si="11"/>
        <v>5.5831453428994937</v>
      </c>
      <c r="AI20" s="16">
        <f t="shared" si="11"/>
        <v>13.298278920122881</v>
      </c>
      <c r="AJ20" s="16">
        <f t="shared" si="11"/>
        <v>60.07758143121309</v>
      </c>
      <c r="AK20" s="16">
        <f t="shared" si="11"/>
        <v>16.689832321405127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16">
        <f>(B8-$H8)/SQRT(POWER(B39,2)/100+POWER($H39,2)/100)</f>
        <v>-59.31029948066476</v>
      </c>
      <c r="O21" s="16">
        <f t="shared" ref="O21:X21" si="12">(C8-$H8)/SQRT(POWER(C39,2)/100+POWER($H39,2)/100)</f>
        <v>-56.209715444686047</v>
      </c>
      <c r="P21" s="16">
        <f t="shared" si="12"/>
        <v>-41.903338567674197</v>
      </c>
      <c r="Q21" s="16">
        <f t="shared" si="12"/>
        <v>-42.069355160545129</v>
      </c>
      <c r="R21" s="16">
        <f t="shared" si="12"/>
        <v>-54.676114253397031</v>
      </c>
      <c r="S21" s="16">
        <f t="shared" si="12"/>
        <v>-21.375092444952127</v>
      </c>
      <c r="T21" s="11">
        <f t="shared" si="12"/>
        <v>0</v>
      </c>
      <c r="U21" s="16">
        <f t="shared" si="12"/>
        <v>-10.366165811433079</v>
      </c>
      <c r="V21" s="16">
        <f t="shared" si="12"/>
        <v>-89.633694494252836</v>
      </c>
      <c r="W21" s="16">
        <f t="shared" si="12"/>
        <v>-48.016118621883173</v>
      </c>
      <c r="X21" s="16">
        <f t="shared" si="12"/>
        <v>-47.32623845166394</v>
      </c>
      <c r="Y21" s="16"/>
      <c r="Z21" s="17">
        <v>0.5</v>
      </c>
      <c r="AA21" s="16">
        <f>(B8-$J8)/SQRT(POWER(B39,2)/100+POWER($J39,2)/100)</f>
        <v>55.40391613081794</v>
      </c>
      <c r="AB21" s="16">
        <f t="shared" ref="AB21:AK21" si="13">(C8-$J8)/SQRT(POWER(C39,2)/100+POWER($J39,2)/100)</f>
        <v>42.224206944155576</v>
      </c>
      <c r="AC21" s="16">
        <f t="shared" si="13"/>
        <v>65.163564130287497</v>
      </c>
      <c r="AD21" s="16">
        <f t="shared" si="13"/>
        <v>96.678266412168341</v>
      </c>
      <c r="AE21" s="16">
        <f t="shared" si="13"/>
        <v>66.467678002993338</v>
      </c>
      <c r="AF21" s="16">
        <f t="shared" si="13"/>
        <v>59.606140404987045</v>
      </c>
      <c r="AG21" s="16">
        <f t="shared" si="13"/>
        <v>89.633694494252836</v>
      </c>
      <c r="AH21" s="16">
        <f t="shared" si="13"/>
        <v>125.65294956916412</v>
      </c>
      <c r="AI21" s="12">
        <f t="shared" si="13"/>
        <v>0</v>
      </c>
      <c r="AJ21" s="16">
        <f t="shared" si="13"/>
        <v>50.290221190645511</v>
      </c>
      <c r="AK21" s="16">
        <f t="shared" si="13"/>
        <v>34.56312647055578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16">
        <f>(B9-$D9)/SQRT(POWER(B40,2)/100+POWER($D40,2)/100)</f>
        <v>-78.508784480063085</v>
      </c>
      <c r="O22" s="16">
        <f t="shared" ref="O22:X22" si="14">(C9-$D9)/SQRT(POWER(C40,2)/100+POWER($D40,2)/100)</f>
        <v>-68.971376530809948</v>
      </c>
      <c r="P22" s="11">
        <f t="shared" si="14"/>
        <v>0</v>
      </c>
      <c r="Q22" s="16">
        <f t="shared" si="14"/>
        <v>-31.299100955716522</v>
      </c>
      <c r="R22" s="16">
        <f t="shared" si="14"/>
        <v>-100.08671343157469</v>
      </c>
      <c r="S22" s="16">
        <f t="shared" si="14"/>
        <v>-95.686105998436872</v>
      </c>
      <c r="T22" s="16">
        <f t="shared" si="14"/>
        <v>-98.666046679344575</v>
      </c>
      <c r="U22" s="16">
        <f t="shared" si="14"/>
        <v>-130.06231123458875</v>
      </c>
      <c r="V22" s="16">
        <f t="shared" si="14"/>
        <v>-110.94774809166834</v>
      </c>
      <c r="W22" s="16">
        <f t="shared" si="14"/>
        <v>-104.40288918035904</v>
      </c>
      <c r="X22" s="16">
        <f t="shared" si="14"/>
        <v>-111.95963922682982</v>
      </c>
      <c r="Y22" s="16"/>
      <c r="Z22" s="17">
        <v>0.6</v>
      </c>
      <c r="AA22" s="16">
        <f>(B9-$L9)/SQRT(POWER(B40,2)/100+POWER($L40,2)/100)</f>
        <v>67.191746005297588</v>
      </c>
      <c r="AB22" s="16">
        <f t="shared" ref="AB22:AK22" si="15">(C9-$L9)/SQRT(POWER(C40,2)/100+POWER($L40,2)/100)</f>
        <v>62.940321516756647</v>
      </c>
      <c r="AC22" s="16">
        <f t="shared" si="15"/>
        <v>111.95963922682982</v>
      </c>
      <c r="AD22" s="16">
        <f t="shared" si="15"/>
        <v>77.72531326259292</v>
      </c>
      <c r="AE22" s="16">
        <f t="shared" si="15"/>
        <v>17.636247970039037</v>
      </c>
      <c r="AF22" s="16">
        <f t="shared" si="15"/>
        <v>23.773868782802875</v>
      </c>
      <c r="AG22" s="16">
        <f t="shared" si="15"/>
        <v>32.397818200997129</v>
      </c>
      <c r="AH22" s="16">
        <f t="shared" si="15"/>
        <v>19.736688851605745</v>
      </c>
      <c r="AI22" s="16">
        <f t="shared" si="15"/>
        <v>24.716509158635283</v>
      </c>
      <c r="AJ22" s="16">
        <f t="shared" si="15"/>
        <v>39.952292085985064</v>
      </c>
      <c r="AK22" s="12">
        <f t="shared" si="15"/>
        <v>0</v>
      </c>
    </row>
    <row r="23" spans="1:37" x14ac:dyDescent="0.25">
      <c r="M23" s="1">
        <v>0.7</v>
      </c>
      <c r="N23" s="16">
        <f>(B10-$J10)/SQRT(POWER(B41,2)/100+POWER($J41,2)/100)</f>
        <v>-47.807649763282683</v>
      </c>
      <c r="O23" s="16">
        <f t="shared" ref="O23:X23" si="16">(C10-$J10)/SQRT(POWER(C41,2)/100+POWER($J41,2)/100)</f>
        <v>-80.703323399009903</v>
      </c>
      <c r="P23" s="16">
        <f t="shared" si="16"/>
        <v>-194.21998451722314</v>
      </c>
      <c r="Q23" s="16">
        <f t="shared" si="16"/>
        <v>-61.681238752125886</v>
      </c>
      <c r="R23" s="16">
        <f t="shared" si="16"/>
        <v>-74.98816080633668</v>
      </c>
      <c r="S23" s="16">
        <f t="shared" si="16"/>
        <v>-101.36353987801671</v>
      </c>
      <c r="T23" s="16">
        <f t="shared" si="16"/>
        <v>-107.01248845051991</v>
      </c>
      <c r="U23" s="16">
        <f t="shared" si="16"/>
        <v>-103.72902413200194</v>
      </c>
      <c r="V23" s="11">
        <f t="shared" si="16"/>
        <v>0</v>
      </c>
      <c r="W23" s="16">
        <f t="shared" si="16"/>
        <v>-151.78360725255868</v>
      </c>
      <c r="X23" s="16">
        <f t="shared" si="16"/>
        <v>-176.17259281331854</v>
      </c>
      <c r="Y23" s="16"/>
      <c r="Z23" s="17">
        <v>0.7</v>
      </c>
      <c r="AA23" s="16">
        <f>(B10-$D10)/SQRT(POWER(B41,2)/100+POWER($D41,2)/100)</f>
        <v>117.7075892726491</v>
      </c>
      <c r="AB23" s="16">
        <f t="shared" ref="AB23:AK23" si="17">(C10-$D10)/SQRT(POWER(C41,2)/100+POWER($D41,2)/100)</f>
        <v>63.990997012254148</v>
      </c>
      <c r="AC23" s="12">
        <f t="shared" si="17"/>
        <v>0</v>
      </c>
      <c r="AD23" s="16">
        <f t="shared" si="17"/>
        <v>105.15635575243921</v>
      </c>
      <c r="AE23" s="16">
        <f t="shared" si="17"/>
        <v>118.63141805033051</v>
      </c>
      <c r="AF23" s="16">
        <f t="shared" si="17"/>
        <v>110.87725885502057</v>
      </c>
      <c r="AG23" s="16">
        <f t="shared" si="17"/>
        <v>89.011651907420159</v>
      </c>
      <c r="AH23" s="16">
        <f t="shared" si="17"/>
        <v>40.220554832945474</v>
      </c>
      <c r="AI23" s="16">
        <f t="shared" si="17"/>
        <v>194.21998451722314</v>
      </c>
      <c r="AJ23" s="16">
        <f t="shared" si="17"/>
        <v>35.783257262861028</v>
      </c>
      <c r="AK23" s="16">
        <f t="shared" si="17"/>
        <v>1.563177246795471</v>
      </c>
    </row>
    <row r="24" spans="1:37" x14ac:dyDescent="0.25">
      <c r="M24" s="1">
        <v>0.8</v>
      </c>
      <c r="N24" s="16">
        <f>(B11-$K11)/SQRT(POWER(B42,2)/100+POWER($K42,2)/100)</f>
        <v>-91.235406065789036</v>
      </c>
      <c r="O24" s="16">
        <f t="shared" ref="O24:X24" si="18">(C11-$K11)/SQRT(POWER(C42,2)/100+POWER($K42,2)/100)</f>
        <v>-75.95386014586164</v>
      </c>
      <c r="P24" s="16">
        <f t="shared" si="18"/>
        <v>-16.096440296124161</v>
      </c>
      <c r="Q24" s="16">
        <f t="shared" si="18"/>
        <v>-48.992976350261003</v>
      </c>
      <c r="R24" s="16">
        <f t="shared" si="18"/>
        <v>-81.317818039904736</v>
      </c>
      <c r="S24" s="16">
        <f t="shared" si="18"/>
        <v>-56.911955730517803</v>
      </c>
      <c r="T24" s="16">
        <f t="shared" si="18"/>
        <v>-43.94801390842813</v>
      </c>
      <c r="U24" s="16">
        <f t="shared" si="18"/>
        <v>-97.214119491122375</v>
      </c>
      <c r="V24" s="16">
        <f t="shared" si="18"/>
        <v>-109.41207932395486</v>
      </c>
      <c r="W24" s="11">
        <f t="shared" si="18"/>
        <v>0</v>
      </c>
      <c r="X24" s="16">
        <f t="shared" si="18"/>
        <v>-72.223261767782432</v>
      </c>
      <c r="Y24" s="16"/>
      <c r="Z24" s="17">
        <v>0.8</v>
      </c>
      <c r="AA24" s="16">
        <f>(B11-$J11)/SQRT(POWER(B42,2)/100+POWER($J42,2)/100)</f>
        <v>52.627937925977058</v>
      </c>
      <c r="AB24" s="16">
        <f t="shared" ref="AB24:AK24" si="19">(C11-$J11)/SQRT(POWER(C42,2)/100+POWER($J42,2)/100)</f>
        <v>37.780456653963682</v>
      </c>
      <c r="AC24" s="16">
        <f t="shared" si="19"/>
        <v>102.18743418437673</v>
      </c>
      <c r="AD24" s="16">
        <f t="shared" si="19"/>
        <v>56.975559456987291</v>
      </c>
      <c r="AE24" s="16">
        <f t="shared" si="19"/>
        <v>64.046591401050364</v>
      </c>
      <c r="AF24" s="16">
        <f t="shared" si="19"/>
        <v>74.395842921274109</v>
      </c>
      <c r="AG24" s="16">
        <f t="shared" si="19"/>
        <v>75.016530588369491</v>
      </c>
      <c r="AH24" s="16">
        <f t="shared" si="19"/>
        <v>32.289734003407531</v>
      </c>
      <c r="AI24" s="12">
        <f t="shared" si="19"/>
        <v>0</v>
      </c>
      <c r="AJ24" s="16">
        <f t="shared" si="19"/>
        <v>109.41207932395486</v>
      </c>
      <c r="AK24" s="16">
        <f t="shared" si="19"/>
        <v>50.331594087876766</v>
      </c>
    </row>
    <row r="25" spans="1:37" x14ac:dyDescent="0.25">
      <c r="M25" s="1">
        <v>0.9</v>
      </c>
      <c r="N25" s="16">
        <f>(B12-$H12)/SQRT(POWER(B43,2)/100+POWER($H43,2)/100)</f>
        <v>-167.88671501207023</v>
      </c>
      <c r="O25" s="16">
        <f t="shared" ref="O25:X25" si="20">(C12-$H12)/SQRT(POWER(C43,2)/100+POWER($H43,2)/100)</f>
        <v>-104.37354025354699</v>
      </c>
      <c r="P25" s="16">
        <f t="shared" si="20"/>
        <v>-5.2780533218917913</v>
      </c>
      <c r="Q25" s="16">
        <f t="shared" si="20"/>
        <v>-86.78887603843998</v>
      </c>
      <c r="R25" s="16">
        <f t="shared" si="20"/>
        <v>-239.45090732591103</v>
      </c>
      <c r="S25" s="16">
        <f t="shared" si="20"/>
        <v>-81.836846122490869</v>
      </c>
      <c r="T25" s="11">
        <f t="shared" si="20"/>
        <v>0</v>
      </c>
      <c r="U25" s="16">
        <f t="shared" si="20"/>
        <v>-129.05444406596501</v>
      </c>
      <c r="V25" s="16">
        <f t="shared" si="20"/>
        <v>-169.27430011009275</v>
      </c>
      <c r="W25" s="16">
        <f t="shared" si="20"/>
        <v>-53.347894542899269</v>
      </c>
      <c r="X25" s="16">
        <f t="shared" si="20"/>
        <v>-83.591452048969458</v>
      </c>
      <c r="Y25" s="16"/>
      <c r="Z25" s="17">
        <v>0.9</v>
      </c>
      <c r="AA25" s="16">
        <f>(B12-$F12)/SQRT(POWER(B43,2)/100+POWER($F43,2)/100)</f>
        <v>17.160742574585381</v>
      </c>
      <c r="AB25" s="16">
        <f t="shared" ref="AB25:AK25" si="21">(C12-$F12)/SQRT(POWER(C43,2)/100+POWER($F43,2)/100)</f>
        <v>38.196832762358198</v>
      </c>
      <c r="AC25" s="16">
        <f t="shared" si="21"/>
        <v>227.5631802499133</v>
      </c>
      <c r="AD25" s="16">
        <f t="shared" si="21"/>
        <v>157.118608493979</v>
      </c>
      <c r="AE25" s="12">
        <f t="shared" si="21"/>
        <v>0</v>
      </c>
      <c r="AF25" s="16">
        <f t="shared" si="21"/>
        <v>63.885228982968698</v>
      </c>
      <c r="AG25" s="16">
        <f t="shared" si="21"/>
        <v>239.45090732591103</v>
      </c>
      <c r="AH25" s="16">
        <f t="shared" si="21"/>
        <v>145.32788610292164</v>
      </c>
      <c r="AI25" s="16">
        <f t="shared" si="21"/>
        <v>20.2490095263264</v>
      </c>
      <c r="AJ25" s="16">
        <f t="shared" si="21"/>
        <v>210.3329938980672</v>
      </c>
      <c r="AK25" s="16">
        <f t="shared" si="21"/>
        <v>123.81664802999452</v>
      </c>
    </row>
    <row r="26" spans="1:37" x14ac:dyDescent="0.25"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N27" s="18" t="s">
        <v>14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6"/>
      <c r="Z27" s="16"/>
      <c r="AA27" s="18" t="s">
        <v>14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x14ac:dyDescent="0.25">
      <c r="N28" s="16" t="s">
        <v>9</v>
      </c>
      <c r="O28" s="16" t="s">
        <v>1</v>
      </c>
      <c r="P28" s="16" t="s">
        <v>2</v>
      </c>
      <c r="Q28" s="16" t="s">
        <v>3</v>
      </c>
      <c r="R28" s="16" t="s">
        <v>4</v>
      </c>
      <c r="S28" s="16" t="s">
        <v>5</v>
      </c>
      <c r="T28" s="16" t="s">
        <v>6</v>
      </c>
      <c r="U28" s="16" t="s">
        <v>7</v>
      </c>
      <c r="V28" s="16" t="s">
        <v>8</v>
      </c>
      <c r="W28" s="16" t="s">
        <v>0</v>
      </c>
      <c r="X28" s="16" t="s">
        <v>10</v>
      </c>
      <c r="Y28" s="16"/>
      <c r="Z28" s="16"/>
      <c r="AA28" s="16" t="s">
        <v>9</v>
      </c>
      <c r="AB28" s="16" t="s">
        <v>1</v>
      </c>
      <c r="AC28" s="16" t="s">
        <v>2</v>
      </c>
      <c r="AD28" s="16" t="s">
        <v>3</v>
      </c>
      <c r="AE28" s="16" t="s">
        <v>4</v>
      </c>
      <c r="AF28" s="16" t="s">
        <v>5</v>
      </c>
      <c r="AG28" s="16" t="s">
        <v>6</v>
      </c>
      <c r="AH28" s="16" t="s">
        <v>7</v>
      </c>
      <c r="AI28" s="16" t="s">
        <v>8</v>
      </c>
      <c r="AJ28" s="16" t="s">
        <v>0</v>
      </c>
      <c r="AK28" s="16" t="s">
        <v>10</v>
      </c>
    </row>
    <row r="29" spans="1:37" x14ac:dyDescent="0.25">
      <c r="M29" s="1">
        <v>0.01</v>
      </c>
      <c r="N29" s="16">
        <f>POWER(B34/100+$H34/100,2)/(POWER(B34/100,2)/99+POWER($H34/100,2)/99)</f>
        <v>197.12017018824798</v>
      </c>
      <c r="O29" s="16">
        <f t="shared" ref="O29:X29" si="22">POWER(C34/100+$H34/100,2)/(POWER(C34/100,2)/99+POWER($H34/100,2)/99)</f>
        <v>197.84670733111784</v>
      </c>
      <c r="P29" s="16">
        <f t="shared" si="22"/>
        <v>196.15875239545122</v>
      </c>
      <c r="Q29" s="16">
        <f t="shared" si="22"/>
        <v>197.89787661873365</v>
      </c>
      <c r="R29" s="16">
        <f t="shared" si="22"/>
        <v>197.9999474933982</v>
      </c>
      <c r="S29" s="16">
        <f t="shared" si="22"/>
        <v>197.72390432443501</v>
      </c>
      <c r="T29" s="11">
        <f t="shared" si="22"/>
        <v>198</v>
      </c>
      <c r="U29" s="16">
        <f t="shared" si="22"/>
        <v>195.08841492271347</v>
      </c>
      <c r="V29" s="16">
        <f t="shared" si="22"/>
        <v>197.86481605242651</v>
      </c>
      <c r="W29" s="16">
        <f t="shared" si="22"/>
        <v>197.1746033334079</v>
      </c>
      <c r="X29" s="16">
        <f t="shared" si="22"/>
        <v>197.99647335686186</v>
      </c>
      <c r="Y29" s="16"/>
      <c r="Z29" s="17">
        <v>0.01</v>
      </c>
      <c r="AA29" s="16">
        <f>POWER(B34/100+$D34/100,2)/(POWER(B34/100,2)/99+POWER($D34/100,2)/99)</f>
        <v>192.89751065602997</v>
      </c>
      <c r="AB29" s="16">
        <f t="shared" ref="AB29:AK29" si="23">POWER(C34/100+$D34/100,2)/(POWER(C34/100,2)/99+POWER($D34/100,2)/99)</f>
        <v>194.98334221181099</v>
      </c>
      <c r="AC29" s="12">
        <f t="shared" si="23"/>
        <v>198</v>
      </c>
      <c r="AD29" s="16">
        <f t="shared" si="23"/>
        <v>195.21976967377032</v>
      </c>
      <c r="AE29" s="16">
        <f t="shared" si="23"/>
        <v>196.1779139289265</v>
      </c>
      <c r="AF29" s="16">
        <f t="shared" si="23"/>
        <v>194.5193064738248</v>
      </c>
      <c r="AG29" s="16">
        <f t="shared" si="23"/>
        <v>196.15875239545122</v>
      </c>
      <c r="AH29" s="16">
        <f t="shared" si="23"/>
        <v>189.13581553939662</v>
      </c>
      <c r="AI29" s="16">
        <f t="shared" si="23"/>
        <v>195.06271676404052</v>
      </c>
      <c r="AJ29" s="16">
        <f t="shared" si="23"/>
        <v>193.02286657214017</v>
      </c>
      <c r="AK29" s="16">
        <f t="shared" si="23"/>
        <v>196.31296885535878</v>
      </c>
    </row>
    <row r="30" spans="1:37" x14ac:dyDescent="0.25">
      <c r="M30" s="1">
        <v>0.1</v>
      </c>
      <c r="N30" s="16">
        <f>POWER(B35/100+$D35/100,2)/(POWER(B35/100,2)/99+POWER($D35/100,2)/99)</f>
        <v>197.57898322551671</v>
      </c>
      <c r="O30" s="16">
        <f t="shared" ref="O30:X30" si="24">POWER(C35/100+$D35/100,2)/(POWER(C35/100,2)/99+POWER($D35/100,2)/99)</f>
        <v>179.86235102911323</v>
      </c>
      <c r="P30" s="11">
        <f t="shared" si="24"/>
        <v>198</v>
      </c>
      <c r="Q30" s="16">
        <f t="shared" si="24"/>
        <v>188.83761536493708</v>
      </c>
      <c r="R30" s="16">
        <f t="shared" si="24"/>
        <v>195.98018203890297</v>
      </c>
      <c r="S30" s="16">
        <f t="shared" si="24"/>
        <v>197.64259877656431</v>
      </c>
      <c r="T30" s="16">
        <f t="shared" si="24"/>
        <v>196.55068703972921</v>
      </c>
      <c r="U30" s="16">
        <f t="shared" si="24"/>
        <v>197.32497548816471</v>
      </c>
      <c r="V30" s="16">
        <f t="shared" si="24"/>
        <v>197.97453610902252</v>
      </c>
      <c r="W30" s="16">
        <f t="shared" si="24"/>
        <v>197.24076455287161</v>
      </c>
      <c r="X30" s="16">
        <f t="shared" si="24"/>
        <v>161.69039750912307</v>
      </c>
      <c r="Y30" s="16"/>
      <c r="Z30" s="17">
        <v>0.1</v>
      </c>
      <c r="AA30" s="16">
        <f>POWER(B35/100+$C35/100,2)/(POWER(B35/100,2)/99+POWER($C35/100,2)/99)</f>
        <v>184.03832861328317</v>
      </c>
      <c r="AB30" s="12">
        <f t="shared" ref="AB30:AK30" si="25">POWER(C35/100+$C35/100,2)/(POWER(C35/100,2)/99+POWER($C35/100,2)/99)</f>
        <v>198</v>
      </c>
      <c r="AC30" s="16">
        <f t="shared" si="25"/>
        <v>179.86235102911323</v>
      </c>
      <c r="AD30" s="16">
        <f t="shared" si="25"/>
        <v>195.85708243770742</v>
      </c>
      <c r="AE30" s="16">
        <f t="shared" si="25"/>
        <v>188.60142842663032</v>
      </c>
      <c r="AF30" s="16">
        <f t="shared" si="25"/>
        <v>183.71991218094851</v>
      </c>
      <c r="AG30" s="16">
        <f t="shared" si="25"/>
        <v>187.37048745717939</v>
      </c>
      <c r="AH30" s="16">
        <f t="shared" si="25"/>
        <v>174.2498746228801</v>
      </c>
      <c r="AI30" s="16">
        <f t="shared" si="25"/>
        <v>178.79744232600368</v>
      </c>
      <c r="AJ30" s="16">
        <f t="shared" si="25"/>
        <v>185.40406196209921</v>
      </c>
      <c r="AK30" s="16">
        <f t="shared" si="25"/>
        <v>191.51497247944141</v>
      </c>
    </row>
    <row r="31" spans="1:37" x14ac:dyDescent="0.25">
      <c r="M31" s="1">
        <v>0.2</v>
      </c>
      <c r="N31" s="16">
        <f>POWER(B36/100+$J36/100,2)/(POWER(B36/100,2)/99+POWER($J36/100,2)/99)</f>
        <v>190.9156474996671</v>
      </c>
      <c r="O31" s="16">
        <f t="shared" ref="O31:X31" si="26">POWER(C36/100+$J36/100,2)/(POWER(C36/100,2)/99+POWER($J36/100,2)/99)</f>
        <v>196.10655135975134</v>
      </c>
      <c r="P31" s="16">
        <f t="shared" si="26"/>
        <v>184.36844316014538</v>
      </c>
      <c r="Q31" s="16">
        <f t="shared" si="26"/>
        <v>197.87358883527696</v>
      </c>
      <c r="R31" s="16">
        <f t="shared" si="26"/>
        <v>197.63101616237776</v>
      </c>
      <c r="S31" s="16">
        <f t="shared" si="26"/>
        <v>193.76795283131815</v>
      </c>
      <c r="T31" s="16">
        <f t="shared" si="26"/>
        <v>197.87788290574485</v>
      </c>
      <c r="U31" s="16">
        <f t="shared" si="26"/>
        <v>192.10708796847609</v>
      </c>
      <c r="V31" s="11">
        <f t="shared" si="26"/>
        <v>198</v>
      </c>
      <c r="W31" s="16">
        <f t="shared" si="26"/>
        <v>186.95061399163643</v>
      </c>
      <c r="X31" s="16">
        <f t="shared" si="26"/>
        <v>197.53830667232137</v>
      </c>
      <c r="Y31" s="16"/>
      <c r="Z31" s="17">
        <v>0.2</v>
      </c>
      <c r="AA31" s="16">
        <f>POWER(B36/100+$F36/100,2)/(POWER(B36/100,2)/99+POWER($F36/100,2)/99)</f>
        <v>193.60446838698047</v>
      </c>
      <c r="AB31" s="16">
        <f t="shared" ref="AB31:AK31" si="27">POWER(C36/100+$F36/100,2)/(POWER(C36/100,2)/99+POWER($F36/100,2)/99)</f>
        <v>197.39663934498336</v>
      </c>
      <c r="AC31" s="16">
        <f t="shared" si="27"/>
        <v>187.93488999558969</v>
      </c>
      <c r="AD31" s="16">
        <f t="shared" si="27"/>
        <v>197.07769269005837</v>
      </c>
      <c r="AE31" s="12">
        <f t="shared" si="27"/>
        <v>198</v>
      </c>
      <c r="AF31" s="16">
        <f t="shared" si="27"/>
        <v>195.83070458880579</v>
      </c>
      <c r="AG31" s="16">
        <f t="shared" si="27"/>
        <v>197.08923837302027</v>
      </c>
      <c r="AH31" s="16">
        <f t="shared" si="27"/>
        <v>194.56150217911309</v>
      </c>
      <c r="AI31" s="16">
        <f t="shared" si="27"/>
        <v>197.63101616237776</v>
      </c>
      <c r="AJ31" s="16">
        <f t="shared" si="27"/>
        <v>190.23573218993789</v>
      </c>
      <c r="AK31" s="16">
        <f t="shared" si="27"/>
        <v>197.9947557916984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16">
        <f>POWER(B37/100+$D37/100,2)/(POWER(B37/100,2)/99+POWER($D37/100,2)/99)</f>
        <v>183.98914535132371</v>
      </c>
      <c r="O32" s="16">
        <f t="shared" ref="O32:X32" si="28">POWER(C37/100+$D37/100,2)/(POWER(C37/100,2)/99+POWER($D37/100,2)/99)</f>
        <v>183.67184125482871</v>
      </c>
      <c r="P32" s="11">
        <f t="shared" si="28"/>
        <v>198</v>
      </c>
      <c r="Q32" s="16">
        <f t="shared" si="28"/>
        <v>182.2181763698228</v>
      </c>
      <c r="R32" s="16">
        <f t="shared" si="28"/>
        <v>164.1478768368973</v>
      </c>
      <c r="S32" s="16">
        <f t="shared" si="28"/>
        <v>169.05589099183288</v>
      </c>
      <c r="T32" s="16">
        <f t="shared" si="28"/>
        <v>166.06767413243975</v>
      </c>
      <c r="U32" s="16">
        <f t="shared" si="28"/>
        <v>167.26056248295635</v>
      </c>
      <c r="V32" s="16">
        <f t="shared" si="28"/>
        <v>197.72950649881884</v>
      </c>
      <c r="W32" s="16">
        <f t="shared" si="28"/>
        <v>173.14562493274406</v>
      </c>
      <c r="X32" s="16">
        <f t="shared" si="28"/>
        <v>146.18680489240725</v>
      </c>
      <c r="Y32" s="16"/>
      <c r="Z32" s="17">
        <v>0.3</v>
      </c>
      <c r="AA32" s="16">
        <f>POWER(B37/100+$I37/100,2)/(POWER(B37/100,2)/99+POWER($I37/100,2)/99)</f>
        <v>192.23086555737572</v>
      </c>
      <c r="AB32" s="16">
        <f t="shared" ref="AB32:AK32" si="29">POWER(C37/100+$I37/100,2)/(POWER(C37/100,2)/99+POWER($I37/100,2)/99)</f>
        <v>192.45650454150243</v>
      </c>
      <c r="AC32" s="16">
        <f t="shared" si="29"/>
        <v>167.26056248295635</v>
      </c>
      <c r="AD32" s="16">
        <f t="shared" si="29"/>
        <v>193.42419748474251</v>
      </c>
      <c r="AE32" s="16">
        <f t="shared" si="29"/>
        <v>197.8028057179329</v>
      </c>
      <c r="AF32" s="16">
        <f t="shared" si="29"/>
        <v>197.93486913333419</v>
      </c>
      <c r="AG32" s="16">
        <f t="shared" si="29"/>
        <v>197.97113262255345</v>
      </c>
      <c r="AH32" s="12">
        <f t="shared" si="29"/>
        <v>198</v>
      </c>
      <c r="AI32" s="16">
        <f t="shared" si="29"/>
        <v>163.61678276371828</v>
      </c>
      <c r="AJ32" s="16">
        <f t="shared" si="29"/>
        <v>197.30186277284525</v>
      </c>
      <c r="AK32" s="16">
        <f t="shared" si="29"/>
        <v>188.5599773044496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16">
        <f>POWER(B38/100+$D38/100,2)/(POWER(B38/100,2)/99+POWER($D38/100,2)/99)</f>
        <v>194.00185748295948</v>
      </c>
      <c r="O33" s="16">
        <f t="shared" ref="O33:X33" si="30">POWER(C38/100+$D38/100,2)/(POWER(C38/100,2)/99+POWER($D38/100,2)/99)</f>
        <v>196.20154557257695</v>
      </c>
      <c r="P33" s="11">
        <f t="shared" si="30"/>
        <v>198</v>
      </c>
      <c r="Q33" s="16">
        <f t="shared" si="30"/>
        <v>197.85437534480644</v>
      </c>
      <c r="R33" s="16">
        <f t="shared" si="30"/>
        <v>197.59963483592531</v>
      </c>
      <c r="S33" s="16">
        <f t="shared" si="30"/>
        <v>176.580947779404</v>
      </c>
      <c r="T33" s="16">
        <f t="shared" si="30"/>
        <v>196.71126733113945</v>
      </c>
      <c r="U33" s="16">
        <f t="shared" si="30"/>
        <v>194.14017188755346</v>
      </c>
      <c r="V33" s="16">
        <f t="shared" si="30"/>
        <v>192.21061109235802</v>
      </c>
      <c r="W33" s="16">
        <f t="shared" si="30"/>
        <v>197.92502191931771</v>
      </c>
      <c r="X33" s="16">
        <f t="shared" si="30"/>
        <v>180.8582262567252</v>
      </c>
      <c r="Y33" s="16"/>
      <c r="Z33" s="17">
        <v>0.4</v>
      </c>
      <c r="AA33" s="16">
        <f>POWER(B38/100+$G38/100,2)/(POWER(B38/100,2)/99+POWER($G38/100,2)/99)</f>
        <v>162.37297088485914</v>
      </c>
      <c r="AB33" s="16">
        <f t="shared" ref="AB33:AK33" si="31">POWER(C38/100+$G38/100,2)/(POWER(C38/100,2)/99+POWER($G38/100,2)/99)</f>
        <v>167.13995288715921</v>
      </c>
      <c r="AC33" s="16">
        <f t="shared" si="31"/>
        <v>176.580947779404</v>
      </c>
      <c r="AD33" s="16">
        <f t="shared" si="31"/>
        <v>173.9426458764313</v>
      </c>
      <c r="AE33" s="16">
        <f t="shared" si="31"/>
        <v>172.18277081391523</v>
      </c>
      <c r="AF33" s="12">
        <f t="shared" si="31"/>
        <v>198</v>
      </c>
      <c r="AG33" s="16">
        <f t="shared" si="31"/>
        <v>184.07017877221833</v>
      </c>
      <c r="AH33" s="16">
        <f t="shared" si="31"/>
        <v>162.62708474357453</v>
      </c>
      <c r="AI33" s="16">
        <f t="shared" si="31"/>
        <v>159.40107986698504</v>
      </c>
      <c r="AJ33" s="16">
        <f t="shared" si="31"/>
        <v>174.69252408858736</v>
      </c>
      <c r="AK33" s="16">
        <f t="shared" si="31"/>
        <v>197.59505760895414</v>
      </c>
    </row>
    <row r="34" spans="1:37" x14ac:dyDescent="0.25">
      <c r="A34" s="1">
        <v>0.01</v>
      </c>
      <c r="B34">
        <v>88.989269818691398</v>
      </c>
      <c r="C34">
        <v>96.221010506650003</v>
      </c>
      <c r="D34">
        <v>123.557985325703</v>
      </c>
      <c r="E34">
        <v>97.211779242671795</v>
      </c>
      <c r="F34">
        <v>101.835899877179</v>
      </c>
      <c r="G34">
        <v>94.401965447974106</v>
      </c>
      <c r="H34">
        <v>101.731070807379</v>
      </c>
      <c r="I34">
        <v>79.580972658168406</v>
      </c>
      <c r="J34">
        <v>96.548372074293695</v>
      </c>
      <c r="K34">
        <v>89.366981640584697</v>
      </c>
      <c r="L34">
        <v>102.593398653091</v>
      </c>
      <c r="M34" s="1">
        <v>0.5</v>
      </c>
      <c r="N34" s="16">
        <f>POWER(B39/100+$H39/100,2)/(POWER(B39/100,2)/99+POWER($H39/100,2)/99)</f>
        <v>169.67058752231461</v>
      </c>
      <c r="O34" s="16">
        <f t="shared" ref="O34:X34" si="32">POWER(C39/100+$H39/100,2)/(POWER(C39/100,2)/99+POWER($H39/100,2)/99)</f>
        <v>187.11228436833505</v>
      </c>
      <c r="P34" s="16">
        <f t="shared" si="32"/>
        <v>186.91860223130013</v>
      </c>
      <c r="Q34" s="16">
        <f t="shared" si="32"/>
        <v>160.49335002215884</v>
      </c>
      <c r="R34" s="16">
        <f t="shared" si="32"/>
        <v>166.90948270276061</v>
      </c>
      <c r="S34" s="16">
        <f t="shared" si="32"/>
        <v>197.94803811009206</v>
      </c>
      <c r="T34" s="11">
        <f t="shared" si="32"/>
        <v>198</v>
      </c>
      <c r="U34" s="16">
        <f t="shared" si="32"/>
        <v>181.42173191699322</v>
      </c>
      <c r="V34" s="16">
        <f t="shared" si="32"/>
        <v>169.46617317733774</v>
      </c>
      <c r="W34" s="16">
        <f t="shared" si="32"/>
        <v>190.28503009852656</v>
      </c>
      <c r="X34" s="16">
        <f t="shared" si="32"/>
        <v>197.29231139480532</v>
      </c>
      <c r="Y34" s="16"/>
      <c r="Z34" s="17">
        <v>0.5</v>
      </c>
      <c r="AA34" s="16">
        <f>POWER(B39/100+$J39/100,2)/(POWER(B39/100,2)/99+POWER($J39/100,2)/99)</f>
        <v>197.99915563595073</v>
      </c>
      <c r="AB34" s="16">
        <f t="shared" ref="AB34:AK34" si="33">POWER(C39/100+$J39/100,2)/(POWER(C39/100,2)/99+POWER($J39/100,2)/99)</f>
        <v>191.26224858687411</v>
      </c>
      <c r="AC34" s="16">
        <f t="shared" si="33"/>
        <v>191.422265783797</v>
      </c>
      <c r="AD34" s="16">
        <f t="shared" si="33"/>
        <v>196.36774941499823</v>
      </c>
      <c r="AE34" s="16">
        <f t="shared" si="33"/>
        <v>197.86796525000693</v>
      </c>
      <c r="AF34" s="16">
        <f t="shared" si="33"/>
        <v>167.86225471688928</v>
      </c>
      <c r="AG34" s="16">
        <f t="shared" si="33"/>
        <v>169.46617317733774</v>
      </c>
      <c r="AH34" s="16">
        <f t="shared" si="33"/>
        <v>195.03283213611519</v>
      </c>
      <c r="AI34" s="12">
        <f t="shared" si="33"/>
        <v>198</v>
      </c>
      <c r="AJ34" s="16">
        <f t="shared" si="33"/>
        <v>188.23206127761429</v>
      </c>
      <c r="AK34" s="16">
        <f t="shared" si="33"/>
        <v>175.36450159099897</v>
      </c>
    </row>
    <row r="35" spans="1:37" x14ac:dyDescent="0.25">
      <c r="A35" s="1">
        <v>0.1</v>
      </c>
      <c r="B35">
        <v>40.374206558871997</v>
      </c>
      <c r="C35">
        <v>71.069336539140295</v>
      </c>
      <c r="D35">
        <v>36.811216460448897</v>
      </c>
      <c r="E35">
        <v>57.609487893213597</v>
      </c>
      <c r="F35">
        <v>45.1298426613766</v>
      </c>
      <c r="G35">
        <v>40.0810087770084</v>
      </c>
      <c r="H35">
        <v>43.727077014392499</v>
      </c>
      <c r="I35">
        <v>32.743104843445899</v>
      </c>
      <c r="J35">
        <v>35.9856154881886</v>
      </c>
      <c r="K35">
        <v>41.681081710747101</v>
      </c>
      <c r="L35">
        <v>103.123535226645</v>
      </c>
      <c r="M35" s="1">
        <v>0.6</v>
      </c>
      <c r="N35" s="16">
        <f>POWER(B40/100+$D40/100,2)/(POWER(B40/100,2)/99+POWER($D40/100,2)/99)</f>
        <v>186.42865143182422</v>
      </c>
      <c r="O35" s="16">
        <f t="shared" ref="O35:X35" si="34">POWER(C40/100+$D40/100,2)/(POWER(C40/100,2)/99+POWER($D40/100,2)/99)</f>
        <v>196.87484834304314</v>
      </c>
      <c r="P35" s="11">
        <f t="shared" si="34"/>
        <v>198</v>
      </c>
      <c r="Q35" s="16">
        <f t="shared" si="34"/>
        <v>195.99043044535853</v>
      </c>
      <c r="R35" s="16">
        <f t="shared" si="34"/>
        <v>195.02501540791985</v>
      </c>
      <c r="S35" s="16">
        <f t="shared" si="34"/>
        <v>195.91881124132593</v>
      </c>
      <c r="T35" s="16">
        <f t="shared" si="34"/>
        <v>197.99939472865063</v>
      </c>
      <c r="U35" s="16">
        <f t="shared" si="34"/>
        <v>194.8230574748687</v>
      </c>
      <c r="V35" s="16">
        <f t="shared" si="34"/>
        <v>197.92225241995223</v>
      </c>
      <c r="W35" s="16">
        <f t="shared" si="34"/>
        <v>194.55123888949734</v>
      </c>
      <c r="X35" s="16">
        <f t="shared" si="34"/>
        <v>191.64043720200848</v>
      </c>
      <c r="Y35" s="16"/>
      <c r="Z35" s="17">
        <v>0.6</v>
      </c>
      <c r="AA35" s="16">
        <f>POWER(B40/100+$L40/100,2)/(POWER(B40/100,2)/99+POWER($L40/100,2)/99)</f>
        <v>169.1988545701696</v>
      </c>
      <c r="AB35" s="16">
        <f t="shared" ref="AB35:AK35" si="35">POWER(C40/100+$L40/100,2)/(POWER(C40/100,2)/99+POWER($L40/100,2)/99)</f>
        <v>185.97661761720144</v>
      </c>
      <c r="AC35" s="16">
        <f t="shared" si="35"/>
        <v>191.64043720200848</v>
      </c>
      <c r="AD35" s="16">
        <f t="shared" si="35"/>
        <v>196.66377556017301</v>
      </c>
      <c r="AE35" s="16">
        <f t="shared" si="35"/>
        <v>197.28955178114853</v>
      </c>
      <c r="AF35" s="16">
        <f t="shared" si="35"/>
        <v>196.72157640073533</v>
      </c>
      <c r="AG35" s="16">
        <f t="shared" si="35"/>
        <v>191.75424488883823</v>
      </c>
      <c r="AH35" s="16">
        <f t="shared" si="35"/>
        <v>181.36842285879609</v>
      </c>
      <c r="AI35" s="16">
        <f t="shared" si="35"/>
        <v>190.29209503612719</v>
      </c>
      <c r="AJ35" s="16">
        <f t="shared" si="35"/>
        <v>180.86039621412053</v>
      </c>
      <c r="AK35" s="12">
        <f t="shared" si="35"/>
        <v>198</v>
      </c>
    </row>
    <row r="36" spans="1:37" x14ac:dyDescent="0.25">
      <c r="A36" s="1">
        <v>0.2</v>
      </c>
      <c r="B36">
        <v>36.833711944056802</v>
      </c>
      <c r="C36">
        <v>44.674134894201501</v>
      </c>
      <c r="D36">
        <v>31.146335171534901</v>
      </c>
      <c r="E36">
        <v>57.232065030537399</v>
      </c>
      <c r="F36">
        <v>49.9029659895169</v>
      </c>
      <c r="G36">
        <v>40.398776504830202</v>
      </c>
      <c r="H36">
        <v>57.182461477036497</v>
      </c>
      <c r="I36">
        <v>38.191659780987997</v>
      </c>
      <c r="J36">
        <v>54.410255753191102</v>
      </c>
      <c r="K36">
        <v>33.128557558663204</v>
      </c>
      <c r="L36">
        <v>49.3919433899162</v>
      </c>
      <c r="M36" s="1">
        <v>0.7</v>
      </c>
      <c r="N36" s="16">
        <f>POWER(B41/100+$J41/100,2)/(POWER(B41/100,2)/99+POWER($J41/100,2)/99)</f>
        <v>195.78095218506098</v>
      </c>
      <c r="O36" s="16">
        <f t="shared" ref="O36:X36" si="36">POWER(C41/100+$J41/100,2)/(POWER(C41/100,2)/99+POWER($J41/100,2)/99)</f>
        <v>191.16236629684138</v>
      </c>
      <c r="P36" s="16">
        <f t="shared" si="36"/>
        <v>195.97791641957829</v>
      </c>
      <c r="Q36" s="16">
        <f t="shared" si="36"/>
        <v>196.18804571744465</v>
      </c>
      <c r="R36" s="16">
        <f t="shared" si="36"/>
        <v>197.81404358530335</v>
      </c>
      <c r="S36" s="16">
        <f t="shared" si="36"/>
        <v>194.31214816808333</v>
      </c>
      <c r="T36" s="16">
        <f t="shared" si="36"/>
        <v>197.32355091350905</v>
      </c>
      <c r="U36" s="16">
        <f t="shared" si="36"/>
        <v>191.34868711746088</v>
      </c>
      <c r="V36" s="11">
        <f t="shared" si="36"/>
        <v>198</v>
      </c>
      <c r="W36" s="16">
        <f t="shared" si="36"/>
        <v>197.68266398425018</v>
      </c>
      <c r="X36" s="16">
        <f t="shared" si="36"/>
        <v>197.99908654986072</v>
      </c>
      <c r="Y36" s="16"/>
      <c r="Z36" s="17">
        <v>0.7</v>
      </c>
      <c r="AA36" s="16">
        <f>POWER(B41/100+$D41/100,2)/(POWER(B41/100,2)/99+POWER($D41/100,2)/99)</f>
        <v>189.95365467763048</v>
      </c>
      <c r="AB36" s="16">
        <f t="shared" ref="AB36:AK36" si="37">POWER(C41/100+$D41/100,2)/(POWER(C41/100,2)/99+POWER($D41/100,2)/99)</f>
        <v>183.10399617002821</v>
      </c>
      <c r="AC36" s="12">
        <f t="shared" si="37"/>
        <v>198</v>
      </c>
      <c r="AD36" s="16">
        <f t="shared" si="37"/>
        <v>190.69163586064164</v>
      </c>
      <c r="AE36" s="16">
        <f t="shared" si="37"/>
        <v>197.00303369416167</v>
      </c>
      <c r="AF36" s="16">
        <f t="shared" si="37"/>
        <v>197.73366347785347</v>
      </c>
      <c r="AG36" s="16">
        <f t="shared" si="37"/>
        <v>197.6297328101671</v>
      </c>
      <c r="AH36" s="16">
        <f t="shared" si="37"/>
        <v>183.35041442936637</v>
      </c>
      <c r="AI36" s="16">
        <f t="shared" si="37"/>
        <v>195.97791641957829</v>
      </c>
      <c r="AJ36" s="16">
        <f t="shared" si="37"/>
        <v>197.24757676705738</v>
      </c>
      <c r="AK36" s="16">
        <f t="shared" si="37"/>
        <v>196.06086155319079</v>
      </c>
    </row>
    <row r="37" spans="1:37" x14ac:dyDescent="0.25">
      <c r="A37" s="1">
        <v>0.3</v>
      </c>
      <c r="B37">
        <v>42.895797581445301</v>
      </c>
      <c r="C37">
        <v>43.208167781133298</v>
      </c>
      <c r="D37">
        <v>24.341434877992199</v>
      </c>
      <c r="E37">
        <v>44.643287164956199</v>
      </c>
      <c r="F37">
        <v>64.841732331534999</v>
      </c>
      <c r="G37">
        <v>58.703342140703803</v>
      </c>
      <c r="H37">
        <v>62.360512582137602</v>
      </c>
      <c r="I37">
        <v>60.872421478766903</v>
      </c>
      <c r="J37">
        <v>22.6050509196915</v>
      </c>
      <c r="K37">
        <v>54.037072122740703</v>
      </c>
      <c r="L37">
        <v>95.964601716473894</v>
      </c>
      <c r="M37" s="1">
        <v>0.8</v>
      </c>
      <c r="N37" s="16">
        <f>POWER(B42/100+$K42/100,2)/(POWER(B42/100,2)/99+POWER($K42/100,2)/99)</f>
        <v>191.8519095766319</v>
      </c>
      <c r="O37" s="16">
        <f t="shared" ref="O37:X37" si="38">POWER(C42/100+$K42/100,2)/(POWER(C42/100,2)/99+POWER($K42/100,2)/99)</f>
        <v>194.89365914434364</v>
      </c>
      <c r="P37" s="16">
        <f t="shared" si="38"/>
        <v>196.70293487650423</v>
      </c>
      <c r="Q37" s="16">
        <f t="shared" si="38"/>
        <v>193.42656125984738</v>
      </c>
      <c r="R37" s="16">
        <f t="shared" si="38"/>
        <v>185.97686224398575</v>
      </c>
      <c r="S37" s="16">
        <f t="shared" si="38"/>
        <v>194.95335520522494</v>
      </c>
      <c r="T37" s="16">
        <f t="shared" si="38"/>
        <v>197.99773418881736</v>
      </c>
      <c r="U37" s="16">
        <f t="shared" si="38"/>
        <v>197.94424423887784</v>
      </c>
      <c r="V37" s="16">
        <f t="shared" si="38"/>
        <v>189.86198733902759</v>
      </c>
      <c r="W37" s="11">
        <f t="shared" si="38"/>
        <v>197.99999999999997</v>
      </c>
      <c r="X37" s="16">
        <f t="shared" si="38"/>
        <v>197.78544242701383</v>
      </c>
      <c r="Y37" s="16"/>
      <c r="Z37" s="17">
        <v>0.8</v>
      </c>
      <c r="AA37" s="16">
        <f>POWER(B42/100+$J42/100,2)/(POWER(B42/100,2)/99+POWER($J42/100,2)/99)</f>
        <v>173.90222856851756</v>
      </c>
      <c r="AB37" s="16">
        <f t="shared" ref="AB37:AK37" si="39">POWER(C42/100+$J42/100,2)/(POWER(C42/100,2)/99+POWER($J42/100,2)/99)</f>
        <v>196.64682945370072</v>
      </c>
      <c r="AC37" s="16">
        <f t="shared" si="39"/>
        <v>183.27293058081284</v>
      </c>
      <c r="AD37" s="16">
        <f t="shared" si="39"/>
        <v>197.4024735000107</v>
      </c>
      <c r="AE37" s="16">
        <f t="shared" si="39"/>
        <v>166.10156173561339</v>
      </c>
      <c r="AF37" s="16">
        <f t="shared" si="39"/>
        <v>179.22443510014543</v>
      </c>
      <c r="AG37" s="16">
        <f t="shared" si="39"/>
        <v>190.10463950366039</v>
      </c>
      <c r="AH37" s="16">
        <f t="shared" si="39"/>
        <v>191.03708730164868</v>
      </c>
      <c r="AI37" s="12">
        <f t="shared" si="39"/>
        <v>198</v>
      </c>
      <c r="AJ37" s="16">
        <f t="shared" si="39"/>
        <v>189.86198733902759</v>
      </c>
      <c r="AK37" s="16">
        <f t="shared" si="39"/>
        <v>192.09735044676322</v>
      </c>
    </row>
    <row r="38" spans="1:37" x14ac:dyDescent="0.25">
      <c r="A38" s="1">
        <v>0.4</v>
      </c>
      <c r="B38">
        <v>35.1134159038508</v>
      </c>
      <c r="C38">
        <v>38.6916978717109</v>
      </c>
      <c r="D38">
        <v>46.884896961995501</v>
      </c>
      <c r="E38">
        <v>44.4081461750161</v>
      </c>
      <c r="F38">
        <v>42.845872670683399</v>
      </c>
      <c r="G38">
        <v>96.995535638165293</v>
      </c>
      <c r="H38">
        <v>55.143112516730604</v>
      </c>
      <c r="I38">
        <v>35.2970511114004</v>
      </c>
      <c r="J38">
        <v>33.017702901883403</v>
      </c>
      <c r="K38">
        <v>45.094669694185399</v>
      </c>
      <c r="L38">
        <v>88.593937187904203</v>
      </c>
      <c r="M38" s="1">
        <v>0.9</v>
      </c>
      <c r="N38" s="16">
        <f>POWER(B43/100+$H43/100,2)/(POWER(B43/100,2)/99+POWER($H43/100,2)/99)</f>
        <v>192.55551057102275</v>
      </c>
      <c r="O38" s="16">
        <f t="shared" ref="O38:X38" si="40">POWER(C43/100+$H43/100,2)/(POWER(C43/100,2)/99+POWER($H43/100,2)/99)</f>
        <v>178.00295307068373</v>
      </c>
      <c r="P38" s="16">
        <f t="shared" si="40"/>
        <v>197.89573594807192</v>
      </c>
      <c r="Q38" s="16">
        <f t="shared" si="40"/>
        <v>197.68903417395092</v>
      </c>
      <c r="R38" s="16">
        <f t="shared" si="40"/>
        <v>197.08819385287686</v>
      </c>
      <c r="S38" s="16">
        <f t="shared" si="40"/>
        <v>179.03366577621119</v>
      </c>
      <c r="T38" s="11">
        <f t="shared" si="40"/>
        <v>198</v>
      </c>
      <c r="U38" s="16">
        <f t="shared" si="40"/>
        <v>191.35861443553767</v>
      </c>
      <c r="V38" s="16">
        <f t="shared" si="40"/>
        <v>193.58730782795965</v>
      </c>
      <c r="W38" s="16">
        <f t="shared" si="40"/>
        <v>195.6573963913963</v>
      </c>
      <c r="X38" s="16">
        <f t="shared" si="40"/>
        <v>196.05376504600611</v>
      </c>
      <c r="Y38" s="16"/>
      <c r="Z38" s="17">
        <v>0.9</v>
      </c>
      <c r="AA38" s="16">
        <f>POWER(B43/100+$F43/100,2)/(POWER(B43/100,2)/99+POWER($F43/100,2)/99)</f>
        <v>187.76288443587583</v>
      </c>
      <c r="AB38" s="16">
        <f t="shared" ref="AB38:AK38" si="41">POWER(C43/100+$F43/100,2)/(POWER(C43/100,2)/99+POWER($F43/100,2)/99)</f>
        <v>171.36971553894807</v>
      </c>
      <c r="AC38" s="16">
        <f t="shared" si="41"/>
        <v>196.37987541935217</v>
      </c>
      <c r="AD38" s="16">
        <f t="shared" si="41"/>
        <v>197.84005770895601</v>
      </c>
      <c r="AE38" s="12">
        <f t="shared" si="41"/>
        <v>198</v>
      </c>
      <c r="AF38" s="16">
        <f t="shared" si="41"/>
        <v>172.44297695587335</v>
      </c>
      <c r="AG38" s="16">
        <f t="shared" si="41"/>
        <v>197.08819385287686</v>
      </c>
      <c r="AH38" s="16">
        <f t="shared" si="41"/>
        <v>195.1986307580693</v>
      </c>
      <c r="AI38" s="16">
        <f t="shared" si="41"/>
        <v>189.11373909782461</v>
      </c>
      <c r="AJ38" s="16">
        <f t="shared" si="41"/>
        <v>197.65606598644081</v>
      </c>
      <c r="AK38" s="16">
        <f t="shared" si="41"/>
        <v>192.6575841761298</v>
      </c>
    </row>
    <row r="39" spans="1:37" x14ac:dyDescent="0.25">
      <c r="A39" s="1">
        <v>0.5</v>
      </c>
      <c r="B39">
        <v>39.4722590248861</v>
      </c>
      <c r="C39">
        <v>57.475169660461198</v>
      </c>
      <c r="D39">
        <v>57.1995714463648</v>
      </c>
      <c r="E39">
        <v>32.740654213472702</v>
      </c>
      <c r="F39">
        <v>37.329828231811597</v>
      </c>
      <c r="G39">
        <v>97.115648173945402</v>
      </c>
      <c r="H39">
        <v>94.018898790223005</v>
      </c>
      <c r="I39">
        <v>50.3711238483885</v>
      </c>
      <c r="J39">
        <v>39.309569625772603</v>
      </c>
      <c r="K39">
        <v>62.502382831855698</v>
      </c>
      <c r="L39">
        <v>83.393390349518796</v>
      </c>
    </row>
    <row r="40" spans="1:37" x14ac:dyDescent="0.25">
      <c r="A40" s="1">
        <v>0.6</v>
      </c>
      <c r="B40">
        <v>26.7750020149962</v>
      </c>
      <c r="C40">
        <v>38.281450799239799</v>
      </c>
      <c r="D40">
        <v>44.542800068673003</v>
      </c>
      <c r="E40">
        <v>54.5798733420541</v>
      </c>
      <c r="F40">
        <v>57.096075301282703</v>
      </c>
      <c r="G40">
        <v>54.7796172713727</v>
      </c>
      <c r="H40">
        <v>44.698830973266197</v>
      </c>
      <c r="I40">
        <v>34.454937536398702</v>
      </c>
      <c r="J40">
        <v>42.811468455244103</v>
      </c>
      <c r="K40">
        <v>34.075424904256103</v>
      </c>
      <c r="L40">
        <v>64.386059500061904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46.603724563018403</v>
      </c>
      <c r="C41">
        <v>55.191358762303203</v>
      </c>
      <c r="D41">
        <v>30.694621108519701</v>
      </c>
      <c r="E41">
        <v>45.638241049103598</v>
      </c>
      <c r="F41">
        <v>35.396214021974302</v>
      </c>
      <c r="G41">
        <v>28.521349975173798</v>
      </c>
      <c r="H41">
        <v>33.472036855514901</v>
      </c>
      <c r="I41">
        <v>54.884954196893297</v>
      </c>
      <c r="J41">
        <v>37.635388057484299</v>
      </c>
      <c r="K41">
        <v>34.7357692534557</v>
      </c>
      <c r="L41">
        <v>37.474061669584501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32.126248939604402</v>
      </c>
      <c r="C42">
        <v>59.468832218711</v>
      </c>
      <c r="D42">
        <v>39.206224784853902</v>
      </c>
      <c r="E42">
        <v>62.9030182853217</v>
      </c>
      <c r="F42">
        <v>27.4310450606106</v>
      </c>
      <c r="G42">
        <v>35.8830837052855</v>
      </c>
      <c r="H42">
        <v>46.449555794208301</v>
      </c>
      <c r="I42">
        <v>47.711413249617202</v>
      </c>
      <c r="J42">
        <v>70.227553789813797</v>
      </c>
      <c r="K42">
        <v>46.136352271446398</v>
      </c>
      <c r="L42">
        <v>49.278979934763299</v>
      </c>
      <c r="M42" s="1">
        <v>0.01</v>
      </c>
      <c r="N42">
        <f>_xlfn.T.DIST.2T(ABS(N16),N29)</f>
        <v>1.5780256658998137E-39</v>
      </c>
      <c r="O42">
        <f>_xlfn.T.DIST.2T(ABS(O16),O29)</f>
        <v>6.5272809924342133E-34</v>
      </c>
      <c r="P42">
        <f>_xlfn.T.DIST.2T(ABS(P16),P29)</f>
        <v>2.0412500580973547E-56</v>
      </c>
      <c r="Q42">
        <f>_xlfn.T.DIST.2T(ABS(Q16),Q29)</f>
        <v>3.8259927377006502E-33</v>
      </c>
      <c r="R42">
        <f>_xlfn.T.DIST.2T(ABS(R16),R29)</f>
        <v>0.62764059693091112</v>
      </c>
      <c r="S42">
        <f>_xlfn.T.DIST.2T(ABS(S16),S29)</f>
        <v>3.394099969680976E-7</v>
      </c>
      <c r="T42">
        <f>_xlfn.T.DIST.2T(ABS(T16),T29)</f>
        <v>1</v>
      </c>
      <c r="U42">
        <f>_xlfn.T.DIST.2T(ABS(U16),U29)</f>
        <v>3.6024702201562568E-48</v>
      </c>
      <c r="V42">
        <f>_xlfn.T.DIST.2T(ABS(V16),V29)</f>
        <v>0.16750922617152</v>
      </c>
      <c r="W42">
        <f>_xlfn.T.DIST.2T(ABS(W16),W29)</f>
        <v>2.8153353431062894E-3</v>
      </c>
      <c r="X42">
        <f>_xlfn.T.DIST.2T(ABS(X16),X29)</f>
        <v>0.15996203980975485</v>
      </c>
      <c r="Z42" s="1">
        <v>0.01</v>
      </c>
      <c r="AA42">
        <f>_xlfn.T.DIST.2T(ABS(AA16),AA29)</f>
        <v>3.6658631169506865E-16</v>
      </c>
      <c r="AB42">
        <f>_xlfn.T.DIST.2T(ABS(AB16),AB29)</f>
        <v>1.0661209314645463E-18</v>
      </c>
      <c r="AC42">
        <f>_xlfn.T.DIST.2T(ABS(AC16),AC29)</f>
        <v>1</v>
      </c>
      <c r="AD42">
        <f>_xlfn.T.DIST.2T(ABS(AD16),AD29)</f>
        <v>4.5612529796776954E-19</v>
      </c>
      <c r="AE42">
        <f>_xlfn.T.DIST.2T(ABS(AE16),AE29)</f>
        <v>3.4089724445533469E-55</v>
      </c>
      <c r="AF42">
        <f>_xlfn.T.DIST.2T(ABS(AF16),AF29)</f>
        <v>9.0780013541861119E-45</v>
      </c>
      <c r="AG42">
        <f>_xlfn.T.DIST.2T(ABS(AG16),AG29)</f>
        <v>2.0412500580973547E-56</v>
      </c>
      <c r="AH42">
        <f>_xlfn.T.DIST.2T(ABS(AH16),AH29)</f>
        <v>7.8403082222970079E-12</v>
      </c>
      <c r="AI42">
        <f>_xlfn.T.DIST.2T(ABS(AI16),AI29)</f>
        <v>3.5298263207931999E-54</v>
      </c>
      <c r="AJ42">
        <f>_xlfn.T.DIST.2T(ABS(AJ16),AJ29)</f>
        <v>9.4212261921345465E-52</v>
      </c>
      <c r="AK42">
        <f>_xlfn.T.DIST.2T(ABS(AK16),AK29)</f>
        <v>1.0760891626757159E-52</v>
      </c>
    </row>
    <row r="43" spans="1:37" x14ac:dyDescent="0.25">
      <c r="A43" s="1">
        <v>0.9</v>
      </c>
      <c r="B43">
        <v>58.155014629527301</v>
      </c>
      <c r="C43">
        <v>83.168986009200694</v>
      </c>
      <c r="D43">
        <v>43.358370506016101</v>
      </c>
      <c r="E43">
        <v>38.252954937080901</v>
      </c>
      <c r="F43">
        <v>36.1377937393517</v>
      </c>
      <c r="G43">
        <v>81.378684010087099</v>
      </c>
      <c r="H43">
        <v>41.412579764708099</v>
      </c>
      <c r="I43">
        <v>28.4056657524497</v>
      </c>
      <c r="J43">
        <v>56.141016758571197</v>
      </c>
      <c r="K43">
        <v>33.2436133684729</v>
      </c>
      <c r="L43">
        <v>50.578023776320201</v>
      </c>
      <c r="M43" s="1">
        <v>0.1</v>
      </c>
      <c r="N43">
        <f>_xlfn.T.DIST.2T(ABS(N17),N30)</f>
        <v>1.1532054071180124E-154</v>
      </c>
      <c r="O43">
        <f>_xlfn.T.DIST.2T(ABS(O17),O30)</f>
        <v>7.3463461882641746E-153</v>
      </c>
      <c r="P43">
        <f>_xlfn.T.DIST.2T(ABS(P17),P30)</f>
        <v>1</v>
      </c>
      <c r="Q43">
        <f>_xlfn.T.DIST.2T(ABS(Q17),Q30)</f>
        <v>1.7958006658984797E-72</v>
      </c>
      <c r="R43">
        <f>_xlfn.T.DIST.2T(ABS(R17),R30)</f>
        <v>7.2489219233671534E-98</v>
      </c>
      <c r="S43">
        <f>_xlfn.T.DIST.2T(ABS(S17),S30)</f>
        <v>2.6586983056066011E-189</v>
      </c>
      <c r="T43">
        <f>_xlfn.T.DIST.2T(ABS(T17),T30)</f>
        <v>3.6734984487982456E-100</v>
      </c>
      <c r="U43">
        <f>_xlfn.T.DIST.2T(ABS(U17),U30)</f>
        <v>3.2227307153977049E-108</v>
      </c>
      <c r="V43">
        <f>_xlfn.T.DIST.2T(ABS(V17),V30)</f>
        <v>9.7389259009771034E-173</v>
      </c>
      <c r="W43">
        <f>_xlfn.T.DIST.2T(ABS(W17),W30)</f>
        <v>6.2017385214087731E-80</v>
      </c>
      <c r="X43">
        <f>_xlfn.T.DIST.2T(ABS(X17),X30)</f>
        <v>1.5208444197029132E-108</v>
      </c>
      <c r="Z43" s="1">
        <v>0.1</v>
      </c>
      <c r="AA43">
        <f>_xlfn.T.DIST.2T(ABS(AA17),AA30)</f>
        <v>1.0134995662691155E-83</v>
      </c>
      <c r="AB43">
        <f>_xlfn.T.DIST.2T(ABS(AB17),AB30)</f>
        <v>1</v>
      </c>
      <c r="AC43">
        <f>_xlfn.T.DIST.2T(ABS(AC17),AC30)</f>
        <v>7.3463461882641746E-153</v>
      </c>
      <c r="AD43">
        <f>_xlfn.T.DIST.2T(ABS(AD17),AD30)</f>
        <v>7.6268493184093654E-126</v>
      </c>
      <c r="AE43">
        <f>_xlfn.T.DIST.2T(ABS(AE17),AE30)</f>
        <v>1.1339740027590536E-123</v>
      </c>
      <c r="AF43">
        <f>_xlfn.T.DIST.2T(ABS(AF17),AF30)</f>
        <v>4.458394025967514E-12</v>
      </c>
      <c r="AG43">
        <f>_xlfn.T.DIST.2T(ABS(AG17),AG30)</f>
        <v>1.2228374585129574E-123</v>
      </c>
      <c r="AH43">
        <f>_xlfn.T.DIST.2T(ABS(AH17),AH30)</f>
        <v>4.6696702743638226E-124</v>
      </c>
      <c r="AI43">
        <f>_xlfn.T.DIST.2T(ABS(AI17),AI30)</f>
        <v>8.0083055747518027E-64</v>
      </c>
      <c r="AJ43">
        <f>_xlfn.T.DIST.2T(ABS(AJ17),AJ30)</f>
        <v>7.2509427892216083E-133</v>
      </c>
      <c r="AK43">
        <f>_xlfn.T.DIST.2T(ABS(AK17),AK30)</f>
        <v>6.0254005408514811E-17</v>
      </c>
    </row>
    <row r="44" spans="1:37" x14ac:dyDescent="0.25">
      <c r="M44" s="1">
        <v>0.2</v>
      </c>
      <c r="N44">
        <f>_xlfn.T.DIST.2T(ABS(N18),N31)</f>
        <v>5.2703694772189276E-164</v>
      </c>
      <c r="O44">
        <f>_xlfn.T.DIST.2T(ABS(O18),O31)</f>
        <v>5.6424524943073482E-69</v>
      </c>
      <c r="P44">
        <f>_xlfn.T.DIST.2T(ABS(P18),P31)</f>
        <v>1.0902552736887228E-178</v>
      </c>
      <c r="Q44">
        <f>_xlfn.T.DIST.2T(ABS(Q18),Q31)</f>
        <v>2.5500936072219945E-199</v>
      </c>
      <c r="R44">
        <f>_xlfn.T.DIST.2T(ABS(R18),R31)</f>
        <v>9.3589454045592976E-207</v>
      </c>
      <c r="S44">
        <f>_xlfn.T.DIST.2T(ABS(S18),S31)</f>
        <v>2.2202334433019514E-122</v>
      </c>
      <c r="T44">
        <f>_xlfn.T.DIST.2T(ABS(T18),T31)</f>
        <v>1.6178465356630252E-157</v>
      </c>
      <c r="U44">
        <f>_xlfn.T.DIST.2T(ABS(U18),U31)</f>
        <v>4.4027828805433342E-197</v>
      </c>
      <c r="V44">
        <f>_xlfn.T.DIST.2T(ABS(V18),V31)</f>
        <v>1</v>
      </c>
      <c r="W44">
        <f>_xlfn.T.DIST.2T(ABS(W18),W31)</f>
        <v>1.5824035732032412E-132</v>
      </c>
      <c r="X44">
        <f>_xlfn.T.DIST.2T(ABS(X18),X31)</f>
        <v>9.310766344934548E-189</v>
      </c>
      <c r="Z44" s="1">
        <v>0.2</v>
      </c>
      <c r="AA44">
        <f>_xlfn.T.DIST.2T(ABS(AA18),AA31)</f>
        <v>4.0382477287047683E-149</v>
      </c>
      <c r="AB44">
        <f>_xlfn.T.DIST.2T(ABS(AB18),AB31)</f>
        <v>3.8576216583389254E-199</v>
      </c>
      <c r="AC44">
        <f>_xlfn.T.DIST.2T(ABS(AC18),AC31)</f>
        <v>2.78139751089288E-125</v>
      </c>
      <c r="AD44">
        <f>_xlfn.T.DIST.2T(ABS(AD18),AD31)</f>
        <v>2.978799923641951E-3</v>
      </c>
      <c r="AE44">
        <f>_xlfn.T.DIST.2T(ABS(AE18),AE31)</f>
        <v>1</v>
      </c>
      <c r="AF44">
        <f>_xlfn.T.DIST.2T(ABS(AF18),AF31)</f>
        <v>6.0126254458105909E-182</v>
      </c>
      <c r="AG44">
        <f>_xlfn.T.DIST.2T(ABS(AG18),AG31)</f>
        <v>8.7735096948824655E-129</v>
      </c>
      <c r="AH44">
        <f>_xlfn.T.DIST.2T(ABS(AH18),AH31)</f>
        <v>5.0675223454923571E-71</v>
      </c>
      <c r="AI44">
        <f>_xlfn.T.DIST.2T(ABS(AI18),AI31)</f>
        <v>9.3589454045592976E-207</v>
      </c>
      <c r="AJ44">
        <f>_xlfn.T.DIST.2T(ABS(AJ18),AJ31)</f>
        <v>4.419232292639993E-179</v>
      </c>
      <c r="AK44">
        <f>_xlfn.T.DIST.2T(ABS(AK18),AK31)</f>
        <v>1.1015254598656767E-78</v>
      </c>
    </row>
    <row r="45" spans="1:37" x14ac:dyDescent="0.25">
      <c r="M45" s="1">
        <v>0.3</v>
      </c>
      <c r="N45">
        <f>_xlfn.T.DIST.2T(ABS(N19),N32)</f>
        <v>1.108258020609241E-188</v>
      </c>
      <c r="O45">
        <f>_xlfn.T.DIST.2T(ABS(O19),O32)</f>
        <v>1.8490022241238507E-200</v>
      </c>
      <c r="P45">
        <f>_xlfn.T.DIST.2T(ABS(P19),P32)</f>
        <v>1</v>
      </c>
      <c r="Q45">
        <f>_xlfn.T.DIST.2T(ABS(Q19),Q32)</f>
        <v>3.7167497061643392E-173</v>
      </c>
      <c r="R45">
        <f>_xlfn.T.DIST.2T(ABS(R19),R32)</f>
        <v>1.9180824948430736E-177</v>
      </c>
      <c r="S45">
        <f>_xlfn.T.DIST.2T(ABS(S19),S32)</f>
        <v>6.5080843428229903E-148</v>
      </c>
      <c r="T45">
        <f>_xlfn.T.DIST.2T(ABS(T19),T32)</f>
        <v>1.7197764148280418E-37</v>
      </c>
      <c r="U45">
        <f>_xlfn.T.DIST.2T(ABS(U19),U32)</f>
        <v>2.2555606462124158E-203</v>
      </c>
      <c r="V45">
        <f>_xlfn.T.DIST.2T(ABS(V19),V32)</f>
        <v>8.5466119998892959E-235</v>
      </c>
      <c r="W45">
        <f>_xlfn.T.DIST.2T(ABS(W19),W32)</f>
        <v>1.0486637074874862E-118</v>
      </c>
      <c r="X45">
        <f>_xlfn.T.DIST.2T(ABS(X19),X32)</f>
        <v>1.8508837925560193E-124</v>
      </c>
      <c r="Z45" s="1">
        <v>0.3</v>
      </c>
      <c r="AA45">
        <f>_xlfn.T.DIST.2T(ABS(AA19),AA32)</f>
        <v>4.0133315557159681E-158</v>
      </c>
      <c r="AB45">
        <f>_xlfn.T.DIST.2T(ABS(AB19),AB32)</f>
        <v>2.8461267892746482E-142</v>
      </c>
      <c r="AC45">
        <f>_xlfn.T.DIST.2T(ABS(AC19),AC32)</f>
        <v>2.2555606462124158E-203</v>
      </c>
      <c r="AD45">
        <f>_xlfn.T.DIST.2T(ABS(AD19),AD32)</f>
        <v>2.6559899294477469E-169</v>
      </c>
      <c r="AE45">
        <f>_xlfn.T.DIST.2T(ABS(AE19),AE32)</f>
        <v>1.0797929531321041E-88</v>
      </c>
      <c r="AF45">
        <f>_xlfn.T.DIST.2T(ABS(AF19),AF32)</f>
        <v>5.2156123804297142E-162</v>
      </c>
      <c r="AG45">
        <f>_xlfn.T.DIST.2T(ABS(AG19),AG32)</f>
        <v>4.6769440711305406E-201</v>
      </c>
      <c r="AH45">
        <f>_xlfn.T.DIST.2T(ABS(AH19),AH32)</f>
        <v>1</v>
      </c>
      <c r="AI45">
        <f>_xlfn.T.DIST.2T(ABS(AI19),AI32)</f>
        <v>1.6049887164591846E-148</v>
      </c>
      <c r="AJ45">
        <f>_xlfn.T.DIST.2T(ABS(AJ19),AJ32)</f>
        <v>4.8438057542598025E-188</v>
      </c>
      <c r="AK45">
        <f>_xlfn.T.DIST.2T(ABS(AK19),AK32)</f>
        <v>6.4958310411092881E-107</v>
      </c>
    </row>
    <row r="46" spans="1:37" x14ac:dyDescent="0.25">
      <c r="M46" s="1">
        <v>0.4</v>
      </c>
      <c r="N46">
        <f>_xlfn.T.DIST.2T(ABS(N20),N33)</f>
        <v>9.3032036628216445E-188</v>
      </c>
      <c r="O46">
        <f>_xlfn.T.DIST.2T(ABS(O20),O33)</f>
        <v>2.3974600431431772E-78</v>
      </c>
      <c r="P46">
        <f>_xlfn.T.DIST.2T(ABS(P20),P33)</f>
        <v>1</v>
      </c>
      <c r="Q46">
        <f>_xlfn.T.DIST.2T(ABS(Q20),Q33)</f>
        <v>2.9940194479818622E-93</v>
      </c>
      <c r="R46">
        <f>_xlfn.T.DIST.2T(ABS(R20),R33)</f>
        <v>3.3945507883685523E-167</v>
      </c>
      <c r="S46">
        <f>_xlfn.T.DIST.2T(ABS(S20),S33)</f>
        <v>3.520176151171691E-148</v>
      </c>
      <c r="T46">
        <f>_xlfn.T.DIST.2T(ABS(T20),T33)</f>
        <v>4.8577103414900884E-146</v>
      </c>
      <c r="U46">
        <f>_xlfn.T.DIST.2T(ABS(U20),U33)</f>
        <v>1.995833587869396E-204</v>
      </c>
      <c r="V46">
        <f>_xlfn.T.DIST.2T(ABS(V20),V33)</f>
        <v>4.0324453328138281E-197</v>
      </c>
      <c r="W46">
        <f>_xlfn.T.DIST.2T(ABS(W20),W33)</f>
        <v>2.2988121639542976E-111</v>
      </c>
      <c r="X46">
        <f>_xlfn.T.DIST.2T(ABS(X20),X33)</f>
        <v>2.3429759772096207E-136</v>
      </c>
      <c r="Z46" s="1">
        <v>0.4</v>
      </c>
      <c r="AA46">
        <f>_xlfn.T.DIST.2T(ABS(AA20),AA33)</f>
        <v>2.2272599328045028E-49</v>
      </c>
      <c r="AB46">
        <f>_xlfn.T.DIST.2T(ABS(AB20),AB33)</f>
        <v>4.7260397399357819E-129</v>
      </c>
      <c r="AC46">
        <f>_xlfn.T.DIST.2T(ABS(AC20),AC33)</f>
        <v>3.520176151171691E-148</v>
      </c>
      <c r="AD46">
        <f>_xlfn.T.DIST.2T(ABS(AD20),AD33)</f>
        <v>3.2217204964198414E-125</v>
      </c>
      <c r="AE46">
        <f>_xlfn.T.DIST.2T(ABS(AE20),AE33)</f>
        <v>3.4377964985003313E-76</v>
      </c>
      <c r="AF46">
        <f>_xlfn.T.DIST.2T(ABS(AF20),AF33)</f>
        <v>1</v>
      </c>
      <c r="AG46">
        <f>_xlfn.T.DIST.2T(ABS(AG20),AG33)</f>
        <v>8.948930330925994E-88</v>
      </c>
      <c r="AH46">
        <f>_xlfn.T.DIST.2T(ABS(AH20),AH33)</f>
        <v>9.7523298240396078E-8</v>
      </c>
      <c r="AI46">
        <f>_xlfn.T.DIST.2T(ABS(AI20),AI33)</f>
        <v>1.3199247840006426E-27</v>
      </c>
      <c r="AJ46">
        <f>_xlfn.T.DIST.2T(ABS(AJ20),AJ33)</f>
        <v>2.7798120742354419E-118</v>
      </c>
      <c r="AK46">
        <f>_xlfn.T.DIST.2T(ABS(AK20),AK33)</f>
        <v>1.4785150490214998E-39</v>
      </c>
    </row>
    <row r="47" spans="1:37" x14ac:dyDescent="0.25">
      <c r="M47" s="1">
        <v>0.5</v>
      </c>
      <c r="N47">
        <f>_xlfn.T.DIST.2T(ABS(N21),N34)</f>
        <v>4.7080234708675222E-115</v>
      </c>
      <c r="O47">
        <f>_xlfn.T.DIST.2T(ABS(O21),O34)</f>
        <v>4.4192331088559798E-119</v>
      </c>
      <c r="P47">
        <f>_xlfn.T.DIST.2T(ABS(P21),P34)</f>
        <v>1.1169592563062501E-96</v>
      </c>
      <c r="Q47">
        <f>_xlfn.T.DIST.2T(ABS(Q21),Q34)</f>
        <v>2.0221620708638926E-88</v>
      </c>
      <c r="R47">
        <f>_xlfn.T.DIST.2T(ABS(R21),R34)</f>
        <v>4.4605950574733553E-108</v>
      </c>
      <c r="S47">
        <f>_xlfn.T.DIST.2T(ABS(S21),S34)</f>
        <v>3.2246085525128636E-53</v>
      </c>
      <c r="T47">
        <f>_xlfn.T.DIST.2T(ABS(T21),T34)</f>
        <v>1</v>
      </c>
      <c r="U47">
        <f>_xlfn.T.DIST.2T(ABS(U21),U34)</f>
        <v>4.6294847561013524E-20</v>
      </c>
      <c r="V47">
        <f>_xlfn.T.DIST.2T(ABS(V21),V34)</f>
        <v>2.0733016844372341E-144</v>
      </c>
      <c r="W47">
        <f>_xlfn.T.DIST.2T(ABS(W21),W34)</f>
        <v>3.3871645127870205E-108</v>
      </c>
      <c r="X47">
        <f>_xlfn.T.DIST.2T(ABS(X21),X34)</f>
        <v>1.4993768666415826E-109</v>
      </c>
      <c r="Z47" s="1">
        <v>0.5</v>
      </c>
      <c r="AA47">
        <f>_xlfn.T.DIST.2T(ABS(AA21),AA34)</f>
        <v>4.3059997991170468E-122</v>
      </c>
      <c r="AB47">
        <f>_xlfn.T.DIST.2T(ABS(AB21),AB34)</f>
        <v>8.2830827224793384E-99</v>
      </c>
      <c r="AC47">
        <f>_xlfn.T.DIST.2T(ABS(AC21),AC34)</f>
        <v>2.0381795419210885E-132</v>
      </c>
      <c r="AD47">
        <f>_xlfn.T.DIST.2T(ABS(AD21),AD34)</f>
        <v>2.4722144563163197E-167</v>
      </c>
      <c r="AE47">
        <f>_xlfn.T.DIST.2T(ABS(AE21),AE34)</f>
        <v>7.046684880009929E-137</v>
      </c>
      <c r="AF47">
        <f>_xlfn.T.DIST.2T(ABS(AF21),AF34)</f>
        <v>1.8085398677440608E-114</v>
      </c>
      <c r="AG47">
        <f>_xlfn.T.DIST.2T(ABS(AG21),AG34)</f>
        <v>2.0733016844372341E-144</v>
      </c>
      <c r="AH47">
        <f>_xlfn.T.DIST.2T(ABS(AH21),AH34)</f>
        <v>1.5098584777369134E-188</v>
      </c>
      <c r="AI47">
        <f>_xlfn.T.DIST.2T(ABS(AI21),AI34)</f>
        <v>1</v>
      </c>
      <c r="AJ47">
        <f>_xlfn.T.DIST.2T(ABS(AJ21),AJ34)</f>
        <v>5.5526154515717233E-111</v>
      </c>
      <c r="AK47">
        <f>_xlfn.T.DIST.2T(ABS(AK21),AK34)</f>
        <v>4.1950218164698441E-80</v>
      </c>
    </row>
    <row r="48" spans="1:37" x14ac:dyDescent="0.25">
      <c r="M48" s="1">
        <v>0.6</v>
      </c>
      <c r="N48">
        <f>_xlfn.T.DIST.2T(ABS(N22),N35)</f>
        <v>1.5208688556709465E-144</v>
      </c>
      <c r="O48">
        <f>_xlfn.T.DIST.2T(ABS(O22),O35)</f>
        <v>2.0300080015298409E-139</v>
      </c>
      <c r="P48">
        <f>_xlfn.T.DIST.2T(ABS(P22),P35)</f>
        <v>1</v>
      </c>
      <c r="Q48">
        <f>_xlfn.T.DIST.2T(ABS(Q22),Q35)</f>
        <v>5.7310204942096679E-78</v>
      </c>
      <c r="R48">
        <f>_xlfn.T.DIST.2T(ABS(R22),R35)</f>
        <v>1.409705543387209E-169</v>
      </c>
      <c r="S48">
        <f>_xlfn.T.DIST.2T(ABS(S22),S35)</f>
        <v>7.6098329259969415E-166</v>
      </c>
      <c r="T48">
        <f>_xlfn.T.DIST.2T(ABS(T22),T35)</f>
        <v>1.1358413656237171E-169</v>
      </c>
      <c r="U48">
        <f>_xlfn.T.DIST.2T(ABS(U22),U35)</f>
        <v>1.1244571322684006E-190</v>
      </c>
      <c r="V48">
        <f>_xlfn.T.DIST.2T(ABS(V22),V35)</f>
        <v>1.5665680736086968E-179</v>
      </c>
      <c r="W48">
        <f>_xlfn.T.DIST.2T(ABS(W22),W35)</f>
        <v>2.0166315941009797E-172</v>
      </c>
      <c r="X48">
        <f>_xlfn.T.DIST.2T(ABS(X22),X35)</f>
        <v>4.0256913437617895E-176</v>
      </c>
      <c r="Z48" s="1">
        <v>0.6</v>
      </c>
      <c r="AA48">
        <f>_xlfn.T.DIST.2T(ABS(AA22),AA35)</f>
        <v>7.7028001139129304E-124</v>
      </c>
      <c r="AB48">
        <f>_xlfn.T.DIST.2T(ABS(AB22),AB35)</f>
        <v>7.1705869439464101E-127</v>
      </c>
      <c r="AC48">
        <f>_xlfn.T.DIST.2T(ABS(AC22),AC35)</f>
        <v>4.0256913437617895E-176</v>
      </c>
      <c r="AD48">
        <f>_xlfn.T.DIST.2T(ABS(AD22),AD35)</f>
        <v>3.1193312458665552E-149</v>
      </c>
      <c r="AE48">
        <f>_xlfn.T.DIST.2T(ABS(AE22),AE35)</f>
        <v>2.1554474857343095E-42</v>
      </c>
      <c r="AF48">
        <f>_xlfn.T.DIST.2T(ABS(AF22),AF35)</f>
        <v>1.1845156025128887E-59</v>
      </c>
      <c r="AG48">
        <f>_xlfn.T.DIST.2T(ABS(AG22),AG35)</f>
        <v>1.5594772522705592E-79</v>
      </c>
      <c r="AH48">
        <f>_xlfn.T.DIST.2T(ABS(AH22),AH35)</f>
        <v>5.3765816114209934E-47</v>
      </c>
      <c r="AI48">
        <f>_xlfn.T.DIST.2T(ABS(AI22),AI35)</f>
        <v>2.8936688782073161E-61</v>
      </c>
      <c r="AJ48">
        <f>_xlfn.T.DIST.2T(ABS(AJ22),AJ35)</f>
        <v>2.0759070454381457E-91</v>
      </c>
      <c r="AK48">
        <f>_xlfn.T.DIST.2T(ABS(AK22),AK35)</f>
        <v>1</v>
      </c>
    </row>
    <row r="49" spans="2:37" x14ac:dyDescent="0.25">
      <c r="M49" s="1">
        <v>0.7</v>
      </c>
      <c r="N49">
        <f>_xlfn.T.DIST.2T(ABS(N23),N36)</f>
        <v>1.2120978730811537E-109</v>
      </c>
      <c r="O49">
        <f>_xlfn.T.DIST.2T(ABS(O23),O36)</f>
        <v>1.551283120840986E-149</v>
      </c>
      <c r="P49">
        <f>_xlfn.T.DIST.2T(ABS(P23),P36)</f>
        <v>3.9829447622658968E-225</v>
      </c>
      <c r="Q49">
        <f>_xlfn.T.DIST.2T(ABS(Q23),Q36)</f>
        <v>2.5069701983844717E-130</v>
      </c>
      <c r="R49">
        <f>_xlfn.T.DIST.2T(ABS(R23),R36)</f>
        <v>8.3160580620652702E-147</v>
      </c>
      <c r="S49">
        <f>_xlfn.T.DIST.2T(ABS(S23),S36)</f>
        <v>5.6131224658536621E-170</v>
      </c>
      <c r="T49">
        <f>_xlfn.T.DIST.2T(ABS(T23),T36)</f>
        <v>1.7159939707979323E-176</v>
      </c>
      <c r="U49">
        <f>_xlfn.T.DIST.2T(ABS(U23),U36)</f>
        <v>6.8640933516266576E-170</v>
      </c>
      <c r="V49">
        <f>_xlfn.T.DIST.2T(ABS(V23),V36)</f>
        <v>1</v>
      </c>
      <c r="W49">
        <f>_xlfn.T.DIST.2T(ABS(W23),W36)</f>
        <v>4.9587326876244198E-206</v>
      </c>
      <c r="X49">
        <f>_xlfn.T.DIST.2T(ABS(X23),X36)</f>
        <v>1.0962710456543235E-218</v>
      </c>
      <c r="Z49" s="1">
        <v>0.7</v>
      </c>
      <c r="AA49">
        <f>_xlfn.T.DIST.2T(ABS(AA23),AA36)</f>
        <v>8.9862806550464957E-179</v>
      </c>
      <c r="AB49">
        <f>_xlfn.T.DIST.2T(ABS(AB23),AB36)</f>
        <v>3.4408695760674946E-127</v>
      </c>
      <c r="AC49">
        <f>_xlfn.T.DIST.2T(ABS(AC23),AC36)</f>
        <v>1</v>
      </c>
      <c r="AD49">
        <f>_xlfn.T.DIST.2T(ABS(AD23),AD36)</f>
        <v>2.4866053384189126E-170</v>
      </c>
      <c r="AE49">
        <f>_xlfn.T.DIST.2T(ABS(AE23),AE36)</f>
        <v>3.548678460393808E-185</v>
      </c>
      <c r="AF49">
        <f>_xlfn.T.DIST.2T(ABS(AF23),AF36)</f>
        <v>1.7720286500675198E-179</v>
      </c>
      <c r="AG49">
        <f>_xlfn.T.DIST.2T(ABS(AG23),AG36)</f>
        <v>4.7065029245257128E-161</v>
      </c>
      <c r="AH49">
        <f>_xlfn.T.DIST.2T(ABS(AH23),AH36)</f>
        <v>8.603427146723221E-93</v>
      </c>
      <c r="AI49">
        <f>_xlfn.T.DIST.2T(ABS(AI23),AI36)</f>
        <v>3.9829447622658968E-225</v>
      </c>
      <c r="AJ49">
        <f>_xlfn.T.DIST.2T(ABS(AJ23),AJ36)</f>
        <v>3.9179175466949959E-88</v>
      </c>
      <c r="AK49">
        <f>_xlfn.T.DIST.2T(ABS(AK23),AK36)</f>
        <v>0.11962405285338959</v>
      </c>
    </row>
    <row r="50" spans="2:37" x14ac:dyDescent="0.25">
      <c r="M50" s="1">
        <v>0.8</v>
      </c>
      <c r="N50">
        <f>_xlfn.T.DIST.2T(ABS(N24),N37)</f>
        <v>1.8718555813234859E-159</v>
      </c>
      <c r="O50">
        <f>_xlfn.T.DIST.2T(ABS(O24),O37)</f>
        <v>2.8929913012415956E-146</v>
      </c>
      <c r="P50">
        <f>_xlfn.T.DIST.2T(ABS(P24),P37)</f>
        <v>1.0543669682266018E-37</v>
      </c>
      <c r="Q50">
        <f>_xlfn.T.DIST.2T(ABS(Q24),Q37)</f>
        <v>7.843553801146966E-111</v>
      </c>
      <c r="R50">
        <f>_xlfn.T.DIST.2T(ABS(R24),R37)</f>
        <v>9.8686815483692669E-147</v>
      </c>
      <c r="S50">
        <f>_xlfn.T.DIST.2T(ABS(S24),S37)</f>
        <v>5.3302406422366544E-123</v>
      </c>
      <c r="T50">
        <f>_xlfn.T.DIST.2T(ABS(T24),T37)</f>
        <v>9.2499751554411235E-104</v>
      </c>
      <c r="U50">
        <f>_xlfn.T.DIST.2T(ABS(U24),U37)</f>
        <v>1.9873758395006176E-168</v>
      </c>
      <c r="V50">
        <f>_xlfn.T.DIST.2T(ABS(V24),V37)</f>
        <v>7.3435756213055748E-173</v>
      </c>
      <c r="W50">
        <f>_xlfn.T.DIST.2T(ABS(W24),W37)</f>
        <v>1</v>
      </c>
      <c r="X50">
        <f>_xlfn.T.DIST.2T(ABS(X24),X37)</f>
        <v>1.0515357839099031E-143</v>
      </c>
      <c r="Z50" s="1">
        <v>0.8</v>
      </c>
      <c r="AA50">
        <f>_xlfn.T.DIST.2T(ABS(AA24),AA37)</f>
        <v>2.1865173963348198E-108</v>
      </c>
      <c r="AB50">
        <f>_xlfn.T.DIST.2T(ABS(AB24),AB37)</f>
        <v>6.3571500096348916E-92</v>
      </c>
      <c r="AC50">
        <f>_xlfn.T.DIST.2T(ABS(AC24),AC37)</f>
        <v>2.3878841858212252E-163</v>
      </c>
      <c r="AD50">
        <f>_xlfn.T.DIST.2T(ABS(AD24),AD37)</f>
        <v>2.4031451093102827E-124</v>
      </c>
      <c r="AE50">
        <f>_xlfn.T.DIST.2T(ABS(AE24),AE37)</f>
        <v>5.7593746083405281E-119</v>
      </c>
      <c r="AF50">
        <f>_xlfn.T.DIST.2T(ABS(AF24),AF37)</f>
        <v>1.4712790736219892E-136</v>
      </c>
      <c r="AG50">
        <f>_xlfn.T.DIST.2T(ABS(AG24),AG37)</f>
        <v>3.9893637212422629E-143</v>
      </c>
      <c r="AH50">
        <f>_xlfn.T.DIST.2T(ABS(AH24),AH37)</f>
        <v>2.6767086819629682E-79</v>
      </c>
      <c r="AI50">
        <f>_xlfn.T.DIST.2T(ABS(AI24),AI37)</f>
        <v>1</v>
      </c>
      <c r="AJ50">
        <f>_xlfn.T.DIST.2T(ABS(AJ24),AJ37)</f>
        <v>7.3435756213055748E-173</v>
      </c>
      <c r="AK50">
        <f>_xlfn.T.DIST.2T(ABS(AK24),AK37)</f>
        <v>1.4894666196972178E-112</v>
      </c>
    </row>
    <row r="51" spans="2:37" x14ac:dyDescent="0.25">
      <c r="M51" s="1">
        <v>0.9</v>
      </c>
      <c r="N51">
        <f>_xlfn.T.DIST.2T(ABS(N25),N38)</f>
        <v>2.9643150237492579E-210</v>
      </c>
      <c r="O51">
        <f>_xlfn.T.DIST.2T(ABS(O25),O38)</f>
        <v>1.3534190677568372E-161</v>
      </c>
      <c r="P51">
        <f>_xlfn.T.DIST.2T(ABS(P25),P38)</f>
        <v>3.4304415608767285E-7</v>
      </c>
      <c r="Q51">
        <f>_xlfn.T.DIST.2T(ABS(Q25),Q38)</f>
        <v>6.0641831916944166E-159</v>
      </c>
      <c r="R51">
        <f>_xlfn.T.DIST.2T(ABS(R25),R38)</f>
        <v>8.0805679251974809E-245</v>
      </c>
      <c r="S51">
        <f>_xlfn.T.DIST.2T(ABS(S25),S38)</f>
        <v>9.2861086559961166E-144</v>
      </c>
      <c r="T51">
        <f>_xlfn.T.DIST.2T(ABS(T25),T38)</f>
        <v>1</v>
      </c>
      <c r="U51">
        <f>_xlfn.T.DIST.2T(ABS(U25),U38)</f>
        <v>9.3632317245946889E-188</v>
      </c>
      <c r="V51">
        <f>_xlfn.T.DIST.2T(ABS(V25),V38)</f>
        <v>8.2587768483012316E-212</v>
      </c>
      <c r="W51">
        <f>_xlfn.T.DIST.2T(ABS(W25),W38)</f>
        <v>2.8504233992702132E-118</v>
      </c>
      <c r="X51">
        <f>_xlfn.T.DIST.2T(ABS(X25),X38)</f>
        <v>3.0281574382047229E-155</v>
      </c>
      <c r="Z51" s="1">
        <v>0.9</v>
      </c>
      <c r="AA51">
        <f>_xlfn.T.DIST.2T(ABS(AA25),AA38)</f>
        <v>2.9237364910207951E-40</v>
      </c>
      <c r="AB51">
        <f>_xlfn.T.DIST.2T(ABS(AB25),AB38)</f>
        <v>1.2239159592057374E-85</v>
      </c>
      <c r="AC51">
        <f>_xlfn.T.DIST.2T(ABS(AC25),AC38)</f>
        <v>1.7554583220723009E-239</v>
      </c>
      <c r="AD51">
        <f>_xlfn.T.DIST.2T(ABS(AD25),AD38)</f>
        <v>5.8066515565973129E-209</v>
      </c>
      <c r="AE51">
        <f>_xlfn.T.DIST.2T(ABS(AE25),AE38)</f>
        <v>1</v>
      </c>
      <c r="AF51">
        <f>_xlfn.T.DIST.2T(ABS(AF25),AF38)</f>
        <v>9.4888767145749939E-122</v>
      </c>
      <c r="AG51">
        <f>_xlfn.T.DIST.2T(ABS(AG25),AG38)</f>
        <v>8.0805679251974809E-245</v>
      </c>
      <c r="AH51">
        <f>_xlfn.T.DIST.2T(ABS(AH25),AH38)</f>
        <v>9.761335040256286E-201</v>
      </c>
      <c r="AI51">
        <f>_xlfn.T.DIST.2T(ABS(AI25),AI38)</f>
        <v>3.1745521874240499E-49</v>
      </c>
      <c r="AJ51">
        <f>_xlfn.T.DIST.2T(ABS(AJ25),AJ38)</f>
        <v>9.0616780398357274E-234</v>
      </c>
      <c r="AK51">
        <f>_xlfn.T.DIST.2T(ABS(AK25),AK38)</f>
        <v>4.2347615346542099E-185</v>
      </c>
    </row>
    <row r="52" spans="2:37" x14ac:dyDescent="0.25">
      <c r="N52" cm="1">
        <f t="array" ref="N52">SUMPRODUCT((N42:N51&gt;0.001)*1)</f>
        <v>0</v>
      </c>
      <c r="O52" cm="1">
        <f t="array" ref="O52">SUMPRODUCT((O42:O51&gt;0.001)*1)</f>
        <v>0</v>
      </c>
      <c r="P52" cm="1">
        <f t="array" ref="P52">SUMPRODUCT((P42:P51&gt;0.001)*1)</f>
        <v>4</v>
      </c>
      <c r="Q52" cm="1">
        <f t="array" ref="Q52">SUMPRODUCT((Q42:Q51&gt;0.001)*1)</f>
        <v>0</v>
      </c>
      <c r="R52" cm="1">
        <f t="array" ref="R52">SUMPRODUCT((R42:R51&gt;0.001)*1)</f>
        <v>1</v>
      </c>
      <c r="S52" cm="1">
        <f t="array" ref="S52">SUMPRODUCT((S42:S51&gt;0.001)*1)</f>
        <v>0</v>
      </c>
      <c r="T52" cm="1">
        <f t="array" ref="T52">SUMPRODUCT((T42:T51&gt;0.001)*1)</f>
        <v>3</v>
      </c>
      <c r="U52" cm="1">
        <f t="array" ref="U52">SUMPRODUCT((U42:U51&gt;0.001)*1)</f>
        <v>0</v>
      </c>
      <c r="V52" cm="1">
        <f t="array" ref="V52">SUMPRODUCT((V42:V51&gt;0.001)*1)</f>
        <v>3</v>
      </c>
      <c r="W52" cm="1">
        <f t="array" ref="W52">SUMPRODUCT((W42:W51&gt;0.001)*1)</f>
        <v>2</v>
      </c>
      <c r="X52" cm="1">
        <f t="array" ref="X52">SUMPRODUCT((X42:X51&gt;0.001)*1)</f>
        <v>1</v>
      </c>
      <c r="AA52" cm="1">
        <f t="array" ref="AA52">SUMPRODUCT((AA42:AA51&gt;0.001)*1)</f>
        <v>0</v>
      </c>
      <c r="AB52" cm="1">
        <f t="array" ref="AB52">SUMPRODUCT((AB42:AB51&gt;0.001)*1)</f>
        <v>1</v>
      </c>
      <c r="AC52" cm="1">
        <f t="array" ref="AC52">SUMPRODUCT((AC42:AC51&gt;0.001)*1)</f>
        <v>2</v>
      </c>
      <c r="AD52" cm="1">
        <f t="array" ref="AD52">SUMPRODUCT((AD42:AD51&gt;0.001)*1)</f>
        <v>1</v>
      </c>
      <c r="AE52" cm="1">
        <f t="array" ref="AE52">SUMPRODUCT((AE42:AE51&gt;0.001)*1)</f>
        <v>2</v>
      </c>
      <c r="AF52" cm="1">
        <f t="array" ref="AF52">SUMPRODUCT((AF42:AF51&gt;0.001)*1)</f>
        <v>1</v>
      </c>
      <c r="AG52" cm="1">
        <f t="array" ref="AG52">SUMPRODUCT((AG42:AG51&gt;0.001)*1)</f>
        <v>0</v>
      </c>
      <c r="AH52" cm="1">
        <f t="array" ref="AH52">SUMPRODUCT((AH42:AH51&gt;0.001)*1)</f>
        <v>1</v>
      </c>
      <c r="AI52" cm="1">
        <f t="array" ref="AI52">SUMPRODUCT((AI42:AI51&gt;0.001)*1)</f>
        <v>2</v>
      </c>
      <c r="AJ52" cm="1">
        <f t="array" ref="AJ52">SUMPRODUCT((AJ42:AJ51&gt;0.001)*1)</f>
        <v>0</v>
      </c>
      <c r="AK52" cm="1">
        <f t="array" ref="AK52">SUMPRODUCT((AK42:AK51&gt;0.001)*1)</f>
        <v>2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47" priority="7">
      <formula>AND(N42&gt;0.05)</formula>
    </cfRule>
    <cfRule type="expression" dxfId="46" priority="8">
      <formula>AND(N42&lt;0.05,N42&gt;0.01)</formula>
    </cfRule>
    <cfRule type="expression" dxfId="45" priority="9">
      <formula>AND(N42&lt;0.01,N42&gt;0.001)</formula>
    </cfRule>
    <cfRule type="expression" dxfId="44" priority="10">
      <formula>AND(AA42&lt;0.01,AA42&gt;0.001)</formula>
    </cfRule>
    <cfRule type="expression" dxfId="43" priority="11">
      <formula>AND(AA42&gt;0.05)</formula>
    </cfRule>
    <cfRule type="expression" dxfId="42" priority="12">
      <formula>AND(AA42&lt;0.05,AA42&gt;0.01)</formula>
    </cfRule>
  </conditionalFormatting>
  <conditionalFormatting sqref="N42:X51">
    <cfRule type="cellIs" dxfId="41" priority="4" operator="greaterThan">
      <formula>0.05</formula>
    </cfRule>
    <cfRule type="cellIs" dxfId="40" priority="5" operator="greaterThan">
      <formula>0.01</formula>
    </cfRule>
    <cfRule type="cellIs" dxfId="39" priority="6" operator="greaterThan">
      <formula>0.001</formula>
    </cfRule>
  </conditionalFormatting>
  <conditionalFormatting sqref="AA42:AK51">
    <cfRule type="cellIs" dxfId="38" priority="1" operator="greaterThan">
      <formula>0.05</formula>
    </cfRule>
    <cfRule type="cellIs" dxfId="37" priority="2" operator="greaterThan">
      <formula>0.01</formula>
    </cfRule>
    <cfRule type="cellIs" dxfId="36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87C4-0E2C-42CE-8A22-AC056986F5BB}">
  <dimension ref="A1:AK61"/>
  <sheetViews>
    <sheetView topLeftCell="C13" zoomScale="70" zoomScaleNormal="70" workbookViewId="0">
      <selection activeCell="Y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16">
        <f>IF(B3=MAX($B3:$L3),1,0)</f>
        <v>0</v>
      </c>
      <c r="O2" s="16">
        <f>IF(C3=MAX($B3:$L3),1,0)</f>
        <v>0</v>
      </c>
      <c r="P2" s="16">
        <f>IF(D3=MAX($B3:$L3),1,0)</f>
        <v>0</v>
      </c>
      <c r="Q2" s="16">
        <f>IF(E3=MAX($B3:$L3),1,0)</f>
        <v>0</v>
      </c>
      <c r="R2" s="16">
        <f>IF(F3=MAX($B3:$L3),1,0)</f>
        <v>0</v>
      </c>
      <c r="S2" s="16">
        <f>IF(G3=MAX($B3:$L3),1,0)</f>
        <v>0</v>
      </c>
      <c r="T2" s="16">
        <f>IF(H3=MAX($B3:$L3),1,0)</f>
        <v>0</v>
      </c>
      <c r="U2" s="16">
        <f>IF(I3=MAX($B3:$L3),1,0)</f>
        <v>0</v>
      </c>
      <c r="V2" s="16">
        <f>IF(J3=MAX($B3:$L3),1,0)</f>
        <v>0</v>
      </c>
      <c r="W2" s="11">
        <f>IF(K3=MAX($B3:$L3),1,0)</f>
        <v>1</v>
      </c>
      <c r="X2" s="16">
        <f>IF(L3=MAX($B3:$L3),1,0)</f>
        <v>0</v>
      </c>
      <c r="Z2" s="1">
        <v>0.01</v>
      </c>
      <c r="AA2" s="16">
        <f>IF(B3=MIN($B3:$L3),1,0)</f>
        <v>0</v>
      </c>
      <c r="AB2" s="16">
        <f>IF(C3=MIN($B3:$L3),1,0)</f>
        <v>0</v>
      </c>
      <c r="AC2" s="5">
        <f>IF(D3=MIN($B3:$L3),1,0)</f>
        <v>1</v>
      </c>
      <c r="AD2" s="16">
        <f>IF(E3=MIN($B3:$L3),1,0)</f>
        <v>0</v>
      </c>
      <c r="AE2" s="16">
        <f>IF(F3=MIN($B3:$L3),1,0)</f>
        <v>0</v>
      </c>
      <c r="AF2" s="16">
        <f>IF(G3=MIN($B3:$L3),1,0)</f>
        <v>0</v>
      </c>
      <c r="AG2" s="16">
        <f>IF(H3=MIN($B3:$L3),1,0)</f>
        <v>0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580.66612912654602</v>
      </c>
      <c r="C3">
        <v>566.46740232742297</v>
      </c>
      <c r="D3">
        <v>310.14805024591499</v>
      </c>
      <c r="E3">
        <v>647.33689171910896</v>
      </c>
      <c r="F3">
        <v>775.662684331111</v>
      </c>
      <c r="G3">
        <v>786.16284874865198</v>
      </c>
      <c r="H3">
        <v>641.05515772510205</v>
      </c>
      <c r="I3">
        <v>409.979338805655</v>
      </c>
      <c r="J3">
        <v>597.97122707774497</v>
      </c>
      <c r="K3">
        <v>795.063401856528</v>
      </c>
      <c r="L3">
        <v>643.33999572564596</v>
      </c>
      <c r="M3" s="1">
        <v>0.1</v>
      </c>
      <c r="N3" s="16">
        <f>IF(B4=MAX($B4:$L4),1,0)</f>
        <v>0</v>
      </c>
      <c r="O3" s="16">
        <f>IF(C4=MAX($B4:$L4),1,0)</f>
        <v>0</v>
      </c>
      <c r="P3" s="11">
        <f>IF(D4=MAX($B4:$L4),1,0)</f>
        <v>1</v>
      </c>
      <c r="Q3" s="16">
        <f>IF(E4=MAX($B4:$L4),1,0)</f>
        <v>0</v>
      </c>
      <c r="R3" s="16">
        <f>IF(F4=MAX($B4:$L4),1,0)</f>
        <v>0</v>
      </c>
      <c r="S3" s="16">
        <f>IF(G4=MAX($B4:$L4),1,0)</f>
        <v>0</v>
      </c>
      <c r="T3" s="16">
        <f>IF(H4=MAX($B4:$L4),1,0)</f>
        <v>0</v>
      </c>
      <c r="U3" s="16">
        <f>IF(I4=MAX($B4:$L4),1,0)</f>
        <v>0</v>
      </c>
      <c r="V3" s="16">
        <f>IF(J4=MAX($B4:$L4),1,0)</f>
        <v>0</v>
      </c>
      <c r="W3" s="16">
        <f>IF(K4=MAX($B4:$L4),1,0)</f>
        <v>0</v>
      </c>
      <c r="X3" s="16">
        <f>IF(L4=MAX($B4:$L4),1,0)</f>
        <v>0</v>
      </c>
      <c r="Z3" s="1">
        <v>0.1</v>
      </c>
      <c r="AA3" s="16">
        <f>IF(B4=MIN($B4:$L4),1,0)</f>
        <v>0</v>
      </c>
      <c r="AB3" s="16">
        <f>IF(C4=MIN($B4:$L4),1,0)</f>
        <v>0</v>
      </c>
      <c r="AC3" s="16">
        <f>IF(D4=MIN($B4:$L4),1,0)</f>
        <v>0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16">
        <f>IF(H4=MIN($B4:$L4),1,0)</f>
        <v>0</v>
      </c>
      <c r="AH3" s="5">
        <f>IF(I4=MIN($B4:$L4),1,0)</f>
        <v>1</v>
      </c>
      <c r="AI3" s="16">
        <f>IF(J4=MIN($B4:$L4),1,0)</f>
        <v>0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676.65240358137896</v>
      </c>
      <c r="C4">
        <v>583.04342142407995</v>
      </c>
      <c r="D4">
        <v>1000.40154312842</v>
      </c>
      <c r="E4">
        <v>599.81105839137103</v>
      </c>
      <c r="F4">
        <v>752.63624471574201</v>
      </c>
      <c r="G4">
        <v>718.68763480022801</v>
      </c>
      <c r="H4">
        <v>757.40684753771598</v>
      </c>
      <c r="I4">
        <v>408.49167322782301</v>
      </c>
      <c r="J4">
        <v>796.70531239301499</v>
      </c>
      <c r="K4">
        <v>716.73765787530203</v>
      </c>
      <c r="L4">
        <v>642.72134547060705</v>
      </c>
      <c r="M4" s="1">
        <v>0.2</v>
      </c>
      <c r="N4" s="16">
        <f>IF(B5=MAX($B5:$L5),1,0)</f>
        <v>0</v>
      </c>
      <c r="O4" s="16">
        <f>IF(C5=MAX($B5:$L5),1,0)</f>
        <v>0</v>
      </c>
      <c r="P4" s="16">
        <f>IF(D5=MAX($B5:$L5),1,0)</f>
        <v>0</v>
      </c>
      <c r="Q4" s="16">
        <f>IF(E5=MAX($B5:$L5),1,0)</f>
        <v>0</v>
      </c>
      <c r="R4" s="16">
        <f>IF(F5=MAX($B5:$L5),1,0)</f>
        <v>0</v>
      </c>
      <c r="S4" s="16">
        <f>IF(G5=MAX($B5:$L5),1,0)</f>
        <v>0</v>
      </c>
      <c r="T4" s="16">
        <f>IF(H5=MAX($B5:$L5),1,0)</f>
        <v>0</v>
      </c>
      <c r="U4" s="16">
        <f>IF(I5=MAX($B5:$L5),1,0)</f>
        <v>0</v>
      </c>
      <c r="V4" s="16">
        <f>IF(J5=MAX($B5:$L5),1,0)</f>
        <v>0</v>
      </c>
      <c r="W4" s="11">
        <f>IF(K5=MAX($B5:$L5),1,0)</f>
        <v>1</v>
      </c>
      <c r="X4" s="16">
        <f>IF(L5=MAX($B5:$L5),1,0)</f>
        <v>0</v>
      </c>
      <c r="Z4" s="1">
        <v>0.2</v>
      </c>
      <c r="AA4" s="16">
        <f>IF(B5=MIN($B5:$L5),1,0)</f>
        <v>0</v>
      </c>
      <c r="AB4" s="16">
        <f>IF(C5=MIN($B5:$L5),1,0)</f>
        <v>0</v>
      </c>
      <c r="AC4" s="16">
        <f>IF(D5=MIN($B5:$L5),1,0)</f>
        <v>0</v>
      </c>
      <c r="AD4" s="16">
        <f>IF(E5=MIN($B5:$L5),1,0)</f>
        <v>0</v>
      </c>
      <c r="AE4" s="16">
        <f>IF(F5=MIN($B5:$L5),1,0)</f>
        <v>0</v>
      </c>
      <c r="AF4" s="16">
        <f>IF(G5=MIN($B5:$L5),1,0)</f>
        <v>0</v>
      </c>
      <c r="AG4" s="16">
        <f>IF(H5=MIN($B5:$L5),1,0)</f>
        <v>0</v>
      </c>
      <c r="AH4" s="5">
        <f>IF(I5=MIN($B5:$L5),1,0)</f>
        <v>1</v>
      </c>
      <c r="AI4" s="16">
        <f>IF(J5=MIN($B5:$L5),1,0)</f>
        <v>0</v>
      </c>
      <c r="AJ4" s="16">
        <f>IF(K5=MIN($B5:$L5),1,0)</f>
        <v>0</v>
      </c>
      <c r="AK4" s="16">
        <f>IF(L5=MIN($B5:$L5),1,0)</f>
        <v>0</v>
      </c>
    </row>
    <row r="5" spans="1:37" x14ac:dyDescent="0.25">
      <c r="A5" s="1">
        <v>0.2</v>
      </c>
      <c r="B5">
        <v>726.51131017108298</v>
      </c>
      <c r="C5">
        <v>542.67654094792204</v>
      </c>
      <c r="D5">
        <v>840.81263241380805</v>
      </c>
      <c r="E5">
        <v>578.58686070322506</v>
      </c>
      <c r="F5">
        <v>639.90132940093099</v>
      </c>
      <c r="G5">
        <v>822.33161031493501</v>
      </c>
      <c r="H5">
        <v>632.52908957187799</v>
      </c>
      <c r="I5">
        <v>473.44864155299899</v>
      </c>
      <c r="J5">
        <v>701.86583526180402</v>
      </c>
      <c r="K5">
        <v>975.17510815711</v>
      </c>
      <c r="L5">
        <v>647.16623436995201</v>
      </c>
      <c r="M5" s="1">
        <v>0.3</v>
      </c>
      <c r="N5" s="16">
        <f>IF(B6=MAX($B6:$L6),1,0)</f>
        <v>0</v>
      </c>
      <c r="O5" s="16">
        <f>IF(C6=MAX($B6:$L6),1,0)</f>
        <v>0</v>
      </c>
      <c r="P5" s="11">
        <f>IF(D6=MAX($B6:$L6),1,0)</f>
        <v>1</v>
      </c>
      <c r="Q5" s="16">
        <f>IF(E6=MAX($B6:$L6),1,0)</f>
        <v>0</v>
      </c>
      <c r="R5" s="16">
        <f>IF(F6=MAX($B6:$L6),1,0)</f>
        <v>0</v>
      </c>
      <c r="S5" s="16">
        <f>IF(G6=MAX($B6:$L6),1,0)</f>
        <v>0</v>
      </c>
      <c r="T5" s="16">
        <f>IF(H6=MAX($B6:$L6),1,0)</f>
        <v>0</v>
      </c>
      <c r="U5" s="16">
        <f>IF(I6=MAX($B6:$L6),1,0)</f>
        <v>0</v>
      </c>
      <c r="V5" s="16">
        <f>IF(J6=MAX($B6:$L6),1,0)</f>
        <v>0</v>
      </c>
      <c r="W5" s="16">
        <f>IF(K6=MAX($B6:$L6),1,0)</f>
        <v>0</v>
      </c>
      <c r="X5" s="16">
        <f>IF(L6=MAX($B6:$L6),1,0)</f>
        <v>0</v>
      </c>
      <c r="Z5" s="1">
        <v>0.3</v>
      </c>
      <c r="AA5" s="16">
        <f>IF(B6=MIN($B6:$L6),1,0)</f>
        <v>0</v>
      </c>
      <c r="AB5" s="16">
        <f>IF(C6=MIN($B6:$L6),1,0)</f>
        <v>0</v>
      </c>
      <c r="AC5" s="16">
        <f>IF(D6=MIN($B6:$L6),1,0)</f>
        <v>0</v>
      </c>
      <c r="AD5" s="16">
        <f>IF(E6=MIN($B6:$L6),1,0)</f>
        <v>0</v>
      </c>
      <c r="AE5" s="16">
        <f>IF(F6=MIN($B6:$L6),1,0)</f>
        <v>0</v>
      </c>
      <c r="AF5" s="16">
        <f>IF(G6=MIN($B6:$L6),1,0)</f>
        <v>0</v>
      </c>
      <c r="AG5" s="16">
        <f>IF(H6=MIN($B6:$L6),1,0)</f>
        <v>0</v>
      </c>
      <c r="AH5" s="5">
        <f>IF(I6=MIN($B6:$L6),1,0)</f>
        <v>1</v>
      </c>
      <c r="AI5" s="16">
        <f>IF(J6=MIN($B6:$L6),1,0)</f>
        <v>0</v>
      </c>
      <c r="AJ5" s="16">
        <f>IF(K6=MIN($B6:$L6),1,0)</f>
        <v>0</v>
      </c>
      <c r="AK5" s="16">
        <f>IF(L6=MIN($B6:$L6),1,0)</f>
        <v>0</v>
      </c>
    </row>
    <row r="6" spans="1:37" x14ac:dyDescent="0.25">
      <c r="A6" s="1">
        <v>0.3</v>
      </c>
      <c r="B6">
        <v>717.22521559612198</v>
      </c>
      <c r="C6">
        <v>455.71505159204901</v>
      </c>
      <c r="D6">
        <v>968.30720610489902</v>
      </c>
      <c r="E6">
        <v>957.90978014065297</v>
      </c>
      <c r="F6">
        <v>823.203764512622</v>
      </c>
      <c r="G6">
        <v>934.425063612587</v>
      </c>
      <c r="H6">
        <v>936.469875231635</v>
      </c>
      <c r="I6">
        <v>442.82168861532199</v>
      </c>
      <c r="J6">
        <v>769.15076369734595</v>
      </c>
      <c r="K6">
        <v>876.673621736364</v>
      </c>
      <c r="L6">
        <v>659.584563590122</v>
      </c>
      <c r="M6" s="1">
        <v>0.4</v>
      </c>
      <c r="N6" s="16">
        <f>IF(B7=MAX($B7:$L7),1,0)</f>
        <v>0</v>
      </c>
      <c r="O6" s="16">
        <f>IF(C7=MAX($B7:$L7),1,0)</f>
        <v>0</v>
      </c>
      <c r="P6" s="16">
        <f>IF(D7=MAX($B7:$L7),1,0)</f>
        <v>0</v>
      </c>
      <c r="Q6" s="11">
        <f>IF(E7=MAX($B7:$L7),1,0)</f>
        <v>1</v>
      </c>
      <c r="R6" s="16">
        <f>IF(F7=MAX($B7:$L7),1,0)</f>
        <v>0</v>
      </c>
      <c r="S6" s="16">
        <f>IF(G7=MAX($B7:$L7),1,0)</f>
        <v>0</v>
      </c>
      <c r="T6" s="16">
        <f>IF(H7=MAX($B7:$L7),1,0)</f>
        <v>0</v>
      </c>
      <c r="U6" s="16">
        <f>IF(I7=MAX($B7:$L7),1,0)</f>
        <v>0</v>
      </c>
      <c r="V6" s="16">
        <f>IF(J7=MAX($B7:$L7),1,0)</f>
        <v>0</v>
      </c>
      <c r="W6" s="16">
        <f>IF(K7=MAX($B7:$L7),1,0)</f>
        <v>0</v>
      </c>
      <c r="X6" s="16">
        <f>IF(L7=MAX($B7:$L7),1,0)</f>
        <v>0</v>
      </c>
      <c r="Z6" s="1">
        <v>0.4</v>
      </c>
      <c r="AA6" s="16">
        <f>IF(B7=MIN($B7:$L7),1,0)</f>
        <v>0</v>
      </c>
      <c r="AB6" s="16">
        <f>IF(C7=MIN($B7:$L7),1,0)</f>
        <v>0</v>
      </c>
      <c r="AC6" s="16">
        <f>IF(D7=MIN($B7:$L7),1,0)</f>
        <v>0</v>
      </c>
      <c r="AD6" s="16">
        <f>IF(E7=MIN($B7:$L7),1,0)</f>
        <v>0</v>
      </c>
      <c r="AE6" s="16">
        <f>IF(F7=MIN($B7:$L7),1,0)</f>
        <v>0</v>
      </c>
      <c r="AF6" s="16">
        <f>IF(G7=MIN($B7:$L7),1,0)</f>
        <v>0</v>
      </c>
      <c r="AG6" s="16">
        <f>IF(H7=MIN($B7:$L7),1,0)</f>
        <v>0</v>
      </c>
      <c r="AH6" s="5">
        <f>IF(I7=MIN($B7:$L7),1,0)</f>
        <v>1</v>
      </c>
      <c r="AI6" s="16">
        <f>IF(J7=MIN($B7:$L7),1,0)</f>
        <v>0</v>
      </c>
      <c r="AJ6" s="16">
        <f>IF(K7=MIN($B7:$L7),1,0)</f>
        <v>0</v>
      </c>
      <c r="AK6" s="16">
        <f>IF(L7=MIN($B7:$L7),1,0)</f>
        <v>0</v>
      </c>
    </row>
    <row r="7" spans="1:37" x14ac:dyDescent="0.25">
      <c r="A7" s="1">
        <v>0.4</v>
      </c>
      <c r="B7">
        <v>761.09196092744696</v>
      </c>
      <c r="C7">
        <v>457.82327221208101</v>
      </c>
      <c r="D7">
        <v>900.50328271399201</v>
      </c>
      <c r="E7">
        <v>931.16422709799099</v>
      </c>
      <c r="F7">
        <v>836.24926611487103</v>
      </c>
      <c r="G7">
        <v>718.35608073718004</v>
      </c>
      <c r="H7">
        <v>712.20754193239395</v>
      </c>
      <c r="I7">
        <v>421.319544151971</v>
      </c>
      <c r="J7">
        <v>708.88373871728095</v>
      </c>
      <c r="K7">
        <v>927.13676012339999</v>
      </c>
      <c r="L7">
        <v>634.89861319267698</v>
      </c>
      <c r="M7" s="1">
        <v>0.5</v>
      </c>
      <c r="N7" s="16">
        <f>IF(B8=MAX($B8:$L8),1,0)</f>
        <v>0</v>
      </c>
      <c r="O7" s="16">
        <f>IF(C8=MAX($B8:$L8),1,0)</f>
        <v>0</v>
      </c>
      <c r="P7" s="16">
        <f>IF(D8=MAX($B8:$L8),1,0)</f>
        <v>0</v>
      </c>
      <c r="Q7" s="16">
        <f>IF(E8=MAX($B8:$L8),1,0)</f>
        <v>0</v>
      </c>
      <c r="R7" s="16">
        <f>IF(F8=MAX($B8:$L8),1,0)</f>
        <v>0</v>
      </c>
      <c r="S7" s="16">
        <f>IF(G8=MAX($B8:$L8),1,0)</f>
        <v>0</v>
      </c>
      <c r="T7" s="16">
        <f>IF(H8=MAX($B8:$L8),1,0)</f>
        <v>0</v>
      </c>
      <c r="U7" s="16">
        <f>IF(I8=MAX($B8:$L8),1,0)</f>
        <v>0</v>
      </c>
      <c r="V7" s="16">
        <f>IF(J8=MAX($B8:$L8),1,0)</f>
        <v>0</v>
      </c>
      <c r="W7" s="11">
        <f>IF(K8=MAX($B8:$L8),1,0)</f>
        <v>1</v>
      </c>
      <c r="X7" s="16">
        <f>IF(L8=MAX($B8:$L8),1,0)</f>
        <v>0</v>
      </c>
      <c r="Z7" s="1">
        <v>0.5</v>
      </c>
      <c r="AA7" s="16">
        <f>IF(B8=MIN($B8:$L8),1,0)</f>
        <v>0</v>
      </c>
      <c r="AB7" s="16">
        <f>IF(C8=MIN($B8:$L8),1,0)</f>
        <v>0</v>
      </c>
      <c r="AC7" s="16">
        <f>IF(D8=MIN($B8:$L8),1,0)</f>
        <v>0</v>
      </c>
      <c r="AD7" s="16">
        <f>IF(E8=MIN($B8:$L8),1,0)</f>
        <v>0</v>
      </c>
      <c r="AE7" s="16">
        <f>IF(F8=MIN($B8:$L8),1,0)</f>
        <v>0</v>
      </c>
      <c r="AF7" s="16">
        <f>IF(G8=MIN($B8:$L8),1,0)</f>
        <v>0</v>
      </c>
      <c r="AG7" s="16">
        <f>IF(H8=MIN($B8:$L8),1,0)</f>
        <v>0</v>
      </c>
      <c r="AH7" s="5">
        <f>IF(I8=MIN($B8:$L8),1,0)</f>
        <v>1</v>
      </c>
      <c r="AI7" s="16">
        <f>IF(J8=MIN($B8:$L8),1,0)</f>
        <v>0</v>
      </c>
      <c r="AJ7" s="16">
        <f>IF(K8=MIN($B8:$L8),1,0)</f>
        <v>0</v>
      </c>
      <c r="AK7" s="16">
        <f>IF(L8=MIN($B8:$L8),1,0)</f>
        <v>0</v>
      </c>
    </row>
    <row r="8" spans="1:37" x14ac:dyDescent="0.25">
      <c r="A8" s="1">
        <v>0.5</v>
      </c>
      <c r="B8">
        <v>706.07827433586897</v>
      </c>
      <c r="C8">
        <v>503.77534836861798</v>
      </c>
      <c r="D8">
        <v>808.30332869224196</v>
      </c>
      <c r="E8">
        <v>875.66989466252198</v>
      </c>
      <c r="F8">
        <v>616.04847581829301</v>
      </c>
      <c r="G8">
        <v>770.37471856406705</v>
      </c>
      <c r="H8">
        <v>779.91500156078996</v>
      </c>
      <c r="I8">
        <v>484.94964737242702</v>
      </c>
      <c r="J8">
        <v>781.09165405614203</v>
      </c>
      <c r="K8">
        <v>906.61369796093095</v>
      </c>
      <c r="L8">
        <v>616.67654930278798</v>
      </c>
      <c r="M8" s="1">
        <v>0.6</v>
      </c>
      <c r="N8" s="16">
        <f>IF(B9=MAX($B9:$L9),1,0)</f>
        <v>0</v>
      </c>
      <c r="O8" s="16">
        <f>IF(C9=MAX($B9:$L9),1,0)</f>
        <v>0</v>
      </c>
      <c r="P8" s="16">
        <f>IF(D9=MAX($B9:$L9),1,0)</f>
        <v>0</v>
      </c>
      <c r="Q8" s="16">
        <f>IF(E9=MAX($B9:$L9),1,0)</f>
        <v>0</v>
      </c>
      <c r="R8" s="16">
        <f>IF(F9=MAX($B9:$L9),1,0)</f>
        <v>0</v>
      </c>
      <c r="S8" s="16">
        <f>IF(G9=MAX($B9:$L9),1,0)</f>
        <v>0</v>
      </c>
      <c r="T8" s="11">
        <f>IF(H9=MAX($B9:$L9),1,0)</f>
        <v>1</v>
      </c>
      <c r="U8" s="16">
        <f>IF(I9=MAX($B9:$L9),1,0)</f>
        <v>0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Z8" s="1">
        <v>0.6</v>
      </c>
      <c r="AA8" s="16">
        <f>IF(B9=MIN($B9:$L9),1,0)</f>
        <v>0</v>
      </c>
      <c r="AB8" s="16">
        <f>IF(C9=MIN($B9:$L9),1,0)</f>
        <v>0</v>
      </c>
      <c r="AC8" s="16">
        <f>IF(D9=MIN($B9:$L9),1,0)</f>
        <v>0</v>
      </c>
      <c r="AD8" s="16">
        <f>IF(E9=MIN($B9:$L9),1,0)</f>
        <v>0</v>
      </c>
      <c r="AE8" s="16">
        <f>IF(F9=MIN($B9:$L9),1,0)</f>
        <v>0</v>
      </c>
      <c r="AF8" s="16">
        <f>IF(G9=MIN($B9:$L9),1,0)</f>
        <v>0</v>
      </c>
      <c r="AG8" s="16">
        <f>IF(H9=MIN($B9:$L9),1,0)</f>
        <v>0</v>
      </c>
      <c r="AH8" s="5">
        <f>IF(I9=MIN($B9:$L9),1,0)</f>
        <v>1</v>
      </c>
      <c r="AI8" s="16">
        <f>IF(J9=MIN($B9:$L9),1,0)</f>
        <v>0</v>
      </c>
      <c r="AJ8" s="16">
        <f>IF(K9=MIN($B9:$L9),1,0)</f>
        <v>0</v>
      </c>
      <c r="AK8" s="16">
        <f>IF(L9=MIN($B9:$L9),1,0)</f>
        <v>0</v>
      </c>
    </row>
    <row r="9" spans="1:37" x14ac:dyDescent="0.25">
      <c r="A9" s="1">
        <v>0.6</v>
      </c>
      <c r="B9">
        <v>747.93834188143796</v>
      </c>
      <c r="C9">
        <v>542.30026820180296</v>
      </c>
      <c r="D9">
        <v>949.970355074493</v>
      </c>
      <c r="E9">
        <v>889.33108465744499</v>
      </c>
      <c r="F9">
        <v>771.51562919743697</v>
      </c>
      <c r="G9">
        <v>852.79492615292804</v>
      </c>
      <c r="H9">
        <v>956.77539779557105</v>
      </c>
      <c r="I9">
        <v>473.05500803305199</v>
      </c>
      <c r="J9">
        <v>773.72097132359499</v>
      </c>
      <c r="K9">
        <v>857.38173840452998</v>
      </c>
      <c r="L9">
        <v>655.20322059858302</v>
      </c>
      <c r="M9" s="1">
        <v>0.7</v>
      </c>
      <c r="N9" s="16">
        <f>IF(B10=MAX($B10:$L10),1,0)</f>
        <v>0</v>
      </c>
      <c r="O9" s="16">
        <f>IF(C10=MAX($B10:$L10),1,0)</f>
        <v>0</v>
      </c>
      <c r="P9" s="16">
        <f>IF(D10=MAX($B10:$L10),1,0)</f>
        <v>0</v>
      </c>
      <c r="Q9" s="16">
        <f>IF(E10=MAX($B10:$L10),1,0)</f>
        <v>0</v>
      </c>
      <c r="R9" s="16">
        <f>IF(F10=MAX($B10:$L10),1,0)</f>
        <v>0</v>
      </c>
      <c r="S9" s="16">
        <f>IF(G10=MAX($B10:$L10),1,0)</f>
        <v>0</v>
      </c>
      <c r="T9" s="16">
        <f>IF(H10=MAX($B10:$L10),1,0)</f>
        <v>0</v>
      </c>
      <c r="U9" s="16">
        <f>IF(I10=MAX($B10:$L10),1,0)</f>
        <v>0</v>
      </c>
      <c r="V9" s="16">
        <f>IF(J10=MAX($B10:$L10),1,0)</f>
        <v>0</v>
      </c>
      <c r="W9" s="11">
        <f>IF(K10=MAX($B10:$L10),1,0)</f>
        <v>1</v>
      </c>
      <c r="X9" s="16">
        <f>IF(L10=MAX($B10:$L10),1,0)</f>
        <v>0</v>
      </c>
      <c r="Z9" s="1">
        <v>0.7</v>
      </c>
      <c r="AA9" s="16">
        <f>IF(B10=MIN($B10:$L10),1,0)</f>
        <v>0</v>
      </c>
      <c r="AB9" s="16">
        <f>IF(C10=MIN($B10:$L10),1,0)</f>
        <v>0</v>
      </c>
      <c r="AC9" s="16">
        <f>IF(D10=MIN($B10:$L10),1,0)</f>
        <v>0</v>
      </c>
      <c r="AD9" s="16">
        <f>IF(E10=MIN($B10:$L10),1,0)</f>
        <v>0</v>
      </c>
      <c r="AE9" s="16">
        <f>IF(F10=MIN($B10:$L10),1,0)</f>
        <v>0</v>
      </c>
      <c r="AF9" s="16">
        <f>IF(G10=MIN($B10:$L10),1,0)</f>
        <v>0</v>
      </c>
      <c r="AG9" s="16">
        <f>IF(H10=MIN($B10:$L10),1,0)</f>
        <v>0</v>
      </c>
      <c r="AH9" s="5">
        <f>IF(I10=MIN($B10:$L10),1,0)</f>
        <v>1</v>
      </c>
      <c r="AI9" s="16">
        <f>IF(J10=MIN($B10:$L10),1,0)</f>
        <v>0</v>
      </c>
      <c r="AJ9" s="16">
        <f>IF(K10=MIN($B10:$L10),1,0)</f>
        <v>0</v>
      </c>
      <c r="AK9" s="16">
        <f>IF(L10=MIN($B10:$L10),1,0)</f>
        <v>0</v>
      </c>
    </row>
    <row r="10" spans="1:37" x14ac:dyDescent="0.25">
      <c r="A10" s="1">
        <v>0.7</v>
      </c>
      <c r="B10">
        <v>699.10651048627005</v>
      </c>
      <c r="C10">
        <v>565.89119253910599</v>
      </c>
      <c r="D10">
        <v>903.19730358171205</v>
      </c>
      <c r="E10">
        <v>896.01026528216505</v>
      </c>
      <c r="F10">
        <v>805.42663083997297</v>
      </c>
      <c r="G10">
        <v>841.50491239209805</v>
      </c>
      <c r="H10">
        <v>878.41595866654598</v>
      </c>
      <c r="I10">
        <v>479.78453504759</v>
      </c>
      <c r="J10">
        <v>805.71613250057896</v>
      </c>
      <c r="K10">
        <v>904.10606388793894</v>
      </c>
      <c r="L10">
        <v>641.57216794176702</v>
      </c>
      <c r="M10" s="1">
        <v>0.8</v>
      </c>
      <c r="N10" s="16">
        <f>IF(B11=MAX($B11:$L11),1,0)</f>
        <v>0</v>
      </c>
      <c r="O10" s="16">
        <f>IF(C11=MAX($B11:$L11),1,0)</f>
        <v>0</v>
      </c>
      <c r="P10" s="11">
        <f>IF(D11=MAX($B11:$L11),1,0)</f>
        <v>1</v>
      </c>
      <c r="Q10" s="16">
        <f>IF(E11=MAX($B11:$L11),1,0)</f>
        <v>0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0</v>
      </c>
      <c r="U10" s="16">
        <f>IF(I11=MAX($B11:$L11),1,0)</f>
        <v>0</v>
      </c>
      <c r="V10" s="16">
        <f>IF(J11=MAX($B11:$L11),1,0)</f>
        <v>0</v>
      </c>
      <c r="W10" s="16">
        <f>IF(K11=MAX($B11:$L11),1,0)</f>
        <v>0</v>
      </c>
      <c r="X10" s="16">
        <f>IF(L11=MAX($B11:$L11),1,0)</f>
        <v>0</v>
      </c>
      <c r="Z10" s="1">
        <v>0.8</v>
      </c>
      <c r="AA10" s="16">
        <f>IF(B11=MIN($B11:$L11),1,0)</f>
        <v>0</v>
      </c>
      <c r="AB10" s="16">
        <f>IF(C11=MIN($B11:$L11),1,0)</f>
        <v>0</v>
      </c>
      <c r="AC10" s="16">
        <f>IF(D11=MIN($B11:$L11),1,0)</f>
        <v>0</v>
      </c>
      <c r="AD10" s="16">
        <f>IF(E11=MIN($B11:$L11),1,0)</f>
        <v>0</v>
      </c>
      <c r="AE10" s="16">
        <f>IF(F11=MIN($B11:$L11),1,0)</f>
        <v>0</v>
      </c>
      <c r="AF10" s="5">
        <f>IF(G11=MIN($B11:$L11),1,0)</f>
        <v>1</v>
      </c>
      <c r="AG10" s="16">
        <f>IF(H11=MIN($B11:$L11),1,0)</f>
        <v>0</v>
      </c>
      <c r="AH10" s="16">
        <f>IF(I11=MIN($B11:$L11),1,0)</f>
        <v>0</v>
      </c>
      <c r="AI10" s="16">
        <f>IF(J11=MIN($B11:$L11),1,0)</f>
        <v>0</v>
      </c>
      <c r="AJ10" s="16">
        <f>IF(K11=MIN($B11:$L11),1,0)</f>
        <v>0</v>
      </c>
      <c r="AK10" s="16">
        <f>IF(L11=MIN($B11:$L11),1,0)</f>
        <v>0</v>
      </c>
    </row>
    <row r="11" spans="1:37" x14ac:dyDescent="0.25">
      <c r="A11" s="1">
        <v>0.8</v>
      </c>
      <c r="B11">
        <v>674.01320696260495</v>
      </c>
      <c r="C11">
        <v>597.79036198717404</v>
      </c>
      <c r="D11">
        <v>969.90280452468699</v>
      </c>
      <c r="E11">
        <v>928.60848368135305</v>
      </c>
      <c r="F11">
        <v>771.14762977837199</v>
      </c>
      <c r="G11">
        <v>485.169269243423</v>
      </c>
      <c r="H11">
        <v>894.35044086695302</v>
      </c>
      <c r="I11">
        <v>489.141722539787</v>
      </c>
      <c r="J11">
        <v>769.04568945335598</v>
      </c>
      <c r="K11">
        <v>922.24156202909103</v>
      </c>
      <c r="L11">
        <v>647.22004392531505</v>
      </c>
      <c r="M11" s="1">
        <v>0.9</v>
      </c>
      <c r="N11" s="16">
        <f>IF(B12=MAX($B12:$L12),1,0)</f>
        <v>0</v>
      </c>
      <c r="O11" s="16">
        <f>IF(C12=MAX($B12:$L12),1,0)</f>
        <v>0</v>
      </c>
      <c r="P11" s="16">
        <f>IF(D12=MAX($B12:$L12),1,0)</f>
        <v>0</v>
      </c>
      <c r="Q11" s="16">
        <f>IF(E12=MAX($B12:$L12),1,0)</f>
        <v>0</v>
      </c>
      <c r="R11" s="16">
        <f>IF(F12=MAX($B12:$L12),1,0)</f>
        <v>0</v>
      </c>
      <c r="S11" s="16">
        <f>IF(G12=MAX($B12:$L12),1,0)</f>
        <v>0</v>
      </c>
      <c r="T11" s="11">
        <f>IF(H12=MAX($B12:$L12),1,0)</f>
        <v>1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Z11" s="1">
        <v>0.9</v>
      </c>
      <c r="AA11" s="16">
        <f>IF(B12=MIN($B12:$L12),1,0)</f>
        <v>0</v>
      </c>
      <c r="AB11" s="16">
        <f>IF(C12=MIN($B12:$L12),1,0)</f>
        <v>0</v>
      </c>
      <c r="AC11" s="16">
        <f>IF(D12=MIN($B12:$L12),1,0)</f>
        <v>0</v>
      </c>
      <c r="AD11" s="16">
        <f>IF(E12=MIN($B12:$L12),1,0)</f>
        <v>0</v>
      </c>
      <c r="AE11" s="16">
        <f>IF(F12=MIN($B12:$L12),1,0)</f>
        <v>0</v>
      </c>
      <c r="AF11" s="16">
        <f>IF(G12=MIN($B12:$L12),1,0)</f>
        <v>0</v>
      </c>
      <c r="AG11" s="16">
        <f>IF(H12=MIN($B12:$L12),1,0)</f>
        <v>0</v>
      </c>
      <c r="AH11" s="5">
        <f>IF(I12=MIN($B12:$L12),1,0)</f>
        <v>1</v>
      </c>
      <c r="AI11" s="16">
        <f>IF(J12=MIN($B12:$L12),1,0)</f>
        <v>0</v>
      </c>
      <c r="AJ11" s="16">
        <f>IF(K12=MIN($B12:$L12),1,0)</f>
        <v>0</v>
      </c>
      <c r="AK11" s="16">
        <f>IF(L12=MIN($B12:$L12),1,0)</f>
        <v>0</v>
      </c>
    </row>
    <row r="12" spans="1:37" x14ac:dyDescent="0.25">
      <c r="A12" s="1">
        <v>0.9</v>
      </c>
      <c r="B12">
        <v>717.54197864298703</v>
      </c>
      <c r="C12">
        <v>556.73262580421601</v>
      </c>
      <c r="D12">
        <v>888.76369689646697</v>
      </c>
      <c r="E12">
        <v>887.89768597201805</v>
      </c>
      <c r="F12">
        <v>880.988300914761</v>
      </c>
      <c r="G12">
        <v>798.37076844145395</v>
      </c>
      <c r="H12">
        <v>965.46191479438198</v>
      </c>
      <c r="I12">
        <v>480.23218956783899</v>
      </c>
      <c r="J12">
        <v>789.40513194397795</v>
      </c>
      <c r="K12">
        <v>665.68761661759299</v>
      </c>
      <c r="L12">
        <v>642.47347122724295</v>
      </c>
      <c r="M12" t="s">
        <v>47</v>
      </c>
      <c r="N12">
        <f>SUM(N2:N11)</f>
        <v>0</v>
      </c>
      <c r="O12">
        <f t="shared" ref="O12:X12" si="0">SUM(O2:O11)</f>
        <v>0</v>
      </c>
      <c r="P12">
        <f t="shared" si="0"/>
        <v>3</v>
      </c>
      <c r="Q12">
        <f t="shared" si="0"/>
        <v>1</v>
      </c>
      <c r="R12">
        <f t="shared" si="0"/>
        <v>0</v>
      </c>
      <c r="S12">
        <f t="shared" si="0"/>
        <v>0</v>
      </c>
      <c r="T12">
        <f t="shared" si="0"/>
        <v>2</v>
      </c>
      <c r="U12">
        <f t="shared" si="0"/>
        <v>0</v>
      </c>
      <c r="V12">
        <f t="shared" si="0"/>
        <v>0</v>
      </c>
      <c r="W12">
        <f t="shared" si="0"/>
        <v>4</v>
      </c>
      <c r="X12">
        <f t="shared" si="0"/>
        <v>0</v>
      </c>
      <c r="Z12" t="s">
        <v>47</v>
      </c>
      <c r="AA12">
        <f>SUM(AA2:AA11)</f>
        <v>0</v>
      </c>
      <c r="AB12">
        <f t="shared" ref="AB12:AK12" si="1">SUM(AB2:AB11)</f>
        <v>0</v>
      </c>
      <c r="AC12">
        <f t="shared" si="1"/>
        <v>1</v>
      </c>
      <c r="AD12">
        <f t="shared" si="1"/>
        <v>0</v>
      </c>
      <c r="AE12">
        <f t="shared" si="1"/>
        <v>0</v>
      </c>
      <c r="AF12">
        <f t="shared" si="1"/>
        <v>1</v>
      </c>
      <c r="AG12">
        <f t="shared" si="1"/>
        <v>0</v>
      </c>
      <c r="AH12">
        <f t="shared" si="1"/>
        <v>8</v>
      </c>
      <c r="AI12">
        <f t="shared" si="1"/>
        <v>0</v>
      </c>
      <c r="AJ12">
        <f t="shared" si="1"/>
        <v>0</v>
      </c>
      <c r="AK12">
        <f t="shared" si="1"/>
        <v>0</v>
      </c>
    </row>
    <row r="13" spans="1:37" x14ac:dyDescent="0.25">
      <c r="A13" s="10" t="s">
        <v>49</v>
      </c>
      <c r="B13" s="10"/>
    </row>
    <row r="14" spans="1:37" x14ac:dyDescent="0.25">
      <c r="A14" s="10"/>
      <c r="B14" s="10"/>
      <c r="N14" s="9" t="s">
        <v>41</v>
      </c>
      <c r="O14" s="9"/>
      <c r="P14" s="9"/>
      <c r="Q14" s="9"/>
      <c r="R14" s="9"/>
      <c r="S14" s="9"/>
      <c r="T14" s="9"/>
      <c r="U14" s="9"/>
      <c r="V14" s="9"/>
      <c r="W14" s="9"/>
      <c r="X14" s="9"/>
      <c r="AA14" s="9" t="s">
        <v>41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25">
      <c r="A15" s="12">
        <f>0.05</f>
        <v>0.05</v>
      </c>
      <c r="B15" t="s">
        <v>15</v>
      </c>
      <c r="N15" t="s">
        <v>9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0</v>
      </c>
      <c r="X15" t="s">
        <v>10</v>
      </c>
      <c r="AA15" t="s">
        <v>9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0</v>
      </c>
      <c r="AK15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16">
        <f>(B3-$K3)/SQRT(POWER(B34,2)/100+POWER($K34,2)/100)</f>
        <v>-35.64798054807703</v>
      </c>
      <c r="O16" s="16">
        <f t="shared" ref="O16:X16" si="2">(C3-$K3)/SQRT(POWER(C34,2)/100+POWER($K34,2)/100)</f>
        <v>-39.052843382704921</v>
      </c>
      <c r="P16" s="16">
        <f t="shared" si="2"/>
        <v>-77.37348116821677</v>
      </c>
      <c r="Q16" s="16">
        <f t="shared" si="2"/>
        <v>-22.972402250861773</v>
      </c>
      <c r="R16" s="16">
        <f t="shared" si="2"/>
        <v>-3.0623860803198322</v>
      </c>
      <c r="S16" s="16">
        <f t="shared" si="2"/>
        <v>-1.4387766546640137</v>
      </c>
      <c r="T16" s="16">
        <f t="shared" si="2"/>
        <v>-23.103886140779306</v>
      </c>
      <c r="U16" s="16">
        <f t="shared" si="2"/>
        <v>-62.674068796389577</v>
      </c>
      <c r="V16" s="16">
        <f t="shared" si="2"/>
        <v>-30.892822519837644</v>
      </c>
      <c r="W16" s="11">
        <f t="shared" si="2"/>
        <v>0</v>
      </c>
      <c r="X16" s="16">
        <f t="shared" si="2"/>
        <v>-25.352985224096333</v>
      </c>
      <c r="Z16" s="1">
        <v>0.01</v>
      </c>
      <c r="AA16" s="16">
        <f>(B3-$D3)/SQRT(POWER(B34,2)/100+POWER($D34,2)/100)</f>
        <v>50.438738247292946</v>
      </c>
      <c r="AB16" s="16">
        <f t="shared" ref="AB16:AK16" si="3">(C3-$D3)/SQRT(POWER(C34,2)/100+POWER($D34,2)/100)</f>
        <v>49.459994592591656</v>
      </c>
      <c r="AC16" s="5">
        <f t="shared" si="3"/>
        <v>0</v>
      </c>
      <c r="AD16" s="16">
        <f t="shared" si="3"/>
        <v>57.873364046942932</v>
      </c>
      <c r="AE16" s="16">
        <f t="shared" si="3"/>
        <v>81.372226518432726</v>
      </c>
      <c r="AF16" s="16">
        <f t="shared" si="3"/>
        <v>85.685272480228491</v>
      </c>
      <c r="AG16" s="16">
        <f t="shared" si="3"/>
        <v>54.380544339160878</v>
      </c>
      <c r="AH16" s="16">
        <f t="shared" si="3"/>
        <v>18.122737284282607</v>
      </c>
      <c r="AI16" s="16">
        <f t="shared" si="3"/>
        <v>49.880345589790949</v>
      </c>
      <c r="AJ16" s="16">
        <f t="shared" si="3"/>
        <v>77.37348116821677</v>
      </c>
      <c r="AK16" s="16">
        <f t="shared" si="3"/>
        <v>62.51484397222454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16">
        <f>(B4-$D4)/SQRT(POWER(B35,2)/100+POWER($D35,2)/100)</f>
        <v>-65.589839802877606</v>
      </c>
      <c r="O17" s="16">
        <f t="shared" ref="O17:X17" si="4">(C4-$D4)/SQRT(POWER(C35,2)/100+POWER($D35,2)/100)</f>
        <v>-81.100199356196185</v>
      </c>
      <c r="P17" s="11">
        <f t="shared" si="4"/>
        <v>0</v>
      </c>
      <c r="Q17" s="16">
        <f t="shared" si="4"/>
        <v>-93.575789119098118</v>
      </c>
      <c r="R17" s="16">
        <f t="shared" si="4"/>
        <v>-60.309847405642849</v>
      </c>
      <c r="S17" s="16">
        <f t="shared" si="4"/>
        <v>-69.619343213581146</v>
      </c>
      <c r="T17" s="16">
        <f t="shared" si="4"/>
        <v>-64.400950808281678</v>
      </c>
      <c r="U17" s="16">
        <f t="shared" si="4"/>
        <v>-145.41366188939568</v>
      </c>
      <c r="V17" s="16">
        <f t="shared" si="4"/>
        <v>-40.99673962106111</v>
      </c>
      <c r="W17" s="16">
        <f t="shared" si="4"/>
        <v>-59.139802263949456</v>
      </c>
      <c r="X17" s="16">
        <f t="shared" si="4"/>
        <v>-66.636031533326801</v>
      </c>
      <c r="Z17" s="1">
        <v>0.1</v>
      </c>
      <c r="AA17" s="16">
        <f t="shared" ref="AA17:AA25" si="5">(B4-$I4)/SQRT(POWER(B35,2)/100+POWER($I35,2)/100)</f>
        <v>56.250177301572428</v>
      </c>
      <c r="AB17" s="16">
        <f t="shared" ref="AB17:AB25" si="6">(C4-$I4)/SQRT(POWER(C35,2)/100+POWER($I35,2)/100)</f>
        <v>35.017890159291454</v>
      </c>
      <c r="AC17" s="16">
        <f t="shared" ref="AC17:AC25" si="7">(D4-$I4)/SQRT(POWER(D35,2)/100+POWER($I35,2)/100)</f>
        <v>145.41366188939568</v>
      </c>
      <c r="AD17" s="16">
        <f t="shared" ref="AD17:AD25" si="8">(E4-$I4)/SQRT(POWER(E35,2)/100+POWER($I35,2)/100)</f>
        <v>46.831344018407044</v>
      </c>
      <c r="AE17" s="16">
        <f t="shared" ref="AE17:AE25" si="9">(F4-$I4)/SQRT(POWER(F35,2)/100+POWER($I35,2)/100)</f>
        <v>88.153466045341702</v>
      </c>
      <c r="AF17" s="16">
        <f t="shared" ref="AF17:AF25" si="10">(G4-$I4)/SQRT(POWER(G35,2)/100+POWER($I35,2)/100)</f>
        <v>80.802808499424316</v>
      </c>
      <c r="AG17" s="16">
        <f t="shared" ref="AG17:AG25" si="11">(H4-$I4)/SQRT(POWER(H35,2)/100+POWER($I35,2)/100)</f>
        <v>98.295849272155237</v>
      </c>
      <c r="AH17" s="5">
        <f t="shared" ref="AH17:AH25" si="12">(I4-$I4)/SQRT(POWER(I35,2)/100+POWER($I35,2)/100)</f>
        <v>0</v>
      </c>
      <c r="AI17" s="16">
        <f t="shared" ref="AI17:AI25" si="13">(J4-$I4)/SQRT(POWER(J35,2)/100+POWER($I35,2)/100)</f>
        <v>80.859909132687221</v>
      </c>
      <c r="AJ17" s="16">
        <f t="shared" ref="AJ17:AJ25" si="14">(K4-$I4)/SQRT(POWER(K35,2)/100+POWER($I35,2)/100)</f>
        <v>66.680466616550305</v>
      </c>
      <c r="AK17" s="16">
        <f t="shared" ref="AK17:AK25" si="15">(L4-$I4)/SQRT(POWER(L35,2)/100+POWER($I35,2)/100)</f>
        <v>44.932017577847866</v>
      </c>
    </row>
    <row r="18" spans="1:37" x14ac:dyDescent="0.25">
      <c r="A18" s="10" t="s">
        <v>50</v>
      </c>
      <c r="B18" s="10"/>
      <c r="M18" s="1">
        <v>0.2</v>
      </c>
      <c r="N18" s="16">
        <f t="shared" ref="N17:N25" si="16">(B5-$K5)/SQRT(POWER(B36,2)/100+POWER($K36,2)/100)</f>
        <v>-53.576688280119718</v>
      </c>
      <c r="O18" s="16">
        <f t="shared" ref="O17:O25" si="17">(C5-$K5)/SQRT(POWER(C36,2)/100+POWER($K36,2)/100)</f>
        <v>-102.30641567297413</v>
      </c>
      <c r="P18" s="16">
        <f t="shared" ref="P17:P25" si="18">(D5-$K5)/SQRT(POWER(D36,2)/100+POWER($K36,2)/100)</f>
        <v>-31.835353019961484</v>
      </c>
      <c r="Q18" s="16">
        <f t="shared" ref="Q17:Q25" si="19">(E5-$K5)/SQRT(POWER(E36,2)/100+POWER($K36,2)/100)</f>
        <v>-89.61824333544125</v>
      </c>
      <c r="R18" s="16">
        <f t="shared" ref="R17:R25" si="20">(F5-$K5)/SQRT(POWER(F36,2)/100+POWER($K36,2)/100)</f>
        <v>-89.424843876428611</v>
      </c>
      <c r="S18" s="16">
        <f t="shared" ref="S17:S25" si="21">(G5-$K5)/SQRT(POWER(G36,2)/100+POWER($K36,2)/100)</f>
        <v>-32.269833897349002</v>
      </c>
      <c r="T18" s="16">
        <f t="shared" ref="T17:T25" si="22">(H5-$K5)/SQRT(POWER(H36,2)/100+POWER($K36,2)/100)</f>
        <v>-88.216151967780476</v>
      </c>
      <c r="U18" s="16">
        <f t="shared" ref="U17:U25" si="23">(I5-$K5)/SQRT(POWER(I36,2)/100+POWER($K36,2)/100)</f>
        <v>-96.545097570108041</v>
      </c>
      <c r="V18" s="16">
        <f t="shared" ref="V17:V25" si="24">(J5-$K5)/SQRT(POWER(J36,2)/100+POWER($K36,2)/100)</f>
        <v>-59.656989864492317</v>
      </c>
      <c r="W18" s="11">
        <f t="shared" ref="W17:W25" si="25">(K5-$K5)/SQRT(POWER(K36,2)/100+POWER($K36,2)/100)</f>
        <v>0</v>
      </c>
      <c r="X18" s="16">
        <f t="shared" ref="X17:X25" si="26">(L5-$K5)/SQRT(POWER(L36,2)/100+POWER($K36,2)/100)</f>
        <v>-66.309736118945651</v>
      </c>
      <c r="Z18" s="1">
        <v>0.2</v>
      </c>
      <c r="AA18" s="16">
        <f t="shared" si="5"/>
        <v>40.645806773095316</v>
      </c>
      <c r="AB18" s="16">
        <f t="shared" si="6"/>
        <v>11.685987994139689</v>
      </c>
      <c r="AC18" s="16">
        <f t="shared" si="7"/>
        <v>62.064593050261365</v>
      </c>
      <c r="AD18" s="16">
        <f t="shared" si="8"/>
        <v>17.330198978174071</v>
      </c>
      <c r="AE18" s="16">
        <f t="shared" si="9"/>
        <v>29.762175461120133</v>
      </c>
      <c r="AF18" s="16">
        <f t="shared" si="10"/>
        <v>55.402015544216063</v>
      </c>
      <c r="AG18" s="16">
        <f t="shared" si="11"/>
        <v>27.986912557969234</v>
      </c>
      <c r="AH18" s="5">
        <f t="shared" si="12"/>
        <v>0</v>
      </c>
      <c r="AI18" s="16">
        <f t="shared" si="13"/>
        <v>36.951713146289244</v>
      </c>
      <c r="AJ18" s="16">
        <f t="shared" si="14"/>
        <v>96.545097570108041</v>
      </c>
      <c r="AK18" s="16">
        <f t="shared" si="15"/>
        <v>26.904262827293827</v>
      </c>
    </row>
    <row r="19" spans="1:37" ht="15" customHeight="1" x14ac:dyDescent="0.25">
      <c r="A19" s="10"/>
      <c r="B19" s="10"/>
      <c r="M19" s="1">
        <v>0.3</v>
      </c>
      <c r="N19" s="16">
        <f>(B6-$D6)/SQRT(POWER(B37,2)/100+POWER($D37,2)/100)</f>
        <v>-52.176132309856087</v>
      </c>
      <c r="O19" s="16">
        <f t="shared" ref="O19:X19" si="27">(C6-$D6)/SQRT(POWER(C37,2)/100+POWER($D37,2)/100)</f>
        <v>-99.06271946650385</v>
      </c>
      <c r="P19" s="11">
        <f t="shared" si="27"/>
        <v>0</v>
      </c>
      <c r="Q19" s="16">
        <f t="shared" si="27"/>
        <v>-2.4088908340048092</v>
      </c>
      <c r="R19" s="16">
        <f t="shared" si="27"/>
        <v>-33.659600732790111</v>
      </c>
      <c r="S19" s="16">
        <f t="shared" si="27"/>
        <v>-7.6372769425965368</v>
      </c>
      <c r="T19" s="16">
        <f t="shared" si="27"/>
        <v>-6.3812522596320775</v>
      </c>
      <c r="U19" s="16">
        <f t="shared" si="27"/>
        <v>-101.51226245727636</v>
      </c>
      <c r="V19" s="16">
        <f t="shared" si="27"/>
        <v>-37.8307232912898</v>
      </c>
      <c r="W19" s="16">
        <f t="shared" si="27"/>
        <v>-21.664610834102902</v>
      </c>
      <c r="X19" s="16">
        <f t="shared" si="27"/>
        <v>-55.592983986192863</v>
      </c>
      <c r="Z19" s="1">
        <v>0.3</v>
      </c>
      <c r="AA19" s="16">
        <f t="shared" si="5"/>
        <v>54.007797651248111</v>
      </c>
      <c r="AB19" s="16">
        <f t="shared" si="6"/>
        <v>2.3766005187437349</v>
      </c>
      <c r="AC19" s="16">
        <f t="shared" si="7"/>
        <v>101.51226245727636</v>
      </c>
      <c r="AD19" s="16">
        <f t="shared" si="8"/>
        <v>111.6396014107809</v>
      </c>
      <c r="AE19" s="16">
        <f t="shared" si="9"/>
        <v>82.533316625009334</v>
      </c>
      <c r="AF19" s="16">
        <f t="shared" si="10"/>
        <v>104.01146136950032</v>
      </c>
      <c r="AG19" s="16">
        <f t="shared" si="11"/>
        <v>94.050428149975474</v>
      </c>
      <c r="AH19" s="5">
        <f t="shared" si="12"/>
        <v>0</v>
      </c>
      <c r="AI19" s="16">
        <f t="shared" si="13"/>
        <v>59.213853217558821</v>
      </c>
      <c r="AJ19" s="16">
        <f t="shared" si="14"/>
        <v>95.711559504693184</v>
      </c>
      <c r="AK19" s="16">
        <f t="shared" si="15"/>
        <v>37.453068380195546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16">
        <f>(B7-$E7)/SQRT(POWER(B38,2)/100+POWER($E38,2)/100)</f>
        <v>-37.541799363048412</v>
      </c>
      <c r="O20" s="16">
        <f t="shared" ref="O20:X20" si="28">(C7-$E7)/SQRT(POWER(C38,2)/100+POWER($E38,2)/100)</f>
        <v>-97.129841086881697</v>
      </c>
      <c r="P20" s="16">
        <f t="shared" si="28"/>
        <v>-7.9947246096534057</v>
      </c>
      <c r="Q20" s="11">
        <f t="shared" si="28"/>
        <v>0</v>
      </c>
      <c r="R20" s="16">
        <f t="shared" si="28"/>
        <v>-20.979361637122516</v>
      </c>
      <c r="S20" s="16">
        <f t="shared" si="28"/>
        <v>-51.99195453996488</v>
      </c>
      <c r="T20" s="16">
        <f t="shared" si="28"/>
        <v>-51.734180303840034</v>
      </c>
      <c r="U20" s="16">
        <f t="shared" si="28"/>
        <v>-101.56894504996257</v>
      </c>
      <c r="V20" s="16">
        <f t="shared" si="28"/>
        <v>-39.732782529658991</v>
      </c>
      <c r="W20" s="16">
        <f t="shared" si="28"/>
        <v>-0.94679995780022308</v>
      </c>
      <c r="X20" s="16">
        <f t="shared" si="28"/>
        <v>-61.016819788513402</v>
      </c>
      <c r="Z20" s="1">
        <v>0.4</v>
      </c>
      <c r="AA20" s="16">
        <f t="shared" si="5"/>
        <v>65.783886888494692</v>
      </c>
      <c r="AB20" s="16">
        <f t="shared" si="6"/>
        <v>6.6754320214867313</v>
      </c>
      <c r="AC20" s="16">
        <f t="shared" si="7"/>
        <v>104.91034922443131</v>
      </c>
      <c r="AD20" s="16">
        <f t="shared" si="8"/>
        <v>101.56894504996257</v>
      </c>
      <c r="AE20" s="16">
        <f t="shared" si="9"/>
        <v>80.417200279468645</v>
      </c>
      <c r="AF20" s="16">
        <f t="shared" si="10"/>
        <v>62.061119569725449</v>
      </c>
      <c r="AG20" s="16">
        <f t="shared" si="11"/>
        <v>59.294666447402747</v>
      </c>
      <c r="AH20" s="5">
        <f t="shared" si="12"/>
        <v>0</v>
      </c>
      <c r="AI20" s="16">
        <f t="shared" si="13"/>
        <v>46.98952892044295</v>
      </c>
      <c r="AJ20" s="16">
        <f t="shared" si="14"/>
        <v>102.71858245981925</v>
      </c>
      <c r="AK20" s="16">
        <f t="shared" si="15"/>
        <v>39.17080034898342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16">
        <f t="shared" si="16"/>
        <v>-40.149062883972071</v>
      </c>
      <c r="O21" s="16">
        <f t="shared" ref="O21" si="29">(C8-$K8)/SQRT(POWER(C39,2)/100+POWER($K39,2)/100)</f>
        <v>-77.339806868470973</v>
      </c>
      <c r="P21" s="16">
        <f t="shared" ref="P21" si="30">(D8-$K8)/SQRT(POWER(D39,2)/100+POWER($K39,2)/100)</f>
        <v>-21.325104842212063</v>
      </c>
      <c r="Q21" s="16">
        <f t="shared" ref="Q21" si="31">(E8-$K8)/SQRT(POWER(E39,2)/100+POWER($K39,2)/100)</f>
        <v>-6.4748523955840351</v>
      </c>
      <c r="R21" s="16">
        <f t="shared" ref="R21" si="32">(F8-$K8)/SQRT(POWER(F39,2)/100+POWER($K39,2)/100)</f>
        <v>-53.938684394736192</v>
      </c>
      <c r="S21" s="16">
        <f t="shared" ref="S21" si="33">(G8-$K8)/SQRT(POWER(G39,2)/100+POWER($K39,2)/100)</f>
        <v>-28.019431275028648</v>
      </c>
      <c r="T21" s="16">
        <f t="shared" ref="T21" si="34">(H8-$K8)/SQRT(POWER(H39,2)/100+POWER($K39,2)/100)</f>
        <v>-25.559416619998899</v>
      </c>
      <c r="U21" s="16">
        <f t="shared" ref="U21" si="35">(I8-$K8)/SQRT(POWER(I39,2)/100+POWER($K39,2)/100)</f>
        <v>-73.194252166672428</v>
      </c>
      <c r="V21" s="16">
        <f t="shared" ref="V21" si="36">(J8-$K8)/SQRT(POWER(J39,2)/100+POWER($K39,2)/100)</f>
        <v>-26.088762105427445</v>
      </c>
      <c r="W21" s="11">
        <f t="shared" ref="W21" si="37">(K8-$K8)/SQRT(POWER(K39,2)/100+POWER($K39,2)/100)</f>
        <v>0</v>
      </c>
      <c r="X21" s="16">
        <f t="shared" ref="X21" si="38">(L8-$K8)/SQRT(POWER(L39,2)/100+POWER($K39,2)/100)</f>
        <v>-54.40590247361272</v>
      </c>
      <c r="Z21" s="1">
        <v>0.5</v>
      </c>
      <c r="AA21" s="16">
        <f t="shared" si="5"/>
        <v>37.109541411705429</v>
      </c>
      <c r="AB21" s="16">
        <f t="shared" si="6"/>
        <v>3.0664657403916182</v>
      </c>
      <c r="AC21" s="16">
        <f t="shared" si="7"/>
        <v>57.329645760037202</v>
      </c>
      <c r="AD21" s="16">
        <f t="shared" si="8"/>
        <v>67.607971649969102</v>
      </c>
      <c r="AE21" s="16">
        <f t="shared" si="9"/>
        <v>20.838519310267095</v>
      </c>
      <c r="AF21" s="16">
        <f t="shared" si="10"/>
        <v>48.805489195817863</v>
      </c>
      <c r="AG21" s="16">
        <f t="shared" si="11"/>
        <v>49.764668704881601</v>
      </c>
      <c r="AH21" s="5">
        <f t="shared" si="12"/>
        <v>0</v>
      </c>
      <c r="AI21" s="16">
        <f t="shared" si="13"/>
        <v>51.006920683484537</v>
      </c>
      <c r="AJ21" s="16">
        <f t="shared" si="14"/>
        <v>73.194252166672428</v>
      </c>
      <c r="AK21" s="16">
        <f t="shared" si="15"/>
        <v>21.104154958531673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16">
        <f>(B9-$H9)/SQRT(POWER(B40,2)/100+POWER($H40,2)/100)</f>
        <v>-39.870765562354485</v>
      </c>
      <c r="O22" s="16">
        <f t="shared" ref="O22:X22" si="39">(C9-$H9)/SQRT(POWER(C40,2)/100+POWER($H40,2)/100)</f>
        <v>-80.369796650579502</v>
      </c>
      <c r="P22" s="16">
        <f t="shared" si="39"/>
        <v>-1.6345181456517357</v>
      </c>
      <c r="Q22" s="16">
        <f t="shared" si="39"/>
        <v>-13.160793785121397</v>
      </c>
      <c r="R22" s="16">
        <f t="shared" si="39"/>
        <v>-40.707984148840247</v>
      </c>
      <c r="S22" s="16">
        <f t="shared" si="39"/>
        <v>-21.445153812045653</v>
      </c>
      <c r="T22" s="11">
        <f t="shared" si="39"/>
        <v>0</v>
      </c>
      <c r="U22" s="16">
        <f t="shared" si="39"/>
        <v>-90.877341813116217</v>
      </c>
      <c r="V22" s="16">
        <f t="shared" si="39"/>
        <v>-39.749137732138401</v>
      </c>
      <c r="W22" s="16">
        <f t="shared" si="39"/>
        <v>-21.784756972630944</v>
      </c>
      <c r="X22" s="16">
        <f t="shared" si="39"/>
        <v>-58.209724999835622</v>
      </c>
      <c r="Z22" s="1">
        <v>0.6</v>
      </c>
      <c r="AA22" s="16">
        <f t="shared" si="5"/>
        <v>46.326363413339642</v>
      </c>
      <c r="AB22" s="16">
        <f t="shared" si="6"/>
        <v>11.811620202134401</v>
      </c>
      <c r="AC22" s="16">
        <f t="shared" si="7"/>
        <v>95.181124265659392</v>
      </c>
      <c r="AD22" s="16">
        <f t="shared" si="8"/>
        <v>71.35427141506203</v>
      </c>
      <c r="AE22" s="16">
        <f t="shared" si="9"/>
        <v>55.922542781759617</v>
      </c>
      <c r="AF22" s="16">
        <f t="shared" si="10"/>
        <v>67.894690768790525</v>
      </c>
      <c r="AG22" s="16">
        <f t="shared" si="11"/>
        <v>90.877341813116217</v>
      </c>
      <c r="AH22" s="5">
        <f t="shared" si="12"/>
        <v>0</v>
      </c>
      <c r="AI22" s="16">
        <f t="shared" si="13"/>
        <v>55.850451934222114</v>
      </c>
      <c r="AJ22" s="16">
        <f t="shared" si="14"/>
        <v>71.878143526846543</v>
      </c>
      <c r="AK22" s="16">
        <f t="shared" si="15"/>
        <v>30.960125655829916</v>
      </c>
    </row>
    <row r="23" spans="1:37" x14ac:dyDescent="0.25">
      <c r="M23" s="1">
        <v>0.7</v>
      </c>
      <c r="N23" s="16">
        <f t="shared" si="16"/>
        <v>-49.441876519216756</v>
      </c>
      <c r="O23" s="16">
        <f t="shared" si="17"/>
        <v>-66.25100427297987</v>
      </c>
      <c r="P23" s="16">
        <f t="shared" si="18"/>
        <v>-0.19692565261135994</v>
      </c>
      <c r="Q23" s="16">
        <f t="shared" si="19"/>
        <v>-1.977717095627096</v>
      </c>
      <c r="R23" s="16">
        <f t="shared" si="20"/>
        <v>-26.36695758385812</v>
      </c>
      <c r="S23" s="16">
        <f t="shared" si="21"/>
        <v>-13.479660013555508</v>
      </c>
      <c r="T23" s="16">
        <f t="shared" si="22"/>
        <v>-6.8042831081993125</v>
      </c>
      <c r="U23" s="16">
        <f t="shared" si="23"/>
        <v>-85.736910903017716</v>
      </c>
      <c r="V23" s="16">
        <f t="shared" si="24"/>
        <v>-20.999205164430361</v>
      </c>
      <c r="W23" s="11">
        <f t="shared" si="25"/>
        <v>0</v>
      </c>
      <c r="X23" s="16">
        <f t="shared" si="26"/>
        <v>-51.583532219596655</v>
      </c>
      <c r="Z23" s="1">
        <v>0.7</v>
      </c>
      <c r="AA23" s="16">
        <f t="shared" si="5"/>
        <v>42.563348643194615</v>
      </c>
      <c r="AB23" s="16">
        <f t="shared" si="6"/>
        <v>14.467784173364411</v>
      </c>
      <c r="AC23" s="16">
        <f t="shared" si="7"/>
        <v>76.472729833253581</v>
      </c>
      <c r="AD23" s="16">
        <f t="shared" si="8"/>
        <v>81.445633303200054</v>
      </c>
      <c r="AE23" s="16">
        <f t="shared" si="9"/>
        <v>67.366089801423072</v>
      </c>
      <c r="AF23" s="16">
        <f t="shared" si="10"/>
        <v>65.042491966870784</v>
      </c>
      <c r="AG23" s="16">
        <f t="shared" si="11"/>
        <v>82.030687070927485</v>
      </c>
      <c r="AH23" s="5">
        <f t="shared" si="12"/>
        <v>0</v>
      </c>
      <c r="AI23" s="16">
        <f t="shared" si="13"/>
        <v>58.24552509369876</v>
      </c>
      <c r="AJ23" s="16">
        <f t="shared" si="14"/>
        <v>85.736910903017716</v>
      </c>
      <c r="AK23" s="16">
        <f t="shared" si="15"/>
        <v>27.244909937231977</v>
      </c>
    </row>
    <row r="24" spans="1:37" x14ac:dyDescent="0.25">
      <c r="M24" s="1">
        <v>0.8</v>
      </c>
      <c r="N24" s="16">
        <f>(B11-$D11)/SQRT(POWER(B42,2)/100+POWER($D42,2)/100)</f>
        <v>-70.0589275037823</v>
      </c>
      <c r="O24" s="16">
        <f t="shared" ref="O24:X24" si="40">(C11-$D11)/SQRT(POWER(C42,2)/100+POWER($D42,2)/100)</f>
        <v>-74.297696373124936</v>
      </c>
      <c r="P24" s="11">
        <f t="shared" si="40"/>
        <v>0</v>
      </c>
      <c r="Q24" s="16">
        <f t="shared" si="40"/>
        <v>-9.8294081162234956</v>
      </c>
      <c r="R24" s="16">
        <f t="shared" si="40"/>
        <v>-46.114792945612891</v>
      </c>
      <c r="S24" s="16">
        <f t="shared" si="40"/>
        <v>-118.83378391771413</v>
      </c>
      <c r="T24" s="16">
        <f t="shared" si="40"/>
        <v>-19.149742875212024</v>
      </c>
      <c r="U24" s="16">
        <f t="shared" si="40"/>
        <v>-89.926163682671842</v>
      </c>
      <c r="V24" s="16">
        <f t="shared" si="40"/>
        <v>-44.960095503286063</v>
      </c>
      <c r="W24" s="16">
        <f t="shared" si="40"/>
        <v>-11.948363856241212</v>
      </c>
      <c r="X24" s="16">
        <f t="shared" si="40"/>
        <v>-62.077912779371111</v>
      </c>
      <c r="Z24" s="1">
        <v>0.8</v>
      </c>
      <c r="AA24" s="16">
        <f>(B11-$G11)/SQRT(POWER(B42,2)/100+POWER($G42,2)/100)</f>
        <v>43.669148039061952</v>
      </c>
      <c r="AB24" s="16">
        <f t="shared" ref="AB24:AK24" si="41">(C11-$G11)/SQRT(POWER(C42,2)/100+POWER($G42,2)/100)</f>
        <v>22.109247061632377</v>
      </c>
      <c r="AC24" s="16">
        <f t="shared" si="41"/>
        <v>118.83378391771413</v>
      </c>
      <c r="AD24" s="16">
        <f t="shared" si="41"/>
        <v>103.06285367492058</v>
      </c>
      <c r="AE24" s="16">
        <f t="shared" si="41"/>
        <v>64.862226732322924</v>
      </c>
      <c r="AF24" s="5">
        <f t="shared" si="41"/>
        <v>0</v>
      </c>
      <c r="AG24" s="16">
        <f t="shared" si="41"/>
        <v>100.95097035669173</v>
      </c>
      <c r="AH24" s="16">
        <f t="shared" si="41"/>
        <v>0.73207307795938259</v>
      </c>
      <c r="AI24" s="16">
        <f t="shared" si="41"/>
        <v>62.212104143994175</v>
      </c>
      <c r="AJ24" s="16">
        <f t="shared" si="41"/>
        <v>106.71474935896151</v>
      </c>
      <c r="AK24" s="16">
        <f t="shared" si="41"/>
        <v>30.689061002573851</v>
      </c>
    </row>
    <row r="25" spans="1:37" x14ac:dyDescent="0.25">
      <c r="M25" s="1">
        <v>0.9</v>
      </c>
      <c r="N25" s="16">
        <f>(B12-$H12)/SQRT(POWER(B43,2)/100+POWER($H43,2)/100)</f>
        <v>-52.588531116173606</v>
      </c>
      <c r="O25" s="16">
        <f t="shared" ref="O25:X25" si="42">(C12-$H12)/SQRT(POWER(C43,2)/100+POWER($H43,2)/100)</f>
        <v>-75.8739970735989</v>
      </c>
      <c r="P25" s="16">
        <f t="shared" si="42"/>
        <v>-16.764943655369038</v>
      </c>
      <c r="Q25" s="16">
        <f t="shared" si="42"/>
        <v>-19.052645807557187</v>
      </c>
      <c r="R25" s="16">
        <f t="shared" si="42"/>
        <v>-21.056732931026687</v>
      </c>
      <c r="S25" s="16">
        <f t="shared" si="42"/>
        <v>-37.767156374847296</v>
      </c>
      <c r="T25" s="11">
        <f t="shared" si="42"/>
        <v>0</v>
      </c>
      <c r="U25" s="16">
        <f t="shared" si="42"/>
        <v>-90.310994858756658</v>
      </c>
      <c r="V25" s="16">
        <f t="shared" si="42"/>
        <v>-34.491711224071224</v>
      </c>
      <c r="W25" s="16">
        <f t="shared" si="42"/>
        <v>-76.959482415747303</v>
      </c>
      <c r="X25" s="16">
        <f t="shared" si="42"/>
        <v>-59.241729808207026</v>
      </c>
      <c r="Z25" s="1">
        <v>0.9</v>
      </c>
      <c r="AA25" s="16">
        <f t="shared" si="5"/>
        <v>41.844325782430751</v>
      </c>
      <c r="AB25" s="16">
        <f t="shared" si="6"/>
        <v>12.256572887375583</v>
      </c>
      <c r="AC25" s="16">
        <f t="shared" si="7"/>
        <v>73.531107685979947</v>
      </c>
      <c r="AD25" s="16">
        <f t="shared" si="8"/>
        <v>79.174625137370143</v>
      </c>
      <c r="AE25" s="16">
        <f t="shared" si="9"/>
        <v>78.546379548573256</v>
      </c>
      <c r="AF25" s="16">
        <f t="shared" si="10"/>
        <v>58.562041462893283</v>
      </c>
      <c r="AG25" s="16">
        <f t="shared" si="11"/>
        <v>90.310994858756658</v>
      </c>
      <c r="AH25" s="5">
        <f t="shared" si="12"/>
        <v>0</v>
      </c>
      <c r="AI25" s="16">
        <f t="shared" si="13"/>
        <v>51.534360134862006</v>
      </c>
      <c r="AJ25" s="16">
        <f t="shared" si="14"/>
        <v>37.009071760557646</v>
      </c>
      <c r="AK25" s="16">
        <f t="shared" si="15"/>
        <v>25.761368496250476</v>
      </c>
    </row>
    <row r="27" spans="1:37" x14ac:dyDescent="0.25">
      <c r="N27" s="9" t="s">
        <v>14</v>
      </c>
      <c r="O27" s="9"/>
      <c r="P27" s="9"/>
      <c r="Q27" s="9"/>
      <c r="R27" s="9"/>
      <c r="S27" s="9"/>
      <c r="T27" s="9"/>
      <c r="U27" s="9"/>
      <c r="V27" s="9"/>
      <c r="W27" s="9"/>
      <c r="X27" s="9"/>
      <c r="AA27" s="9" t="s">
        <v>14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25">
      <c r="N28" t="s">
        <v>9</v>
      </c>
      <c r="O28" t="s">
        <v>1</v>
      </c>
      <c r="P28" t="s">
        <v>2</v>
      </c>
      <c r="Q28" t="s">
        <v>3</v>
      </c>
      <c r="R28" t="s">
        <v>4</v>
      </c>
      <c r="S28" t="s">
        <v>5</v>
      </c>
      <c r="T28" t="s">
        <v>6</v>
      </c>
      <c r="U28" t="s">
        <v>7</v>
      </c>
      <c r="V28" t="s">
        <v>8</v>
      </c>
      <c r="W28" t="s">
        <v>0</v>
      </c>
      <c r="X28" t="s">
        <v>10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7</v>
      </c>
      <c r="AI28" t="s">
        <v>8</v>
      </c>
      <c r="AJ28" t="s">
        <v>0</v>
      </c>
      <c r="AK28" t="s">
        <v>10</v>
      </c>
    </row>
    <row r="29" spans="1:37" x14ac:dyDescent="0.25">
      <c r="M29" s="1">
        <v>0.01</v>
      </c>
      <c r="N29" s="16">
        <f>POWER(B34/100+$K34/100,2)/(POWER(B34/100,2)/99+POWER($K34/100,2)/99)</f>
        <v>193.7264837038278</v>
      </c>
      <c r="O29" s="16">
        <f t="shared" ref="O29:X29" si="43">POWER(C34/100+$K34/100,2)/(POWER(C34/100,2)/99+POWER($K34/100,2)/99)</f>
        <v>191.26584237798593</v>
      </c>
      <c r="P29" s="16">
        <f t="shared" si="43"/>
        <v>196.22388172040004</v>
      </c>
      <c r="Q29" s="16">
        <f t="shared" si="43"/>
        <v>197.17365117587059</v>
      </c>
      <c r="R29" s="16">
        <f t="shared" si="43"/>
        <v>196.67257998219048</v>
      </c>
      <c r="S29" s="16">
        <f t="shared" si="43"/>
        <v>195.57662258294465</v>
      </c>
      <c r="T29" s="16">
        <f t="shared" si="43"/>
        <v>197.8729656040779</v>
      </c>
      <c r="U29" s="16">
        <f t="shared" si="43"/>
        <v>195.18852699329588</v>
      </c>
      <c r="V29" s="16">
        <f t="shared" si="43"/>
        <v>196.92505658363928</v>
      </c>
      <c r="W29" s="11">
        <f t="shared" si="43"/>
        <v>197.99999999999997</v>
      </c>
      <c r="X29" s="16">
        <f t="shared" si="43"/>
        <v>193.32889186251546</v>
      </c>
      <c r="Z29" s="1">
        <v>0.01</v>
      </c>
      <c r="AA29" s="16">
        <f>POWER(B34/100+$D34/100,2)/(POWER(B34/100,2)/99+POWER($D34/100,2)/99)</f>
        <v>197.42110905386983</v>
      </c>
      <c r="AB29" s="16">
        <f t="shared" ref="AB29:AK29" si="44">POWER(C34/100+$D34/100,2)/(POWER(C34/100,2)/99+POWER($D34/100,2)/99)</f>
        <v>196.25917247605395</v>
      </c>
      <c r="AC29" s="5">
        <f t="shared" si="44"/>
        <v>198</v>
      </c>
      <c r="AD29" s="16">
        <f t="shared" si="44"/>
        <v>197.81489485010678</v>
      </c>
      <c r="AE29" s="16">
        <f t="shared" si="44"/>
        <v>197.96609480171429</v>
      </c>
      <c r="AF29" s="16">
        <f t="shared" si="44"/>
        <v>197.94709461506923</v>
      </c>
      <c r="AG29" s="16">
        <f t="shared" si="44"/>
        <v>197.03534672743228</v>
      </c>
      <c r="AH29" s="16">
        <f t="shared" si="44"/>
        <v>197.87469839796572</v>
      </c>
      <c r="AI29" s="16">
        <f t="shared" si="44"/>
        <v>197.90930477299017</v>
      </c>
      <c r="AJ29" s="16">
        <f t="shared" si="44"/>
        <v>196.22388172040004</v>
      </c>
      <c r="AK29" s="16">
        <f t="shared" si="44"/>
        <v>197.26104057323096</v>
      </c>
    </row>
    <row r="30" spans="1:37" x14ac:dyDescent="0.25">
      <c r="M30" s="1">
        <v>0.1</v>
      </c>
      <c r="N30" s="16">
        <f>POWER(B35/100+$D35/100,2)/(POWER(B35/100,2)/99+POWER($D35/100,2)/99)</f>
        <v>194.78571861268819</v>
      </c>
      <c r="O30" s="16">
        <f t="shared" ref="O30:X30" si="45">POWER(C35/100+$D35/100,2)/(POWER(C35/100,2)/99+POWER($D35/100,2)/99)</f>
        <v>193.04007486705106</v>
      </c>
      <c r="P30" s="11">
        <f t="shared" si="45"/>
        <v>198</v>
      </c>
      <c r="Q30" s="16">
        <f t="shared" si="45"/>
        <v>197.99786402376861</v>
      </c>
      <c r="R30" s="16">
        <f t="shared" si="45"/>
        <v>197.6928035249517</v>
      </c>
      <c r="S30" s="16">
        <f t="shared" si="45"/>
        <v>197.37852612359384</v>
      </c>
      <c r="T30" s="16">
        <f t="shared" si="45"/>
        <v>194.07453949911877</v>
      </c>
      <c r="U30" s="16">
        <f t="shared" si="45"/>
        <v>197.51580733171099</v>
      </c>
      <c r="V30" s="16">
        <f t="shared" si="45"/>
        <v>194.52747321423396</v>
      </c>
      <c r="W30" s="16">
        <f t="shared" si="45"/>
        <v>195.82085663433929</v>
      </c>
      <c r="X30" s="16">
        <f t="shared" si="45"/>
        <v>191.04838455084405</v>
      </c>
      <c r="Z30" s="1">
        <v>0.1</v>
      </c>
      <c r="AA30" s="16">
        <f t="shared" ref="AA30:AA38" si="46">POWER(B35/100+$I35/100,2)/(POWER(B35/100,2)/99+POWER($I35/100,2)/99)</f>
        <v>191.99546198669842</v>
      </c>
      <c r="AB30" s="16">
        <f t="shared" ref="AB30:AB38" si="47">POWER(C35/100+$I35/100,2)/(POWER(C35/100,2)/99+POWER($I35/100,2)/99)</f>
        <v>189.77742620726414</v>
      </c>
      <c r="AC30" s="16">
        <f t="shared" ref="AC30:AC38" si="48">POWER(D35/100+$I35/100,2)/(POWER(D35/100,2)/99+POWER($I35/100,2)/99)</f>
        <v>197.51580733171099</v>
      </c>
      <c r="AD30" s="16">
        <f t="shared" ref="AD30:AD38" si="49">POWER(E35/100+$I35/100,2)/(POWER(E35/100,2)/99+POWER($I35/100,2)/99)</f>
        <v>197.44979914984376</v>
      </c>
      <c r="AE30" s="16">
        <f t="shared" ref="AE30:AE38" si="50">POWER(F35/100+$I35/100,2)/(POWER(F35/100,2)/99+POWER($I35/100,2)/99)</f>
        <v>197.97975674159602</v>
      </c>
      <c r="AF30" s="16">
        <f t="shared" ref="AF30:AF38" si="51">POWER(G35/100+$I35/100,2)/(POWER(G35/100,2)/99+POWER($I35/100,2)/99)</f>
        <v>197.99132473907946</v>
      </c>
      <c r="AG30" s="16">
        <f t="shared" ref="AG30:AG38" si="52">POWER(H35/100+$I35/100,2)/(POWER(H35/100,2)/99+POWER($I35/100,2)/99)</f>
        <v>196.28891500656292</v>
      </c>
      <c r="AH30" s="5">
        <f t="shared" ref="AH30:AH38" si="53">POWER(I35/100+$I35/100,2)/(POWER(I35/100,2)/99+POWER($I35/100,2)/99)</f>
        <v>198</v>
      </c>
      <c r="AI30" s="16">
        <f t="shared" ref="AI30:AI38" si="54">POWER(J35/100+$I35/100,2)/(POWER(J35/100,2)/99+POWER($I35/100,2)/99)</f>
        <v>191.65737939964791</v>
      </c>
      <c r="AJ30" s="16">
        <f t="shared" ref="AJ30:AJ38" si="55">POWER(K35/100+$I35/100,2)/(POWER(K35/100,2)/99+POWER($I35/100,2)/99)</f>
        <v>193.40155333564005</v>
      </c>
      <c r="AK30" s="16">
        <f t="shared" ref="AK30:AK38" si="56">POWER(L35/100+$I35/100,2)/(POWER(L35/100,2)/99+POWER($I35/100,2)/99)</f>
        <v>187.38431306263774</v>
      </c>
    </row>
    <row r="31" spans="1:37" x14ac:dyDescent="0.25">
      <c r="M31" s="1">
        <v>0.2</v>
      </c>
      <c r="N31" s="16">
        <f t="shared" ref="N30:N38" si="57">POWER(B36/100+$K36/100,2)/(POWER(B36/100,2)/99+POWER($K36/100,2)/99)</f>
        <v>181.95500602587154</v>
      </c>
      <c r="O31" s="16">
        <f t="shared" ref="O30:O38" si="58">POWER(C36/100+$K36/100,2)/(POWER(C36/100,2)/99+POWER($K36/100,2)/99)</f>
        <v>187.2842422029141</v>
      </c>
      <c r="P31" s="16">
        <f t="shared" ref="P30:P38" si="59">POWER(D36/100+$K36/100,2)/(POWER(D36/100,2)/99+POWER($K36/100,2)/99)</f>
        <v>187.37453284060891</v>
      </c>
      <c r="Q31" s="16">
        <f t="shared" ref="Q30:Q38" si="60">POWER(E36/100+$K36/100,2)/(POWER(E36/100,2)/99+POWER($K36/100,2)/99)</f>
        <v>184.71572144088532</v>
      </c>
      <c r="R31" s="16">
        <f t="shared" ref="R30:R38" si="61">POWER(F36/100+$K36/100,2)/(POWER(F36/100,2)/99+POWER($K36/100,2)/99)</f>
        <v>193.31700391136178</v>
      </c>
      <c r="S31" s="16">
        <f t="shared" ref="S30:S38" si="62">POWER(G36/100+$K36/100,2)/(POWER(G36/100,2)/99+POWER($K36/100,2)/99)</f>
        <v>180.76215198665673</v>
      </c>
      <c r="T31" s="16">
        <f t="shared" ref="T30:T38" si="63">POWER(H36/100+$K36/100,2)/(POWER(H36/100,2)/99+POWER($K36/100,2)/99)</f>
        <v>191.68458405083183</v>
      </c>
      <c r="U31" s="16">
        <f t="shared" ref="U30:U38" si="64">POWER(I36/100+$K36/100,2)/(POWER(I36/100,2)/99+POWER($K36/100,2)/99)</f>
        <v>175.25812772278292</v>
      </c>
      <c r="V31" s="16">
        <f t="shared" ref="V30:V38" si="65">POWER(J36/100+$K36/100,2)/(POWER(J36/100,2)/99+POWER($K36/100,2)/99)</f>
        <v>182.71429492675665</v>
      </c>
      <c r="W31" s="11">
        <f t="shared" ref="W30:W38" si="66">POWER(K36/100+$K36/100,2)/(POWER(K36/100,2)/99+POWER($K36/100,2)/99)</f>
        <v>198</v>
      </c>
      <c r="X31" s="16">
        <f t="shared" ref="X30:X38" si="67">POWER(L36/100+$K36/100,2)/(POWER(L36/100,2)/99+POWER($K36/100,2)/99)</f>
        <v>178.19072019383646</v>
      </c>
      <c r="Z31" s="1">
        <v>0.2</v>
      </c>
      <c r="AA31" s="16">
        <f t="shared" si="46"/>
        <v>197.0110303504261</v>
      </c>
      <c r="AB31" s="16">
        <f t="shared" si="47"/>
        <v>194.58703624090293</v>
      </c>
      <c r="AC31" s="16">
        <f t="shared" si="48"/>
        <v>194.53050480516214</v>
      </c>
      <c r="AD31" s="16">
        <f t="shared" si="49"/>
        <v>195.96540324233871</v>
      </c>
      <c r="AE31" s="16">
        <f t="shared" si="50"/>
        <v>189.11646463304874</v>
      </c>
      <c r="AF31" s="16">
        <f t="shared" si="51"/>
        <v>197.33950368662096</v>
      </c>
      <c r="AG31" s="16">
        <f t="shared" si="52"/>
        <v>191.01585539245056</v>
      </c>
      <c r="AH31" s="5">
        <f t="shared" si="53"/>
        <v>198</v>
      </c>
      <c r="AI31" s="16">
        <f t="shared" si="54"/>
        <v>196.76443365420269</v>
      </c>
      <c r="AJ31" s="16">
        <f t="shared" si="55"/>
        <v>175.25812772278292</v>
      </c>
      <c r="AK31" s="16">
        <f t="shared" si="56"/>
        <v>197.816416188197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16">
        <f>POWER(B37/100+$D37/100,2)/(POWER(B37/100,2)/99+POWER($D37/100,2)/99)</f>
        <v>197.91090450502892</v>
      </c>
      <c r="O32" s="16">
        <f t="shared" ref="O32:X32" si="68">POWER(C37/100+$D37/100,2)/(POWER(C37/100,2)/99+POWER($D37/100,2)/99)</f>
        <v>197.51936494386612</v>
      </c>
      <c r="P32" s="11">
        <f t="shared" si="68"/>
        <v>198</v>
      </c>
      <c r="Q32" s="16">
        <f t="shared" si="68"/>
        <v>193.57221508734435</v>
      </c>
      <c r="R32" s="16">
        <f t="shared" si="68"/>
        <v>193.47275725114346</v>
      </c>
      <c r="S32" s="16">
        <f t="shared" si="68"/>
        <v>195.42735646737549</v>
      </c>
      <c r="T32" s="16">
        <f t="shared" si="68"/>
        <v>197.95474137439868</v>
      </c>
      <c r="U32" s="16">
        <f t="shared" si="68"/>
        <v>197.51200076107295</v>
      </c>
      <c r="V32" s="16">
        <f t="shared" si="68"/>
        <v>197.1730925522686</v>
      </c>
      <c r="W32" s="16">
        <f t="shared" si="68"/>
        <v>191.76267824425341</v>
      </c>
      <c r="X32" s="16">
        <f t="shared" si="68"/>
        <v>195.63581201420769</v>
      </c>
      <c r="Z32" s="1">
        <v>0.3</v>
      </c>
      <c r="AA32" s="16">
        <f t="shared" si="46"/>
        <v>197.01108193143799</v>
      </c>
      <c r="AB32" s="16">
        <f t="shared" si="47"/>
        <v>197.99997166073024</v>
      </c>
      <c r="AC32" s="16">
        <f t="shared" si="48"/>
        <v>197.51200076107295</v>
      </c>
      <c r="AD32" s="16">
        <f t="shared" si="49"/>
        <v>190.42492742182515</v>
      </c>
      <c r="AE32" s="16">
        <f t="shared" si="50"/>
        <v>190.3004033626618</v>
      </c>
      <c r="AF32" s="16">
        <f t="shared" si="51"/>
        <v>192.84425453005952</v>
      </c>
      <c r="AG32" s="16">
        <f t="shared" si="52"/>
        <v>197.76308281381279</v>
      </c>
      <c r="AH32" s="5">
        <f t="shared" si="53"/>
        <v>198</v>
      </c>
      <c r="AI32" s="16">
        <f t="shared" si="54"/>
        <v>197.95485341363909</v>
      </c>
      <c r="AJ32" s="16">
        <f t="shared" si="55"/>
        <v>188.21474702597442</v>
      </c>
      <c r="AK32" s="16">
        <f t="shared" si="56"/>
        <v>197.27661491944227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16">
        <f>POWER(B38/100+$E38/100,2)/(POWER(B38/100,2)/99+POWER($E38/100,2)/99)</f>
        <v>197.74233545134143</v>
      </c>
      <c r="O33" s="16">
        <f t="shared" ref="O33:X33" si="69">POWER(C38/100+$E38/100,2)/(POWER(C38/100,2)/99+POWER($E38/100,2)/99)</f>
        <v>196.03705601457528</v>
      </c>
      <c r="P33" s="16">
        <f t="shared" si="69"/>
        <v>193.60300142850366</v>
      </c>
      <c r="Q33" s="11">
        <f t="shared" si="69"/>
        <v>198</v>
      </c>
      <c r="R33" s="16">
        <f t="shared" si="69"/>
        <v>197.75967095387918</v>
      </c>
      <c r="S33" s="16">
        <f t="shared" si="69"/>
        <v>197.07108675439852</v>
      </c>
      <c r="T33" s="16">
        <f t="shared" si="69"/>
        <v>197.80268170990038</v>
      </c>
      <c r="U33" s="16">
        <f t="shared" si="69"/>
        <v>195.00175254813396</v>
      </c>
      <c r="V33" s="16">
        <f t="shared" si="69"/>
        <v>190.09599053004592</v>
      </c>
      <c r="W33" s="16">
        <f t="shared" si="69"/>
        <v>197.8638765379946</v>
      </c>
      <c r="X33" s="16">
        <f t="shared" si="69"/>
        <v>196.15314969679599</v>
      </c>
      <c r="Z33" s="1">
        <v>0.4</v>
      </c>
      <c r="AA33" s="16">
        <f t="shared" si="46"/>
        <v>196.468310026398</v>
      </c>
      <c r="AB33" s="16">
        <f t="shared" si="47"/>
        <v>197.88379496830953</v>
      </c>
      <c r="AC33" s="16">
        <f t="shared" si="48"/>
        <v>184.5779474061595</v>
      </c>
      <c r="AD33" s="16">
        <f t="shared" si="49"/>
        <v>195.00175254813396</v>
      </c>
      <c r="AE33" s="16">
        <f t="shared" si="50"/>
        <v>196.42572382391737</v>
      </c>
      <c r="AF33" s="16">
        <f t="shared" si="51"/>
        <v>191.02907444250059</v>
      </c>
      <c r="AG33" s="16">
        <f t="shared" si="52"/>
        <v>193.35611542194511</v>
      </c>
      <c r="AH33" s="5">
        <f t="shared" si="53"/>
        <v>198</v>
      </c>
      <c r="AI33" s="16">
        <f t="shared" si="54"/>
        <v>196.67804065967255</v>
      </c>
      <c r="AJ33" s="16">
        <f t="shared" si="55"/>
        <v>193.6577904281792</v>
      </c>
      <c r="AK33" s="16">
        <f t="shared" si="56"/>
        <v>197.8526113864871</v>
      </c>
    </row>
    <row r="34" spans="1:37" x14ac:dyDescent="0.25">
      <c r="A34" s="1">
        <v>0.01</v>
      </c>
      <c r="B34">
        <v>35.818168127620197</v>
      </c>
      <c r="C34">
        <v>33.047315681983498</v>
      </c>
      <c r="D34">
        <v>39.919386195303503</v>
      </c>
      <c r="E34">
        <v>42.438722354695003</v>
      </c>
      <c r="F34">
        <v>40.978085641190802</v>
      </c>
      <c r="G34">
        <v>38.635144948608499</v>
      </c>
      <c r="H34">
        <v>45.926011876552998</v>
      </c>
      <c r="I34">
        <v>37.959623003399699</v>
      </c>
      <c r="J34">
        <v>41.665895595183002</v>
      </c>
      <c r="K34">
        <v>48.313834155160698</v>
      </c>
      <c r="L34">
        <v>35.314657552225803</v>
      </c>
      <c r="M34" s="1">
        <v>0.5</v>
      </c>
      <c r="N34" s="16">
        <f t="shared" si="57"/>
        <v>197.57116920177816</v>
      </c>
      <c r="O34" s="16">
        <f t="shared" si="58"/>
        <v>196.6273705560053</v>
      </c>
      <c r="P34" s="16">
        <f t="shared" si="59"/>
        <v>197.79246539650802</v>
      </c>
      <c r="Q34" s="16">
        <f t="shared" si="60"/>
        <v>197.99576156607588</v>
      </c>
      <c r="R34" s="16">
        <f t="shared" si="61"/>
        <v>195.56923674740983</v>
      </c>
      <c r="S34" s="16">
        <f t="shared" si="62"/>
        <v>197.90894051762396</v>
      </c>
      <c r="T34" s="16">
        <f t="shared" si="63"/>
        <v>197.68972517463098</v>
      </c>
      <c r="U34" s="16">
        <f t="shared" si="64"/>
        <v>192.85507214046382</v>
      </c>
      <c r="V34" s="16">
        <f t="shared" si="65"/>
        <v>197.97493975170954</v>
      </c>
      <c r="W34" s="11">
        <f t="shared" si="66"/>
        <v>198</v>
      </c>
      <c r="X34" s="16">
        <f t="shared" si="67"/>
        <v>195.93403271902363</v>
      </c>
      <c r="Z34" s="1">
        <v>0.5</v>
      </c>
      <c r="AA34" s="16">
        <f t="shared" si="46"/>
        <v>195.29727201221104</v>
      </c>
      <c r="AB34" s="16">
        <f t="shared" si="47"/>
        <v>196.71301834278893</v>
      </c>
      <c r="AC34" s="16">
        <f t="shared" si="48"/>
        <v>190.76868142515755</v>
      </c>
      <c r="AD34" s="16">
        <f t="shared" si="49"/>
        <v>193.128184985876</v>
      </c>
      <c r="AE34" s="16">
        <f t="shared" si="50"/>
        <v>197.44936575841962</v>
      </c>
      <c r="AF34" s="16">
        <f t="shared" si="51"/>
        <v>194.0657878096211</v>
      </c>
      <c r="AG34" s="16">
        <f t="shared" si="52"/>
        <v>194.9767507539685</v>
      </c>
      <c r="AH34" s="5">
        <f t="shared" si="53"/>
        <v>198</v>
      </c>
      <c r="AI34" s="16">
        <f t="shared" si="54"/>
        <v>193.50786524101903</v>
      </c>
      <c r="AJ34" s="16">
        <f t="shared" si="55"/>
        <v>192.85507214046382</v>
      </c>
      <c r="AK34" s="16">
        <f t="shared" si="56"/>
        <v>197.24951502845849</v>
      </c>
    </row>
    <row r="35" spans="1:37" x14ac:dyDescent="0.25">
      <c r="A35" s="1">
        <v>0.1</v>
      </c>
      <c r="B35">
        <v>39.065075659873102</v>
      </c>
      <c r="C35">
        <v>41.689881793126098</v>
      </c>
      <c r="D35">
        <v>30.171090466859599</v>
      </c>
      <c r="E35">
        <v>30.3699368709119</v>
      </c>
      <c r="F35">
        <v>27.8826334122007</v>
      </c>
      <c r="G35">
        <v>26.965026311748598</v>
      </c>
      <c r="H35">
        <v>22.657764648024799</v>
      </c>
      <c r="I35">
        <v>27.324389310800001</v>
      </c>
      <c r="J35">
        <v>39.476572566191003</v>
      </c>
      <c r="K35">
        <v>37.287312389112699</v>
      </c>
      <c r="L35">
        <v>44.394740049762099</v>
      </c>
      <c r="M35" s="1">
        <v>0.6</v>
      </c>
      <c r="N35" s="16">
        <f>POWER(B40/100+$H40/100,2)/(POWER(B40/100,2)/99+POWER($H40/100,2)/99)</f>
        <v>194.84035125650249</v>
      </c>
      <c r="O35" s="16">
        <f t="shared" ref="O35:X35" si="70">POWER(C40/100+$H40/100,2)/(POWER(C40/100,2)/99+POWER($H40/100,2)/99)</f>
        <v>195.41618530382615</v>
      </c>
      <c r="P35" s="16">
        <f t="shared" si="70"/>
        <v>196.27045305302124</v>
      </c>
      <c r="Q35" s="16">
        <f t="shared" si="70"/>
        <v>195.63770075279868</v>
      </c>
      <c r="R35" s="16">
        <f t="shared" si="70"/>
        <v>197.99733620450675</v>
      </c>
      <c r="S35" s="16">
        <f t="shared" si="70"/>
        <v>197.21727768488415</v>
      </c>
      <c r="T35" s="11">
        <f t="shared" si="70"/>
        <v>198</v>
      </c>
      <c r="U35" s="16">
        <f t="shared" si="70"/>
        <v>194.201392019465</v>
      </c>
      <c r="V35" s="16">
        <f t="shared" si="70"/>
        <v>197.95362144981877</v>
      </c>
      <c r="W35" s="16">
        <f t="shared" si="70"/>
        <v>197.99242321228076</v>
      </c>
      <c r="X35" s="16">
        <f t="shared" si="70"/>
        <v>195.25080114833548</v>
      </c>
      <c r="Z35" s="1">
        <v>0.6</v>
      </c>
      <c r="AA35" s="16">
        <f t="shared" si="46"/>
        <v>197.96786794761312</v>
      </c>
      <c r="AB35" s="16">
        <f t="shared" si="47"/>
        <v>197.87357676375419</v>
      </c>
      <c r="AC35" s="16">
        <f t="shared" si="48"/>
        <v>187.99435597460658</v>
      </c>
      <c r="AD35" s="16">
        <f t="shared" si="49"/>
        <v>197.81670783473427</v>
      </c>
      <c r="AE35" s="16">
        <f t="shared" si="50"/>
        <v>194.39080984989363</v>
      </c>
      <c r="AF35" s="16">
        <f t="shared" si="51"/>
        <v>196.8165844552525</v>
      </c>
      <c r="AG35" s="16">
        <f t="shared" si="52"/>
        <v>194.201392019465</v>
      </c>
      <c r="AH35" s="5">
        <f t="shared" si="53"/>
        <v>198</v>
      </c>
      <c r="AI35" s="16">
        <f t="shared" si="54"/>
        <v>194.96256126918291</v>
      </c>
      <c r="AJ35" s="16">
        <f t="shared" si="55"/>
        <v>194.51831229176528</v>
      </c>
      <c r="AK35" s="16">
        <f t="shared" si="56"/>
        <v>197.90805110133547</v>
      </c>
    </row>
    <row r="36" spans="1:37" x14ac:dyDescent="0.25">
      <c r="A36" s="1">
        <v>0.2</v>
      </c>
      <c r="B36">
        <v>40.8033067263598</v>
      </c>
      <c r="C36">
        <v>36.026839686721999</v>
      </c>
      <c r="D36">
        <v>35.9453860188164</v>
      </c>
      <c r="E36">
        <v>38.328928406447901</v>
      </c>
      <c r="F36">
        <v>30.272769890615301</v>
      </c>
      <c r="G36">
        <v>41.882457426222203</v>
      </c>
      <c r="H36">
        <v>31.928758464060799</v>
      </c>
      <c r="I36">
        <v>47.026112125427098</v>
      </c>
      <c r="J36">
        <v>40.120381213185802</v>
      </c>
      <c r="K36">
        <v>22.118488411219499</v>
      </c>
      <c r="L36">
        <v>44.245615962920397</v>
      </c>
      <c r="M36" s="1">
        <v>0.7</v>
      </c>
      <c r="N36" s="16">
        <f t="shared" si="57"/>
        <v>197.28807108422868</v>
      </c>
      <c r="O36" s="16">
        <f t="shared" si="58"/>
        <v>188.87625271136531</v>
      </c>
      <c r="P36" s="16">
        <f t="shared" si="59"/>
        <v>193.76469298721693</v>
      </c>
      <c r="Q36" s="16">
        <f t="shared" si="60"/>
        <v>197.53440640791243</v>
      </c>
      <c r="R36" s="16">
        <f t="shared" si="61"/>
        <v>197.67903909764897</v>
      </c>
      <c r="S36" s="16">
        <f t="shared" si="62"/>
        <v>193.49189635101175</v>
      </c>
      <c r="T36" s="16">
        <f t="shared" si="63"/>
        <v>197.81179117612297</v>
      </c>
      <c r="U36" s="16">
        <f t="shared" si="64"/>
        <v>190.48614957794877</v>
      </c>
      <c r="V36" s="16">
        <f t="shared" si="65"/>
        <v>193.10221575275418</v>
      </c>
      <c r="W36" s="11">
        <f t="shared" si="66"/>
        <v>198</v>
      </c>
      <c r="X36" s="16">
        <f t="shared" si="67"/>
        <v>189.03804656711554</v>
      </c>
      <c r="Z36" s="1">
        <v>0.7</v>
      </c>
      <c r="AA36" s="16">
        <f t="shared" si="46"/>
        <v>194.18255765907682</v>
      </c>
      <c r="AB36" s="16">
        <f t="shared" si="47"/>
        <v>197.90297282793799</v>
      </c>
      <c r="AC36" s="16">
        <f t="shared" si="48"/>
        <v>197.45987908509503</v>
      </c>
      <c r="AD36" s="16">
        <f t="shared" si="49"/>
        <v>193.55621153012126</v>
      </c>
      <c r="AE36" s="16">
        <f t="shared" si="50"/>
        <v>187.46940375461259</v>
      </c>
      <c r="AF36" s="16">
        <f t="shared" si="51"/>
        <v>197.55599931308214</v>
      </c>
      <c r="AG36" s="16">
        <f t="shared" si="52"/>
        <v>188.21107353351817</v>
      </c>
      <c r="AH36" s="5">
        <f t="shared" si="53"/>
        <v>198</v>
      </c>
      <c r="AI36" s="16">
        <f t="shared" si="54"/>
        <v>197.67360420911643</v>
      </c>
      <c r="AJ36" s="16">
        <f t="shared" si="55"/>
        <v>190.48614957794877</v>
      </c>
      <c r="AK36" s="16">
        <f t="shared" si="56"/>
        <v>197.92091579826095</v>
      </c>
    </row>
    <row r="37" spans="1:37" x14ac:dyDescent="0.25">
      <c r="A37" s="1">
        <v>0.3</v>
      </c>
      <c r="B37">
        <v>33.297925011498101</v>
      </c>
      <c r="C37">
        <v>38.346935094790403</v>
      </c>
      <c r="D37">
        <v>34.741548552224302</v>
      </c>
      <c r="E37">
        <v>25.613364709005801</v>
      </c>
      <c r="F37">
        <v>25.522883266879699</v>
      </c>
      <c r="G37">
        <v>27.589926825271</v>
      </c>
      <c r="H37">
        <v>35.8083014249017</v>
      </c>
      <c r="I37">
        <v>38.375961065446702</v>
      </c>
      <c r="J37">
        <v>39.5528278586875</v>
      </c>
      <c r="K37">
        <v>24.124953327941899</v>
      </c>
      <c r="L37">
        <v>43.323220386578598</v>
      </c>
      <c r="M37" s="1">
        <v>0.8</v>
      </c>
      <c r="N37" s="16">
        <f>POWER(B42/100+$D42/100,2)/(POWER(B42/100,2)/99+POWER($D42/100,2)/99)</f>
        <v>197.33649779364112</v>
      </c>
      <c r="O37" s="16">
        <f t="shared" ref="O37:X37" si="71">POWER(C42/100+$D42/100,2)/(POWER(C42/100,2)/99+POWER($D42/100,2)/99)</f>
        <v>190.93131569609005</v>
      </c>
      <c r="P37" s="11">
        <f t="shared" si="71"/>
        <v>198</v>
      </c>
      <c r="Q37" s="16">
        <f t="shared" si="71"/>
        <v>197.44065178887584</v>
      </c>
      <c r="R37" s="16">
        <f t="shared" si="71"/>
        <v>196.86856514724963</v>
      </c>
      <c r="S37" s="16">
        <f t="shared" si="71"/>
        <v>197.8666846170081</v>
      </c>
      <c r="T37" s="16">
        <f t="shared" si="71"/>
        <v>197.99099039497028</v>
      </c>
      <c r="U37" s="16">
        <f t="shared" si="71"/>
        <v>187.50708433459261</v>
      </c>
      <c r="V37" s="16">
        <f t="shared" si="71"/>
        <v>195.8018281157116</v>
      </c>
      <c r="W37" s="16">
        <f t="shared" si="71"/>
        <v>197.99639179937145</v>
      </c>
      <c r="X37" s="16">
        <f t="shared" si="71"/>
        <v>189.02100025374025</v>
      </c>
      <c r="Z37" s="1">
        <v>0.8</v>
      </c>
      <c r="AA37" s="16">
        <f>POWER(B42/100+$G42/100,2)/(POWER(B42/100,2)/99+POWER($G42/100,2)/99)</f>
        <v>197.79648602222358</v>
      </c>
      <c r="AB37" s="16">
        <f t="shared" ref="AB37:AK37" si="72">POWER(C42/100+$G42/100,2)/(POWER(C42/100,2)/99+POWER($G42/100,2)/99)</f>
        <v>192.60964262202796</v>
      </c>
      <c r="AC37" s="16">
        <f t="shared" si="72"/>
        <v>197.8666846170081</v>
      </c>
      <c r="AD37" s="16">
        <f t="shared" si="72"/>
        <v>197.8524707179638</v>
      </c>
      <c r="AE37" s="16">
        <f t="shared" si="72"/>
        <v>197.50719238114075</v>
      </c>
      <c r="AF37" s="5">
        <f t="shared" si="72"/>
        <v>198</v>
      </c>
      <c r="AG37" s="16">
        <f t="shared" si="72"/>
        <v>197.78854572936169</v>
      </c>
      <c r="AH37" s="16">
        <f t="shared" si="72"/>
        <v>189.49128883511852</v>
      </c>
      <c r="AI37" s="16">
        <f t="shared" si="72"/>
        <v>196.73400224738268</v>
      </c>
      <c r="AJ37" s="16">
        <f t="shared" si="72"/>
        <v>197.90688959567623</v>
      </c>
      <c r="AK37" s="16">
        <f t="shared" si="72"/>
        <v>190.88341321276118</v>
      </c>
    </row>
    <row r="38" spans="1:37" x14ac:dyDescent="0.25">
      <c r="A38" s="1">
        <v>0.4</v>
      </c>
      <c r="B38">
        <v>33.168153138436203</v>
      </c>
      <c r="C38">
        <v>37.719114382454997</v>
      </c>
      <c r="D38">
        <v>22.7745612800271</v>
      </c>
      <c r="E38">
        <v>30.857003040915401</v>
      </c>
      <c r="F38">
        <v>33.086094759090898</v>
      </c>
      <c r="G38">
        <v>26.892195733255701</v>
      </c>
      <c r="H38">
        <v>28.9675038443219</v>
      </c>
      <c r="I38">
        <v>39.5926101322558</v>
      </c>
      <c r="J38">
        <v>46.6643319802238</v>
      </c>
      <c r="K38">
        <v>29.279672713418002</v>
      </c>
      <c r="L38">
        <v>37.488780279583104</v>
      </c>
      <c r="M38" s="1">
        <v>0.9</v>
      </c>
      <c r="N38" s="16">
        <f>POWER(B43/100+$H43/100,2)/(POWER(B43/100,2)/99+POWER($H43/100,2)/99)</f>
        <v>196.90572150004161</v>
      </c>
      <c r="O38" s="16">
        <f t="shared" ref="O38:X38" si="73">POWER(C43/100+$H43/100,2)/(POWER(C43/100,2)/99+POWER($H43/100,2)/99)</f>
        <v>191.82347388048282</v>
      </c>
      <c r="P38" s="16">
        <f t="shared" si="73"/>
        <v>197.54686138771464</v>
      </c>
      <c r="Q38" s="16">
        <f t="shared" si="73"/>
        <v>196.99442656213762</v>
      </c>
      <c r="R38" s="16">
        <f t="shared" si="73"/>
        <v>196.45105476187035</v>
      </c>
      <c r="S38" s="16">
        <f t="shared" si="73"/>
        <v>197.9463501227724</v>
      </c>
      <c r="T38" s="11">
        <f t="shared" si="73"/>
        <v>198</v>
      </c>
      <c r="U38" s="16">
        <f t="shared" si="73"/>
        <v>191.94838251611461</v>
      </c>
      <c r="V38" s="16">
        <f t="shared" si="73"/>
        <v>194.22675516989565</v>
      </c>
      <c r="W38" s="16">
        <f t="shared" si="73"/>
        <v>194.9172205886839</v>
      </c>
      <c r="X38" s="16">
        <f t="shared" si="73"/>
        <v>191.24056327206517</v>
      </c>
      <c r="Z38" s="1">
        <v>0.9</v>
      </c>
      <c r="AA38" s="16">
        <f t="shared" si="46"/>
        <v>195.86546319509898</v>
      </c>
      <c r="AB38" s="16">
        <f t="shared" si="47"/>
        <v>197.99925218436741</v>
      </c>
      <c r="AC38" s="16">
        <f t="shared" si="48"/>
        <v>194.67059466151986</v>
      </c>
      <c r="AD38" s="16">
        <f t="shared" si="49"/>
        <v>186.7114092770513</v>
      </c>
      <c r="AE38" s="16">
        <f t="shared" si="50"/>
        <v>185.26149354728227</v>
      </c>
      <c r="AF38" s="16">
        <f t="shared" si="51"/>
        <v>192.96282117683944</v>
      </c>
      <c r="AG38" s="16">
        <f t="shared" si="52"/>
        <v>191.94838251611461</v>
      </c>
      <c r="AH38" s="5">
        <f t="shared" si="53"/>
        <v>198</v>
      </c>
      <c r="AI38" s="16">
        <f t="shared" si="54"/>
        <v>197.69702614530962</v>
      </c>
      <c r="AJ38" s="16">
        <f t="shared" si="55"/>
        <v>181.98060810857248</v>
      </c>
      <c r="AK38" s="16">
        <f t="shared" si="56"/>
        <v>197.97688854445713</v>
      </c>
    </row>
    <row r="39" spans="1:37" x14ac:dyDescent="0.25">
      <c r="A39" s="1">
        <v>0.5</v>
      </c>
      <c r="B39">
        <v>36.923762366513202</v>
      </c>
      <c r="C39">
        <v>39.769644380037697</v>
      </c>
      <c r="D39">
        <v>31.525704018747302</v>
      </c>
      <c r="E39">
        <v>33.949149996406902</v>
      </c>
      <c r="F39">
        <v>42.077509809381901</v>
      </c>
      <c r="G39">
        <v>35.111092795520896</v>
      </c>
      <c r="H39">
        <v>36.411538024119402</v>
      </c>
      <c r="I39">
        <v>46.7693797405922</v>
      </c>
      <c r="J39">
        <v>34.401942934619001</v>
      </c>
      <c r="K39">
        <v>33.636449240929302</v>
      </c>
      <c r="L39">
        <v>41.334875731960402</v>
      </c>
    </row>
    <row r="40" spans="1:37" x14ac:dyDescent="0.25">
      <c r="A40" s="1">
        <v>0.6</v>
      </c>
      <c r="B40">
        <v>41.419177403315203</v>
      </c>
      <c r="C40">
        <v>40.393199595214803</v>
      </c>
      <c r="D40">
        <v>26.558910530113302</v>
      </c>
      <c r="E40">
        <v>39.977919576576397</v>
      </c>
      <c r="F40">
        <v>32.297852565678703</v>
      </c>
      <c r="G40">
        <v>36.373092357307499</v>
      </c>
      <c r="H40">
        <v>32.061786064566498</v>
      </c>
      <c r="I40">
        <v>42.488162955461803</v>
      </c>
      <c r="J40">
        <v>33.058552739823398</v>
      </c>
      <c r="K40">
        <v>32.460931276147903</v>
      </c>
      <c r="L40">
        <v>40.695172953937401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31.023865995328698</v>
      </c>
      <c r="C41">
        <v>43.0055582220497</v>
      </c>
      <c r="D41">
        <v>37.052698003690601</v>
      </c>
      <c r="E41">
        <v>30.3150386605171</v>
      </c>
      <c r="F41">
        <v>25.376827476977901</v>
      </c>
      <c r="G41">
        <v>37.4179936229257</v>
      </c>
      <c r="H41">
        <v>25.8615739546849</v>
      </c>
      <c r="I41">
        <v>41.142339673008401</v>
      </c>
      <c r="J41">
        <v>37.929281579725902</v>
      </c>
      <c r="K41">
        <v>27.507786477208398</v>
      </c>
      <c r="L41">
        <v>42.8207077659482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31.5429231331591</v>
      </c>
      <c r="C42">
        <v>41.468271971760601</v>
      </c>
      <c r="D42">
        <v>28.085362531053999</v>
      </c>
      <c r="E42">
        <v>31.243176124488201</v>
      </c>
      <c r="F42">
        <v>32.692968802028503</v>
      </c>
      <c r="G42">
        <v>29.5822380145114</v>
      </c>
      <c r="H42">
        <v>27.7089878611011</v>
      </c>
      <c r="I42">
        <v>45.490350655411397</v>
      </c>
      <c r="J42">
        <v>34.742280764552198</v>
      </c>
      <c r="K42">
        <v>28.326178156040601</v>
      </c>
      <c r="L42">
        <v>43.739712536421997</v>
      </c>
      <c r="M42" s="1">
        <v>0.01</v>
      </c>
      <c r="N42">
        <f>_xlfn.T.DIST.2T(ABS(N16),N29)</f>
        <v>7.5313218970065194E-87</v>
      </c>
      <c r="O42">
        <f>_xlfn.T.DIST.2T(ABS(O16),O29)</f>
        <v>5.3145984879010276E-93</v>
      </c>
      <c r="P42">
        <f>_xlfn.T.DIST.2T(ABS(P16),P29)</f>
        <v>7.3811046203165638E-149</v>
      </c>
      <c r="Q42">
        <f>_xlfn.T.DIST.2T(ABS(Q16),Q29)</f>
        <v>1.2581024439297891E-57</v>
      </c>
      <c r="R42">
        <f>_xlfn.T.DIST.2T(ABS(R16),R29)</f>
        <v>2.5042230415522316E-3</v>
      </c>
      <c r="S42">
        <f>_xlfn.T.DIST.2T(ABS(S16),S29)</f>
        <v>0.15181694381313302</v>
      </c>
      <c r="T42">
        <f>_xlfn.T.DIST.2T(ABS(T16),T29)</f>
        <v>5.5327852427288193E-58</v>
      </c>
      <c r="U42">
        <f>_xlfn.T.DIST.2T(ABS(U16),U29)</f>
        <v>3.6429431043079994E-131</v>
      </c>
      <c r="V42">
        <f>_xlfn.T.DIST.2T(ABS(V16),V29)</f>
        <v>2.9820487880333963E-77</v>
      </c>
      <c r="W42">
        <f>_xlfn.T.DIST.2T(ABS(W16),W29)</f>
        <v>1</v>
      </c>
      <c r="X42">
        <f>_xlfn.T.DIST.2T(ABS(X16),X29)</f>
        <v>2.4527914675569588E-63</v>
      </c>
      <c r="Z42" s="1">
        <v>0.01</v>
      </c>
      <c r="AA42">
        <f>_xlfn.T.DIST.2T(ABS(AA16),AA29)</f>
        <v>1.3804823433857876E-114</v>
      </c>
      <c r="AB42">
        <f>_xlfn.T.DIST.2T(ABS(AB16),AB29)</f>
        <v>1.1450104929818388E-112</v>
      </c>
      <c r="AC42">
        <f>_xlfn.T.DIST.2T(ABS(AC16),AC29)</f>
        <v>1</v>
      </c>
      <c r="AD42">
        <f>_xlfn.T.DIST.2T(ABS(AD16),AD29)</f>
        <v>1.3126852435473268E-125</v>
      </c>
      <c r="AE42">
        <f>_xlfn.T.DIST.2T(ABS(AE16),AE29)</f>
        <v>1.404139974321E-153</v>
      </c>
      <c r="AF42">
        <f>_xlfn.T.DIST.2T(ABS(AF16),AF29)</f>
        <v>7.0722877733927848E-158</v>
      </c>
      <c r="AG42">
        <f>_xlfn.T.DIST.2T(ABS(AG16),AG29)</f>
        <v>1.3544333897284436E-120</v>
      </c>
      <c r="AH42">
        <f>_xlfn.T.DIST.2T(ABS(AH16),AH29)</f>
        <v>7.7411751065093418E-44</v>
      </c>
      <c r="AI42">
        <f>_xlfn.T.DIST.2T(ABS(AI16),AI29)</f>
        <v>1.0559949495627559E-113</v>
      </c>
      <c r="AJ42">
        <f>_xlfn.T.DIST.2T(ABS(AJ16),AJ29)</f>
        <v>7.3811046203165638E-149</v>
      </c>
      <c r="AK42">
        <f>_xlfn.T.DIST.2T(ABS(AK16),AK29)</f>
        <v>7.197805605655207E-132</v>
      </c>
    </row>
    <row r="43" spans="1:37" x14ac:dyDescent="0.25">
      <c r="A43" s="1">
        <v>0.9</v>
      </c>
      <c r="B43">
        <v>35.721338234943502</v>
      </c>
      <c r="C43">
        <v>44.220356217699802</v>
      </c>
      <c r="D43">
        <v>33.860079494145403</v>
      </c>
      <c r="E43">
        <v>26.661990680714698</v>
      </c>
      <c r="F43">
        <v>25.746935269524599</v>
      </c>
      <c r="G43">
        <v>31.7948594472488</v>
      </c>
      <c r="H43">
        <v>30.764933686305199</v>
      </c>
      <c r="I43">
        <v>44.0488126129517</v>
      </c>
      <c r="J43">
        <v>40.729947744514199</v>
      </c>
      <c r="K43">
        <v>23.891307904967601</v>
      </c>
      <c r="L43">
        <v>45.011063876864398</v>
      </c>
      <c r="M43" s="1">
        <v>0.1</v>
      </c>
      <c r="N43">
        <f>_xlfn.T.DIST.2T(ABS(N17),N30)</f>
        <v>2.2872847665959888E-134</v>
      </c>
      <c r="O43">
        <f>_xlfn.T.DIST.2T(ABS(O17),O30)</f>
        <v>4.6535818587539049E-151</v>
      </c>
      <c r="P43">
        <f>_xlfn.T.DIST.2T(ABS(P17),P30)</f>
        <v>1</v>
      </c>
      <c r="Q43">
        <f>_xlfn.T.DIST.2T(ABS(Q17),Q30)</f>
        <v>3.1110656587724249E-165</v>
      </c>
      <c r="R43">
        <f>_xlfn.T.DIST.2T(ABS(R17),R30)</f>
        <v>5.9921622032543112E-129</v>
      </c>
      <c r="S43">
        <f>_xlfn.T.DIST.2T(ABS(S17),S30)</f>
        <v>1.1105642690614054E-140</v>
      </c>
      <c r="T43">
        <f>_xlfn.T.DIST.2T(ABS(T17),T30)</f>
        <v>6.8105084171819921E-133</v>
      </c>
      <c r="U43">
        <f>_xlfn.T.DIST.2T(ABS(U17),U30)</f>
        <v>2.1436153879871906E-202</v>
      </c>
      <c r="V43">
        <f>_xlfn.T.DIST.2T(ABS(V17),V30)</f>
        <v>1.6695361181868228E-97</v>
      </c>
      <c r="W43">
        <f>_xlfn.T.DIST.2T(ABS(W17),W30)</f>
        <v>1.7079063089165784E-126</v>
      </c>
      <c r="X43">
        <f>_xlfn.T.DIST.2T(ABS(X17),X30)</f>
        <v>3.4152152157787967E-134</v>
      </c>
      <c r="Z43" s="1">
        <v>0.1</v>
      </c>
      <c r="AA43">
        <f>_xlfn.T.DIST.2T(ABS(AA17),AA30)</f>
        <v>8.081243271749599E-121</v>
      </c>
      <c r="AB43">
        <f>_xlfn.T.DIST.2T(ABS(AB17),AB30)</f>
        <v>1.4646780860522957E-84</v>
      </c>
      <c r="AC43">
        <f>_xlfn.T.DIST.2T(ABS(AC17),AC30)</f>
        <v>2.1436153879871906E-202</v>
      </c>
      <c r="AD43">
        <f>_xlfn.T.DIST.2T(ABS(AD17),AD30)</f>
        <v>1.0051710454931098E-108</v>
      </c>
      <c r="AE43">
        <f>_xlfn.T.DIST.2T(ABS(AE17),AE30)</f>
        <v>3.0295014031258071E-160</v>
      </c>
      <c r="AF43">
        <f>_xlfn.T.DIST.2T(ABS(AF17),AF30)</f>
        <v>5.3804711609361822E-153</v>
      </c>
      <c r="AG43">
        <f>_xlfn.T.DIST.2T(ABS(AG17),AG30)</f>
        <v>1.0210482767087626E-168</v>
      </c>
      <c r="AH43">
        <f>_xlfn.T.DIST.2T(ABS(AH17),AH30)</f>
        <v>1</v>
      </c>
      <c r="AI43">
        <f>_xlfn.T.DIST.2T(ABS(AI17),AI30)</f>
        <v>1.0825558042643137E-149</v>
      </c>
      <c r="AJ43">
        <f>_xlfn.T.DIST.2T(ABS(AJ17),AJ30)</f>
        <v>3.2470291402154583E-135</v>
      </c>
      <c r="AK43">
        <f>_xlfn.T.DIST.2T(ABS(AK17),AK30)</f>
        <v>3.7725208270018898E-102</v>
      </c>
    </row>
    <row r="44" spans="1:37" x14ac:dyDescent="0.25">
      <c r="M44" s="1">
        <v>0.2</v>
      </c>
      <c r="N44">
        <f>_xlfn.T.DIST.2T(ABS(N18),N31)</f>
        <v>5.7223666458673341E-113</v>
      </c>
      <c r="O44">
        <f>_xlfn.T.DIST.2T(ABS(O18),O31)</f>
        <v>4.1258249129727816E-166</v>
      </c>
      <c r="P44">
        <f>_xlfn.T.DIST.2T(ABS(P18),P31)</f>
        <v>1.9904964714379714E-77</v>
      </c>
      <c r="Q44">
        <f>_xlfn.T.DIST.2T(ABS(Q18),Q31)</f>
        <v>9.7962692600826925E-154</v>
      </c>
      <c r="R44">
        <f>_xlfn.T.DIST.2T(ABS(R18),R31)</f>
        <v>4.8878408679603638E-159</v>
      </c>
      <c r="S44">
        <f>_xlfn.T.DIST.2T(ABS(S18),S31)</f>
        <v>9.2698880173897967E-77</v>
      </c>
      <c r="T44">
        <f>_xlfn.T.DIST.2T(ABS(T18),T31)</f>
        <v>9.9863693817696325E-157</v>
      </c>
      <c r="U44">
        <f>_xlfn.T.DIST.2T(ABS(U18),U31)</f>
        <v>1.0351130686400684E-153</v>
      </c>
      <c r="V44">
        <f>_xlfn.T.DIST.2T(ABS(V18),V31)</f>
        <v>2.0281133629342379E-121</v>
      </c>
      <c r="W44">
        <f>_xlfn.T.DIST.2T(ABS(W18),W31)</f>
        <v>1</v>
      </c>
      <c r="X44">
        <f>_xlfn.T.DIST.2T(ABS(X18),X31)</f>
        <v>1.9832247032361222E-127</v>
      </c>
      <c r="Z44" s="1">
        <v>0.2</v>
      </c>
      <c r="AA44">
        <f>_xlfn.T.DIST.2T(ABS(AA18),AA31)</f>
        <v>9.7298861201701533E-98</v>
      </c>
      <c r="AB44">
        <f>_xlfn.T.DIST.2T(ABS(AB18),AB31)</f>
        <v>3.1299770123967988E-24</v>
      </c>
      <c r="AC44">
        <f>_xlfn.T.DIST.2T(ABS(AC18),AC31)</f>
        <v>6.3555424444542604E-130</v>
      </c>
      <c r="AD44">
        <f>_xlfn.T.DIST.2T(ABS(AD18),AD31)</f>
        <v>2.4504443787580967E-41</v>
      </c>
      <c r="AE44">
        <f>_xlfn.T.DIST.2T(ABS(AE18),AE31)</f>
        <v>2.9533661342797553E-73</v>
      </c>
      <c r="AF44">
        <f>_xlfn.T.DIST.2T(ABS(AF18),AF31)</f>
        <v>4.3334407953647303E-122</v>
      </c>
      <c r="AG44">
        <f>_xlfn.T.DIST.2T(ABS(AG18),AG31)</f>
        <v>1.688956944107425E-69</v>
      </c>
      <c r="AH44">
        <f>_xlfn.T.DIST.2T(ABS(AH18),AH31)</f>
        <v>1</v>
      </c>
      <c r="AI44">
        <f>_xlfn.T.DIST.2T(ABS(AI18),AI31)</f>
        <v>2.8839177033853056E-90</v>
      </c>
      <c r="AJ44">
        <f>_xlfn.T.DIST.2T(ABS(AJ18),AJ31)</f>
        <v>1.0351130686400684E-153</v>
      </c>
      <c r="AK44">
        <f>_xlfn.T.DIST.2T(ABS(AK18),AK31)</f>
        <v>6.896780855220011E-68</v>
      </c>
    </row>
    <row r="45" spans="1:37" x14ac:dyDescent="0.25">
      <c r="M45" s="1">
        <v>0.3</v>
      </c>
      <c r="N45">
        <f>_xlfn.T.DIST.2T(ABS(N19),N32)</f>
        <v>2.7760222784249453E-117</v>
      </c>
      <c r="O45">
        <f>_xlfn.T.DIST.2T(ABS(O19),O32)</f>
        <v>5.2334679376183601E-170</v>
      </c>
      <c r="P45">
        <f>_xlfn.T.DIST.2T(ABS(P19),P32)</f>
        <v>1</v>
      </c>
      <c r="Q45">
        <f>_xlfn.T.DIST.2T(ABS(Q19),Q32)</f>
        <v>1.6940995233686508E-2</v>
      </c>
      <c r="R45">
        <f>_xlfn.T.DIST.2T(ABS(R19),R32)</f>
        <v>1.0572965068450677E-82</v>
      </c>
      <c r="S45">
        <f>_xlfn.T.DIST.2T(ABS(S19),S32)</f>
        <v>9.7151252984847717E-13</v>
      </c>
      <c r="T45">
        <f>_xlfn.T.DIST.2T(ABS(T19),T32)</f>
        <v>1.2293520826004423E-9</v>
      </c>
      <c r="U45">
        <f>_xlfn.T.DIST.2T(ABS(U19),U32)</f>
        <v>4.6657076216282237E-172</v>
      </c>
      <c r="V45">
        <f>_xlfn.T.DIST.2T(ABS(V19),V32)</f>
        <v>2.719730472771755E-92</v>
      </c>
      <c r="W45">
        <f>_xlfn.T.DIST.2T(ABS(W19),W32)</f>
        <v>2.4210138058655599E-53</v>
      </c>
      <c r="X45">
        <f>_xlfn.T.DIST.2T(ABS(X19),X32)</f>
        <v>1.5073524477539039E-121</v>
      </c>
      <c r="Z45" s="1">
        <v>0.3</v>
      </c>
      <c r="AA45">
        <f>_xlfn.T.DIST.2T(ABS(AA19),AA32)</f>
        <v>4.824012758120254E-120</v>
      </c>
      <c r="AB45">
        <f>_xlfn.T.DIST.2T(ABS(AB19),AB32)</f>
        <v>1.8431218912857431E-2</v>
      </c>
      <c r="AC45">
        <f>_xlfn.T.DIST.2T(ABS(AC19),AC32)</f>
        <v>4.6657076216282237E-172</v>
      </c>
      <c r="AD45">
        <f>_xlfn.T.DIST.2T(ABS(AD19),AD32)</f>
        <v>3.4446514925161324E-175</v>
      </c>
      <c r="AE45">
        <f>_xlfn.T.DIST.2T(ABS(AE19),AE32)</f>
        <v>9.0131685664942097E-151</v>
      </c>
      <c r="AF45">
        <f>_xlfn.T.DIST.2T(ABS(AF19),AF32)</f>
        <v>8.8590092514291737E-171</v>
      </c>
      <c r="AG45">
        <f>_xlfn.T.DIST.2T(ABS(AG19),AG32)</f>
        <v>1.1734777660684584E-165</v>
      </c>
      <c r="AH45">
        <f>_xlfn.T.DIST.2T(ABS(AH19),AH32)</f>
        <v>1</v>
      </c>
      <c r="AI45">
        <f>_xlfn.T.DIST.2T(ABS(AI19),AI32)</f>
        <v>1.8409696188950087E-127</v>
      </c>
      <c r="AJ45">
        <f>_xlfn.T.DIST.2T(ABS(AJ19),AJ32)</f>
        <v>1.9447302672334489E-161</v>
      </c>
      <c r="AK45">
        <f>_xlfn.T.DIST.2T(ABS(AK19),AK32)</f>
        <v>1.5440030686001882E-91</v>
      </c>
    </row>
    <row r="46" spans="1:37" x14ac:dyDescent="0.25">
      <c r="M46" s="1">
        <v>0.4</v>
      </c>
      <c r="N46">
        <f>_xlfn.T.DIST.2T(ABS(N20),N33)</f>
        <v>1.0255332066529408E-91</v>
      </c>
      <c r="O46">
        <f>_xlfn.T.DIST.2T(ABS(O20),O33)</f>
        <v>1.0103827635984112E-167</v>
      </c>
      <c r="P46">
        <f>_xlfn.T.DIST.2T(ABS(P20),P33)</f>
        <v>1.1633252907670943E-13</v>
      </c>
      <c r="Q46">
        <f>_xlfn.T.DIST.2T(ABS(Q20),Q33)</f>
        <v>1</v>
      </c>
      <c r="R46">
        <f>_xlfn.T.DIST.2T(ABS(R20),R33)</f>
        <v>4.1852802018671957E-52</v>
      </c>
      <c r="S46">
        <f>_xlfn.T.DIST.2T(ABS(S20),S33)</f>
        <v>5.3159778226789907E-117</v>
      </c>
      <c r="T46">
        <f>_xlfn.T.DIST.2T(ABS(T20),T33)</f>
        <v>1.3241831767896231E-116</v>
      </c>
      <c r="U46">
        <f>_xlfn.T.DIST.2T(ABS(U20),U33)</f>
        <v>8.4617876915954692E-171</v>
      </c>
      <c r="V46">
        <f>_xlfn.T.DIST.2T(ABS(V20),V33)</f>
        <v>5.5078557300788397E-94</v>
      </c>
      <c r="W46">
        <f>_xlfn.T.DIST.2T(ABS(W20),W33)</f>
        <v>0.34490062317977288</v>
      </c>
      <c r="X46">
        <f>_xlfn.T.DIST.2T(ABS(X20),X33)</f>
        <v>1.8864046945335068E-129</v>
      </c>
      <c r="Z46" s="1">
        <v>0.4</v>
      </c>
      <c r="AA46">
        <f>_xlfn.T.DIST.2T(ABS(AA20),AA33)</f>
        <v>1.4763052907199517E-135</v>
      </c>
      <c r="AB46">
        <f>_xlfn.T.DIST.2T(ABS(AB20),AB33)</f>
        <v>2.4475652258044927E-10</v>
      </c>
      <c r="AC46">
        <f>_xlfn.T.DIST.2T(ABS(AC20),AC33)</f>
        <v>4.3926482502651097E-166</v>
      </c>
      <c r="AD46">
        <f>_xlfn.T.DIST.2T(ABS(AD20),AD33)</f>
        <v>8.4617876915954692E-171</v>
      </c>
      <c r="AE46">
        <f>_xlfn.T.DIST.2T(ABS(AE20),AE33)</f>
        <v>4.826146650415369E-152</v>
      </c>
      <c r="AF46">
        <f>_xlfn.T.DIST.2T(ABS(AF20),AF33)</f>
        <v>1.4928461039994185E-128</v>
      </c>
      <c r="AG46">
        <f>_xlfn.T.DIST.2T(ABS(AG20),AG33)</f>
        <v>7.8467093475416313E-126</v>
      </c>
      <c r="AH46">
        <f>_xlfn.T.DIST.2T(ABS(AH20),AH33)</f>
        <v>1</v>
      </c>
      <c r="AI46">
        <f>_xlfn.T.DIST.2T(ABS(AI20),AI33)</f>
        <v>1.2099530706583291E-108</v>
      </c>
      <c r="AJ46">
        <f>_xlfn.T.DIST.2T(ABS(AJ20),AJ33)</f>
        <v>2.0456792277012215E-170</v>
      </c>
      <c r="AK46">
        <f>_xlfn.T.DIST.2T(ABS(AK20),AK33)</f>
        <v>6.3691308624607825E-95</v>
      </c>
    </row>
    <row r="47" spans="1:37" x14ac:dyDescent="0.25">
      <c r="M47" s="1">
        <v>0.5</v>
      </c>
      <c r="N47">
        <f>_xlfn.T.DIST.2T(ABS(N21),N34)</f>
        <v>8.4605556778717045E-97</v>
      </c>
      <c r="O47">
        <f>_xlfn.T.DIST.2T(ABS(O21),O34)</f>
        <v>8.0169032871911812E-149</v>
      </c>
      <c r="P47">
        <f>_xlfn.T.DIST.2T(ABS(P21),P34)</f>
        <v>4.4529346571079972E-53</v>
      </c>
      <c r="Q47">
        <f>_xlfn.T.DIST.2T(ABS(Q21),Q34)</f>
        <v>7.391393579372098E-10</v>
      </c>
      <c r="R47">
        <f>_xlfn.T.DIST.2T(ABS(R21),R34)</f>
        <v>3.8115956517345524E-119</v>
      </c>
      <c r="S47">
        <f>_xlfn.T.DIST.2T(ABS(S21),S34)</f>
        <v>1.2031264880191101E-70</v>
      </c>
      <c r="T47">
        <f>_xlfn.T.DIST.2T(ABS(T21),T34)</f>
        <v>1.7931265081122381E-64</v>
      </c>
      <c r="U47">
        <f>_xlfn.T.DIST.2T(ABS(U21),U34)</f>
        <v>3.2854868557380049E-142</v>
      </c>
      <c r="V47">
        <f>_xlfn.T.DIST.2T(ABS(V21),V34)</f>
        <v>7.9029260295113032E-66</v>
      </c>
      <c r="W47">
        <f>_xlfn.T.DIST.2T(ABS(W21),W34)</f>
        <v>1</v>
      </c>
      <c r="X47">
        <f>_xlfn.T.DIST.2T(ABS(X21),X34)</f>
        <v>7.8701223774556591E-120</v>
      </c>
      <c r="Z47" s="1">
        <v>0.5</v>
      </c>
      <c r="AA47">
        <f>_xlfn.T.DIST.2T(ABS(AA21),AA34)</f>
        <v>2.546144644946099E-90</v>
      </c>
      <c r="AB47">
        <f>_xlfn.T.DIST.2T(ABS(AB21),AB34)</f>
        <v>2.4718616015756375E-3</v>
      </c>
      <c r="AC47">
        <f>_xlfn.T.DIST.2T(ABS(AC21),AC34)</f>
        <v>6.9969737479733842E-122</v>
      </c>
      <c r="AD47">
        <f>_xlfn.T.DIST.2T(ABS(AD21),AD34)</f>
        <v>2.5172031059380882E-136</v>
      </c>
      <c r="AE47">
        <f>_xlfn.T.DIST.2T(ABS(AE21),AE34)</f>
        <v>1.046895931107828E-51</v>
      </c>
      <c r="AF47">
        <f>_xlfn.T.DIST.2T(ABS(AF21),AF34)</f>
        <v>6.75642784572794E-111</v>
      </c>
      <c r="AG47">
        <f>_xlfn.T.DIST.2T(ABS(AG21),AG34)</f>
        <v>2.04465214141292E-112</v>
      </c>
      <c r="AH47">
        <f>_xlfn.T.DIST.2T(ABS(AH21),AH34)</f>
        <v>1</v>
      </c>
      <c r="AI47">
        <f>_xlfn.T.DIST.2T(ABS(AI21),AI34)</f>
        <v>5.7387514425137766E-114</v>
      </c>
      <c r="AJ47">
        <f>_xlfn.T.DIST.2T(ABS(AJ21),AJ34)</f>
        <v>3.2854868557380049E-142</v>
      </c>
      <c r="AK47">
        <f>_xlfn.T.DIST.2T(ABS(AK21),AK34)</f>
        <v>1.8611402133987867E-52</v>
      </c>
    </row>
    <row r="48" spans="1:37" x14ac:dyDescent="0.25">
      <c r="M48" s="1">
        <v>0.6</v>
      </c>
      <c r="N48">
        <f>_xlfn.T.DIST.2T(ABS(N22),N35)</f>
        <v>2.0954922245517843E-95</v>
      </c>
      <c r="O48">
        <f>_xlfn.T.DIST.2T(ABS(O22),O35)</f>
        <v>1.9436764854802686E-151</v>
      </c>
      <c r="P48">
        <f>_xlfn.T.DIST.2T(ABS(P22),P35)</f>
        <v>0.10375519166389356</v>
      </c>
      <c r="Q48">
        <f>_xlfn.T.DIST.2T(ABS(Q22),Q35)</f>
        <v>1.0049413810497932E-28</v>
      </c>
      <c r="R48">
        <f>_xlfn.T.DIST.2T(ABS(R22),R35)</f>
        <v>7.4331649977907223E-98</v>
      </c>
      <c r="S48">
        <f>_xlfn.T.DIST.2T(ABS(S22),S35)</f>
        <v>2.0522997062973552E-53</v>
      </c>
      <c r="T48">
        <f>_xlfn.T.DIST.2T(ABS(T22),T35)</f>
        <v>1</v>
      </c>
      <c r="U48">
        <f>_xlfn.T.DIST.2T(ABS(U22),U35)</f>
        <v>5.7639685673178686E-161</v>
      </c>
      <c r="V48">
        <f>_xlfn.T.DIST.2T(ABS(V22),V35)</f>
        <v>4.900683549287231E-96</v>
      </c>
      <c r="W48">
        <f>_xlfn.T.DIST.2T(ABS(W22),W35)</f>
        <v>2.3159101573656073E-54</v>
      </c>
      <c r="X48">
        <f>_xlfn.T.DIST.2T(ABS(X22),X35)</f>
        <v>3.1864225006434379E-125</v>
      </c>
      <c r="Z48" s="1">
        <v>0.6</v>
      </c>
      <c r="AA48">
        <f>_xlfn.T.DIST.2T(ABS(AA22),AA35)</f>
        <v>7.1280335277844651E-108</v>
      </c>
      <c r="AB48">
        <f>_xlfn.T.DIST.2T(ABS(AB22),AB35)</f>
        <v>1.0898978895839742E-24</v>
      </c>
      <c r="AC48">
        <f>_xlfn.T.DIST.2T(ABS(AC22),AC35)</f>
        <v>2.3354409524673085E-160</v>
      </c>
      <c r="AD48">
        <f>_xlfn.T.DIST.2T(ABS(AD22),AD35)</f>
        <v>1.0460097261683889E-142</v>
      </c>
      <c r="AE48">
        <f>_xlfn.T.DIST.2T(ABS(AE22),AE35)</f>
        <v>1.3179604417854455E-121</v>
      </c>
      <c r="AF48">
        <f>_xlfn.T.DIST.2T(ABS(AF22),AF35)</f>
        <v>3.9196446385742012E-138</v>
      </c>
      <c r="AG48">
        <f>_xlfn.T.DIST.2T(ABS(AG22),AG35)</f>
        <v>5.7639685673178686E-161</v>
      </c>
      <c r="AH48">
        <f>_xlfn.T.DIST.2T(ABS(AH22),AH35)</f>
        <v>1</v>
      </c>
      <c r="AI48">
        <f>_xlfn.T.DIST.2T(ABS(AI22),AI35)</f>
        <v>1.6682507211202665E-121</v>
      </c>
      <c r="AJ48">
        <f>_xlfn.T.DIST.2T(ABS(AJ22),AJ35)</f>
        <v>8.9024553914667141E-142</v>
      </c>
      <c r="AK48">
        <f>_xlfn.T.DIST.2T(ABS(AK22),AK35)</f>
        <v>1.304042461653683E-77</v>
      </c>
    </row>
    <row r="49" spans="2:37" x14ac:dyDescent="0.25">
      <c r="M49" s="1">
        <v>0.7</v>
      </c>
      <c r="N49">
        <f>_xlfn.T.DIST.2T(ABS(N23),N36)</f>
        <v>5.2900747543404669E-113</v>
      </c>
      <c r="O49">
        <f>_xlfn.T.DIST.2T(ABS(O23),O36)</f>
        <v>2.8040181086520862E-132</v>
      </c>
      <c r="P49">
        <f>_xlfn.T.DIST.2T(ABS(P23),P36)</f>
        <v>0.84409294117077494</v>
      </c>
      <c r="Q49">
        <f>_xlfn.T.DIST.2T(ABS(Q23),Q36)</f>
        <v>4.9354917201273787E-2</v>
      </c>
      <c r="R49">
        <f>_xlfn.T.DIST.2T(ABS(R23),R36)</f>
        <v>1.5535332413803666E-66</v>
      </c>
      <c r="S49">
        <f>_xlfn.T.DIST.2T(ABS(S23),S36)</f>
        <v>1.2855641567463384E-29</v>
      </c>
      <c r="T49">
        <f>_xlfn.T.DIST.2T(ABS(T23),T36)</f>
        <v>1.1907840771719538E-10</v>
      </c>
      <c r="U49">
        <f>_xlfn.T.DIST.2T(ABS(U23),U36)</f>
        <v>7.8399599645123199E-154</v>
      </c>
      <c r="V49">
        <f>_xlfn.T.DIST.2T(ABS(V23),V36)</f>
        <v>9.8476690823999837E-52</v>
      </c>
      <c r="W49">
        <f>_xlfn.T.DIST.2T(ABS(W23),W36)</f>
        <v>1</v>
      </c>
      <c r="X49">
        <f>_xlfn.T.DIST.2T(ABS(X23),X36)</f>
        <v>2.646548961185917E-113</v>
      </c>
      <c r="Z49" s="1">
        <v>0.7</v>
      </c>
      <c r="AA49">
        <f>_xlfn.T.DIST.2T(ABS(AA23),AA36)</f>
        <v>2.3855583423504217E-100</v>
      </c>
      <c r="AB49">
        <f>_xlfn.T.DIST.2T(ABS(AB23),AB36)</f>
        <v>8.4703311679884781E-33</v>
      </c>
      <c r="AC49">
        <f>_xlfn.T.DIST.2T(ABS(AC23),AC36)</f>
        <v>1.9865937359527118E-148</v>
      </c>
      <c r="AD49">
        <f>_xlfn.T.DIST.2T(ABS(AD23),AD36)</f>
        <v>2.0969790988715524E-151</v>
      </c>
      <c r="AE49">
        <f>_xlfn.T.DIST.2T(ABS(AE23),AE36)</f>
        <v>4.2963507922937082E-133</v>
      </c>
      <c r="AF49">
        <f>_xlfn.T.DIST.2T(ABS(AF23),AF36)</f>
        <v>4.1878668864357339E-135</v>
      </c>
      <c r="AG49">
        <f>_xlfn.T.DIST.2T(ABS(AG23),AG36)</f>
        <v>3.8776790764584185E-149</v>
      </c>
      <c r="AH49">
        <f>_xlfn.T.DIST.2T(ABS(AH23),AH36)</f>
        <v>1</v>
      </c>
      <c r="AI49">
        <f>_xlfn.T.DIST.2T(ABS(AI23),AI36)</f>
        <v>3.9799132857491825E-126</v>
      </c>
      <c r="AJ49">
        <f>_xlfn.T.DIST.2T(ABS(AJ23),AJ36)</f>
        <v>7.8399599645123199E-154</v>
      </c>
      <c r="AK49">
        <f>_xlfn.T.DIST.2T(ABS(AK23),AK36)</f>
        <v>9.7514045910130631E-69</v>
      </c>
    </row>
    <row r="50" spans="2:37" x14ac:dyDescent="0.25">
      <c r="M50" s="1">
        <v>0.8</v>
      </c>
      <c r="N50">
        <f>_xlfn.T.DIST.2T(ABS(N24),N37)</f>
        <v>3.3715762352697188E-141</v>
      </c>
      <c r="O50">
        <f>_xlfn.T.DIST.2T(ABS(O24),O37)</f>
        <v>2.3407607611457734E-142</v>
      </c>
      <c r="P50">
        <f>_xlfn.T.DIST.2T(ABS(P24),P37)</f>
        <v>1</v>
      </c>
      <c r="Q50">
        <f>_xlfn.T.DIST.2T(ABS(Q24),Q37)</f>
        <v>8.3102436625779664E-19</v>
      </c>
      <c r="R50">
        <f>_xlfn.T.DIST.2T(ABS(R24),R37)</f>
        <v>3.5503930855241347E-107</v>
      </c>
      <c r="S50">
        <f>_xlfn.T.DIST.2T(ABS(S24),S37)</f>
        <v>2.5482727633937735E-185</v>
      </c>
      <c r="T50">
        <f>_xlfn.T.DIST.2T(ABS(T24),T37)</f>
        <v>7.4488426294925881E-47</v>
      </c>
      <c r="U50">
        <f>_xlfn.T.DIST.2T(ABS(U24),U37)</f>
        <v>7.6302417973073325E-156</v>
      </c>
      <c r="V50">
        <f>_xlfn.T.DIST.2T(ABS(V24),V37)</f>
        <v>7.1390033447203034E-105</v>
      </c>
      <c r="W50">
        <f>_xlfn.T.DIST.2T(ABS(W24),W37)</f>
        <v>4.2024546834204433E-25</v>
      </c>
      <c r="X50">
        <f>_xlfn.T.DIST.2T(ABS(X24),X37)</f>
        <v>1.1720197867182745E-127</v>
      </c>
      <c r="Z50" s="1">
        <v>0.8</v>
      </c>
      <c r="AA50">
        <f>_xlfn.T.DIST.2T(ABS(AA24),AA37)</f>
        <v>2.8860814662732924E-103</v>
      </c>
      <c r="AB50">
        <f>_xlfn.T.DIST.2T(ABS(AB24),AB37)</f>
        <v>1.1394115833653558E-54</v>
      </c>
      <c r="AC50">
        <f>_xlfn.T.DIST.2T(ABS(AC24),AC37)</f>
        <v>2.5482727633937735E-185</v>
      </c>
      <c r="AD50">
        <f>_xlfn.T.DIST.2T(ABS(AD24),AD37)</f>
        <v>2.487643884571254E-173</v>
      </c>
      <c r="AE50">
        <f>_xlfn.T.DIST.2T(ABS(AE24),AE37)</f>
        <v>7.0615586415894782E-135</v>
      </c>
      <c r="AF50">
        <f>_xlfn.T.DIST.2T(ABS(AF24),AF37)</f>
        <v>1</v>
      </c>
      <c r="AG50">
        <f>_xlfn.T.DIST.2T(ABS(AG24),AG37)</f>
        <v>1.3626771841445589E-171</v>
      </c>
      <c r="AH50">
        <f>_xlfn.T.DIST.2T(ABS(AH24),AH37)</f>
        <v>0.46503077543752813</v>
      </c>
      <c r="AI50">
        <f>_xlfn.T.DIST.2T(ABS(AI24),AI37)</f>
        <v>5.0692776493514521E-131</v>
      </c>
      <c r="AJ50">
        <f>_xlfn.T.DIST.2T(ABS(AJ24),AJ37)</f>
        <v>2.9435169991722699E-176</v>
      </c>
      <c r="AK50">
        <f>_xlfn.T.DIST.2T(ABS(AK24),AK37)</f>
        <v>1.4936193531430859E-75</v>
      </c>
    </row>
    <row r="51" spans="2:37" x14ac:dyDescent="0.25">
      <c r="M51" s="1">
        <v>0.9</v>
      </c>
      <c r="N51">
        <f>_xlfn.T.DIST.2T(ABS(N25),N38)</f>
        <v>1.5927438054386151E-117</v>
      </c>
      <c r="O51">
        <f>_xlfn.T.DIST.2T(ABS(O25),O38)</f>
        <v>1.4291573163506473E-144</v>
      </c>
      <c r="P51">
        <f>_xlfn.T.DIST.2T(ABS(P25),P38)</f>
        <v>8.7818810658873595E-40</v>
      </c>
      <c r="Q51">
        <f>_xlfn.T.DIST.2T(ABS(Q25),Q38)</f>
        <v>1.7471056856016584E-46</v>
      </c>
      <c r="R51">
        <f>_xlfn.T.DIST.2T(ABS(R25),R38)</f>
        <v>3.2366310328843365E-52</v>
      </c>
      <c r="S51">
        <f>_xlfn.T.DIST.2T(ABS(S25),S38)</f>
        <v>3.6396474459509987E-92</v>
      </c>
      <c r="T51">
        <f>_xlfn.T.DIST.2T(ABS(T25),T38)</f>
        <v>1</v>
      </c>
      <c r="U51">
        <f>_xlfn.T.DIST.2T(ABS(U25),U38)</f>
        <v>1.2530958340049533E-158</v>
      </c>
      <c r="V51">
        <f>_xlfn.T.DIST.2T(ABS(V25),V38)</f>
        <v>1.0623967133036728E-84</v>
      </c>
      <c r="W51">
        <f>_xlfn.T.DIST.2T(ABS(W25),W38)</f>
        <v>2.446698106768833E-147</v>
      </c>
      <c r="X51">
        <f>_xlfn.T.DIST.2T(ABS(X25),X38)</f>
        <v>6.9363693718905102E-125</v>
      </c>
      <c r="Z51" s="1">
        <v>0.9</v>
      </c>
      <c r="AA51">
        <f>_xlfn.T.DIST.2T(ABS(AA25),AA38)</f>
        <v>2.3288316711935342E-99</v>
      </c>
      <c r="AB51">
        <f>_xlfn.T.DIST.2T(ABS(AB25),AB38)</f>
        <v>4.8774269869084938E-26</v>
      </c>
      <c r="AC51">
        <f>_xlfn.T.DIST.2T(ABS(AC25),AC38)</f>
        <v>1.2629537866900357E-143</v>
      </c>
      <c r="AD51">
        <f>_xlfn.T.DIST.2T(ABS(AD25),AD38)</f>
        <v>3.3082888987268259E-145</v>
      </c>
      <c r="AE51">
        <f>_xlfn.T.DIST.2T(ABS(AE25),AE38)</f>
        <v>5.0379856929862714E-144</v>
      </c>
      <c r="AF51">
        <f>_xlfn.T.DIST.2T(ABS(AF25),AF38)</f>
        <v>2.0649249404772205E-124</v>
      </c>
      <c r="AG51">
        <f>_xlfn.T.DIST.2T(ABS(AG25),AG38)</f>
        <v>1.2530958340049533E-158</v>
      </c>
      <c r="AH51">
        <f>_xlfn.T.DIST.2T(ABS(AH25),AH38)</f>
        <v>1</v>
      </c>
      <c r="AI51">
        <f>_xlfn.T.DIST.2T(ABS(AI25),AI38)</f>
        <v>2.6938637888465658E-116</v>
      </c>
      <c r="AJ51">
        <f>_xlfn.T.DIST.2T(ABS(AJ25),AJ38)</f>
        <v>2.3823795704713503E-86</v>
      </c>
      <c r="AK51">
        <f>_xlfn.T.DIST.2T(ABS(AK25),AK38)</f>
        <v>5.4269293121330455E-65</v>
      </c>
    </row>
    <row r="52" spans="2:37" x14ac:dyDescent="0.25">
      <c r="N52" cm="1">
        <f t="array" ref="N52">SUMPRODUCT((N42:N51&gt;0.001)*1)</f>
        <v>0</v>
      </c>
      <c r="O52" cm="1">
        <f t="array" ref="O52">SUMPRODUCT((O42:O51&gt;0.001)*1)</f>
        <v>0</v>
      </c>
      <c r="P52" cm="1">
        <f t="array" ref="P52">SUMPRODUCT((P42:P51&gt;0.001)*1)</f>
        <v>5</v>
      </c>
      <c r="Q52" cm="1">
        <f t="array" ref="Q52">SUMPRODUCT((Q42:Q51&gt;0.001)*1)</f>
        <v>3</v>
      </c>
      <c r="R52" cm="1">
        <f t="array" ref="R52">SUMPRODUCT((R42:R51&gt;0.001)*1)</f>
        <v>1</v>
      </c>
      <c r="S52" cm="1">
        <f t="array" ref="S52">SUMPRODUCT((S42:S51&gt;0.001)*1)</f>
        <v>1</v>
      </c>
      <c r="T52" cm="1">
        <f t="array" ref="T52">SUMPRODUCT((T42:T51&gt;0.001)*1)</f>
        <v>2</v>
      </c>
      <c r="U52" cm="1">
        <f t="array" ref="U52">SUMPRODUCT((U42:U51&gt;0.001)*1)</f>
        <v>0</v>
      </c>
      <c r="V52" cm="1">
        <f t="array" ref="V52">SUMPRODUCT((V42:V51&gt;0.001)*1)</f>
        <v>0</v>
      </c>
      <c r="W52" cm="1">
        <f t="array" ref="W52">SUMPRODUCT((W42:W51&gt;0.001)*1)</f>
        <v>5</v>
      </c>
      <c r="X52" cm="1">
        <f t="array" ref="X52">SUMPRODUCT((X42:X51&gt;0.001)*1)</f>
        <v>0</v>
      </c>
      <c r="AA52" cm="1">
        <f t="array" ref="AA52">SUMPRODUCT((AA42:AA51&gt;0.001)*1)</f>
        <v>0</v>
      </c>
      <c r="AB52" cm="1">
        <f t="array" ref="AB52">SUMPRODUCT((AB42:AB51&gt;0.001)*1)</f>
        <v>2</v>
      </c>
      <c r="AC52" cm="1">
        <f t="array" ref="AC52">SUMPRODUCT((AC42:AC51&gt;0.001)*1)</f>
        <v>1</v>
      </c>
      <c r="AD52" cm="1">
        <f t="array" ref="AD52">SUMPRODUCT((AD42:AD51&gt;0.001)*1)</f>
        <v>0</v>
      </c>
      <c r="AE52" cm="1">
        <f t="array" ref="AE52">SUMPRODUCT((AE42:AE51&gt;0.001)*1)</f>
        <v>0</v>
      </c>
      <c r="AF52" cm="1">
        <f t="array" ref="AF52">SUMPRODUCT((AF42:AF51&gt;0.001)*1)</f>
        <v>1</v>
      </c>
      <c r="AG52" cm="1">
        <f t="array" ref="AG52">SUMPRODUCT((AG42:AG51&gt;0.001)*1)</f>
        <v>0</v>
      </c>
      <c r="AH52" cm="1">
        <f t="array" ref="AH52">SUMPRODUCT((AH42:AH51&gt;0.001)*1)</f>
        <v>9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35" priority="7">
      <formula>AND(N42&gt;0.05)</formula>
    </cfRule>
    <cfRule type="expression" dxfId="34" priority="8">
      <formula>AND(N42&lt;0.05,N42&gt;0.01)</formula>
    </cfRule>
    <cfRule type="expression" dxfId="33" priority="9">
      <formula>AND(N42&lt;0.01,N42&gt;0.001)</formula>
    </cfRule>
    <cfRule type="expression" dxfId="32" priority="10">
      <formula>AND(AA42&lt;0.01,AA42&gt;0.001)</formula>
    </cfRule>
    <cfRule type="expression" dxfId="31" priority="11">
      <formula>AND(AA42&gt;0.05)</formula>
    </cfRule>
    <cfRule type="expression" dxfId="30" priority="12">
      <formula>AND(AA42&lt;0.05,AA42&gt;0.01)</formula>
    </cfRule>
  </conditionalFormatting>
  <conditionalFormatting sqref="N42:X51">
    <cfRule type="cellIs" dxfId="29" priority="4" operator="greaterThan">
      <formula>0.05</formula>
    </cfRule>
    <cfRule type="cellIs" dxfId="28" priority="5" operator="greaterThan">
      <formula>0.01</formula>
    </cfRule>
    <cfRule type="cellIs" dxfId="27" priority="6" operator="greaterThan">
      <formula>0.001</formula>
    </cfRule>
  </conditionalFormatting>
  <conditionalFormatting sqref="AA42:AK51">
    <cfRule type="cellIs" dxfId="26" priority="1" operator="greaterThan">
      <formula>0.05</formula>
    </cfRule>
    <cfRule type="cellIs" dxfId="25" priority="2" operator="greaterThan">
      <formula>0.01</formula>
    </cfRule>
    <cfRule type="cellIs" dxfId="24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F5CC-CCCF-4896-B86E-8436DC6FE792}">
  <dimension ref="A1:AK61"/>
  <sheetViews>
    <sheetView topLeftCell="D16" zoomScale="70" zoomScaleNormal="70" workbookViewId="0">
      <selection activeCell="Z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 s="16">
        <f>IF(B3=MAX($B3:$L3),1,0)</f>
        <v>0</v>
      </c>
      <c r="O2" s="16">
        <f>IF(C3=MAX($B3:$L3),1,0)</f>
        <v>0</v>
      </c>
      <c r="P2" s="16">
        <f>IF(D3=MAX($B3:$L3),1,0)</f>
        <v>0</v>
      </c>
      <c r="Q2" s="16">
        <f>IF(E3=MAX($B3:$L3),1,0)</f>
        <v>0</v>
      </c>
      <c r="R2" s="16">
        <f>IF(F3=MAX($B3:$L3),1,0)</f>
        <v>0</v>
      </c>
      <c r="S2" s="3">
        <f>IF(G3=MAX($B3:$L3),1,0)</f>
        <v>1</v>
      </c>
      <c r="T2" s="16">
        <f>IF(H3=MAX($B3:$L3),1,0)</f>
        <v>0</v>
      </c>
      <c r="U2" s="16">
        <f>IF(I3=MAX($B3:$L3),1,0)</f>
        <v>0</v>
      </c>
      <c r="V2" s="16">
        <f>IF(J3=MAX($B3:$L3),1,0)</f>
        <v>0</v>
      </c>
      <c r="W2" s="16">
        <f>IF(K3=MAX($B3:$L3),1,0)</f>
        <v>0</v>
      </c>
      <c r="X2" s="16">
        <f>IF(L3=MAX($B3:$L3),1,0)</f>
        <v>0</v>
      </c>
      <c r="Z2" s="1">
        <v>0.01</v>
      </c>
      <c r="AA2">
        <f>IF(B3=MIN($B3:$L3),1,0)</f>
        <v>0</v>
      </c>
      <c r="AB2">
        <f>IF(C3=MIN($B3:$L3),1,0)</f>
        <v>0</v>
      </c>
      <c r="AC2" s="16">
        <f>IF(D3=MIN($B3:$L3),1,0)</f>
        <v>0</v>
      </c>
      <c r="AD2" s="16">
        <f>IF(E3=MIN($B3:$L3),1,0)</f>
        <v>0</v>
      </c>
      <c r="AE2" s="16">
        <f>IF(F3=MIN($B3:$L3),1,0)</f>
        <v>0</v>
      </c>
      <c r="AF2" s="16">
        <f>IF(G3=MIN($B3:$L3),1,0)</f>
        <v>0</v>
      </c>
      <c r="AG2" s="2">
        <f>IF(H3=MIN($B3:$L3),1,0)</f>
        <v>1</v>
      </c>
      <c r="AH2" s="16">
        <f>IF(I3=MIN($B3:$L3),1,0)</f>
        <v>0</v>
      </c>
      <c r="AI2" s="16">
        <f>IF(J3=MIN($B3:$L3),1,0)</f>
        <v>0</v>
      </c>
      <c r="AJ2" s="16">
        <f>IF(K3=MIN($B3:$L3),1,0)</f>
        <v>0</v>
      </c>
      <c r="AK2" s="16">
        <f>IF(L3=MIN($B3:$L3),1,0)</f>
        <v>0</v>
      </c>
    </row>
    <row r="3" spans="1:37" x14ac:dyDescent="0.25">
      <c r="A3" s="1">
        <v>0.01</v>
      </c>
      <c r="B3">
        <v>170.34749227344699</v>
      </c>
      <c r="C3">
        <v>158.64530891861199</v>
      </c>
      <c r="D3">
        <v>80.836210297048794</v>
      </c>
      <c r="E3">
        <v>171.02855476406199</v>
      </c>
      <c r="F3">
        <v>174.25730580416399</v>
      </c>
      <c r="G3">
        <v>175.76555446861599</v>
      </c>
      <c r="H3">
        <v>80.636053508473296</v>
      </c>
      <c r="I3">
        <v>160.533236735565</v>
      </c>
      <c r="J3">
        <v>174.09233433822999</v>
      </c>
      <c r="K3">
        <v>172.269496607988</v>
      </c>
      <c r="L3">
        <v>158.86580734556199</v>
      </c>
      <c r="M3" s="1">
        <v>0.1</v>
      </c>
      <c r="N3" s="3">
        <f>IF(B4=MAX($B4:$L4),1,0)</f>
        <v>1</v>
      </c>
      <c r="O3" s="16">
        <f>IF(C4=MAX($B4:$L4),1,0)</f>
        <v>0</v>
      </c>
      <c r="P3" s="16">
        <f>IF(D4=MAX($B4:$L4),1,0)</f>
        <v>0</v>
      </c>
      <c r="Q3" s="16">
        <f>IF(E4=MAX($B4:$L4),1,0)</f>
        <v>0</v>
      </c>
      <c r="R3" s="16">
        <f>IF(F4=MAX($B4:$L4),1,0)</f>
        <v>0</v>
      </c>
      <c r="S3" s="16">
        <f>IF(G4=MAX($B4:$L4),1,0)</f>
        <v>0</v>
      </c>
      <c r="T3" s="16">
        <f>IF(H4=MAX($B4:$L4),1,0)</f>
        <v>0</v>
      </c>
      <c r="U3" s="16">
        <f>IF(I4=MAX($B4:$L4),1,0)</f>
        <v>0</v>
      </c>
      <c r="V3" s="16">
        <f>IF(J4=MAX($B4:$L4),1,0)</f>
        <v>0</v>
      </c>
      <c r="W3" s="16">
        <f>IF(K4=MAX($B4:$L4),1,0)</f>
        <v>0</v>
      </c>
      <c r="X3" s="16">
        <f>IF(L4=MAX($B4:$L4),1,0)</f>
        <v>0</v>
      </c>
      <c r="Z3" s="1">
        <v>0.1</v>
      </c>
      <c r="AA3">
        <f>IF(B4=MIN($B4:$L4),1,0)</f>
        <v>0</v>
      </c>
      <c r="AB3" s="5">
        <f>IF(C4=MIN($B4:$L4),1,0)</f>
        <v>1</v>
      </c>
      <c r="AC3" s="16">
        <f>IF(D4=MIN($B4:$L4),1,0)</f>
        <v>0</v>
      </c>
      <c r="AD3" s="16">
        <f>IF(E4=MIN($B4:$L4),1,0)</f>
        <v>0</v>
      </c>
      <c r="AE3" s="16">
        <f>IF(F4=MIN($B4:$L4),1,0)</f>
        <v>0</v>
      </c>
      <c r="AF3" s="16">
        <f>IF(G4=MIN($B4:$L4),1,0)</f>
        <v>0</v>
      </c>
      <c r="AG3" s="16">
        <f>IF(H4=MIN($B4:$L4),1,0)</f>
        <v>0</v>
      </c>
      <c r="AH3" s="16">
        <f>IF(I4=MIN($B4:$L4),1,0)</f>
        <v>0</v>
      </c>
      <c r="AI3" s="16">
        <f>IF(J4=MIN($B4:$L4),1,0)</f>
        <v>0</v>
      </c>
      <c r="AJ3" s="16">
        <f>IF(K4=MIN($B4:$L4),1,0)</f>
        <v>0</v>
      </c>
      <c r="AK3" s="16">
        <f>IF(L4=MIN($B4:$L4),1,0)</f>
        <v>0</v>
      </c>
    </row>
    <row r="4" spans="1:37" x14ac:dyDescent="0.25">
      <c r="A4" s="1">
        <v>0.1</v>
      </c>
      <c r="B4">
        <v>223.71975238551099</v>
      </c>
      <c r="C4">
        <v>160.81212423335</v>
      </c>
      <c r="D4">
        <v>181.88677206810601</v>
      </c>
      <c r="E4">
        <v>184.80819437597901</v>
      </c>
      <c r="F4">
        <v>211.14091996530101</v>
      </c>
      <c r="G4">
        <v>207.20220394883401</v>
      </c>
      <c r="H4">
        <v>184.62056999398601</v>
      </c>
      <c r="I4">
        <v>185.55376791460799</v>
      </c>
      <c r="J4">
        <v>212.935787679697</v>
      </c>
      <c r="K4">
        <v>206.45200586844101</v>
      </c>
      <c r="L4">
        <v>184.196508802441</v>
      </c>
      <c r="M4" s="1">
        <v>0.2</v>
      </c>
      <c r="N4" s="3">
        <f>IF(B5=MAX($B5:$L5),1,0)</f>
        <v>1</v>
      </c>
      <c r="O4" s="16">
        <f>IF(C5=MAX($B5:$L5),1,0)</f>
        <v>0</v>
      </c>
      <c r="P4" s="16">
        <f>IF(D5=MAX($B5:$L5),1,0)</f>
        <v>0</v>
      </c>
      <c r="Q4" s="16">
        <f>IF(E5=MAX($B5:$L5),1,0)</f>
        <v>0</v>
      </c>
      <c r="R4" s="16">
        <f>IF(F5=MAX($B5:$L5),1,0)</f>
        <v>0</v>
      </c>
      <c r="S4" s="16">
        <f>IF(G5=MAX($B5:$L5),1,0)</f>
        <v>0</v>
      </c>
      <c r="T4" s="16">
        <f>IF(H5=MAX($B5:$L5),1,0)</f>
        <v>0</v>
      </c>
      <c r="U4" s="16">
        <f>IF(I5=MAX($B5:$L5),1,0)</f>
        <v>0</v>
      </c>
      <c r="V4" s="16">
        <f>IF(J5=MAX($B5:$L5),1,0)</f>
        <v>0</v>
      </c>
      <c r="W4" s="16">
        <f>IF(K5=MAX($B5:$L5),1,0)</f>
        <v>0</v>
      </c>
      <c r="X4" s="16">
        <f>IF(L5=MAX($B5:$L5),1,0)</f>
        <v>0</v>
      </c>
      <c r="Z4" s="1">
        <v>0.2</v>
      </c>
      <c r="AA4">
        <f>IF(B5=MIN($B5:$L5),1,0)</f>
        <v>0</v>
      </c>
      <c r="AB4">
        <f>IF(C5=MIN($B5:$L5),1,0)</f>
        <v>0</v>
      </c>
      <c r="AC4" s="16">
        <f>IF(D5=MIN($B5:$L5),1,0)</f>
        <v>0</v>
      </c>
      <c r="AD4" s="16">
        <f>IF(E5=MIN($B5:$L5),1,0)</f>
        <v>0</v>
      </c>
      <c r="AE4" s="16">
        <f>IF(F5=MIN($B5:$L5),1,0)</f>
        <v>0</v>
      </c>
      <c r="AF4" s="16">
        <f>IF(G5=MIN($B5:$L5),1,0)</f>
        <v>0</v>
      </c>
      <c r="AG4" s="16">
        <f>IF(H5=MIN($B5:$L5),1,0)</f>
        <v>0</v>
      </c>
      <c r="AH4" s="2">
        <f>IF(I5=MIN($B5:$L5),1,0)</f>
        <v>1</v>
      </c>
      <c r="AI4" s="16">
        <f>IF(J5=MIN($B5:$L5),1,0)</f>
        <v>0</v>
      </c>
      <c r="AJ4" s="16">
        <f>IF(K5=MIN($B5:$L5),1,0)</f>
        <v>0</v>
      </c>
      <c r="AK4" s="16">
        <f>IF(L5=MIN($B5:$L5),1,0)</f>
        <v>0</v>
      </c>
    </row>
    <row r="5" spans="1:37" x14ac:dyDescent="0.25">
      <c r="A5" s="1">
        <v>0.2</v>
      </c>
      <c r="B5">
        <v>231.41659075068401</v>
      </c>
      <c r="C5">
        <v>196.96911956904799</v>
      </c>
      <c r="D5">
        <v>195.61532820027301</v>
      </c>
      <c r="E5">
        <v>221.70585024628099</v>
      </c>
      <c r="F5">
        <v>213.08673038338901</v>
      </c>
      <c r="G5">
        <v>205.85215812614399</v>
      </c>
      <c r="H5">
        <v>200.98369223155399</v>
      </c>
      <c r="I5">
        <v>183.80997195547701</v>
      </c>
      <c r="J5">
        <v>212.92088769485699</v>
      </c>
      <c r="K5">
        <v>208.638123661126</v>
      </c>
      <c r="L5">
        <v>186.313657313514</v>
      </c>
      <c r="M5" s="1">
        <v>0.3</v>
      </c>
      <c r="N5" s="3">
        <f>IF(B6=MAX($B6:$L6),1,0)</f>
        <v>1</v>
      </c>
      <c r="O5" s="16">
        <f>IF(C6=MAX($B6:$L6),1,0)</f>
        <v>0</v>
      </c>
      <c r="P5" s="16">
        <f>IF(D6=MAX($B6:$L6),1,0)</f>
        <v>0</v>
      </c>
      <c r="Q5" s="16">
        <f>IF(E6=MAX($B6:$L6),1,0)</f>
        <v>0</v>
      </c>
      <c r="R5" s="16">
        <f>IF(F6=MAX($B6:$L6),1,0)</f>
        <v>0</v>
      </c>
      <c r="S5" s="16">
        <f>IF(G6=MAX($B6:$L6),1,0)</f>
        <v>0</v>
      </c>
      <c r="T5" s="16">
        <f>IF(H6=MAX($B6:$L6),1,0)</f>
        <v>0</v>
      </c>
      <c r="U5" s="16">
        <f>IF(I6=MAX($B6:$L6),1,0)</f>
        <v>0</v>
      </c>
      <c r="V5" s="16">
        <f>IF(J6=MAX($B6:$L6),1,0)</f>
        <v>0</v>
      </c>
      <c r="W5" s="16">
        <f>IF(K6=MAX($B6:$L6),1,0)</f>
        <v>0</v>
      </c>
      <c r="X5" s="16">
        <f>IF(L6=MAX($B6:$L6),1,0)</f>
        <v>0</v>
      </c>
      <c r="Z5" s="1">
        <v>0.3</v>
      </c>
      <c r="AA5">
        <f>IF(B6=MIN($B6:$L6),1,0)</f>
        <v>0</v>
      </c>
      <c r="AB5" s="5">
        <f>IF(C6=MIN($B6:$L6),1,0)</f>
        <v>1</v>
      </c>
      <c r="AC5" s="16">
        <f>IF(D6=MIN($B6:$L6),1,0)</f>
        <v>0</v>
      </c>
      <c r="AD5" s="16">
        <f>IF(E6=MIN($B6:$L6),1,0)</f>
        <v>0</v>
      </c>
      <c r="AE5" s="16">
        <f>IF(F6=MIN($B6:$L6),1,0)</f>
        <v>0</v>
      </c>
      <c r="AF5" s="16">
        <f>IF(G6=MIN($B6:$L6),1,0)</f>
        <v>0</v>
      </c>
      <c r="AG5" s="16">
        <f>IF(H6=MIN($B6:$L6),1,0)</f>
        <v>0</v>
      </c>
      <c r="AH5" s="16">
        <f>IF(I6=MIN($B6:$L6),1,0)</f>
        <v>0</v>
      </c>
      <c r="AI5" s="16">
        <f>IF(J6=MIN($B6:$L6),1,0)</f>
        <v>0</v>
      </c>
      <c r="AJ5" s="16">
        <f>IF(K6=MIN($B6:$L6),1,0)</f>
        <v>0</v>
      </c>
      <c r="AK5" s="16">
        <f>IF(L6=MIN($B6:$L6),1,0)</f>
        <v>0</v>
      </c>
    </row>
    <row r="6" spans="1:37" x14ac:dyDescent="0.25">
      <c r="A6" s="1">
        <v>0.3</v>
      </c>
      <c r="B6">
        <v>235.11385725314901</v>
      </c>
      <c r="C6">
        <v>7.6407456477912001</v>
      </c>
      <c r="D6">
        <v>200.58256610092801</v>
      </c>
      <c r="E6">
        <v>206.03533780151099</v>
      </c>
      <c r="F6">
        <v>213.50979865016799</v>
      </c>
      <c r="G6">
        <v>216.61684369204099</v>
      </c>
      <c r="H6">
        <v>206.86824282951699</v>
      </c>
      <c r="I6">
        <v>183.67679803535501</v>
      </c>
      <c r="J6">
        <v>208.623884663577</v>
      </c>
      <c r="K6">
        <v>207.36824025834201</v>
      </c>
      <c r="L6">
        <v>186.23055526773399</v>
      </c>
      <c r="M6" s="1">
        <v>0.4</v>
      </c>
      <c r="N6" s="3">
        <f>IF(B7=MAX($B7:$L7),1,0)</f>
        <v>1</v>
      </c>
      <c r="O6" s="16">
        <f>IF(C7=MAX($B7:$L7),1,0)</f>
        <v>0</v>
      </c>
      <c r="P6" s="16">
        <f>IF(D7=MAX($B7:$L7),1,0)</f>
        <v>0</v>
      </c>
      <c r="Q6" s="16">
        <f>IF(E7=MAX($B7:$L7),1,0)</f>
        <v>0</v>
      </c>
      <c r="R6" s="16">
        <f>IF(F7=MAX($B7:$L7),1,0)</f>
        <v>0</v>
      </c>
      <c r="S6" s="16">
        <f>IF(G7=MAX($B7:$L7),1,0)</f>
        <v>0</v>
      </c>
      <c r="T6" s="16">
        <f>IF(H7=MAX($B7:$L7),1,0)</f>
        <v>0</v>
      </c>
      <c r="U6" s="16">
        <f>IF(I7=MAX($B7:$L7),1,0)</f>
        <v>0</v>
      </c>
      <c r="V6" s="16">
        <f>IF(J7=MAX($B7:$L7),1,0)</f>
        <v>0</v>
      </c>
      <c r="W6" s="16">
        <f>IF(K7=MAX($B7:$L7),1,0)</f>
        <v>0</v>
      </c>
      <c r="X6" s="16">
        <f>IF(L7=MAX($B7:$L7),1,0)</f>
        <v>0</v>
      </c>
      <c r="Z6" s="1">
        <v>0.4</v>
      </c>
      <c r="AA6">
        <f>IF(B7=MIN($B7:$L7),1,0)</f>
        <v>0</v>
      </c>
      <c r="AB6" s="5">
        <f>IF(C7=MIN($B7:$L7),1,0)</f>
        <v>1</v>
      </c>
      <c r="AC6" s="16">
        <f>IF(D7=MIN($B7:$L7),1,0)</f>
        <v>0</v>
      </c>
      <c r="AD6" s="16">
        <f>IF(E7=MIN($B7:$L7),1,0)</f>
        <v>0</v>
      </c>
      <c r="AE6" s="16">
        <f>IF(F7=MIN($B7:$L7),1,0)</f>
        <v>0</v>
      </c>
      <c r="AF6" s="16">
        <f>IF(G7=MIN($B7:$L7),1,0)</f>
        <v>0</v>
      </c>
      <c r="AG6" s="16">
        <f>IF(H7=MIN($B7:$L7),1,0)</f>
        <v>0</v>
      </c>
      <c r="AH6" s="16">
        <f>IF(I7=MIN($B7:$L7),1,0)</f>
        <v>0</v>
      </c>
      <c r="AI6" s="16">
        <f>IF(J7=MIN($B7:$L7),1,0)</f>
        <v>0</v>
      </c>
      <c r="AJ6" s="16">
        <f>IF(K7=MIN($B7:$L7),1,0)</f>
        <v>0</v>
      </c>
      <c r="AK6" s="16">
        <f>IF(L7=MIN($B7:$L7),1,0)</f>
        <v>0</v>
      </c>
    </row>
    <row r="7" spans="1:37" x14ac:dyDescent="0.25">
      <c r="A7" s="1">
        <v>0.4</v>
      </c>
      <c r="B7">
        <v>235.83026266055199</v>
      </c>
      <c r="C7">
        <v>86.601505024229397</v>
      </c>
      <c r="D7">
        <v>198.14151877035701</v>
      </c>
      <c r="E7">
        <v>223.753515365754</v>
      </c>
      <c r="F7">
        <v>212.33996742563201</v>
      </c>
      <c r="G7">
        <v>202.208564079252</v>
      </c>
      <c r="H7">
        <v>207.77996566169401</v>
      </c>
      <c r="I7">
        <v>185.22961368289299</v>
      </c>
      <c r="J7">
        <v>208.18785302854801</v>
      </c>
      <c r="K7">
        <v>207.41142208688399</v>
      </c>
      <c r="L7">
        <v>184.18120263428199</v>
      </c>
      <c r="M7" s="1">
        <v>0.5</v>
      </c>
      <c r="N7" s="3">
        <f>IF(B8=MAX($B8:$L8),1,0)</f>
        <v>1</v>
      </c>
      <c r="O7" s="16">
        <f>IF(C8=MAX($B8:$L8),1,0)</f>
        <v>0</v>
      </c>
      <c r="P7" s="16">
        <f>IF(D8=MAX($B8:$L8),1,0)</f>
        <v>0</v>
      </c>
      <c r="Q7" s="16">
        <f>IF(E8=MAX($B8:$L8),1,0)</f>
        <v>0</v>
      </c>
      <c r="R7" s="16">
        <f>IF(F8=MAX($B8:$L8),1,0)</f>
        <v>0</v>
      </c>
      <c r="S7" s="16">
        <f>IF(G8=MAX($B8:$L8),1,0)</f>
        <v>0</v>
      </c>
      <c r="T7" s="16">
        <f>IF(H8=MAX($B8:$L8),1,0)</f>
        <v>0</v>
      </c>
      <c r="U7" s="16">
        <f>IF(I8=MAX($B8:$L8),1,0)</f>
        <v>0</v>
      </c>
      <c r="V7" s="16">
        <f>IF(J8=MAX($B8:$L8),1,0)</f>
        <v>0</v>
      </c>
      <c r="W7" s="16">
        <f>IF(K8=MAX($B8:$L8),1,0)</f>
        <v>0</v>
      </c>
      <c r="X7" s="16">
        <f>IF(L8=MAX($B8:$L8),1,0)</f>
        <v>0</v>
      </c>
      <c r="Z7" s="1">
        <v>0.5</v>
      </c>
      <c r="AA7">
        <f>IF(B8=MIN($B8:$L8),1,0)</f>
        <v>0</v>
      </c>
      <c r="AB7" s="5">
        <f>IF(C8=MIN($B8:$L8),1,0)</f>
        <v>1</v>
      </c>
      <c r="AC7" s="16">
        <f>IF(D8=MIN($B8:$L8),1,0)</f>
        <v>0</v>
      </c>
      <c r="AD7" s="16">
        <f>IF(E8=MIN($B8:$L8),1,0)</f>
        <v>0</v>
      </c>
      <c r="AE7" s="16">
        <f>IF(F8=MIN($B8:$L8),1,0)</f>
        <v>0</v>
      </c>
      <c r="AF7" s="16">
        <f>IF(G8=MIN($B8:$L8),1,0)</f>
        <v>0</v>
      </c>
      <c r="AG7" s="16">
        <f>IF(H8=MIN($B8:$L8),1,0)</f>
        <v>0</v>
      </c>
      <c r="AH7" s="16">
        <f>IF(I8=MIN($B8:$L8),1,0)</f>
        <v>0</v>
      </c>
      <c r="AI7" s="16">
        <f>IF(J8=MIN($B8:$L8),1,0)</f>
        <v>0</v>
      </c>
      <c r="AJ7" s="16">
        <f>IF(K8=MIN($B8:$L8),1,0)</f>
        <v>0</v>
      </c>
      <c r="AK7" s="16">
        <f>IF(L8=MIN($B8:$L8),1,0)</f>
        <v>0</v>
      </c>
    </row>
    <row r="8" spans="1:37" x14ac:dyDescent="0.25">
      <c r="A8" s="1">
        <v>0.5</v>
      </c>
      <c r="B8">
        <v>236.01737582029699</v>
      </c>
      <c r="C8">
        <v>0</v>
      </c>
      <c r="D8">
        <v>200.82805375346001</v>
      </c>
      <c r="E8">
        <v>212.55926970844499</v>
      </c>
      <c r="F8">
        <v>212.59244504626</v>
      </c>
      <c r="G8">
        <v>226.817329206952</v>
      </c>
      <c r="H8">
        <v>210.19500611906</v>
      </c>
      <c r="I8">
        <v>186.296582043733</v>
      </c>
      <c r="J8">
        <v>211.09127860047801</v>
      </c>
      <c r="K8">
        <v>208.58766707394099</v>
      </c>
      <c r="L8">
        <v>185.97788881189899</v>
      </c>
      <c r="M8" s="1">
        <v>0.6</v>
      </c>
      <c r="N8" s="3">
        <f>IF(B9=MAX($B9:$L9),1,0)</f>
        <v>1</v>
      </c>
      <c r="O8" s="16">
        <f>IF(C9=MAX($B9:$L9),1,0)</f>
        <v>0</v>
      </c>
      <c r="P8" s="16">
        <f>IF(D9=MAX($B9:$L9),1,0)</f>
        <v>0</v>
      </c>
      <c r="Q8" s="16">
        <f>IF(E9=MAX($B9:$L9),1,0)</f>
        <v>0</v>
      </c>
      <c r="R8" s="16">
        <f>IF(F9=MAX($B9:$L9),1,0)</f>
        <v>0</v>
      </c>
      <c r="S8" s="16">
        <f>IF(G9=MAX($B9:$L9),1,0)</f>
        <v>0</v>
      </c>
      <c r="T8" s="16">
        <f>IF(H9=MAX($B9:$L9),1,0)</f>
        <v>0</v>
      </c>
      <c r="U8" s="16">
        <f>IF(I9=MAX($B9:$L9),1,0)</f>
        <v>0</v>
      </c>
      <c r="V8" s="16">
        <f>IF(J9=MAX($B9:$L9),1,0)</f>
        <v>0</v>
      </c>
      <c r="W8" s="16">
        <f>IF(K9=MAX($B9:$L9),1,0)</f>
        <v>0</v>
      </c>
      <c r="X8" s="16">
        <f>IF(L9=MAX($B9:$L9),1,0)</f>
        <v>0</v>
      </c>
      <c r="Z8" s="1">
        <v>0.6</v>
      </c>
      <c r="AA8">
        <f>IF(B9=MIN($B9:$L9),1,0)</f>
        <v>0</v>
      </c>
      <c r="AB8" s="5">
        <f>IF(C9=MIN($B9:$L9),1,0)</f>
        <v>1</v>
      </c>
      <c r="AC8" s="16">
        <f>IF(D9=MIN($B9:$L9),1,0)</f>
        <v>0</v>
      </c>
      <c r="AD8" s="16">
        <f>IF(E9=MIN($B9:$L9),1,0)</f>
        <v>0</v>
      </c>
      <c r="AE8" s="16">
        <f>IF(F9=MIN($B9:$L9),1,0)</f>
        <v>0</v>
      </c>
      <c r="AF8" s="16">
        <f>IF(G9=MIN($B9:$L9),1,0)</f>
        <v>0</v>
      </c>
      <c r="AG8" s="16">
        <f>IF(H9=MIN($B9:$L9),1,0)</f>
        <v>0</v>
      </c>
      <c r="AH8" s="16">
        <f>IF(I9=MIN($B9:$L9),1,0)</f>
        <v>0</v>
      </c>
      <c r="AI8" s="16">
        <f>IF(J9=MIN($B9:$L9),1,0)</f>
        <v>0</v>
      </c>
      <c r="AJ8" s="16">
        <f>IF(K9=MIN($B9:$L9),1,0)</f>
        <v>0</v>
      </c>
      <c r="AK8" s="16">
        <f>IF(L9=MIN($B9:$L9),1,0)</f>
        <v>0</v>
      </c>
    </row>
    <row r="9" spans="1:37" x14ac:dyDescent="0.25">
      <c r="A9" s="1">
        <v>0.6</v>
      </c>
      <c r="B9">
        <v>235.40918549947199</v>
      </c>
      <c r="C9">
        <v>9.6449973489392402</v>
      </c>
      <c r="D9">
        <v>218.63966461802201</v>
      </c>
      <c r="E9">
        <v>213.31143603196401</v>
      </c>
      <c r="F9">
        <v>212.031233385847</v>
      </c>
      <c r="G9">
        <v>221.514273489733</v>
      </c>
      <c r="H9">
        <v>213.52887055316</v>
      </c>
      <c r="I9">
        <v>185.193216470691</v>
      </c>
      <c r="J9">
        <v>208.865252771271</v>
      </c>
      <c r="K9">
        <v>207.91532085646</v>
      </c>
      <c r="L9">
        <v>185.74682484639499</v>
      </c>
      <c r="M9" s="1">
        <v>0.7</v>
      </c>
      <c r="N9" s="3">
        <f>IF(B10=MAX($B10:$L10),1,0)</f>
        <v>1</v>
      </c>
      <c r="O9" s="16">
        <f>IF(C10=MAX($B10:$L10),1,0)</f>
        <v>0</v>
      </c>
      <c r="P9" s="16">
        <f>IF(D10=MAX($B10:$L10),1,0)</f>
        <v>0</v>
      </c>
      <c r="Q9" s="16">
        <f>IF(E10=MAX($B10:$L10),1,0)</f>
        <v>0</v>
      </c>
      <c r="R9" s="16">
        <f>IF(F10=MAX($B10:$L10),1,0)</f>
        <v>0</v>
      </c>
      <c r="S9" s="16">
        <f>IF(G10=MAX($B10:$L10),1,0)</f>
        <v>0</v>
      </c>
      <c r="T9" s="16">
        <f>IF(H10=MAX($B10:$L10),1,0)</f>
        <v>0</v>
      </c>
      <c r="U9" s="16">
        <f>IF(I10=MAX($B10:$L10),1,0)</f>
        <v>0</v>
      </c>
      <c r="V9" s="16">
        <f>IF(J10=MAX($B10:$L10),1,0)</f>
        <v>0</v>
      </c>
      <c r="W9" s="16">
        <f>IF(K10=MAX($B10:$L10),1,0)</f>
        <v>0</v>
      </c>
      <c r="X9" s="16">
        <f>IF(L10=MAX($B10:$L10),1,0)</f>
        <v>0</v>
      </c>
      <c r="Z9" s="1">
        <v>0.7</v>
      </c>
      <c r="AA9">
        <f>IF(B10=MIN($B10:$L10),1,0)</f>
        <v>0</v>
      </c>
      <c r="AB9" s="5">
        <f>IF(C10=MIN($B10:$L10),1,0)</f>
        <v>1</v>
      </c>
      <c r="AC9" s="16">
        <f>IF(D10=MIN($B10:$L10),1,0)</f>
        <v>0</v>
      </c>
      <c r="AD9" s="16">
        <f>IF(E10=MIN($B10:$L10),1,0)</f>
        <v>0</v>
      </c>
      <c r="AE9" s="16">
        <f>IF(F10=MIN($B10:$L10),1,0)</f>
        <v>0</v>
      </c>
      <c r="AF9" s="16">
        <f>IF(G10=MIN($B10:$L10),1,0)</f>
        <v>0</v>
      </c>
      <c r="AG9" s="16">
        <f>IF(H10=MIN($B10:$L10),1,0)</f>
        <v>0</v>
      </c>
      <c r="AH9" s="16">
        <f>IF(I10=MIN($B10:$L10),1,0)</f>
        <v>0</v>
      </c>
      <c r="AI9" s="16">
        <f>IF(J10=MIN($B10:$L10),1,0)</f>
        <v>0</v>
      </c>
      <c r="AJ9" s="16">
        <f>IF(K10=MIN($B10:$L10),1,0)</f>
        <v>0</v>
      </c>
      <c r="AK9" s="16">
        <f>IF(L10=MIN($B10:$L10),1,0)</f>
        <v>0</v>
      </c>
    </row>
    <row r="10" spans="1:37" x14ac:dyDescent="0.25">
      <c r="A10" s="1">
        <v>0.7</v>
      </c>
      <c r="B10">
        <v>236.37827030314199</v>
      </c>
      <c r="C10">
        <v>10.513810825817901</v>
      </c>
      <c r="D10">
        <v>203.39916841050601</v>
      </c>
      <c r="E10">
        <v>213.63778535811699</v>
      </c>
      <c r="F10">
        <v>211.47444133203001</v>
      </c>
      <c r="G10">
        <v>199.871052089572</v>
      </c>
      <c r="H10">
        <v>213.859488287544</v>
      </c>
      <c r="I10">
        <v>188.021927298002</v>
      </c>
      <c r="J10">
        <v>209.92309962920999</v>
      </c>
      <c r="K10">
        <v>205.4935675678</v>
      </c>
      <c r="L10">
        <v>186.08500247731499</v>
      </c>
      <c r="M10" s="1">
        <v>0.8</v>
      </c>
      <c r="N10" s="3">
        <f>IF(B11=MAX($B11:$L11),1,0)</f>
        <v>1</v>
      </c>
      <c r="O10" s="16">
        <f>IF(C11=MAX($B11:$L11),1,0)</f>
        <v>0</v>
      </c>
      <c r="P10" s="16">
        <f>IF(D11=MAX($B11:$L11),1,0)</f>
        <v>0</v>
      </c>
      <c r="Q10" s="16">
        <f>IF(E11=MAX($B11:$L11),1,0)</f>
        <v>0</v>
      </c>
      <c r="R10" s="16">
        <f>IF(F11=MAX($B11:$L11),1,0)</f>
        <v>0</v>
      </c>
      <c r="S10" s="16">
        <f>IF(G11=MAX($B11:$L11),1,0)</f>
        <v>0</v>
      </c>
      <c r="T10" s="16">
        <f>IF(H11=MAX($B11:$L11),1,0)</f>
        <v>0</v>
      </c>
      <c r="U10" s="16">
        <f>IF(I11=MAX($B11:$L11),1,0)</f>
        <v>0</v>
      </c>
      <c r="V10" s="16">
        <f>IF(J11=MAX($B11:$L11),1,0)</f>
        <v>0</v>
      </c>
      <c r="W10" s="16">
        <f>IF(K11=MAX($B11:$L11),1,0)</f>
        <v>0</v>
      </c>
      <c r="X10" s="16">
        <f>IF(L11=MAX($B11:$L11),1,0)</f>
        <v>0</v>
      </c>
      <c r="Z10" s="1">
        <v>0.8</v>
      </c>
      <c r="AA10">
        <f>IF(B11=MIN($B11:$L11),1,0)</f>
        <v>0</v>
      </c>
      <c r="AB10" s="5">
        <f>IF(C11=MIN($B11:$L11),1,0)</f>
        <v>1</v>
      </c>
      <c r="AC10" s="16">
        <f>IF(D11=MIN($B11:$L11),1,0)</f>
        <v>0</v>
      </c>
      <c r="AD10" s="16">
        <f>IF(E11=MIN($B11:$L11),1,0)</f>
        <v>0</v>
      </c>
      <c r="AE10" s="16">
        <f>IF(F11=MIN($B11:$L11),1,0)</f>
        <v>0</v>
      </c>
      <c r="AF10" s="16">
        <f>IF(G11=MIN($B11:$L11),1,0)</f>
        <v>0</v>
      </c>
      <c r="AG10" s="16">
        <f>IF(H11=MIN($B11:$L11),1,0)</f>
        <v>0</v>
      </c>
      <c r="AH10" s="16">
        <f>IF(I11=MIN($B11:$L11),1,0)</f>
        <v>0</v>
      </c>
      <c r="AI10" s="16">
        <f>IF(J11=MIN($B11:$L11),1,0)</f>
        <v>0</v>
      </c>
      <c r="AJ10" s="16">
        <f>IF(K11=MIN($B11:$L11),1,0)</f>
        <v>0</v>
      </c>
      <c r="AK10" s="16">
        <f>IF(L11=MIN($B11:$L11),1,0)</f>
        <v>0</v>
      </c>
    </row>
    <row r="11" spans="1:37" x14ac:dyDescent="0.25">
      <c r="A11" s="1">
        <v>0.8</v>
      </c>
      <c r="B11">
        <v>236.32232482863</v>
      </c>
      <c r="C11">
        <v>13.3425576908105</v>
      </c>
      <c r="D11">
        <v>203.090833590291</v>
      </c>
      <c r="E11">
        <v>213.84265042454899</v>
      </c>
      <c r="F11">
        <v>213.024458434102</v>
      </c>
      <c r="G11">
        <v>202.21926512965999</v>
      </c>
      <c r="H11">
        <v>214.18158948947999</v>
      </c>
      <c r="I11">
        <v>185.83755410116601</v>
      </c>
      <c r="J11">
        <v>213.80280634654699</v>
      </c>
      <c r="K11">
        <v>207.03564155796499</v>
      </c>
      <c r="L11">
        <v>188.24594453843699</v>
      </c>
      <c r="M11" s="1">
        <v>0.9</v>
      </c>
      <c r="N11" s="3">
        <f>IF(B12=MAX($B12:$L12),1,0)</f>
        <v>1</v>
      </c>
      <c r="O11" s="16">
        <f>IF(C12=MAX($B12:$L12),1,0)</f>
        <v>0</v>
      </c>
      <c r="P11" s="16">
        <f>IF(D12=MAX($B12:$L12),1,0)</f>
        <v>0</v>
      </c>
      <c r="Q11" s="16">
        <f>IF(E12=MAX($B12:$L12),1,0)</f>
        <v>0</v>
      </c>
      <c r="R11" s="16">
        <f>IF(F12=MAX($B12:$L12),1,0)</f>
        <v>0</v>
      </c>
      <c r="S11" s="16">
        <f>IF(G12=MAX($B12:$L12),1,0)</f>
        <v>0</v>
      </c>
      <c r="T11" s="16">
        <f>IF(H12=MAX($B12:$L12),1,0)</f>
        <v>0</v>
      </c>
      <c r="U11" s="16">
        <f>IF(I12=MAX($B12:$L12),1,0)</f>
        <v>0</v>
      </c>
      <c r="V11" s="16">
        <f>IF(J12=MAX($B12:$L12),1,0)</f>
        <v>0</v>
      </c>
      <c r="W11" s="16">
        <f>IF(K12=MAX($B12:$L12),1,0)</f>
        <v>0</v>
      </c>
      <c r="X11" s="16">
        <f>IF(L12=MAX($B12:$L12),1,0)</f>
        <v>0</v>
      </c>
      <c r="Z11" s="1">
        <v>0.9</v>
      </c>
      <c r="AA11">
        <f>IF(B12=MIN($B12:$L12),1,0)</f>
        <v>0</v>
      </c>
      <c r="AB11" s="5">
        <f>IF(C12=MIN($B12:$L12),1,0)</f>
        <v>1</v>
      </c>
      <c r="AC11" s="16">
        <f>IF(D12=MIN($B12:$L12),1,0)</f>
        <v>0</v>
      </c>
      <c r="AD11" s="16">
        <f>IF(E12=MIN($B12:$L12),1,0)</f>
        <v>0</v>
      </c>
      <c r="AE11" s="16">
        <f>IF(F12=MIN($B12:$L12),1,0)</f>
        <v>0</v>
      </c>
      <c r="AF11" s="16">
        <f>IF(G12=MIN($B12:$L12),1,0)</f>
        <v>0</v>
      </c>
      <c r="AG11" s="16">
        <f>IF(H12=MIN($B12:$L12),1,0)</f>
        <v>0</v>
      </c>
      <c r="AH11" s="16">
        <f>IF(I12=MIN($B12:$L12),1,0)</f>
        <v>0</v>
      </c>
      <c r="AI11" s="16">
        <f>IF(J12=MIN($B12:$L12),1,0)</f>
        <v>0</v>
      </c>
      <c r="AJ11" s="16">
        <f>IF(K12=MIN($B12:$L12),1,0)</f>
        <v>0</v>
      </c>
      <c r="AK11" s="16">
        <f>IF(L12=MIN($B12:$L12),1,0)</f>
        <v>0</v>
      </c>
    </row>
    <row r="12" spans="1:37" x14ac:dyDescent="0.25">
      <c r="A12" s="1">
        <v>0.9</v>
      </c>
      <c r="B12">
        <v>236.99417972419801</v>
      </c>
      <c r="C12">
        <v>147.548674011706</v>
      </c>
      <c r="D12">
        <v>205.56888697835001</v>
      </c>
      <c r="E12">
        <v>214.194567099148</v>
      </c>
      <c r="F12">
        <v>215.271616649251</v>
      </c>
      <c r="G12">
        <v>205.731099338679</v>
      </c>
      <c r="H12">
        <v>214.410429658646</v>
      </c>
      <c r="I12">
        <v>187.44517324190599</v>
      </c>
      <c r="J12">
        <v>216.29990495541699</v>
      </c>
      <c r="K12">
        <v>205.19369027226901</v>
      </c>
      <c r="L12">
        <v>185.531166338952</v>
      </c>
      <c r="M12" t="s">
        <v>47</v>
      </c>
      <c r="N12" s="16">
        <f>SUM(N2:N11)</f>
        <v>9</v>
      </c>
      <c r="O12" s="16">
        <f t="shared" ref="O12:X12" si="0">SUM(O2:O11)</f>
        <v>0</v>
      </c>
      <c r="P12" s="16">
        <f t="shared" si="0"/>
        <v>0</v>
      </c>
      <c r="Q12" s="16">
        <f t="shared" si="0"/>
        <v>0</v>
      </c>
      <c r="R12" s="16">
        <f t="shared" si="0"/>
        <v>0</v>
      </c>
      <c r="S12" s="16">
        <f t="shared" si="0"/>
        <v>1</v>
      </c>
      <c r="T12" s="16">
        <f t="shared" si="0"/>
        <v>0</v>
      </c>
      <c r="U12" s="16">
        <f t="shared" si="0"/>
        <v>0</v>
      </c>
      <c r="V12" s="16">
        <f t="shared" si="0"/>
        <v>0</v>
      </c>
      <c r="W12" s="16">
        <f t="shared" si="0"/>
        <v>0</v>
      </c>
      <c r="X12" s="16">
        <f t="shared" si="0"/>
        <v>0</v>
      </c>
      <c r="Z12" t="s">
        <v>47</v>
      </c>
      <c r="AA12">
        <f>SUM(AA2:AA11)</f>
        <v>0</v>
      </c>
      <c r="AB12">
        <f t="shared" ref="AB12:AK12" si="1">SUM(AB2:AB11)</f>
        <v>8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1</v>
      </c>
      <c r="AH12">
        <f t="shared" si="1"/>
        <v>1</v>
      </c>
      <c r="AI12">
        <f t="shared" si="1"/>
        <v>0</v>
      </c>
      <c r="AJ12">
        <f t="shared" si="1"/>
        <v>0</v>
      </c>
      <c r="AK12">
        <f t="shared" si="1"/>
        <v>0</v>
      </c>
    </row>
    <row r="13" spans="1:37" x14ac:dyDescent="0.25">
      <c r="A13" s="10" t="s">
        <v>49</v>
      </c>
      <c r="B13" s="10"/>
    </row>
    <row r="14" spans="1:37" x14ac:dyDescent="0.25">
      <c r="A14" s="10"/>
      <c r="B14" s="10"/>
      <c r="N14" s="9" t="s">
        <v>41</v>
      </c>
      <c r="O14" s="9"/>
      <c r="P14" s="9"/>
      <c r="Q14" s="9"/>
      <c r="R14" s="9"/>
      <c r="S14" s="9"/>
      <c r="T14" s="9"/>
      <c r="U14" s="9"/>
      <c r="V14" s="9"/>
      <c r="W14" s="9"/>
      <c r="X14" s="9"/>
      <c r="AA14" s="9" t="s">
        <v>41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25">
      <c r="A15" s="12">
        <f>0.05</f>
        <v>0.05</v>
      </c>
      <c r="B15" t="s">
        <v>15</v>
      </c>
      <c r="N15" t="s">
        <v>9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0</v>
      </c>
      <c r="X15" t="s">
        <v>10</v>
      </c>
      <c r="AA15" t="s">
        <v>9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0</v>
      </c>
      <c r="AK15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16">
        <f>(B3-$G3)/SQRT(POWER(B34,2)/100+POWER($G34,2)/100)</f>
        <v>-1.6324822614631995</v>
      </c>
      <c r="O16" s="16">
        <f>(C3-$G3)/SQRT(POWER(C34,2)/100+POWER($G34,2)/100)</f>
        <v>-5.2148486368359004</v>
      </c>
      <c r="P16" s="16">
        <f>(D3-$G3)/SQRT(POWER(D34,2)/100+POWER($G34,2)/100)</f>
        <v>-32.532666804796364</v>
      </c>
      <c r="Q16" s="16">
        <f>(E3-$G3)/SQRT(POWER(E34,2)/100+POWER($G34,2)/100)</f>
        <v>-1.4710198697232812</v>
      </c>
      <c r="R16" s="16">
        <f>(F3-$G3)/SQRT(POWER(F34,2)/100+POWER($G34,2)/100)</f>
        <v>-0.44949995346470212</v>
      </c>
      <c r="S16" s="3">
        <f>(G3-$G3)/SQRT(POWER(G34,2)/100+POWER($G34,2)/100)</f>
        <v>0</v>
      </c>
      <c r="T16" s="16">
        <f>(H3-$G3)/SQRT(POWER(H34,2)/100+POWER($G34,2)/100)</f>
        <v>-32.551627638092199</v>
      </c>
      <c r="U16" s="16">
        <f>(I3-$G3)/SQRT(POWER(I34,2)/100+POWER($G34,2)/100)</f>
        <v>-4.8728199667560643</v>
      </c>
      <c r="V16" s="16">
        <f>(J3-$G3)/SQRT(POWER(J34,2)/100+POWER($G34,2)/100)</f>
        <v>-0.50264214332330759</v>
      </c>
      <c r="W16" s="16">
        <f>(K3-$G3)/SQRT(POWER(K34,2)/100+POWER($G34,2)/100)</f>
        <v>-1.0734746246527465</v>
      </c>
      <c r="X16" s="16">
        <f>(L3-$G3)/SQRT(POWER(L34,2)/100+POWER($G34,2)/100)</f>
        <v>-5.1985717243823037</v>
      </c>
      <c r="Z16" s="1">
        <v>0.01</v>
      </c>
      <c r="AA16">
        <f>(B3-$H3)/SQRT(POWER(B34,2)/100+POWER($H34,2)/100)</f>
        <v>30.533083695845875</v>
      </c>
      <c r="AB16">
        <f t="shared" ref="AB16:AK16" si="2">(C3-$H3)/SQRT(POWER(C34,2)/100+POWER($H34,2)/100)</f>
        <v>26.922727724879504</v>
      </c>
      <c r="AC16" s="16">
        <f t="shared" si="2"/>
        <v>8.0827830062764658E-2</v>
      </c>
      <c r="AD16" s="16">
        <f t="shared" si="2"/>
        <v>31.983634500971686</v>
      </c>
      <c r="AE16" s="16">
        <f t="shared" si="2"/>
        <v>31.42370486168501</v>
      </c>
      <c r="AF16" s="16">
        <f t="shared" si="2"/>
        <v>32.551627638092199</v>
      </c>
      <c r="AG16" s="2">
        <f t="shared" si="2"/>
        <v>0</v>
      </c>
      <c r="AH16" s="16">
        <f t="shared" si="2"/>
        <v>29.39182346642777</v>
      </c>
      <c r="AI16" s="16">
        <f t="shared" si="2"/>
        <v>31.686601160017798</v>
      </c>
      <c r="AJ16" s="16">
        <f t="shared" si="2"/>
        <v>31.95262331428971</v>
      </c>
      <c r="AK16" s="16">
        <f t="shared" si="2"/>
        <v>27.342908632954071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 s="3">
        <f>(B4-$B4)/SQRT(POWER(B35,2)/100+POWER($B35,2)/100)</f>
        <v>0</v>
      </c>
      <c r="O17" s="16">
        <f t="shared" ref="O17:X17" si="3">(C4-$B4)/SQRT(POWER(C35,2)/100+POWER($B35,2)/100)</f>
        <v>-61.342104944470009</v>
      </c>
      <c r="P17" s="16">
        <f t="shared" si="3"/>
        <v>-43.255081016346139</v>
      </c>
      <c r="Q17" s="16">
        <f t="shared" si="3"/>
        <v>-38.13556930214488</v>
      </c>
      <c r="R17" s="16">
        <f t="shared" si="3"/>
        <v>-7.4294488074624114</v>
      </c>
      <c r="S17" s="16">
        <f t="shared" si="3"/>
        <v>-10.35849710596449</v>
      </c>
      <c r="T17" s="16">
        <f t="shared" si="3"/>
        <v>-40.297797020977022</v>
      </c>
      <c r="U17" s="16">
        <f t="shared" si="3"/>
        <v>-24.548397410311324</v>
      </c>
      <c r="V17" s="16">
        <f t="shared" si="3"/>
        <v>-5.6849729605132975</v>
      </c>
      <c r="W17" s="16">
        <f t="shared" si="3"/>
        <v>-11.94846707210473</v>
      </c>
      <c r="X17" s="16">
        <f t="shared" si="3"/>
        <v>-26.769038230058001</v>
      </c>
      <c r="Z17" s="1">
        <v>0.1</v>
      </c>
      <c r="AA17">
        <f t="shared" ref="AA17:AA25" si="4">(B4-$C4)/SQRT(POWER(B35,2)/100+POWER($C35,2)/100)</f>
        <v>61.342104944470009</v>
      </c>
      <c r="AB17" s="5">
        <f t="shared" ref="AB17:AB25" si="5">(C4-$C4)/SQRT(POWER(C35,2)/100+POWER($C35,2)/100)</f>
        <v>0</v>
      </c>
      <c r="AC17" s="16">
        <f t="shared" ref="AC17:AC25" si="6">(D4-$C4)/SQRT(POWER(D35,2)/100+POWER($C35,2)/100)</f>
        <v>19.546506089640026</v>
      </c>
      <c r="AD17" s="16">
        <f t="shared" ref="AD17:AD25" si="7">(E4-$C4)/SQRT(POWER(E35,2)/100+POWER($C35,2)/100)</f>
        <v>21.307710247701692</v>
      </c>
      <c r="AE17" s="16">
        <f t="shared" ref="AE17:AE25" si="8">(F4-$C4)/SQRT(POWER(F35,2)/100+POWER($C35,2)/100)</f>
        <v>28.613706149339478</v>
      </c>
      <c r="AF17" s="16">
        <f t="shared" ref="AF17:AF25" si="9">(G4-$C4)/SQRT(POWER(G35,2)/100+POWER($C35,2)/100)</f>
        <v>27.873802498723641</v>
      </c>
      <c r="AG17" s="16">
        <f t="shared" ref="AG17:AG25" si="10">(H4-$C4)/SQRT(POWER(H35,2)/100+POWER($C35,2)/100)</f>
        <v>22.024645411942224</v>
      </c>
      <c r="AH17" s="16">
        <f t="shared" ref="AH17:AH25" si="11">(I4-$C4)/SQRT(POWER(I35,2)/100+POWER($C35,2)/100)</f>
        <v>15.215008914533488</v>
      </c>
      <c r="AI17" s="16">
        <f t="shared" ref="AI17:AI25" si="12">(J4-$C4)/SQRT(POWER(J35,2)/100+POWER($C35,2)/100)</f>
        <v>26.649721016621481</v>
      </c>
      <c r="AJ17" s="16">
        <f t="shared" ref="AJ17:AJ25" si="13">(K4-$C4)/SQRT(POWER(K35,2)/100+POWER($C35,2)/100)</f>
        <v>29.991825781755363</v>
      </c>
      <c r="AK17" s="16">
        <f t="shared" ref="AK17:AK25" si="14">(L4-$C4)/SQRT(POWER(L35,2)/100+POWER($C35,2)/100)</f>
        <v>15.072401908703082</v>
      </c>
    </row>
    <row r="18" spans="1:37" x14ac:dyDescent="0.25">
      <c r="A18" s="10" t="s">
        <v>50</v>
      </c>
      <c r="B18" s="10"/>
      <c r="M18" s="1">
        <v>0.2</v>
      </c>
      <c r="N18" s="3">
        <f t="shared" ref="N18:N25" si="15">(B5-$B5)/SQRT(POWER(B36,2)/100+POWER($B36,2)/100)</f>
        <v>0</v>
      </c>
      <c r="O18" s="16">
        <f t="shared" ref="O18:O25" si="16">(C5-$B5)/SQRT(POWER(C36,2)/100+POWER($B36,2)/100)</f>
        <v>-44.349725086842881</v>
      </c>
      <c r="P18" s="16">
        <f t="shared" ref="P18:P25" si="17">(D5-$B5)/SQRT(POWER(D36,2)/100+POWER($B36,2)/100)</f>
        <v>-48.336374271193463</v>
      </c>
      <c r="Q18" s="16">
        <f t="shared" ref="Q18:Q25" si="18">(E5-$B5)/SQRT(POWER(E36,2)/100+POWER($B36,2)/100)</f>
        <v>-14.350431355680744</v>
      </c>
      <c r="R18" s="16">
        <f t="shared" ref="R18:R25" si="19">(F5-$B5)/SQRT(POWER(F36,2)/100+POWER($B36,2)/100)</f>
        <v>-9.6353946780349418</v>
      </c>
      <c r="S18" s="16">
        <f t="shared" ref="S18:S25" si="20">(G5-$B5)/SQRT(POWER(G36,2)/100+POWER($B36,2)/100)</f>
        <v>-18.262051764907611</v>
      </c>
      <c r="T18" s="16">
        <f t="shared" ref="T18:T25" si="21">(H5-$B5)/SQRT(POWER(H36,2)/100+POWER($B36,2)/100)</f>
        <v>-43.370848346440994</v>
      </c>
      <c r="U18" s="16">
        <f t="shared" ref="U18:U25" si="22">(I5-$B5)/SQRT(POWER(I36,2)/100+POWER($B36,2)/100)</f>
        <v>-32.017601254590161</v>
      </c>
      <c r="V18" s="16">
        <f t="shared" ref="V18:V25" si="23">(J5-$B5)/SQRT(POWER(J36,2)/100+POWER($B36,2)/100)</f>
        <v>-9.9286518713469736</v>
      </c>
      <c r="W18" s="16">
        <f t="shared" ref="W18:W25" si="24">(K5-$B5)/SQRT(POWER(K36,2)/100+POWER($B36,2)/100)</f>
        <v>-16.391531683963326</v>
      </c>
      <c r="X18" s="16">
        <f t="shared" ref="X18:X25" si="25">(L5-$B5)/SQRT(POWER(L36,2)/100+POWER($B36,2)/100)</f>
        <v>-26.680048582768016</v>
      </c>
      <c r="Z18" s="1">
        <v>0.2</v>
      </c>
      <c r="AA18">
        <f>(B5-$I5)/SQRT(POWER(B36,2)/100+POWER($I36,2)/100)</f>
        <v>32.017601254590161</v>
      </c>
      <c r="AB18">
        <f t="shared" ref="AB18:AK18" si="26">(C5-$I5)/SQRT(POWER(C36,2)/100+POWER($I36,2)/100)</f>
        <v>8.9916179991082785</v>
      </c>
      <c r="AC18" s="16">
        <f t="shared" si="26"/>
        <v>8.1716147688983245</v>
      </c>
      <c r="AD18" s="16">
        <f t="shared" si="26"/>
        <v>26.820517870561424</v>
      </c>
      <c r="AE18" s="16">
        <f t="shared" si="26"/>
        <v>12.891587828505914</v>
      </c>
      <c r="AF18" s="16">
        <f t="shared" si="26"/>
        <v>11.785191001272427</v>
      </c>
      <c r="AG18" s="16">
        <f t="shared" si="26"/>
        <v>12.050993860542087</v>
      </c>
      <c r="AH18" s="2">
        <f t="shared" si="26"/>
        <v>0</v>
      </c>
      <c r="AI18" s="16">
        <f t="shared" si="26"/>
        <v>13.007410343564203</v>
      </c>
      <c r="AJ18" s="16">
        <f t="shared" si="26"/>
        <v>13.329164549302707</v>
      </c>
      <c r="AK18" s="16">
        <f t="shared" si="26"/>
        <v>1.1940825920572358</v>
      </c>
    </row>
    <row r="19" spans="1:37" ht="15" customHeight="1" x14ac:dyDescent="0.25">
      <c r="A19" s="10"/>
      <c r="B19" s="10"/>
      <c r="M19" s="1">
        <v>0.3</v>
      </c>
      <c r="N19" s="3">
        <f t="shared" si="15"/>
        <v>0</v>
      </c>
      <c r="O19" s="16">
        <f t="shared" si="16"/>
        <v>-132.82705689310782</v>
      </c>
      <c r="P19" s="16">
        <f t="shared" si="17"/>
        <v>-52.398767682913387</v>
      </c>
      <c r="Q19" s="16">
        <f t="shared" si="18"/>
        <v>-39.553738160367537</v>
      </c>
      <c r="R19" s="16">
        <f t="shared" si="19"/>
        <v>-12.391284272832344</v>
      </c>
      <c r="S19" s="16">
        <f t="shared" si="20"/>
        <v>-12.053401802897364</v>
      </c>
      <c r="T19" s="16">
        <f t="shared" si="21"/>
        <v>-37.199464618758924</v>
      </c>
      <c r="U19" s="16">
        <f t="shared" si="22"/>
        <v>-31.124530122135717</v>
      </c>
      <c r="V19" s="16">
        <f t="shared" si="23"/>
        <v>-14.281423542715986</v>
      </c>
      <c r="W19" s="16">
        <f t="shared" si="24"/>
        <v>-20.240079901348054</v>
      </c>
      <c r="X19" s="16">
        <f t="shared" si="25"/>
        <v>-31.060339427920976</v>
      </c>
      <c r="Z19" s="1">
        <v>0.3</v>
      </c>
      <c r="AA19">
        <f t="shared" si="4"/>
        <v>132.82705689310782</v>
      </c>
      <c r="AB19" s="5">
        <f t="shared" si="5"/>
        <v>0</v>
      </c>
      <c r="AC19" s="16">
        <f t="shared" si="6"/>
        <v>119.47873887967505</v>
      </c>
      <c r="AD19" s="16">
        <f t="shared" si="7"/>
        <v>120.42824353563637</v>
      </c>
      <c r="AE19" s="16">
        <f t="shared" si="8"/>
        <v>90.164830829574257</v>
      </c>
      <c r="AF19" s="16">
        <f t="shared" si="9"/>
        <v>98.20231777949337</v>
      </c>
      <c r="AG19" s="16">
        <f t="shared" si="10"/>
        <v>120.13807804602811</v>
      </c>
      <c r="AH19" s="16">
        <f t="shared" si="11"/>
        <v>79.487303891721552</v>
      </c>
      <c r="AI19" s="16">
        <f t="shared" si="12"/>
        <v>84.82508388445099</v>
      </c>
      <c r="AJ19" s="16">
        <f t="shared" si="13"/>
        <v>99.212912146997766</v>
      </c>
      <c r="AK19" s="16">
        <f t="shared" si="14"/>
        <v>82.815562139202385</v>
      </c>
    </row>
    <row r="20" spans="1:37" x14ac:dyDescent="0.25">
      <c r="A20" s="14">
        <f>0.05</f>
        <v>0.05</v>
      </c>
      <c r="B20" t="s">
        <v>15</v>
      </c>
      <c r="M20" s="1">
        <v>0.4</v>
      </c>
      <c r="N20" s="3">
        <f t="shared" si="15"/>
        <v>0</v>
      </c>
      <c r="O20" s="16">
        <f t="shared" si="16"/>
        <v>-32.065214591408861</v>
      </c>
      <c r="P20" s="16">
        <f t="shared" si="17"/>
        <v>-52.101867998992375</v>
      </c>
      <c r="Q20" s="16">
        <f t="shared" si="18"/>
        <v>-15.063918824757829</v>
      </c>
      <c r="R20" s="16">
        <f t="shared" si="19"/>
        <v>-13.399029588575102</v>
      </c>
      <c r="S20" s="16">
        <f t="shared" si="20"/>
        <v>-21.889334924106493</v>
      </c>
      <c r="T20" s="16">
        <f t="shared" si="21"/>
        <v>-39.501997509966216</v>
      </c>
      <c r="U20" s="16">
        <f t="shared" si="22"/>
        <v>-31.480954332943096</v>
      </c>
      <c r="V20" s="16">
        <f t="shared" si="23"/>
        <v>-16.302125075404565</v>
      </c>
      <c r="W20" s="16">
        <f t="shared" si="24"/>
        <v>-19.59578816942129</v>
      </c>
      <c r="X20" s="16">
        <f t="shared" si="25"/>
        <v>-31.970732009021958</v>
      </c>
      <c r="Z20" s="1">
        <v>0.4</v>
      </c>
      <c r="AA20">
        <f t="shared" si="4"/>
        <v>32.065214591408861</v>
      </c>
      <c r="AB20" s="5">
        <f t="shared" si="5"/>
        <v>0</v>
      </c>
      <c r="AC20" s="16">
        <f t="shared" si="6"/>
        <v>24.040022548283492</v>
      </c>
      <c r="AD20" s="16">
        <f t="shared" si="7"/>
        <v>29.478450292717337</v>
      </c>
      <c r="AE20" s="16">
        <f t="shared" si="8"/>
        <v>25.624850351423415</v>
      </c>
      <c r="AF20" s="16">
        <f t="shared" si="9"/>
        <v>23.917532595083497</v>
      </c>
      <c r="AG20" s="16">
        <f t="shared" si="10"/>
        <v>26.128925102034547</v>
      </c>
      <c r="AH20" s="16">
        <f t="shared" si="11"/>
        <v>20.307571291779194</v>
      </c>
      <c r="AI20" s="16">
        <f t="shared" si="12"/>
        <v>24.881347654168529</v>
      </c>
      <c r="AJ20" s="16">
        <f t="shared" si="13"/>
        <v>25.132012437195176</v>
      </c>
      <c r="AK20" s="16">
        <f t="shared" si="14"/>
        <v>20.080499569619722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3">
        <f t="shared" si="15"/>
        <v>0</v>
      </c>
      <c r="O21" s="16">
        <f t="shared" si="16"/>
        <v>-409.64203015225326</v>
      </c>
      <c r="P21" s="16">
        <f t="shared" si="17"/>
        <v>-48.212146502866034</v>
      </c>
      <c r="Q21" s="16">
        <f t="shared" si="18"/>
        <v>-38.932052166097712</v>
      </c>
      <c r="R21" s="16">
        <f t="shared" si="19"/>
        <v>-13.225433640218867</v>
      </c>
      <c r="S21" s="16">
        <f t="shared" si="20"/>
        <v>-4.8052798249386584</v>
      </c>
      <c r="T21" s="16">
        <f t="shared" si="21"/>
        <v>-39.310347383887709</v>
      </c>
      <c r="U21" s="16">
        <f t="shared" si="22"/>
        <v>-30.271886776708012</v>
      </c>
      <c r="V21" s="16">
        <f t="shared" si="23"/>
        <v>-12.307817921342386</v>
      </c>
      <c r="W21" s="16">
        <f t="shared" si="24"/>
        <v>-17.289805906126148</v>
      </c>
      <c r="X21" s="16">
        <f t="shared" si="25"/>
        <v>-33.769454693856083</v>
      </c>
      <c r="Z21" s="1">
        <v>0.5</v>
      </c>
      <c r="AA21">
        <f t="shared" si="4"/>
        <v>409.64203015225326</v>
      </c>
      <c r="AB21" s="5">
        <v>0</v>
      </c>
      <c r="AC21" s="16">
        <f t="shared" si="6"/>
        <v>448.1950558923719</v>
      </c>
      <c r="AD21" s="16">
        <f t="shared" si="7"/>
        <v>1205.327084635526</v>
      </c>
      <c r="AE21" s="16">
        <f t="shared" si="8"/>
        <v>126.93033902087647</v>
      </c>
      <c r="AF21" s="16">
        <f t="shared" si="9"/>
        <v>124.22753080462357</v>
      </c>
      <c r="AG21" s="16">
        <f t="shared" si="10"/>
        <v>666.21951164583584</v>
      </c>
      <c r="AH21" s="16">
        <f t="shared" si="11"/>
        <v>121.12085313348288</v>
      </c>
      <c r="AI21" s="16">
        <f t="shared" si="12"/>
        <v>108.72358998153162</v>
      </c>
      <c r="AJ21" s="16">
        <f t="shared" si="13"/>
        <v>141.11414282380483</v>
      </c>
      <c r="AK21" s="16">
        <f t="shared" si="14"/>
        <v>136.22767138434563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3">
        <f t="shared" si="15"/>
        <v>0</v>
      </c>
      <c r="O22" s="16">
        <f t="shared" si="16"/>
        <v>-156.01874225201237</v>
      </c>
      <c r="P22" s="16">
        <f t="shared" si="17"/>
        <v>-17.417245249861487</v>
      </c>
      <c r="Q22" s="16">
        <f t="shared" si="18"/>
        <v>-36.812753586658779</v>
      </c>
      <c r="R22" s="16">
        <f t="shared" si="19"/>
        <v>-13.269885052321413</v>
      </c>
      <c r="S22" s="16">
        <f t="shared" si="20"/>
        <v>-11.614056311497103</v>
      </c>
      <c r="T22" s="16">
        <f t="shared" si="21"/>
        <v>-35.980883777341177</v>
      </c>
      <c r="U22" s="16">
        <f t="shared" si="22"/>
        <v>-33.850931541264323</v>
      </c>
      <c r="V22" s="16">
        <f t="shared" si="23"/>
        <v>-14.846597572199544</v>
      </c>
      <c r="W22" s="16">
        <f t="shared" si="24"/>
        <v>-19.504245204407148</v>
      </c>
      <c r="X22" s="16">
        <f t="shared" si="25"/>
        <v>-30.344085187672889</v>
      </c>
      <c r="Z22" s="1">
        <v>0.6</v>
      </c>
      <c r="AA22">
        <f t="shared" si="4"/>
        <v>156.01874225201237</v>
      </c>
      <c r="AB22" s="5">
        <f t="shared" si="5"/>
        <v>0</v>
      </c>
      <c r="AC22" s="16">
        <f t="shared" si="6"/>
        <v>136.4846389798841</v>
      </c>
      <c r="AD22" s="16">
        <f t="shared" si="7"/>
        <v>152.73565827920714</v>
      </c>
      <c r="AE22" s="16">
        <f t="shared" si="8"/>
        <v>95.17899790741393</v>
      </c>
      <c r="AF22" s="16">
        <f t="shared" si="9"/>
        <v>125.51987385172659</v>
      </c>
      <c r="AG22" s="16">
        <f t="shared" si="10"/>
        <v>152.49326866906094</v>
      </c>
      <c r="AH22" s="16">
        <f t="shared" si="11"/>
        <v>92.286680904088811</v>
      </c>
      <c r="AI22" s="16">
        <f t="shared" si="12"/>
        <v>92.742952226567922</v>
      </c>
      <c r="AJ22" s="16">
        <f t="shared" si="13"/>
        <v>107.45058580776487</v>
      </c>
      <c r="AK22" s="16">
        <f t="shared" si="14"/>
        <v>87.009011118010193</v>
      </c>
    </row>
    <row r="23" spans="1:37" x14ac:dyDescent="0.25">
      <c r="M23" s="1">
        <v>0.7</v>
      </c>
      <c r="N23" s="3">
        <f t="shared" si="15"/>
        <v>0</v>
      </c>
      <c r="O23" s="16">
        <f t="shared" si="16"/>
        <v>-135.16295406241804</v>
      </c>
      <c r="P23" s="16">
        <f t="shared" si="17"/>
        <v>-41.910731500418095</v>
      </c>
      <c r="Q23" s="16">
        <f t="shared" si="18"/>
        <v>-38.638448885619205</v>
      </c>
      <c r="R23" s="16">
        <f t="shared" si="19"/>
        <v>-13.054103665271032</v>
      </c>
      <c r="S23" s="16">
        <f t="shared" si="20"/>
        <v>-23.442506489367329</v>
      </c>
      <c r="T23" s="16">
        <f t="shared" si="21"/>
        <v>-39.75096793551085</v>
      </c>
      <c r="U23" s="16">
        <f t="shared" si="22"/>
        <v>-26.883600277707444</v>
      </c>
      <c r="V23" s="16">
        <f t="shared" si="23"/>
        <v>-14.746163175489757</v>
      </c>
      <c r="W23" s="16">
        <f t="shared" si="24"/>
        <v>-22.379418046007729</v>
      </c>
      <c r="X23" s="16">
        <f t="shared" si="25"/>
        <v>-30.037561256412857</v>
      </c>
      <c r="Z23" s="1">
        <v>0.7</v>
      </c>
      <c r="AA23">
        <f t="shared" si="4"/>
        <v>135.16295406241804</v>
      </c>
      <c r="AB23" s="5">
        <f t="shared" si="5"/>
        <v>0</v>
      </c>
      <c r="AC23" s="16">
        <f t="shared" si="6"/>
        <v>114.70878198142029</v>
      </c>
      <c r="AD23" s="16">
        <f t="shared" si="7"/>
        <v>127.08390703065419</v>
      </c>
      <c r="AE23" s="16">
        <f t="shared" si="8"/>
        <v>83.102678906609938</v>
      </c>
      <c r="AF23" s="16">
        <f t="shared" si="9"/>
        <v>87.968222590267487</v>
      </c>
      <c r="AG23" s="16">
        <f t="shared" si="10"/>
        <v>127.86152919031943</v>
      </c>
      <c r="AH23" s="16">
        <f t="shared" si="11"/>
        <v>76.079742702119432</v>
      </c>
      <c r="AI23" s="16">
        <f t="shared" si="12"/>
        <v>85.599210417410163</v>
      </c>
      <c r="AJ23" s="16">
        <f t="shared" si="13"/>
        <v>96.142993381139277</v>
      </c>
      <c r="AK23" s="16">
        <f t="shared" si="14"/>
        <v>78.425678022431086</v>
      </c>
    </row>
    <row r="24" spans="1:37" x14ac:dyDescent="0.25">
      <c r="M24" s="1">
        <v>0.8</v>
      </c>
      <c r="N24" s="3">
        <f t="shared" si="15"/>
        <v>0</v>
      </c>
      <c r="O24" s="16">
        <f t="shared" si="16"/>
        <v>-109.64787275885401</v>
      </c>
      <c r="P24" s="16">
        <f t="shared" si="17"/>
        <v>-36.123377644076903</v>
      </c>
      <c r="Q24" s="16">
        <f t="shared" si="18"/>
        <v>-29.69893811919172</v>
      </c>
      <c r="R24" s="16">
        <f t="shared" si="19"/>
        <v>-12.10369396931166</v>
      </c>
      <c r="S24" s="16">
        <f t="shared" si="20"/>
        <v>-21.016827277694151</v>
      </c>
      <c r="T24" s="16">
        <f t="shared" si="21"/>
        <v>-28.918248072411128</v>
      </c>
      <c r="U24" s="16">
        <f t="shared" si="22"/>
        <v>-30.252799729598852</v>
      </c>
      <c r="V24" s="16">
        <f t="shared" si="23"/>
        <v>-10.682539743338705</v>
      </c>
      <c r="W24" s="16">
        <f t="shared" si="24"/>
        <v>-19.918487532040487</v>
      </c>
      <c r="X24" s="16">
        <f t="shared" si="25"/>
        <v>-27.754058498955956</v>
      </c>
      <c r="Z24" s="1">
        <v>0.8</v>
      </c>
      <c r="AA24">
        <f t="shared" si="4"/>
        <v>109.64787275885401</v>
      </c>
      <c r="AB24" s="5">
        <f t="shared" si="5"/>
        <v>0</v>
      </c>
      <c r="AC24" s="16">
        <f t="shared" si="6"/>
        <v>96.01879688200215</v>
      </c>
      <c r="AD24" s="16">
        <f t="shared" si="7"/>
        <v>105.20878213030126</v>
      </c>
      <c r="AE24" s="16">
        <f t="shared" si="8"/>
        <v>76.778179602571569</v>
      </c>
      <c r="AF24" s="16">
        <f t="shared" si="9"/>
        <v>79.167942899015515</v>
      </c>
      <c r="AG24" s="16">
        <f t="shared" si="10"/>
        <v>105.19467559971824</v>
      </c>
      <c r="AH24" s="16">
        <f t="shared" si="11"/>
        <v>71.356498398868553</v>
      </c>
      <c r="AI24" s="16">
        <f t="shared" si="12"/>
        <v>73.183821963545483</v>
      </c>
      <c r="AJ24" s="16">
        <f t="shared" si="13"/>
        <v>84.770972021727516</v>
      </c>
      <c r="AK24" s="16">
        <f t="shared" si="14"/>
        <v>71.052468120255412</v>
      </c>
    </row>
    <row r="25" spans="1:37" x14ac:dyDescent="0.25">
      <c r="M25" s="1">
        <v>0.9</v>
      </c>
      <c r="N25" s="3">
        <f t="shared" si="15"/>
        <v>0</v>
      </c>
      <c r="O25" s="16">
        <f t="shared" si="16"/>
        <v>-10.303134345519419</v>
      </c>
      <c r="P25" s="16">
        <f t="shared" si="17"/>
        <v>-42.089182543081421</v>
      </c>
      <c r="Q25" s="16">
        <f t="shared" si="18"/>
        <v>-38.326733742695637</v>
      </c>
      <c r="R25" s="16">
        <f t="shared" si="19"/>
        <v>-11.912445783464769</v>
      </c>
      <c r="S25" s="16">
        <f t="shared" si="20"/>
        <v>-19.152086062667401</v>
      </c>
      <c r="T25" s="16">
        <f t="shared" si="21"/>
        <v>-37.257679525733131</v>
      </c>
      <c r="U25" s="16">
        <f t="shared" si="22"/>
        <v>-28.388858557905856</v>
      </c>
      <c r="V25" s="16">
        <f t="shared" si="23"/>
        <v>-11.726420732489617</v>
      </c>
      <c r="W25" s="16">
        <f t="shared" si="24"/>
        <v>-19.834924533697137</v>
      </c>
      <c r="X25" s="16">
        <f t="shared" si="25"/>
        <v>-27.927099210198833</v>
      </c>
      <c r="Z25" s="1">
        <v>0.9</v>
      </c>
      <c r="AA25">
        <f t="shared" si="4"/>
        <v>10.303134345519419</v>
      </c>
      <c r="AB25" s="5">
        <f t="shared" si="5"/>
        <v>0</v>
      </c>
      <c r="AC25" s="16">
        <f t="shared" si="6"/>
        <v>6.6874360400720496</v>
      </c>
      <c r="AD25" s="16">
        <f t="shared" si="7"/>
        <v>7.6920451172447057</v>
      </c>
      <c r="AE25" s="16">
        <f t="shared" si="8"/>
        <v>7.6661097047047297</v>
      </c>
      <c r="AF25" s="16">
        <f t="shared" si="9"/>
        <v>6.6141955079441992</v>
      </c>
      <c r="AG25" s="16">
        <f t="shared" si="10"/>
        <v>7.716263305306426</v>
      </c>
      <c r="AH25" s="16">
        <f t="shared" si="11"/>
        <v>4.5243005799658915</v>
      </c>
      <c r="AI25" s="16">
        <f t="shared" si="12"/>
        <v>7.7930449369084709</v>
      </c>
      <c r="AJ25" s="16">
        <f t="shared" si="13"/>
        <v>6.5570934683216278</v>
      </c>
      <c r="AK25" s="16">
        <f t="shared" si="14"/>
        <v>4.2976044340322286</v>
      </c>
    </row>
    <row r="27" spans="1:37" x14ac:dyDescent="0.25">
      <c r="N27" s="9" t="s">
        <v>14</v>
      </c>
      <c r="O27" s="9"/>
      <c r="P27" s="9"/>
      <c r="Q27" s="9"/>
      <c r="R27" s="9"/>
      <c r="S27" s="9"/>
      <c r="T27" s="9"/>
      <c r="U27" s="9"/>
      <c r="V27" s="9"/>
      <c r="W27" s="9"/>
      <c r="X27" s="9"/>
      <c r="AA27" s="9" t="s">
        <v>14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25">
      <c r="N28" t="s">
        <v>9</v>
      </c>
      <c r="O28" t="s">
        <v>1</v>
      </c>
      <c r="P28" t="s">
        <v>2</v>
      </c>
      <c r="Q28" t="s">
        <v>3</v>
      </c>
      <c r="R28" t="s">
        <v>4</v>
      </c>
      <c r="S28" t="s">
        <v>5</v>
      </c>
      <c r="T28" t="s">
        <v>6</v>
      </c>
      <c r="U28" t="s">
        <v>7</v>
      </c>
      <c r="V28" t="s">
        <v>8</v>
      </c>
      <c r="W28" t="s">
        <v>0</v>
      </c>
      <c r="X28" t="s">
        <v>10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7</v>
      </c>
      <c r="AI28" t="s">
        <v>8</v>
      </c>
      <c r="AJ28" t="s">
        <v>0</v>
      </c>
      <c r="AK28" t="s">
        <v>10</v>
      </c>
    </row>
    <row r="29" spans="1:37" x14ac:dyDescent="0.25">
      <c r="M29" s="1">
        <v>0.01</v>
      </c>
      <c r="N29" s="16">
        <f>POWER(B34/100+$G34/100,2)/(POWER(B34/100,2)/99+POWER($G34/100,2)/99)</f>
        <v>197.99652298149408</v>
      </c>
      <c r="O29" s="16">
        <f>POWER(C34/100+$G34/100,2)/(POWER(C34/100,2)/99+POWER($G34/100,2)/99)</f>
        <v>197.99105433968444</v>
      </c>
      <c r="P29" s="16">
        <f>POWER(D34/100+$G34/100,2)/(POWER(D34/100,2)/99+POWER($G34/100,2)/99)</f>
        <v>193.95739368425274</v>
      </c>
      <c r="Q29" s="16">
        <f>POWER(E34/100+$G34/100,2)/(POWER(E34/100,2)/99+POWER($G34/100,2)/99)</f>
        <v>197.85909467936426</v>
      </c>
      <c r="R29" s="16">
        <f>POWER(F34/100+$G34/100,2)/(POWER(F34/100,2)/99+POWER($G34/100,2)/99)</f>
        <v>197.95595304866029</v>
      </c>
      <c r="S29" s="3">
        <f>POWER(G34/100+$G34/100,2)/(POWER(G34/100,2)/99+POWER($G34/100,2)/99)</f>
        <v>198</v>
      </c>
      <c r="T29" s="16">
        <f>POWER(H34/100+$G34/100,2)/(POWER(H34/100,2)/99+POWER($G34/100,2)/99)</f>
        <v>194.0704879485703</v>
      </c>
      <c r="U29" s="16">
        <f>POWER(I34/100+$G34/100,2)/(POWER(I34/100,2)/99+POWER($G34/100,2)/99)</f>
        <v>197.31068143862444</v>
      </c>
      <c r="V29" s="16">
        <f>POWER(J34/100+$G34/100,2)/(POWER(J34/100,2)/99+POWER($G34/100,2)/99)</f>
        <v>197.98988602444365</v>
      </c>
      <c r="W29" s="16">
        <f>POWER(K34/100+$G34/100,2)/(POWER(K34/100,2)/99+POWER($G34/100,2)/99)</f>
        <v>197.95596704632987</v>
      </c>
      <c r="X29" s="16">
        <f>POWER(L34/100+$G34/100,2)/(POWER(L34/100,2)/99+POWER($G34/100,2)/99)</f>
        <v>197.9441717525433</v>
      </c>
      <c r="Z29" s="1">
        <v>0.01</v>
      </c>
      <c r="AA29">
        <f>POWER(B34/100+$H34/100,2)/(POWER(B34/100,2)/99+POWER($H34/100,2)/99)</f>
        <v>193.84541748460157</v>
      </c>
      <c r="AB29">
        <f t="shared" ref="AB29:AK29" si="27">POWER(C34/100+$H34/100,2)/(POWER(C34/100,2)/99+POWER($H34/100,2)/99)</f>
        <v>194.41970178945945</v>
      </c>
      <c r="AC29" s="16">
        <f t="shared" si="27"/>
        <v>197.99911116198007</v>
      </c>
      <c r="AD29" s="16">
        <f t="shared" si="27"/>
        <v>195.36887170514723</v>
      </c>
      <c r="AE29" s="16">
        <f t="shared" si="27"/>
        <v>193.24408295204856</v>
      </c>
      <c r="AF29" s="16">
        <f t="shared" si="27"/>
        <v>194.0704879485703</v>
      </c>
      <c r="AG29" s="2">
        <f t="shared" si="27"/>
        <v>198.00000000000003</v>
      </c>
      <c r="AH29" s="16">
        <f t="shared" si="27"/>
        <v>196.61617060883268</v>
      </c>
      <c r="AI29" s="16">
        <f t="shared" si="27"/>
        <v>193.68326031606534</v>
      </c>
      <c r="AJ29" s="16">
        <f t="shared" si="27"/>
        <v>194.82533841997022</v>
      </c>
      <c r="AK29" s="16">
        <f t="shared" si="27"/>
        <v>194.91526533310901</v>
      </c>
    </row>
    <row r="30" spans="1:37" x14ac:dyDescent="0.25">
      <c r="M30" s="1">
        <v>0.1</v>
      </c>
      <c r="N30" s="3">
        <f>POWER(B35/100+$B35/100,2)/(POWER(B35/100,2)/99+POWER($B35/100,2)/99)</f>
        <v>198</v>
      </c>
      <c r="O30" s="16">
        <f t="shared" ref="O30:X38" si="28">POWER(C35/100+$B35/100,2)/(POWER(C35/100,2)/99+POWER($B35/100,2)/99)</f>
        <v>195.66337869292249</v>
      </c>
      <c r="P30" s="16">
        <f t="shared" si="28"/>
        <v>197.30318690617852</v>
      </c>
      <c r="Q30" s="16">
        <f t="shared" si="28"/>
        <v>195.8345388663214</v>
      </c>
      <c r="R30" s="16">
        <f t="shared" si="28"/>
        <v>168.47958353943974</v>
      </c>
      <c r="S30" s="16">
        <f t="shared" si="28"/>
        <v>171.97857910576585</v>
      </c>
      <c r="T30" s="16">
        <f t="shared" si="28"/>
        <v>197.23442941857056</v>
      </c>
      <c r="U30" s="16">
        <f t="shared" si="28"/>
        <v>173.47273009282083</v>
      </c>
      <c r="V30" s="16">
        <f t="shared" si="28"/>
        <v>162.064424976281</v>
      </c>
      <c r="W30" s="16">
        <f t="shared" si="28"/>
        <v>177.81074372425638</v>
      </c>
      <c r="X30" s="16">
        <f t="shared" si="28"/>
        <v>176.53821018955207</v>
      </c>
      <c r="Z30" s="1">
        <v>0.1</v>
      </c>
      <c r="AA30">
        <f>POWER(B35/100+$C35/100,2)/(POWER(B35/100,2)/99+POWER($C35/100,2)/99)</f>
        <v>195.66337869292249</v>
      </c>
      <c r="AB30" s="5">
        <f t="shared" ref="AB30:AK30" si="29">POWER(C35/100+$C35/100,2)/(POWER(C35/100,2)/99+POWER($C35/100,2)/99)</f>
        <v>198.00000000000003</v>
      </c>
      <c r="AC30" s="16">
        <f t="shared" si="29"/>
        <v>197.50273043039905</v>
      </c>
      <c r="AD30" s="16">
        <f t="shared" si="29"/>
        <v>197.99655297718414</v>
      </c>
      <c r="AE30" s="16">
        <f t="shared" si="29"/>
        <v>179.17510197465703</v>
      </c>
      <c r="AF30" s="16">
        <f t="shared" si="29"/>
        <v>182.43244586405342</v>
      </c>
      <c r="AG30" s="16">
        <f t="shared" si="29"/>
        <v>197.55800894795317</v>
      </c>
      <c r="AH30" s="16">
        <f t="shared" si="29"/>
        <v>183.77951765249151</v>
      </c>
      <c r="AI30" s="16">
        <f t="shared" si="29"/>
        <v>172.87537724483701</v>
      </c>
      <c r="AJ30" s="16">
        <f t="shared" si="29"/>
        <v>187.52151873509385</v>
      </c>
      <c r="AK30" s="16">
        <f t="shared" si="29"/>
        <v>186.45167450040466</v>
      </c>
    </row>
    <row r="31" spans="1:37" x14ac:dyDescent="0.25">
      <c r="M31" s="1">
        <v>0.2</v>
      </c>
      <c r="N31" s="3">
        <f t="shared" ref="N31:N38" si="30">POWER(B36/100+$B36/100,2)/(POWER(B36/100,2)/99+POWER($B36/100,2)/99)</f>
        <v>198</v>
      </c>
      <c r="O31" s="16">
        <f t="shared" si="28"/>
        <v>197.34972169153613</v>
      </c>
      <c r="P31" s="16">
        <f t="shared" si="28"/>
        <v>195.44858466088246</v>
      </c>
      <c r="Q31" s="16">
        <f t="shared" si="28"/>
        <v>186.47421752713834</v>
      </c>
      <c r="R31" s="16">
        <f t="shared" si="28"/>
        <v>156.47548218982021</v>
      </c>
      <c r="S31" s="16">
        <f t="shared" si="28"/>
        <v>173.6431792544887</v>
      </c>
      <c r="T31" s="16">
        <f t="shared" si="28"/>
        <v>191.15003216711395</v>
      </c>
      <c r="U31" s="16">
        <f t="shared" si="28"/>
        <v>170.09649495321963</v>
      </c>
      <c r="V31" s="16">
        <f t="shared" si="28"/>
        <v>157.56484085218264</v>
      </c>
      <c r="W31" s="16">
        <f t="shared" si="28"/>
        <v>174.0770292831148</v>
      </c>
      <c r="X31" s="16">
        <f t="shared" si="28"/>
        <v>162.789588149628</v>
      </c>
      <c r="Z31" s="1">
        <v>0.2</v>
      </c>
      <c r="AA31">
        <f>POWER(B36/100+$I36/100,2)/(POWER(B36/100,2)/99+POWER($I36/100,2)/99)</f>
        <v>170.09649495321963</v>
      </c>
      <c r="AB31">
        <f t="shared" ref="AB31:AK31" si="31">POWER(C36/100+$I36/100,2)/(POWER(C36/100,2)/99+POWER($I36/100,2)/99)</f>
        <v>164.42012143680623</v>
      </c>
      <c r="AC31" s="16">
        <f t="shared" si="31"/>
        <v>158.86695688380317</v>
      </c>
      <c r="AD31" s="16">
        <f t="shared" si="31"/>
        <v>146.37949448698313</v>
      </c>
      <c r="AE31" s="16">
        <f t="shared" si="31"/>
        <v>194.23881206698442</v>
      </c>
      <c r="AF31" s="16">
        <f t="shared" si="31"/>
        <v>197.74438987308497</v>
      </c>
      <c r="AG31" s="16">
        <f t="shared" si="31"/>
        <v>151.75801637511984</v>
      </c>
      <c r="AH31" s="2">
        <f t="shared" si="31"/>
        <v>198</v>
      </c>
      <c r="AI31" s="16">
        <f t="shared" si="31"/>
        <v>194.81935486162592</v>
      </c>
      <c r="AJ31" s="16">
        <f t="shared" si="31"/>
        <v>197.67775865243587</v>
      </c>
      <c r="AK31" s="16">
        <f t="shared" si="31"/>
        <v>196.9220695996724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 s="3">
        <f t="shared" si="30"/>
        <v>198</v>
      </c>
      <c r="O32" s="16">
        <f t="shared" si="28"/>
        <v>165.46924512697797</v>
      </c>
      <c r="P32" s="16">
        <f t="shared" si="28"/>
        <v>164.65575133072645</v>
      </c>
      <c r="Q32" s="16">
        <f t="shared" si="28"/>
        <v>189.51859049709461</v>
      </c>
      <c r="R32" s="16">
        <f t="shared" si="28"/>
        <v>164.46031459418975</v>
      </c>
      <c r="S32" s="16">
        <f t="shared" si="28"/>
        <v>171.81156916225652</v>
      </c>
      <c r="T32" s="16">
        <f t="shared" si="28"/>
        <v>192.89185446198633</v>
      </c>
      <c r="U32" s="16">
        <f t="shared" si="28"/>
        <v>167.50043160046647</v>
      </c>
      <c r="V32" s="16">
        <f t="shared" si="28"/>
        <v>161.03937467192853</v>
      </c>
      <c r="W32" s="16">
        <f t="shared" si="28"/>
        <v>178.50170727438709</v>
      </c>
      <c r="X32" s="16">
        <f t="shared" si="28"/>
        <v>170.33179381287974</v>
      </c>
      <c r="Z32" s="1">
        <v>0.3</v>
      </c>
      <c r="AA32">
        <f t="shared" ref="AA31:AA38" si="32">POWER(B37/100+$C37/100,2)/(POWER(B37/100,2)/99+POWER($C37/100,2)/99)</f>
        <v>165.46924512697797</v>
      </c>
      <c r="AB32" s="5">
        <f t="shared" ref="AB31:AB38" si="33">POWER(C37/100+$C37/100,2)/(POWER(C37/100,2)/99+POWER($C37/100,2)/99)</f>
        <v>198</v>
      </c>
      <c r="AC32" s="16">
        <f t="shared" ref="AC31:AC38" si="34">POWER(D37/100+$C37/100,2)/(POWER(D37/100,2)/99+POWER($C37/100,2)/99)</f>
        <v>127.35438706889518</v>
      </c>
      <c r="AD32" s="16">
        <f t="shared" ref="AD31:AD38" si="35">POWER(E37/100+$C37/100,2)/(POWER(E37/100,2)/99+POWER($C37/100,2)/99)</f>
        <v>145.74550153347573</v>
      </c>
      <c r="AE32" s="16">
        <f t="shared" ref="AE31:AE38" si="36">POWER(F37/100+$C37/100,2)/(POWER(F37/100,2)/99+POWER($C37/100,2)/99)</f>
        <v>197.97917640624456</v>
      </c>
      <c r="AF32" s="16">
        <f t="shared" ref="AF31:AF38" si="37">POWER(G37/100+$C37/100,2)/(POWER(G37/100,2)/99+POWER($C37/100,2)/99)</f>
        <v>197.19063784008935</v>
      </c>
      <c r="AG32" s="16">
        <f t="shared" ref="AG31:AG38" si="38">POWER(H37/100+$C37/100,2)/(POWER(H37/100,2)/99+POWER($C37/100,2)/99)</f>
        <v>150.04519607616209</v>
      </c>
      <c r="AH32" s="16">
        <f t="shared" ref="AH31:AH38" si="39">POWER(I37/100+$C37/100,2)/(POWER(I37/100,2)/99+POWER($C37/100,2)/99)</f>
        <v>197.91627144828726</v>
      </c>
      <c r="AI32" s="16">
        <f t="shared" ref="AI31:AI38" si="40">POWER(J37/100+$C37/100,2)/(POWER(J37/100,2)/99+POWER($C37/100,2)/99)</f>
        <v>197.59440290543799</v>
      </c>
      <c r="AJ32" s="16">
        <f t="shared" ref="AJ31:AJ38" si="41">POWER(K37/100+$C37/100,2)/(POWER(K37/100,2)/99+POWER($C37/100,2)/99)</f>
        <v>194.59539110223793</v>
      </c>
      <c r="AK32" s="16">
        <f t="shared" ref="AK31:AK38" si="42">POWER(L37/100+$C37/100,2)/(POWER(L37/100,2)/99+POWER($C37/100,2)/99)</f>
        <v>197.52305338464259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 s="3">
        <f t="shared" si="30"/>
        <v>198</v>
      </c>
      <c r="O33" s="16">
        <f t="shared" si="28"/>
        <v>123.1584968406663</v>
      </c>
      <c r="P33" s="16">
        <f t="shared" si="28"/>
        <v>194.82207349420858</v>
      </c>
      <c r="Q33" s="16">
        <f t="shared" si="28"/>
        <v>197.98259937299477</v>
      </c>
      <c r="R33" s="16">
        <f t="shared" si="28"/>
        <v>160.08336613998927</v>
      </c>
      <c r="S33" s="16">
        <f t="shared" si="28"/>
        <v>167.44927405252321</v>
      </c>
      <c r="T33" s="16">
        <f t="shared" si="28"/>
        <v>193.48543045720649</v>
      </c>
      <c r="U33" s="16">
        <f t="shared" si="28"/>
        <v>164.86644888496957</v>
      </c>
      <c r="V33" s="16">
        <f t="shared" si="28"/>
        <v>161.89461185319857</v>
      </c>
      <c r="W33" s="16">
        <f t="shared" si="28"/>
        <v>170.78124967061271</v>
      </c>
      <c r="X33" s="16">
        <f t="shared" si="28"/>
        <v>164.58133218885433</v>
      </c>
      <c r="Z33" s="1">
        <v>0.4</v>
      </c>
      <c r="AA33">
        <f t="shared" si="32"/>
        <v>123.1584968406663</v>
      </c>
      <c r="AB33" s="5">
        <f t="shared" si="33"/>
        <v>198</v>
      </c>
      <c r="AC33" s="16">
        <f t="shared" si="34"/>
        <v>117.80057861116443</v>
      </c>
      <c r="AD33" s="16">
        <f t="shared" si="35"/>
        <v>122.72293283966714</v>
      </c>
      <c r="AE33" s="16">
        <f t="shared" si="36"/>
        <v>161.93904719125027</v>
      </c>
      <c r="AF33" s="16">
        <f t="shared" si="37"/>
        <v>154.7940151608874</v>
      </c>
      <c r="AG33" s="16">
        <f t="shared" si="38"/>
        <v>116.88028528629867</v>
      </c>
      <c r="AH33" s="16">
        <f t="shared" si="39"/>
        <v>157.23388532162099</v>
      </c>
      <c r="AI33" s="16">
        <f t="shared" si="40"/>
        <v>160.12734403528194</v>
      </c>
      <c r="AJ33" s="16">
        <f t="shared" si="41"/>
        <v>151.73854849566834</v>
      </c>
      <c r="AK33" s="16">
        <f t="shared" si="42"/>
        <v>157.5073688667332</v>
      </c>
    </row>
    <row r="34" spans="1:37" x14ac:dyDescent="0.25">
      <c r="A34" s="1">
        <v>0.01</v>
      </c>
      <c r="B34">
        <v>23.5663785506114</v>
      </c>
      <c r="C34">
        <v>23.057615444683101</v>
      </c>
      <c r="D34">
        <v>17.473193825794201</v>
      </c>
      <c r="E34">
        <v>22.1548158359378</v>
      </c>
      <c r="F34">
        <v>24.077445052402499</v>
      </c>
      <c r="G34">
        <v>23.369688940730999</v>
      </c>
      <c r="H34">
        <v>17.547393691450399</v>
      </c>
      <c r="I34">
        <v>20.761265987034701</v>
      </c>
      <c r="J34">
        <v>23.706152112688098</v>
      </c>
      <c r="K34">
        <v>22.682844890166301</v>
      </c>
      <c r="L34">
        <v>22.597709799374801</v>
      </c>
      <c r="M34" s="1">
        <v>0.5</v>
      </c>
      <c r="N34" s="3">
        <f t="shared" si="30"/>
        <v>197.99999999999997</v>
      </c>
      <c r="O34" s="16">
        <f t="shared" si="28"/>
        <v>98.999999999999986</v>
      </c>
      <c r="P34" s="16">
        <f t="shared" si="28"/>
        <v>194.95179658015198</v>
      </c>
      <c r="Q34" s="16">
        <f t="shared" si="28"/>
        <v>154.41259537194719</v>
      </c>
      <c r="R34" s="16">
        <f t="shared" si="28"/>
        <v>159.90462223778508</v>
      </c>
      <c r="S34" s="16">
        <f t="shared" si="28"/>
        <v>155.82250130438263</v>
      </c>
      <c r="T34" s="16">
        <f t="shared" si="28"/>
        <v>182.41252686454615</v>
      </c>
      <c r="U34" s="16">
        <f t="shared" si="28"/>
        <v>164.04194166618652</v>
      </c>
      <c r="V34" s="16">
        <f t="shared" si="28"/>
        <v>153.00136287232812</v>
      </c>
      <c r="W34" s="16">
        <f t="shared" si="28"/>
        <v>165.99780678194404</v>
      </c>
      <c r="X34" s="16">
        <f t="shared" si="28"/>
        <v>169.92886919645889</v>
      </c>
      <c r="Z34" s="1">
        <v>0.5</v>
      </c>
      <c r="AA34">
        <f t="shared" si="32"/>
        <v>98.999999999999986</v>
      </c>
      <c r="AB34" s="5">
        <v>198</v>
      </c>
      <c r="AC34" s="16">
        <f t="shared" si="34"/>
        <v>99</v>
      </c>
      <c r="AD34" s="16">
        <f t="shared" si="35"/>
        <v>99</v>
      </c>
      <c r="AE34" s="16">
        <f t="shared" si="36"/>
        <v>99</v>
      </c>
      <c r="AF34" s="16">
        <f t="shared" si="37"/>
        <v>99</v>
      </c>
      <c r="AG34" s="16">
        <f t="shared" si="38"/>
        <v>99</v>
      </c>
      <c r="AH34" s="16">
        <f t="shared" si="39"/>
        <v>99</v>
      </c>
      <c r="AI34" s="16">
        <f t="shared" si="40"/>
        <v>99</v>
      </c>
      <c r="AJ34" s="16">
        <f t="shared" si="41"/>
        <v>99</v>
      </c>
      <c r="AK34" s="16">
        <f t="shared" si="42"/>
        <v>99</v>
      </c>
    </row>
    <row r="35" spans="1:37" x14ac:dyDescent="0.25">
      <c r="A35" s="1">
        <v>0.1</v>
      </c>
      <c r="B35">
        <v>6.4208597007927501</v>
      </c>
      <c r="C35">
        <v>7.9963698506355199</v>
      </c>
      <c r="D35">
        <v>7.2322358375642803</v>
      </c>
      <c r="E35">
        <v>7.9299178864941497</v>
      </c>
      <c r="F35">
        <v>15.6662953364514</v>
      </c>
      <c r="G35">
        <v>14.596028834084199</v>
      </c>
      <c r="H35">
        <v>7.2740804174818301</v>
      </c>
      <c r="I35">
        <v>14.1594228633763</v>
      </c>
      <c r="J35">
        <v>17.8495050612797</v>
      </c>
      <c r="K35">
        <v>12.9471447236772</v>
      </c>
      <c r="L35">
        <v>13.2952657716113</v>
      </c>
      <c r="M35" s="1">
        <v>0.6</v>
      </c>
      <c r="N35" s="3">
        <f t="shared" si="30"/>
        <v>198</v>
      </c>
      <c r="O35" s="16">
        <f t="shared" si="28"/>
        <v>171.85335317240424</v>
      </c>
      <c r="P35" s="16">
        <f t="shared" si="28"/>
        <v>194.30549392557393</v>
      </c>
      <c r="Q35" s="16">
        <f t="shared" si="28"/>
        <v>146.67540256603456</v>
      </c>
      <c r="R35" s="16">
        <f t="shared" si="28"/>
        <v>160.6853383328309</v>
      </c>
      <c r="S35" s="16">
        <f t="shared" si="28"/>
        <v>183.09799924770317</v>
      </c>
      <c r="T35" s="16">
        <f t="shared" si="28"/>
        <v>154.45848524170987</v>
      </c>
      <c r="U35" s="16">
        <f t="shared" si="28"/>
        <v>170.39609017681659</v>
      </c>
      <c r="V35" s="16">
        <f t="shared" si="28"/>
        <v>159.89089311754807</v>
      </c>
      <c r="W35" s="16">
        <f t="shared" si="28"/>
        <v>173.39807152590885</v>
      </c>
      <c r="X35" s="16">
        <f t="shared" si="28"/>
        <v>164.75276750582537</v>
      </c>
      <c r="Z35" s="1">
        <v>0.6</v>
      </c>
      <c r="AA35">
        <f t="shared" si="32"/>
        <v>171.85335317240424</v>
      </c>
      <c r="AB35" s="5">
        <f t="shared" si="33"/>
        <v>198</v>
      </c>
      <c r="AC35" s="16">
        <f t="shared" si="34"/>
        <v>184.87003813403189</v>
      </c>
      <c r="AD35" s="16">
        <f t="shared" si="35"/>
        <v>121.01810805053195</v>
      </c>
      <c r="AE35" s="16">
        <f t="shared" si="36"/>
        <v>195.49950172883385</v>
      </c>
      <c r="AF35" s="16">
        <f t="shared" si="37"/>
        <v>195.28588721571776</v>
      </c>
      <c r="AG35" s="16">
        <f t="shared" si="38"/>
        <v>125.14636309423639</v>
      </c>
      <c r="AH35" s="16">
        <f t="shared" si="39"/>
        <v>197.95694440765149</v>
      </c>
      <c r="AI35" s="16">
        <f t="shared" si="40"/>
        <v>195.13201759821072</v>
      </c>
      <c r="AJ35" s="16">
        <f t="shared" si="41"/>
        <v>197.95125579693527</v>
      </c>
      <c r="AK35" s="16">
        <f t="shared" si="42"/>
        <v>196.98635460959852</v>
      </c>
    </row>
    <row r="36" spans="1:37" x14ac:dyDescent="0.25">
      <c r="A36" s="1">
        <v>0.2</v>
      </c>
      <c r="B36">
        <v>5.7979897497445103</v>
      </c>
      <c r="C36">
        <v>5.1684858139264103</v>
      </c>
      <c r="D36">
        <v>4.6089475845399903</v>
      </c>
      <c r="E36">
        <v>3.4890903791815999</v>
      </c>
      <c r="F36">
        <v>18.118376747334</v>
      </c>
      <c r="G36">
        <v>12.741503368580499</v>
      </c>
      <c r="H36">
        <v>3.9522431824589499</v>
      </c>
      <c r="I36">
        <v>13.691866262607199</v>
      </c>
      <c r="J36">
        <v>17.703350017460799</v>
      </c>
      <c r="K36">
        <v>12.6291569259241</v>
      </c>
      <c r="L36">
        <v>15.8797444844711</v>
      </c>
      <c r="M36" s="1">
        <v>0.7</v>
      </c>
      <c r="N36" s="3">
        <f t="shared" si="30"/>
        <v>198</v>
      </c>
      <c r="O36" s="16">
        <f t="shared" si="28"/>
        <v>159.59182149776501</v>
      </c>
      <c r="P36" s="16">
        <f t="shared" si="28"/>
        <v>197.84082304534203</v>
      </c>
      <c r="Q36" s="16">
        <f t="shared" si="28"/>
        <v>171.00841652056491</v>
      </c>
      <c r="R36" s="16">
        <f t="shared" si="28"/>
        <v>152.79097277903415</v>
      </c>
      <c r="S36" s="16">
        <f t="shared" si="28"/>
        <v>163.43989972436108</v>
      </c>
      <c r="T36" s="16">
        <f t="shared" si="28"/>
        <v>155.65301442478903</v>
      </c>
      <c r="U36" s="16">
        <f t="shared" si="28"/>
        <v>155.73925091328741</v>
      </c>
      <c r="V36" s="16">
        <f t="shared" si="28"/>
        <v>155.87287665356672</v>
      </c>
      <c r="W36" s="16">
        <f t="shared" si="28"/>
        <v>170.34299375080005</v>
      </c>
      <c r="X36" s="16">
        <f t="shared" si="28"/>
        <v>159.4865324961788</v>
      </c>
      <c r="Z36" s="1">
        <v>0.7</v>
      </c>
      <c r="AA36">
        <f t="shared" si="32"/>
        <v>159.59182149776501</v>
      </c>
      <c r="AB36" s="5">
        <f t="shared" si="33"/>
        <v>198</v>
      </c>
      <c r="AC36" s="16">
        <f t="shared" si="34"/>
        <v>162.33348280971774</v>
      </c>
      <c r="AD36" s="16">
        <f t="shared" si="35"/>
        <v>127.56782110122604</v>
      </c>
      <c r="AE36" s="16">
        <f t="shared" si="36"/>
        <v>196.95591109466019</v>
      </c>
      <c r="AF36" s="16">
        <f t="shared" si="37"/>
        <v>197.68862173793934</v>
      </c>
      <c r="AG36" s="16">
        <f t="shared" si="38"/>
        <v>120.03305387833747</v>
      </c>
      <c r="AH36" s="16">
        <f t="shared" si="39"/>
        <v>197.6716322221213</v>
      </c>
      <c r="AI36" s="16">
        <f t="shared" si="40"/>
        <v>197.69429385479125</v>
      </c>
      <c r="AJ36" s="16">
        <f t="shared" si="41"/>
        <v>195.665581812808</v>
      </c>
      <c r="AK36" s="16">
        <f t="shared" si="42"/>
        <v>197.99976084357453</v>
      </c>
    </row>
    <row r="37" spans="1:37" x14ac:dyDescent="0.25">
      <c r="A37" s="1">
        <v>0.3</v>
      </c>
      <c r="B37">
        <v>6.1617426333194496</v>
      </c>
      <c r="C37">
        <v>15.9786115453467</v>
      </c>
      <c r="D37">
        <v>2.33715501537087</v>
      </c>
      <c r="E37">
        <v>4.00994624064103</v>
      </c>
      <c r="F37">
        <v>16.309753447074801</v>
      </c>
      <c r="G37">
        <v>14.054506721533199</v>
      </c>
      <c r="H37">
        <v>4.4369838281999199</v>
      </c>
      <c r="I37">
        <v>15.3345564110931</v>
      </c>
      <c r="J37">
        <v>17.4951909274426</v>
      </c>
      <c r="K37">
        <v>12.245373574531399</v>
      </c>
      <c r="L37">
        <v>14.4818176319686</v>
      </c>
      <c r="M37" s="1">
        <v>0.8</v>
      </c>
      <c r="N37" s="3">
        <f t="shared" si="30"/>
        <v>198</v>
      </c>
      <c r="O37" s="16">
        <f t="shared" si="28"/>
        <v>165.62456069177253</v>
      </c>
      <c r="P37" s="16">
        <f t="shared" si="28"/>
        <v>194.26307002505396</v>
      </c>
      <c r="Q37" s="16">
        <f t="shared" si="28"/>
        <v>146.17513868251072</v>
      </c>
      <c r="R37" s="16">
        <f t="shared" si="28"/>
        <v>168.77388233225687</v>
      </c>
      <c r="S37" s="16">
        <f t="shared" si="28"/>
        <v>178.85280169955581</v>
      </c>
      <c r="T37" s="16">
        <f t="shared" si="28"/>
        <v>153.22816340172002</v>
      </c>
      <c r="U37" s="16">
        <f t="shared" si="28"/>
        <v>177.18827087794151</v>
      </c>
      <c r="V37" s="16">
        <f t="shared" si="28"/>
        <v>163.60389304924075</v>
      </c>
      <c r="W37" s="16">
        <f t="shared" si="28"/>
        <v>184.62230378035918</v>
      </c>
      <c r="X37" s="16">
        <f t="shared" si="28"/>
        <v>174.97002477461294</v>
      </c>
      <c r="Z37" s="1">
        <v>0.8</v>
      </c>
      <c r="AA37">
        <f t="shared" si="32"/>
        <v>165.62456069177253</v>
      </c>
      <c r="AB37" s="5">
        <f t="shared" si="33"/>
        <v>198</v>
      </c>
      <c r="AC37" s="16">
        <f t="shared" si="34"/>
        <v>152.3667568985818</v>
      </c>
      <c r="AD37" s="16">
        <f t="shared" si="35"/>
        <v>118.23767768696766</v>
      </c>
      <c r="AE37" s="16">
        <f t="shared" si="36"/>
        <v>197.79932453380889</v>
      </c>
      <c r="AF37" s="16">
        <f t="shared" si="37"/>
        <v>194.48846015814775</v>
      </c>
      <c r="AG37" s="16">
        <f t="shared" si="38"/>
        <v>121.54357226988509</v>
      </c>
      <c r="AH37" s="16">
        <f t="shared" si="39"/>
        <v>195.31894886855832</v>
      </c>
      <c r="AI37" s="16">
        <f t="shared" si="40"/>
        <v>197.91631657104756</v>
      </c>
      <c r="AJ37" s="16">
        <f t="shared" si="41"/>
        <v>190.65308954850855</v>
      </c>
      <c r="AK37" s="16">
        <f t="shared" si="42"/>
        <v>196.24810080880502</v>
      </c>
    </row>
    <row r="38" spans="1:37" x14ac:dyDescent="0.25">
      <c r="A38" s="1">
        <v>0.4</v>
      </c>
      <c r="B38">
        <v>5.72177073846506</v>
      </c>
      <c r="C38">
        <v>46.186070208367497</v>
      </c>
      <c r="D38">
        <v>4.4257477756663901</v>
      </c>
      <c r="E38">
        <v>5.6154845425189199</v>
      </c>
      <c r="F38">
        <v>16.571338064967101</v>
      </c>
      <c r="G38">
        <v>14.254348481027099</v>
      </c>
      <c r="H38">
        <v>4.2053874728243796</v>
      </c>
      <c r="I38">
        <v>15.0205211807965</v>
      </c>
      <c r="J38">
        <v>15.961773868928599</v>
      </c>
      <c r="K38">
        <v>13.326085993488</v>
      </c>
      <c r="L38">
        <v>15.107906063606199</v>
      </c>
      <c r="M38" s="1">
        <v>0.9</v>
      </c>
      <c r="N38" s="3">
        <f t="shared" si="30"/>
        <v>198</v>
      </c>
      <c r="O38" s="16">
        <f t="shared" si="28"/>
        <v>111.98348210971591</v>
      </c>
      <c r="P38" s="16">
        <f t="shared" si="28"/>
        <v>196.59838149583709</v>
      </c>
      <c r="Q38" s="16">
        <f t="shared" si="28"/>
        <v>152.79989554211357</v>
      </c>
      <c r="R38" s="16">
        <f t="shared" si="28"/>
        <v>157.83589781228861</v>
      </c>
      <c r="S38" s="16">
        <f t="shared" si="28"/>
        <v>163.8359141662304</v>
      </c>
      <c r="T38" s="16">
        <f t="shared" si="28"/>
        <v>161.96799525459542</v>
      </c>
      <c r="U38" s="16">
        <f t="shared" si="28"/>
        <v>160.16424501247627</v>
      </c>
      <c r="V38" s="16">
        <f t="shared" si="28"/>
        <v>159.5712830356124</v>
      </c>
      <c r="W38" s="16">
        <f t="shared" si="28"/>
        <v>164.84433503003211</v>
      </c>
      <c r="X38" s="16">
        <f t="shared" si="28"/>
        <v>157.28705273158818</v>
      </c>
      <c r="Z38" s="1">
        <v>0.9</v>
      </c>
      <c r="AA38">
        <f t="shared" si="32"/>
        <v>111.98348210971591</v>
      </c>
      <c r="AB38" s="5">
        <f t="shared" si="33"/>
        <v>198</v>
      </c>
      <c r="AC38" s="16">
        <f t="shared" si="34"/>
        <v>109.97527457044357</v>
      </c>
      <c r="AD38" s="16">
        <f t="shared" si="35"/>
        <v>102.85091614213094</v>
      </c>
      <c r="AE38" s="16">
        <f t="shared" si="36"/>
        <v>137.06584842392095</v>
      </c>
      <c r="AF38" s="16">
        <f t="shared" si="37"/>
        <v>132.90095001401377</v>
      </c>
      <c r="AG38" s="16">
        <f t="shared" si="38"/>
        <v>103.67878786286386</v>
      </c>
      <c r="AH38" s="16">
        <f t="shared" si="39"/>
        <v>135.38307741978485</v>
      </c>
      <c r="AI38" s="16">
        <f t="shared" si="40"/>
        <v>135.80307491433277</v>
      </c>
      <c r="AJ38" s="16">
        <f t="shared" si="41"/>
        <v>132.25206241108367</v>
      </c>
      <c r="AK38" s="16">
        <f t="shared" si="42"/>
        <v>137.47612048492596</v>
      </c>
    </row>
    <row r="39" spans="1:37" x14ac:dyDescent="0.25">
      <c r="A39" s="1">
        <v>0.5</v>
      </c>
      <c r="B39">
        <v>5.7615517561168099</v>
      </c>
      <c r="C39">
        <v>0</v>
      </c>
      <c r="D39">
        <v>4.4808181418602304</v>
      </c>
      <c r="E39">
        <v>1.76349865872897</v>
      </c>
      <c r="F39">
        <v>16.748749486227599</v>
      </c>
      <c r="G39">
        <v>18.258217621959702</v>
      </c>
      <c r="H39">
        <v>3.1550412806102299</v>
      </c>
      <c r="I39">
        <v>15.381049358893</v>
      </c>
      <c r="J39">
        <v>19.4154073312273</v>
      </c>
      <c r="K39">
        <v>14.781485604485701</v>
      </c>
      <c r="L39">
        <v>13.651990592072201</v>
      </c>
    </row>
    <row r="40" spans="1:37" x14ac:dyDescent="0.25">
      <c r="A40" s="1">
        <v>0.6</v>
      </c>
      <c r="B40">
        <v>5.8143123219913404</v>
      </c>
      <c r="C40">
        <v>13.250814057849199</v>
      </c>
      <c r="D40">
        <v>7.6742645199541304</v>
      </c>
      <c r="E40">
        <v>1.49221123422701</v>
      </c>
      <c r="F40">
        <v>16.630182370413799</v>
      </c>
      <c r="G40">
        <v>10.4560069651113</v>
      </c>
      <c r="H40">
        <v>1.7814266352566299</v>
      </c>
      <c r="I40">
        <v>13.6475071045653</v>
      </c>
      <c r="J40">
        <v>16.9069574477709</v>
      </c>
      <c r="K40">
        <v>12.8413716547311</v>
      </c>
      <c r="L40">
        <v>15.2987909762986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5.4041465153438102</v>
      </c>
      <c r="C41">
        <v>15.8125586904402</v>
      </c>
      <c r="D41">
        <v>5.7196731911555601</v>
      </c>
      <c r="E41">
        <v>2.3310470103073402</v>
      </c>
      <c r="F41">
        <v>18.295961132344299</v>
      </c>
      <c r="G41">
        <v>14.6053491789836</v>
      </c>
      <c r="H41">
        <v>1.69912408190308</v>
      </c>
      <c r="I41">
        <v>17.156288186108402</v>
      </c>
      <c r="J41">
        <v>17.1070827098773</v>
      </c>
      <c r="K41">
        <v>12.6983793707738</v>
      </c>
      <c r="L41">
        <v>15.847353815704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7.33696779057746</v>
      </c>
      <c r="C42">
        <v>18.9663189555278</v>
      </c>
      <c r="D42">
        <v>5.5496517147578803</v>
      </c>
      <c r="E42">
        <v>1.8604995660958199</v>
      </c>
      <c r="F42">
        <v>17.7953903006959</v>
      </c>
      <c r="G42">
        <v>14.473072443642</v>
      </c>
      <c r="H42">
        <v>2.1881808678263299</v>
      </c>
      <c r="I42">
        <v>14.988198559100001</v>
      </c>
      <c r="J42">
        <v>19.762689731653602</v>
      </c>
      <c r="K42">
        <v>12.741858291713701</v>
      </c>
      <c r="L42">
        <v>15.691735904549599</v>
      </c>
      <c r="M42" s="1">
        <v>0.01</v>
      </c>
      <c r="N42">
        <f>_xlfn.T.DIST.2T(ABS(N16),N29)</f>
        <v>0.10417529181780241</v>
      </c>
      <c r="O42">
        <f>_xlfn.T.DIST.2T(ABS(O16),O29)</f>
        <v>4.6342000468630428E-7</v>
      </c>
      <c r="P42">
        <f>_xlfn.T.DIST.2T(ABS(P16),P29)</f>
        <v>2.8377650951368446E-80</v>
      </c>
      <c r="Q42">
        <f>_xlfn.T.DIST.2T(ABS(Q16),Q29)</f>
        <v>0.14288124791799003</v>
      </c>
      <c r="R42">
        <f>_xlfn.T.DIST.2T(ABS(R16),R29)</f>
        <v>0.65356519695300463</v>
      </c>
      <c r="S42">
        <f>_xlfn.T.DIST.2T(ABS(S16),S29)</f>
        <v>1</v>
      </c>
      <c r="T42">
        <f>_xlfn.T.DIST.2T(ABS(T16),T29)</f>
        <v>1.5439921634893661E-80</v>
      </c>
      <c r="U42">
        <f>_xlfn.T.DIST.2T(ABS(U16),U29)</f>
        <v>2.2572350336968173E-6</v>
      </c>
      <c r="V42">
        <f>_xlfn.T.DIST.2T(ABS(V16),V29)</f>
        <v>0.61577732528745988</v>
      </c>
      <c r="W42">
        <f>_xlfn.T.DIST.2T(ABS(W16),W29)</f>
        <v>0.28437136545591235</v>
      </c>
      <c r="X42">
        <f>_xlfn.T.DIST.2T(ABS(X16),X29)</f>
        <v>5.0053810119737599E-7</v>
      </c>
      <c r="Z42" s="1">
        <v>0.01</v>
      </c>
      <c r="AA42">
        <f>_xlfn.T.DIST.2T(ABS(AA16),AA29)</f>
        <v>8.1101928105792599E-76</v>
      </c>
      <c r="AB42">
        <f>_xlfn.T.DIST.2T(ABS(AB16),AB29)</f>
        <v>1.955215279724957E-67</v>
      </c>
      <c r="AC42">
        <f>_xlfn.T.DIST.2T(ABS(AC16),AC29)</f>
        <v>0.93566093038455467</v>
      </c>
      <c r="AD42">
        <f>_xlfn.T.DIST.2T(ABS(AD16),AD29)</f>
        <v>1.672000708776867E-79</v>
      </c>
      <c r="AE42">
        <f>_xlfn.T.DIST.2T(ABS(AE16),AE29)</f>
        <v>7.9550988578701791E-78</v>
      </c>
      <c r="AF42">
        <f>_xlfn.T.DIST.2T(ABS(AF16),AF29)</f>
        <v>1.5439921634893661E-80</v>
      </c>
      <c r="AG42">
        <f>_xlfn.T.DIST.2T(ABS(AG16),AG29)</f>
        <v>1</v>
      </c>
      <c r="AH42">
        <f>_xlfn.T.DIST.2T(ABS(AH16),AH29)</f>
        <v>9.228493919940622E-74</v>
      </c>
      <c r="AI42">
        <f>_xlfn.T.DIST.2T(ABS(AI16),AI29)</f>
        <v>2.0659540605162914E-78</v>
      </c>
      <c r="AJ42">
        <f>_xlfn.T.DIST.2T(ABS(AJ16),AJ29)</f>
        <v>3.2265624317764683E-79</v>
      </c>
      <c r="AK42">
        <f>_xlfn.T.DIST.2T(ABS(AK16),AK29)</f>
        <v>1.8079017179540057E-68</v>
      </c>
    </row>
    <row r="43" spans="1:37" x14ac:dyDescent="0.25">
      <c r="A43" s="1">
        <v>0.9</v>
      </c>
      <c r="B43">
        <v>5.7049905942647499</v>
      </c>
      <c r="C43">
        <v>86.626223789231403</v>
      </c>
      <c r="D43">
        <v>4.8165954931456101</v>
      </c>
      <c r="E43">
        <v>1.6854373993932401</v>
      </c>
      <c r="F43">
        <v>17.3197860036327</v>
      </c>
      <c r="G43">
        <v>15.2942040810488</v>
      </c>
      <c r="H43">
        <v>2.04814290684403</v>
      </c>
      <c r="I43">
        <v>16.494970221323101</v>
      </c>
      <c r="J43">
        <v>16.699986805054099</v>
      </c>
      <c r="K43">
        <v>14.983207600780601</v>
      </c>
      <c r="L43">
        <v>17.5222850920883</v>
      </c>
      <c r="M43" s="1">
        <v>0.1</v>
      </c>
      <c r="N43">
        <f>_xlfn.T.DIST.2T(ABS(N17),N30)</f>
        <v>1</v>
      </c>
      <c r="O43">
        <f>_xlfn.T.DIST.2T(ABS(O17),O30)</f>
        <v>1.9645893883555259E-129</v>
      </c>
      <c r="P43">
        <f>_xlfn.T.DIST.2T(ABS(P17),P30)</f>
        <v>1.5805864249297817E-102</v>
      </c>
      <c r="Q43">
        <f>_xlfn.T.DIST.2T(ABS(Q17),Q30)</f>
        <v>2.3686202982240981E-92</v>
      </c>
      <c r="R43">
        <f>_xlfn.T.DIST.2T(ABS(R17),R30)</f>
        <v>5.2574261038276469E-12</v>
      </c>
      <c r="S43">
        <f>_xlfn.T.DIST.2T(ABS(S17),S30)</f>
        <v>8.0047087786141701E-20</v>
      </c>
      <c r="T43">
        <f>_xlfn.T.DIST.2T(ABS(T17),T30)</f>
        <v>4.4177909376191189E-97</v>
      </c>
      <c r="U43">
        <f>_xlfn.T.DIST.2T(ABS(U17),U30)</f>
        <v>2.968567720273739E-58</v>
      </c>
      <c r="V43">
        <f>_xlfn.T.DIST.2T(ABS(V17),V30)</f>
        <v>5.9516786601777761E-8</v>
      </c>
      <c r="W43">
        <f>_xlfn.T.DIST.2T(ABS(W17),W30)</f>
        <v>1.6499801389897608E-24</v>
      </c>
      <c r="X43">
        <f>_xlfn.T.DIST.2T(ABS(X17),X30)</f>
        <v>5.9397193504313847E-64</v>
      </c>
      <c r="Z43" s="1">
        <v>0.1</v>
      </c>
      <c r="AA43">
        <f>_xlfn.T.DIST.2T(ABS(AA17),AA30)</f>
        <v>1.9645893883555259E-129</v>
      </c>
      <c r="AB43">
        <f>_xlfn.T.DIST.2T(ABS(AB17),AB30)</f>
        <v>1</v>
      </c>
      <c r="AC43">
        <f>_xlfn.T.DIST.2T(ABS(AC17),AC30)</f>
        <v>5.2426232831641333E-48</v>
      </c>
      <c r="AD43">
        <f>_xlfn.T.DIST.2T(ABS(AD17),AD30)</f>
        <v>4.9825655283510998E-53</v>
      </c>
      <c r="AE43">
        <f>_xlfn.T.DIST.2T(ABS(AE17),AE30)</f>
        <v>1.0850432832683425E-68</v>
      </c>
      <c r="AF43">
        <f>_xlfn.T.DIST.2T(ABS(AF17),AF30)</f>
        <v>1.3790135116948782E-67</v>
      </c>
      <c r="AG43">
        <f>_xlfn.T.DIST.2T(ABS(AG17),AG30)</f>
        <v>5.0016702697370104E-55</v>
      </c>
      <c r="AH43">
        <f>_xlfn.T.DIST.2T(ABS(AH17),AH30)</f>
        <v>2.5461767137804416E-34</v>
      </c>
      <c r="AI43">
        <f>_xlfn.T.DIST.2T(ABS(AI17),AI30)</f>
        <v>5.8397159598517117E-63</v>
      </c>
      <c r="AJ43">
        <f>_xlfn.T.DIST.2T(ABS(AJ17),AJ30)</f>
        <v>2.2595773787302956E-73</v>
      </c>
      <c r="AK43">
        <f>_xlfn.T.DIST.2T(ABS(AK17),AK30)</f>
        <v>4.5564635629063097E-34</v>
      </c>
    </row>
    <row r="44" spans="1:37" x14ac:dyDescent="0.25">
      <c r="M44" s="1">
        <v>0.2</v>
      </c>
      <c r="N44">
        <f>_xlfn.T.DIST.2T(ABS(N18),N31)</f>
        <v>1</v>
      </c>
      <c r="O44">
        <f>_xlfn.T.DIST.2T(ABS(O18),O31)</f>
        <v>1.8145235187341875E-104</v>
      </c>
      <c r="P44">
        <f>_xlfn.T.DIST.2T(ABS(P18),P31)</f>
        <v>1.6757257964752218E-110</v>
      </c>
      <c r="Q44">
        <f>_xlfn.T.DIST.2T(ABS(Q18),Q31)</f>
        <v>6.3108710597442151E-32</v>
      </c>
      <c r="R44">
        <f>_xlfn.T.DIST.2T(ABS(R18),R31)</f>
        <v>1.5707252856610679E-17</v>
      </c>
      <c r="S44">
        <f>_xlfn.T.DIST.2T(ABS(S18),S31)</f>
        <v>3.2842040388115241E-42</v>
      </c>
      <c r="T44">
        <f>_xlfn.T.DIST.2T(ABS(T18),T31)</f>
        <v>8.025682957363212E-101</v>
      </c>
      <c r="U44">
        <f>_xlfn.T.DIST.2T(ABS(U18),U31)</f>
        <v>6.7134734423756026E-74</v>
      </c>
      <c r="V44">
        <f>_xlfn.T.DIST.2T(ABS(V18),V31)</f>
        <v>2.4742069146474771E-18</v>
      </c>
      <c r="W44">
        <f>_xlfn.T.DIST.2T(ABS(W18),W31)</f>
        <v>4.0332039174680469E-37</v>
      </c>
      <c r="X44">
        <f>_xlfn.T.DIST.2T(ABS(X18),X31)</f>
        <v>3.5956060804725052E-61</v>
      </c>
      <c r="Z44" s="1">
        <v>0.2</v>
      </c>
      <c r="AA44">
        <f>_xlfn.T.DIST.2T(ABS(AA18),AA31)</f>
        <v>6.7134734423756026E-74</v>
      </c>
      <c r="AB44">
        <f>_xlfn.T.DIST.2T(ABS(AB18),AB31)</f>
        <v>5.7123609647433134E-16</v>
      </c>
      <c r="AC44">
        <f>_xlfn.T.DIST.2T(ABS(AC18),AC31)</f>
        <v>9.2269987737212834E-14</v>
      </c>
      <c r="AD44">
        <f>_xlfn.T.DIST.2T(ABS(AD18),AD31)</f>
        <v>2.7648381137587237E-58</v>
      </c>
      <c r="AE44">
        <f>_xlfn.T.DIST.2T(ABS(AE18),AE31)</f>
        <v>7.173543175968116E-28</v>
      </c>
      <c r="AF44">
        <f>_xlfn.T.DIST.2T(ABS(AF18),AF31)</f>
        <v>1.3100694722809792E-24</v>
      </c>
      <c r="AG44">
        <f>_xlfn.T.DIST.2T(ABS(AG18),AG31)</f>
        <v>7.3922695010041387E-24</v>
      </c>
      <c r="AH44">
        <f>_xlfn.T.DIST.2T(ABS(AH18),AH31)</f>
        <v>1</v>
      </c>
      <c r="AI44">
        <f>_xlfn.T.DIST.2T(ABS(AI18),AI31)</f>
        <v>3.1938726720223785E-28</v>
      </c>
      <c r="AJ44">
        <f>_xlfn.T.DIST.2T(ABS(AJ18),AJ31)</f>
        <v>2.5982302840512345E-29</v>
      </c>
      <c r="AK44">
        <f>_xlfn.T.DIST.2T(ABS(AK18),AK31)</f>
        <v>0.23388879611511973</v>
      </c>
    </row>
    <row r="45" spans="1:37" x14ac:dyDescent="0.25">
      <c r="M45" s="1">
        <v>0.3</v>
      </c>
      <c r="N45">
        <f>_xlfn.T.DIST.2T(ABS(N19),N32)</f>
        <v>1</v>
      </c>
      <c r="O45">
        <f>_xlfn.T.DIST.2T(ABS(O19),O32)</f>
        <v>1.1512203781938387E-169</v>
      </c>
      <c r="P45">
        <f>_xlfn.T.DIST.2T(ABS(P19),P32)</f>
        <v>2.4478574501757191E-104</v>
      </c>
      <c r="Q45">
        <f>_xlfn.T.DIST.2T(ABS(Q19),Q32)</f>
        <v>2.313198212825291E-93</v>
      </c>
      <c r="R45">
        <f>_xlfn.T.DIST.2T(ABS(R19),R32)</f>
        <v>2.6192287379284071E-25</v>
      </c>
      <c r="S45">
        <f>_xlfn.T.DIST.2T(ABS(S19),S32)</f>
        <v>1.3041768489554687E-24</v>
      </c>
      <c r="T45">
        <f>_xlfn.T.DIST.2T(ABS(T19),T32)</f>
        <v>1.0578791728834433E-89</v>
      </c>
      <c r="U45">
        <f>_xlfn.T.DIST.2T(ABS(U19),U32)</f>
        <v>2.0191885567991102E-71</v>
      </c>
      <c r="V45">
        <f>_xlfn.T.DIST.2T(ABS(V19),V32)</f>
        <v>2.0462270203172687E-30</v>
      </c>
      <c r="W45">
        <f>_xlfn.T.DIST.2T(ABS(W19),W32)</f>
        <v>4.881224174234456E-48</v>
      </c>
      <c r="X45">
        <f>_xlfn.T.DIST.2T(ABS(X19),X32)</f>
        <v>5.5295647072862653E-72</v>
      </c>
      <c r="Z45" s="1">
        <v>0.3</v>
      </c>
      <c r="AA45">
        <f>_xlfn.T.DIST.2T(ABS(AA19),AA32)</f>
        <v>1.1512203781938387E-169</v>
      </c>
      <c r="AB45">
        <f>_xlfn.T.DIST.2T(ABS(AB19),AB32)</f>
        <v>1</v>
      </c>
      <c r="AC45">
        <f>_xlfn.T.DIST.2T(ABS(AC19),AC32)</f>
        <v>2.4123540356707573E-132</v>
      </c>
      <c r="AD45">
        <f>_xlfn.T.DIST.2T(ABS(AD19),AD32)</f>
        <v>3.1839861127260183E-147</v>
      </c>
      <c r="AE45">
        <f>_xlfn.T.DIST.2T(ABS(AE19),AE32)</f>
        <v>3.9596780182143501E-162</v>
      </c>
      <c r="AF45">
        <f>_xlfn.T.DIST.2T(ABS(AF19),AF32)</f>
        <v>2.8208904953944825E-169</v>
      </c>
      <c r="AG45">
        <f>_xlfn.T.DIST.2T(ABS(AG19),AG32)</f>
        <v>5.4120565917686864E-151</v>
      </c>
      <c r="AH45">
        <f>_xlfn.T.DIST.2T(ABS(AH19),AH32)</f>
        <v>1.2404748625973151E-151</v>
      </c>
      <c r="AI45">
        <f>_xlfn.T.DIST.2T(ABS(AI19),AI32)</f>
        <v>4.8992037627524118E-157</v>
      </c>
      <c r="AJ45">
        <f>_xlfn.T.DIST.2T(ABS(AJ19),AJ32)</f>
        <v>3.3266999345879685E-168</v>
      </c>
      <c r="AK45">
        <f>_xlfn.T.DIST.2T(ABS(AK19),AK32)</f>
        <v>4.8493008113857769E-155</v>
      </c>
    </row>
    <row r="46" spans="1:37" x14ac:dyDescent="0.25">
      <c r="M46" s="1">
        <v>0.4</v>
      </c>
      <c r="N46">
        <f>_xlfn.T.DIST.2T(ABS(N20),N33)</f>
        <v>1</v>
      </c>
      <c r="O46">
        <f>_xlfn.T.DIST.2T(ABS(O20),O33)</f>
        <v>1.4097084070467476E-61</v>
      </c>
      <c r="P46">
        <f>_xlfn.T.DIST.2T(ABS(P20),P33)</f>
        <v>5.1482884916494822E-116</v>
      </c>
      <c r="Q46">
        <f>_xlfn.T.DIST.2T(ABS(Q20),Q33)</f>
        <v>1.274318467703597E-34</v>
      </c>
      <c r="R46">
        <f>_xlfn.T.DIST.2T(ABS(R20),R33)</f>
        <v>6.2251501186766598E-28</v>
      </c>
      <c r="S46">
        <f>_xlfn.T.DIST.2T(ABS(S20),S33)</f>
        <v>6.1426644657389886E-51</v>
      </c>
      <c r="T46">
        <f>_xlfn.T.DIST.2T(ABS(T20),T33)</f>
        <v>2.0194040540787941E-94</v>
      </c>
      <c r="U46">
        <f>_xlfn.T.DIST.2T(ABS(U20),U33)</f>
        <v>2.0445280025822154E-71</v>
      </c>
      <c r="V46">
        <f>_xlfn.T.DIST.2T(ABS(V20),V33)</f>
        <v>6.589521895386316E-36</v>
      </c>
      <c r="W46">
        <f>_xlfn.T.DIST.2T(ABS(W20),W33)</f>
        <v>1.7977258942255346E-45</v>
      </c>
      <c r="X46">
        <f>_xlfn.T.DIST.2T(ABS(X20),X33)</f>
        <v>2.3129545709069048E-72</v>
      </c>
      <c r="Z46" s="1">
        <v>0.4</v>
      </c>
      <c r="AA46">
        <f>_xlfn.T.DIST.2T(ABS(AA20),AA33)</f>
        <v>1.4097084070467476E-61</v>
      </c>
      <c r="AB46">
        <f>_xlfn.T.DIST.2T(ABS(AB20),AB33)</f>
        <v>1</v>
      </c>
      <c r="AC46">
        <f>_xlfn.T.DIST.2T(ABS(AC20),AC33)</f>
        <v>4.3833392532433934E-47</v>
      </c>
      <c r="AD46">
        <f>_xlfn.T.DIST.2T(ABS(AD20),AD33)</f>
        <v>2.4769926997378629E-57</v>
      </c>
      <c r="AE46">
        <f>_xlfn.T.DIST.2T(ABS(AE20),AE33)</f>
        <v>1.0798229088605051E-58</v>
      </c>
      <c r="AF46">
        <f>_xlfn.T.DIST.2T(ABS(AF20),AF33)</f>
        <v>1.0074947272504545E-53</v>
      </c>
      <c r="AG46">
        <f>_xlfn.T.DIST.2T(ABS(AG20),AG33)</f>
        <v>2.0039361929503298E-50</v>
      </c>
      <c r="AH46">
        <f>_xlfn.T.DIST.2T(ABS(AH20),AH33)</f>
        <v>8.9190608940587631E-46</v>
      </c>
      <c r="AI46">
        <f>_xlfn.T.DIST.2T(ABS(AI20),AI33)</f>
        <v>7.1022814937226188E-57</v>
      </c>
      <c r="AJ46">
        <f>_xlfn.T.DIST.2T(ABS(AJ20),AJ33)</f>
        <v>8.0788461002775466E-56</v>
      </c>
      <c r="AK46">
        <f>_xlfn.T.DIST.2T(ABS(AK20),AK33)</f>
        <v>3.2005706295844648E-45</v>
      </c>
    </row>
    <row r="47" spans="1:37" x14ac:dyDescent="0.25">
      <c r="M47" s="1">
        <v>0.5</v>
      </c>
      <c r="N47">
        <f>_xlfn.T.DIST.2T(ABS(N21),N34)</f>
        <v>1</v>
      </c>
      <c r="O47">
        <f>_xlfn.T.DIST.2T(ABS(O21),O34)</f>
        <v>2.8012693882404778E-160</v>
      </c>
      <c r="P47">
        <f>_xlfn.T.DIST.2T(ABS(P21),P34)</f>
        <v>6.056020418016281E-110</v>
      </c>
      <c r="Q47">
        <f>_xlfn.T.DIST.2T(ABS(Q21),Q34)</f>
        <v>1.3305954658167943E-81</v>
      </c>
      <c r="R47">
        <f>_xlfn.T.DIST.2T(ABS(R21),R34)</f>
        <v>2.0934440623407355E-27</v>
      </c>
      <c r="S47">
        <f>_xlfn.T.DIST.2T(ABS(S21),S34)</f>
        <v>3.6203921930948106E-6</v>
      </c>
      <c r="T47">
        <f>_xlfn.T.DIST.2T(ABS(T21),T34)</f>
        <v>7.2637117990865948E-91</v>
      </c>
      <c r="U47">
        <f>_xlfn.T.DIST.2T(ABS(U21),U34)</f>
        <v>4.9297392453097769E-69</v>
      </c>
      <c r="V47">
        <f>_xlfn.T.DIST.2T(ABS(V21),V34)</f>
        <v>1.2419021491371464E-24</v>
      </c>
      <c r="W47">
        <f>_xlfn.T.DIST.2T(ABS(W21),W34)</f>
        <v>7.0158913519716226E-39</v>
      </c>
      <c r="X47">
        <f>_xlfn.T.DIST.2T(ABS(X21),X34)</f>
        <v>4.8025468200763171E-77</v>
      </c>
      <c r="Z47" s="1">
        <v>0.5</v>
      </c>
      <c r="AA47">
        <f>_xlfn.T.DIST.2T(ABS(AA21),AA34)</f>
        <v>2.8012693882404778E-160</v>
      </c>
      <c r="AB47">
        <f>_xlfn.T.DIST.2T(ABS(AB21),AB34)</f>
        <v>1</v>
      </c>
      <c r="AC47">
        <f>_xlfn.T.DIST.2T(ABS(AC21),AC34)</f>
        <v>1.5178944154402661E-165</v>
      </c>
      <c r="AD47">
        <f>_xlfn.T.DIST.2T(ABS(AD21),AD34)</f>
        <v>4.5303410510301456E-208</v>
      </c>
      <c r="AE47">
        <f>_xlfn.T.DIST.2T(ABS(AE21),AE34)</f>
        <v>2.0118708489676908E-111</v>
      </c>
      <c r="AF47">
        <f>_xlfn.T.DIST.2T(ABS(AF21),AF34)</f>
        <v>1.6722224166473752E-110</v>
      </c>
      <c r="AG47">
        <f>_xlfn.T.DIST.2T(ABS(AG21),AG34)</f>
        <v>1.3934887661460991E-182</v>
      </c>
      <c r="AH47">
        <f>_xlfn.T.DIST.2T(ABS(AH21),AH34)</f>
        <v>2.0190189006476262E-109</v>
      </c>
      <c r="AI47">
        <f>_xlfn.T.DIST.2T(ABS(AI21),AI34)</f>
        <v>8.1920899417078726E-105</v>
      </c>
      <c r="AJ47">
        <f>_xlfn.T.DIST.2T(ABS(AJ21),AJ34)</f>
        <v>5.9419325229057371E-116</v>
      </c>
      <c r="AK47">
        <f>_xlfn.T.DIST.2T(ABS(AK21),AK34)</f>
        <v>1.9118572296217832E-114</v>
      </c>
    </row>
    <row r="48" spans="1:37" x14ac:dyDescent="0.25">
      <c r="M48" s="1">
        <v>0.6</v>
      </c>
      <c r="N48">
        <f>_xlfn.T.DIST.2T(ABS(N22),N35)</f>
        <v>1</v>
      </c>
      <c r="O48">
        <f>_xlfn.T.DIST.2T(ABS(O22),O35)</f>
        <v>2.5960291703481118E-186</v>
      </c>
      <c r="P48">
        <f>_xlfn.T.DIST.2T(ABS(P22),P35)</f>
        <v>1.5962035058094152E-41</v>
      </c>
      <c r="Q48">
        <f>_xlfn.T.DIST.2T(ABS(Q22),Q35)</f>
        <v>9.101508566908577E-76</v>
      </c>
      <c r="R48">
        <f>_xlfn.T.DIST.2T(ABS(R22),R35)</f>
        <v>1.4135978316583171E-27</v>
      </c>
      <c r="S48">
        <f>_xlfn.T.DIST.2T(ABS(S22),S35)</f>
        <v>1.0222272772787902E-23</v>
      </c>
      <c r="T48">
        <f>_xlfn.T.DIST.2T(ABS(T22),T35)</f>
        <v>7.5345732724932061E-77</v>
      </c>
      <c r="U48">
        <f>_xlfn.T.DIST.2T(ABS(U22),U35)</f>
        <v>1.863628799302084E-77</v>
      </c>
      <c r="V48">
        <f>_xlfn.T.DIST.2T(ABS(V22),V35)</f>
        <v>7.7170084929980362E-32</v>
      </c>
      <c r="W48">
        <f>_xlfn.T.DIST.2T(ABS(W22),W35)</f>
        <v>1.5121952939148593E-45</v>
      </c>
      <c r="X48">
        <f>_xlfn.T.DIST.2T(ABS(X22),X35)</f>
        <v>3.5375693104587391E-69</v>
      </c>
      <c r="Z48" s="1">
        <v>0.6</v>
      </c>
      <c r="AA48">
        <f>_xlfn.T.DIST.2T(ABS(AA22),AA35)</f>
        <v>2.5960291703481118E-186</v>
      </c>
      <c r="AB48">
        <f>_xlfn.T.DIST.2T(ABS(AB22),AB35)</f>
        <v>1</v>
      </c>
      <c r="AC48">
        <f>_xlfn.T.DIST.2T(ABS(AC22),AC35)</f>
        <v>7.694040617001451E-187</v>
      </c>
      <c r="AD48">
        <f>_xlfn.T.DIST.2T(ABS(AD22),AD35)</f>
        <v>2.996023096616132E-140</v>
      </c>
      <c r="AE48">
        <f>_xlfn.T.DIST.2T(ABS(AE22),AE35)</f>
        <v>2.0989467023833339E-165</v>
      </c>
      <c r="AF48">
        <f>_xlfn.T.DIST.2T(ABS(AF22),AF35)</f>
        <v>1.8517553201222489E-188</v>
      </c>
      <c r="AG48">
        <f>_xlfn.T.DIST.2T(ABS(AG22),AG35)</f>
        <v>7.2241813237255022E-144</v>
      </c>
      <c r="AH48">
        <f>_xlfn.T.DIST.2T(ABS(AH22),AH35)</f>
        <v>4.501863070200482E-164</v>
      </c>
      <c r="AI48">
        <f>_xlfn.T.DIST.2T(ABS(AI22),AI35)</f>
        <v>2.954752716586849E-163</v>
      </c>
      <c r="AJ48">
        <f>_xlfn.T.DIST.2T(ABS(AJ22),AJ35)</f>
        <v>7.7773559721096219E-177</v>
      </c>
      <c r="AK48">
        <f>_xlfn.T.DIST.2T(ABS(AK22),AK35)</f>
        <v>1.4434108129404565E-158</v>
      </c>
    </row>
    <row r="49" spans="2:37" x14ac:dyDescent="0.25">
      <c r="M49" s="1">
        <v>0.7</v>
      </c>
      <c r="N49">
        <f>_xlfn.T.DIST.2T(ABS(N23),N36)</f>
        <v>1</v>
      </c>
      <c r="O49">
        <f>_xlfn.T.DIST.2T(ABS(O23),O36)</f>
        <v>5.1041783217392516E-166</v>
      </c>
      <c r="P49">
        <f>_xlfn.T.DIST.2T(ABS(P23),P36)</f>
        <v>4.33101393476277E-100</v>
      </c>
      <c r="Q49">
        <f>_xlfn.T.DIST.2T(ABS(Q23),Q36)</f>
        <v>2.0998790624011471E-86</v>
      </c>
      <c r="R49">
        <f>_xlfn.T.DIST.2T(ABS(R23),R36)</f>
        <v>1.3408661867861202E-26</v>
      </c>
      <c r="S49">
        <f>_xlfn.T.DIST.2T(ABS(S23),S36)</f>
        <v>4.3610482908841717E-54</v>
      </c>
      <c r="T49">
        <f>_xlfn.T.DIST.2T(ABS(T23),T36)</f>
        <v>3.376090751158539E-83</v>
      </c>
      <c r="U49">
        <f>_xlfn.T.DIST.2T(ABS(U23),U36)</f>
        <v>3.0760023146636142E-60</v>
      </c>
      <c r="V49">
        <f>_xlfn.T.DIST.2T(ABS(V23),V36)</f>
        <v>2.5940423393271926E-31</v>
      </c>
      <c r="W49">
        <f>_xlfn.T.DIST.2T(ABS(W23),W36)</f>
        <v>1.4939029820020122E-52</v>
      </c>
      <c r="X49">
        <f>_xlfn.T.DIST.2T(ABS(X23),X36)</f>
        <v>1.9666554774074561E-67</v>
      </c>
      <c r="Z49" s="1">
        <v>0.7</v>
      </c>
      <c r="AA49">
        <f>_xlfn.T.DIST.2T(ABS(AA23),AA36)</f>
        <v>5.1041783217392516E-166</v>
      </c>
      <c r="AB49">
        <f>_xlfn.T.DIST.2T(ABS(AB23),AB36)</f>
        <v>1</v>
      </c>
      <c r="AC49">
        <f>_xlfn.T.DIST.2T(ABS(AC23),AC36)</f>
        <v>4.8387641777962052E-157</v>
      </c>
      <c r="AD49">
        <f>_xlfn.T.DIST.2T(ABS(AD23),AD36)</f>
        <v>1.0159696249911737E-135</v>
      </c>
      <c r="AE49">
        <f>_xlfn.T.DIST.2T(ABS(AE23),AE36)</f>
        <v>9.2625663947298187E-155</v>
      </c>
      <c r="AF49">
        <f>_xlfn.T.DIST.2T(ABS(AF23),AF36)</f>
        <v>4.5384668133061638E-160</v>
      </c>
      <c r="AG49">
        <f>_xlfn.T.DIST.2T(ABS(AG23),AG36)</f>
        <v>4.1164887705358353E-130</v>
      </c>
      <c r="AH49">
        <f>_xlfn.T.DIST.2T(ABS(AH23),AH36)</f>
        <v>5.3032701564038956E-148</v>
      </c>
      <c r="AI49">
        <f>_xlfn.T.DIST.2T(ABS(AI23),AI36)</f>
        <v>8.5762577511007293E-158</v>
      </c>
      <c r="AJ49">
        <f>_xlfn.T.DIST.2T(ABS(AJ23),AJ36)</f>
        <v>3.0640663390457393E-166</v>
      </c>
      <c r="AK49">
        <f>_xlfn.T.DIST.2T(ABS(AK23),AK36)</f>
        <v>1.6177158417863439E-150</v>
      </c>
    </row>
    <row r="50" spans="2:37" x14ac:dyDescent="0.25">
      <c r="M50" s="1">
        <v>0.8</v>
      </c>
      <c r="N50">
        <f>_xlfn.T.DIST.2T(ABS(N24),N37)</f>
        <v>1</v>
      </c>
      <c r="O50">
        <f>_xlfn.T.DIST.2T(ABS(O24),O37)</f>
        <v>4.4614310691085778E-156</v>
      </c>
      <c r="P50">
        <f>_xlfn.T.DIST.2T(ABS(P24),P37)</f>
        <v>4.5093393866945204E-88</v>
      </c>
      <c r="Q50">
        <f>_xlfn.T.DIST.2T(ABS(Q24),Q37)</f>
        <v>9.4021601113069292E-64</v>
      </c>
      <c r="R50">
        <f>_xlfn.T.DIST.2T(ABS(R24),R37)</f>
        <v>1.1955356306113984E-24</v>
      </c>
      <c r="S50">
        <f>_xlfn.T.DIST.2T(ABS(S24),S37)</f>
        <v>4.2802370360547504E-50</v>
      </c>
      <c r="T50">
        <f>_xlfn.T.DIST.2T(ABS(T24),T37)</f>
        <v>6.7972417238537604E-64</v>
      </c>
      <c r="U50">
        <f>_xlfn.T.DIST.2T(ABS(U24),U37)</f>
        <v>7.4136738404087126E-72</v>
      </c>
      <c r="V50">
        <f>_xlfn.T.DIST.2T(ABS(V24),V37)</f>
        <v>1.5864995489850691E-20</v>
      </c>
      <c r="W50">
        <f>_xlfn.T.DIST.2T(ABS(W24),W37)</f>
        <v>8.4547039261639407E-48</v>
      </c>
      <c r="X50">
        <f>_xlfn.T.DIST.2T(ABS(X24),X37)</f>
        <v>8.2873677980819124E-66</v>
      </c>
      <c r="Z50" s="1">
        <v>0.8</v>
      </c>
      <c r="AA50">
        <f>_xlfn.T.DIST.2T(ABS(AA24),AA37)</f>
        <v>4.4614310691085778E-156</v>
      </c>
      <c r="AB50">
        <f>_xlfn.T.DIST.2T(ABS(AB24),AB37)</f>
        <v>1</v>
      </c>
      <c r="AC50">
        <f>_xlfn.T.DIST.2T(ABS(AC24),AC37)</f>
        <v>5.9709513897510838E-138</v>
      </c>
      <c r="AD50">
        <f>_xlfn.T.DIST.2T(ABS(AD24),AD37)</f>
        <v>1.7160649389693513E-118</v>
      </c>
      <c r="AE50">
        <f>_xlfn.T.DIST.2T(ABS(AE24),AE37)</f>
        <v>9.2912715045025987E-149</v>
      </c>
      <c r="AF50">
        <f>_xlfn.T.DIST.2T(ABS(AF24),AF37)</f>
        <v>1.1968823877075626E-149</v>
      </c>
      <c r="AG50">
        <f>_xlfn.T.DIST.2T(ABS(AG24),AG37)</f>
        <v>8.3849642112535656E-121</v>
      </c>
      <c r="AH50">
        <f>_xlfn.T.DIST.2T(ABS(AH24),AH37)</f>
        <v>1.0762487805000346E-141</v>
      </c>
      <c r="AI50">
        <f>_xlfn.T.DIST.2T(ABS(AI24),AI37)</f>
        <v>8.5478007291562424E-145</v>
      </c>
      <c r="AJ50">
        <f>_xlfn.T.DIST.2T(ABS(AJ24),AJ37)</f>
        <v>6.3906683425694801E-153</v>
      </c>
      <c r="AK50">
        <f>_xlfn.T.DIST.2T(ABS(AK24),AK37)</f>
        <v>7.4802771980684356E-142</v>
      </c>
    </row>
    <row r="51" spans="2:37" x14ac:dyDescent="0.25">
      <c r="M51" s="1">
        <v>0.9</v>
      </c>
      <c r="N51">
        <f>_xlfn.T.DIST.2T(ABS(N25),N38)</f>
        <v>1</v>
      </c>
      <c r="O51">
        <f>_xlfn.T.DIST.2T(ABS(O25),O38)</f>
        <v>7.1536975569290928E-18</v>
      </c>
      <c r="P51">
        <f>_xlfn.T.DIST.2T(ABS(P25),P38)</f>
        <v>4.1235221171782665E-100</v>
      </c>
      <c r="Q51">
        <f>_xlfn.T.DIST.2T(ABS(Q25),Q38)</f>
        <v>5.1197591929263075E-80</v>
      </c>
      <c r="R51">
        <f>_xlfn.T.DIST.2T(ABS(R25),R38)</f>
        <v>1.0249578173708679E-23</v>
      </c>
      <c r="S51">
        <f>_xlfn.T.DIST.2T(ABS(S25),S38)</f>
        <v>1.4186138401224302E-43</v>
      </c>
      <c r="T51">
        <f>_xlfn.T.DIST.2T(ABS(T25),T38)</f>
        <v>4.6631275303910479E-81</v>
      </c>
      <c r="U51">
        <f>_xlfn.T.DIST.2T(ABS(U25),U38)</f>
        <v>2.3552600144256052E-64</v>
      </c>
      <c r="V51">
        <f>_xlfn.T.DIST.2T(ABS(V25),V38)</f>
        <v>2.8081021478913007E-23</v>
      </c>
      <c r="W51">
        <f>_xlfn.T.DIST.2T(ABS(W25),W38)</f>
        <v>1.9878834926244947E-45</v>
      </c>
      <c r="X51">
        <f>_xlfn.T.DIST.2T(ABS(X25),X38)</f>
        <v>8.748788213976751E-63</v>
      </c>
      <c r="Z51" s="1">
        <v>0.9</v>
      </c>
      <c r="AA51">
        <f>_xlfn.T.DIST.2T(ABS(AA25),AA38)</f>
        <v>7.1536975569290928E-18</v>
      </c>
      <c r="AB51">
        <f>_xlfn.T.DIST.2T(ABS(AB25),AB38)</f>
        <v>1</v>
      </c>
      <c r="AC51">
        <f>_xlfn.T.DIST.2T(ABS(AC25),AC38)</f>
        <v>1.0090898676753864E-9</v>
      </c>
      <c r="AD51">
        <f>_xlfn.T.DIST.2T(ABS(AD25),AD38)</f>
        <v>9.4339681185517787E-12</v>
      </c>
      <c r="AE51">
        <f>_xlfn.T.DIST.2T(ABS(AE25),AE38)</f>
        <v>2.9372674800267889E-12</v>
      </c>
      <c r="AF51">
        <f>_xlfn.T.DIST.2T(ABS(AF25),AF38)</f>
        <v>8.4857654590664289E-10</v>
      </c>
      <c r="AG51">
        <f>_xlfn.T.DIST.2T(ABS(AG25),AG38)</f>
        <v>7.9839721527702376E-12</v>
      </c>
      <c r="AH51">
        <f>_xlfn.T.DIST.2T(ABS(AH25),AH38)</f>
        <v>1.3148839357366518E-5</v>
      </c>
      <c r="AI51">
        <f>_xlfn.T.DIST.2T(ABS(AI25),AI38)</f>
        <v>1.5621755742522364E-12</v>
      </c>
      <c r="AJ51">
        <f>_xlfn.T.DIST.2T(ABS(AJ25),AJ38)</f>
        <v>1.1331790398608207E-9</v>
      </c>
      <c r="AK51">
        <f>_xlfn.T.DIST.2T(ABS(AK25),AK38)</f>
        <v>3.2534870998156849E-5</v>
      </c>
    </row>
    <row r="52" spans="2:37" x14ac:dyDescent="0.25">
      <c r="N52" cm="1">
        <f t="array" ref="N52">SUMPRODUCT((N42:N51&gt;0.001)*1)</f>
        <v>10</v>
      </c>
      <c r="O52" cm="1">
        <f t="array" ref="O52">SUMPRODUCT((O42:O51&gt;0.001)*1)</f>
        <v>0</v>
      </c>
      <c r="P52" cm="1">
        <f t="array" ref="P52">SUMPRODUCT((P42:P51&gt;0.001)*1)</f>
        <v>0</v>
      </c>
      <c r="Q52" cm="1">
        <f t="array" ref="Q52">SUMPRODUCT((Q42:Q51&gt;0.001)*1)</f>
        <v>1</v>
      </c>
      <c r="R52" cm="1">
        <f t="array" ref="R52">SUMPRODUCT((R42:R51&gt;0.001)*1)</f>
        <v>1</v>
      </c>
      <c r="S52" cm="1">
        <f t="array" ref="S52">SUMPRODUCT((S42:S51&gt;0.001)*1)</f>
        <v>1</v>
      </c>
      <c r="T52" cm="1">
        <f t="array" ref="T52">SUMPRODUCT((T42:T51&gt;0.001)*1)</f>
        <v>0</v>
      </c>
      <c r="U52" cm="1">
        <f t="array" ref="U52">SUMPRODUCT((U42:U51&gt;0.001)*1)</f>
        <v>0</v>
      </c>
      <c r="V52" cm="1">
        <f t="array" ref="V52">SUMPRODUCT((V42:V51&gt;0.001)*1)</f>
        <v>1</v>
      </c>
      <c r="W52" cm="1">
        <f t="array" ref="W52">SUMPRODUCT((W42:W51&gt;0.001)*1)</f>
        <v>1</v>
      </c>
      <c r="X52" cm="1">
        <f t="array" ref="X52">SUMPRODUCT((X42:X51&gt;0.001)*1)</f>
        <v>0</v>
      </c>
      <c r="AA52" cm="1">
        <f t="array" ref="AA52">SUMPRODUCT((AA42:AA51&gt;0.001)*1)</f>
        <v>0</v>
      </c>
      <c r="AB52" cm="1">
        <f t="array" ref="AB52">SUMPRODUCT((AB42:AB51&gt;0.001)*1)</f>
        <v>8</v>
      </c>
      <c r="AC52" cm="1">
        <f t="array" ref="AC52">SUMPRODUCT((AC42:AC51&gt;0.001)*1)</f>
        <v>1</v>
      </c>
      <c r="AD52" cm="1">
        <f t="array" ref="AD52">SUMPRODUCT((AD42:AD51&gt;0.001)*1)</f>
        <v>0</v>
      </c>
      <c r="AE52" cm="1">
        <f t="array" ref="AE52">SUMPRODUCT((AE42:AE51&gt;0.001)*1)</f>
        <v>0</v>
      </c>
      <c r="AF52" cm="1">
        <f t="array" ref="AF52">SUMPRODUCT((AF42:AF51&gt;0.001)*1)</f>
        <v>0</v>
      </c>
      <c r="AG52" cm="1">
        <f t="array" ref="AG52">SUMPRODUCT((AG42:AG51&gt;0.001)*1)</f>
        <v>1</v>
      </c>
      <c r="AH52" cm="1">
        <f t="array" ref="AH52">SUMPRODUCT((AH42:AH51&gt;0.001)*1)</f>
        <v>1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1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N27:X27"/>
    <mergeCell ref="AA27:AK27"/>
    <mergeCell ref="B32:L32"/>
    <mergeCell ref="N40:X40"/>
    <mergeCell ref="AA40:AK40"/>
    <mergeCell ref="A1:A2"/>
    <mergeCell ref="B1:L1"/>
    <mergeCell ref="A13:B14"/>
    <mergeCell ref="N14:X14"/>
    <mergeCell ref="AA14:AK14"/>
    <mergeCell ref="A18:B19"/>
  </mergeCells>
  <conditionalFormatting sqref="B3:L12">
    <cfRule type="expression" dxfId="23" priority="7">
      <formula>AND(N42&gt;0.05)</formula>
    </cfRule>
    <cfRule type="expression" dxfId="22" priority="8">
      <formula>AND(N42&lt;0.05,N42&gt;0.01)</formula>
    </cfRule>
    <cfRule type="expression" dxfId="21" priority="9">
      <formula>AND(N42&lt;0.01,N42&gt;0.001)</formula>
    </cfRule>
    <cfRule type="expression" dxfId="20" priority="10">
      <formula>AND(AA42&lt;0.01,AA42&gt;0.001)</formula>
    </cfRule>
    <cfRule type="expression" dxfId="19" priority="11">
      <formula>AND(AA42&gt;0.05)</formula>
    </cfRule>
    <cfRule type="expression" dxfId="18" priority="12">
      <formula>AND(AA42&lt;0.05,AA42&gt;0.01)</formula>
    </cfRule>
  </conditionalFormatting>
  <conditionalFormatting sqref="N42:X51">
    <cfRule type="cellIs" dxfId="17" priority="4" operator="greaterThan">
      <formula>0.05</formula>
    </cfRule>
    <cfRule type="cellIs" dxfId="16" priority="5" operator="greaterThan">
      <formula>0.01</formula>
    </cfRule>
    <cfRule type="cellIs" dxfId="15" priority="6" operator="greaterThan">
      <formula>0.001</formula>
    </cfRule>
  </conditionalFormatting>
  <conditionalFormatting sqref="AA42:AK51">
    <cfRule type="cellIs" dxfId="14" priority="1" operator="greaterThan">
      <formula>0.05</formula>
    </cfRule>
    <cfRule type="cellIs" dxfId="13" priority="2" operator="greaterThan">
      <formula>0.01</formula>
    </cfRule>
    <cfRule type="cellIs" dxfId="12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599B-7FAD-484D-A14C-AE6A3ECC8B11}">
  <dimension ref="A1:AK61"/>
  <sheetViews>
    <sheetView topLeftCell="D16" zoomScale="70" zoomScaleNormal="70" workbookViewId="0">
      <selection activeCell="Y52" sqref="Y52:Z5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0" t="s">
        <v>13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t="s">
        <v>46</v>
      </c>
      <c r="N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0</v>
      </c>
      <c r="X1" t="s">
        <v>10</v>
      </c>
      <c r="Z1" t="s">
        <v>48</v>
      </c>
      <c r="AA1" t="s">
        <v>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0</v>
      </c>
      <c r="AK1" t="s">
        <v>10</v>
      </c>
    </row>
    <row r="2" spans="1:37" x14ac:dyDescent="0.25">
      <c r="A2" s="10"/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10</v>
      </c>
      <c r="M2" s="1">
        <v>0.01</v>
      </c>
      <c r="N2">
        <f>IF(B3=MAX($B3:$L3),1,0)</f>
        <v>0</v>
      </c>
      <c r="O2">
        <f>IF(C3=MAX($B3:$L3),1,0)</f>
        <v>0</v>
      </c>
      <c r="P2">
        <f>IF(D3=MAX($B3:$L3),1,0)</f>
        <v>0</v>
      </c>
      <c r="Q2">
        <f>IF(E3=MAX($B3:$L3),1,0)</f>
        <v>0</v>
      </c>
      <c r="R2">
        <f>IF(F3=MAX($B3:$L3),1,0)</f>
        <v>0</v>
      </c>
      <c r="S2" s="3">
        <f>IF(G3=MAX($B3:$L3),1,0)</f>
        <v>1</v>
      </c>
      <c r="T2">
        <f>IF(H3=MAX($B3:$L3),1,0)</f>
        <v>0</v>
      </c>
      <c r="U2">
        <f>IF(I3=MAX($B3:$L3),1,0)</f>
        <v>0</v>
      </c>
      <c r="V2">
        <f>IF(J3=MAX($B3:$L3),1,0)</f>
        <v>0</v>
      </c>
      <c r="W2">
        <f>IF(K3=MAX($B3:$L3),1,0)</f>
        <v>0</v>
      </c>
      <c r="X2">
        <f>IF(L3=MAX($B3:$L3),1,0)</f>
        <v>0</v>
      </c>
      <c r="Z2" s="1">
        <v>0.01</v>
      </c>
      <c r="AA2">
        <f>IF(B3=MIN($B3:$L3),1,0)</f>
        <v>0</v>
      </c>
      <c r="AB2">
        <f>IF(C3=MIN($B3:$L3),1,0)</f>
        <v>0</v>
      </c>
      <c r="AC2" s="5">
        <f>IF(D3=MIN($B3:$L3),1,0)</f>
        <v>1</v>
      </c>
      <c r="AD2">
        <f>IF(E3=MIN($B3:$L3),1,0)</f>
        <v>0</v>
      </c>
      <c r="AE2">
        <f>IF(F3=MIN($B3:$L3),1,0)</f>
        <v>0</v>
      </c>
      <c r="AF2">
        <f>IF(G3=MIN($B3:$L3),1,0)</f>
        <v>0</v>
      </c>
      <c r="AG2">
        <f>IF(H3=MIN($B3:$L3),1,0)</f>
        <v>0</v>
      </c>
      <c r="AH2">
        <f>IF(I3=MIN($B3:$L3),1,0)</f>
        <v>0</v>
      </c>
      <c r="AI2">
        <f>IF(J3=MIN($B3:$L3),1,0)</f>
        <v>0</v>
      </c>
      <c r="AJ2">
        <f>IF(K3=MIN($B3:$L3),1,0)</f>
        <v>0</v>
      </c>
      <c r="AK2">
        <f>IF(L3=MIN($B3:$L3),1,0)</f>
        <v>0</v>
      </c>
    </row>
    <row r="3" spans="1:37" x14ac:dyDescent="0.25">
      <c r="A3" s="1">
        <v>0.01</v>
      </c>
      <c r="B3">
        <v>723.35983497167103</v>
      </c>
      <c r="C3">
        <v>718.49939132943496</v>
      </c>
      <c r="D3">
        <v>237.73363990747001</v>
      </c>
      <c r="E3">
        <v>721.875031621998</v>
      </c>
      <c r="F3">
        <v>718.84608389921402</v>
      </c>
      <c r="G3">
        <v>724.47695216957504</v>
      </c>
      <c r="H3">
        <v>472.46133890603198</v>
      </c>
      <c r="I3">
        <v>718.39078897077002</v>
      </c>
      <c r="J3">
        <v>719.74674155744299</v>
      </c>
      <c r="K3">
        <v>723.66020436889801</v>
      </c>
      <c r="L3">
        <v>719.38841631186006</v>
      </c>
      <c r="M3" s="1">
        <v>0.1</v>
      </c>
      <c r="N3">
        <f>IF(B4=MAX($B4:$L4),1,0)</f>
        <v>0</v>
      </c>
      <c r="O3">
        <f>IF(C4=MAX($B4:$L4),1,0)</f>
        <v>0</v>
      </c>
      <c r="P3">
        <f>IF(D4=MAX($B4:$L4),1,0)</f>
        <v>0</v>
      </c>
      <c r="Q3">
        <f>IF(E4=MAX($B4:$L4),1,0)</f>
        <v>0</v>
      </c>
      <c r="R3">
        <f>IF(F4=MAX($B4:$L4),1,0)</f>
        <v>0</v>
      </c>
      <c r="S3">
        <f>IF(G4=MAX($B4:$L4),1,0)</f>
        <v>0</v>
      </c>
      <c r="T3">
        <f>IF(H4=MAX($B4:$L4),1,0)</f>
        <v>0</v>
      </c>
      <c r="U3">
        <f>IF(I4=MAX($B4:$L4),1,0)</f>
        <v>0</v>
      </c>
      <c r="V3">
        <f>IF(J4=MAX($B4:$L4),1,0)</f>
        <v>0</v>
      </c>
      <c r="W3">
        <f>IF(K4=MAX($B4:$L4),1,0)</f>
        <v>0</v>
      </c>
      <c r="X3" s="3">
        <f>IF(L4=MAX($B4:$L4),1,0)</f>
        <v>1</v>
      </c>
      <c r="Z3" s="1">
        <v>0.1</v>
      </c>
      <c r="AA3">
        <f>IF(B4=MIN($B4:$L4),1,0)</f>
        <v>0</v>
      </c>
      <c r="AB3">
        <f>IF(C4=MIN($B4:$L4),1,0)</f>
        <v>0</v>
      </c>
      <c r="AC3">
        <f>IF(D4=MIN($B4:$L4),1,0)</f>
        <v>0</v>
      </c>
      <c r="AD3">
        <f>IF(E4=MIN($B4:$L4),1,0)</f>
        <v>0</v>
      </c>
      <c r="AE3">
        <f>IF(F4=MIN($B4:$L4),1,0)</f>
        <v>0</v>
      </c>
      <c r="AF3">
        <f>IF(G4=MIN($B4:$L4),1,0)</f>
        <v>0</v>
      </c>
      <c r="AG3" s="5">
        <f>IF(H4=MIN($B4:$L4),1,0)</f>
        <v>1</v>
      </c>
      <c r="AH3">
        <f>IF(I4=MIN($B4:$L4),1,0)</f>
        <v>0</v>
      </c>
      <c r="AI3">
        <f>IF(J4=MIN($B4:$L4),1,0)</f>
        <v>0</v>
      </c>
      <c r="AJ3">
        <f>IF(K4=MIN($B4:$L4),1,0)</f>
        <v>0</v>
      </c>
      <c r="AK3">
        <f>IF(L4=MIN($B4:$L4),1,0)</f>
        <v>0</v>
      </c>
    </row>
    <row r="4" spans="1:37" x14ac:dyDescent="0.25">
      <c r="A4" s="1">
        <v>0.1</v>
      </c>
      <c r="B4">
        <v>1573.4602090917299</v>
      </c>
      <c r="C4">
        <v>1536.10361223428</v>
      </c>
      <c r="D4">
        <v>513.84037530010903</v>
      </c>
      <c r="E4">
        <v>1512.0452067253</v>
      </c>
      <c r="F4">
        <v>1554.5615234381401</v>
      </c>
      <c r="G4">
        <v>1540.64796677511</v>
      </c>
      <c r="H4">
        <v>512.136063169772</v>
      </c>
      <c r="I4">
        <v>1569.97997162516</v>
      </c>
      <c r="J4">
        <v>1541.74297076215</v>
      </c>
      <c r="K4">
        <v>1534.5661609357901</v>
      </c>
      <c r="L4">
        <v>1574.8768084099599</v>
      </c>
      <c r="M4" s="1">
        <v>0.2</v>
      </c>
      <c r="N4" s="3">
        <f>IF(B5=MAX($B5:$L5),1,0)</f>
        <v>1</v>
      </c>
      <c r="O4">
        <f>IF(C5=MAX($B5:$L5),1,0)</f>
        <v>0</v>
      </c>
      <c r="P4">
        <f>IF(D5=MAX($B5:$L5),1,0)</f>
        <v>0</v>
      </c>
      <c r="Q4">
        <f>IF(E5=MAX($B5:$L5),1,0)</f>
        <v>0</v>
      </c>
      <c r="R4">
        <f>IF(F5=MAX($B5:$L5),1,0)</f>
        <v>0</v>
      </c>
      <c r="S4">
        <f>IF(G5=MAX($B5:$L5),1,0)</f>
        <v>0</v>
      </c>
      <c r="T4">
        <f>IF(H5=MAX($B5:$L5),1,0)</f>
        <v>0</v>
      </c>
      <c r="U4">
        <f>IF(I5=MAX($B5:$L5),1,0)</f>
        <v>0</v>
      </c>
      <c r="V4">
        <f>IF(J5=MAX($B5:$L5),1,0)</f>
        <v>0</v>
      </c>
      <c r="W4">
        <f>IF(K5=MAX($B5:$L5),1,0)</f>
        <v>0</v>
      </c>
      <c r="X4">
        <f>IF(L5=MAX($B5:$L5),1,0)</f>
        <v>0</v>
      </c>
      <c r="Z4" s="1">
        <v>0.2</v>
      </c>
      <c r="AA4">
        <f>IF(B5=MIN($B5:$L5),1,0)</f>
        <v>0</v>
      </c>
      <c r="AB4">
        <f>IF(C5=MIN($B5:$L5),1,0)</f>
        <v>0</v>
      </c>
      <c r="AC4">
        <f>IF(D5=MIN($B5:$L5),1,0)</f>
        <v>0</v>
      </c>
      <c r="AD4" s="5">
        <f>IF(E5=MIN($B5:$L5),1,0)</f>
        <v>1</v>
      </c>
      <c r="AE4">
        <f>IF(F5=MIN($B5:$L5),1,0)</f>
        <v>0</v>
      </c>
      <c r="AF4">
        <f>IF(G5=MIN($B5:$L5),1,0)</f>
        <v>0</v>
      </c>
      <c r="AG4">
        <f>IF(H5=MIN($B5:$L5),1,0)</f>
        <v>0</v>
      </c>
      <c r="AH4">
        <f>IF(I5=MIN($B5:$L5),1,0)</f>
        <v>0</v>
      </c>
      <c r="AI4">
        <f>IF(J5=MIN($B5:$L5),1,0)</f>
        <v>0</v>
      </c>
      <c r="AJ4">
        <f>IF(K5=MIN($B5:$L5),1,0)</f>
        <v>0</v>
      </c>
      <c r="AK4">
        <f>IF(L5=MIN($B5:$L5),1,0)</f>
        <v>0</v>
      </c>
    </row>
    <row r="5" spans="1:37" x14ac:dyDescent="0.25">
      <c r="A5" s="1">
        <v>0.2</v>
      </c>
      <c r="B5">
        <v>1690.9081670774101</v>
      </c>
      <c r="C5">
        <v>1127.1787203469901</v>
      </c>
      <c r="E5">
        <v>863.68155243750005</v>
      </c>
      <c r="F5">
        <v>1667.69224647225</v>
      </c>
      <c r="G5">
        <v>1626.9303233779899</v>
      </c>
      <c r="I5">
        <v>1687.8869291440501</v>
      </c>
      <c r="J5">
        <v>1646.67804503448</v>
      </c>
      <c r="K5">
        <v>1612.22966309354</v>
      </c>
      <c r="L5">
        <v>1680.1021943072601</v>
      </c>
      <c r="M5" s="1">
        <v>0.3</v>
      </c>
      <c r="N5">
        <f>IF(B6=MAX($B6:$L6),1,0)</f>
        <v>0</v>
      </c>
      <c r="O5">
        <f>IF(C6=MAX($B6:$L6),1,0)</f>
        <v>0</v>
      </c>
      <c r="P5">
        <f>IF(D6=MAX($B6:$L6),1,0)</f>
        <v>0</v>
      </c>
      <c r="Q5">
        <f>IF(E6=MAX($B6:$L6),1,0)</f>
        <v>0</v>
      </c>
      <c r="R5">
        <f>IF(F6=MAX($B6:$L6),1,0)</f>
        <v>0</v>
      </c>
      <c r="S5">
        <f>IF(G6=MAX($B6:$L6),1,0)</f>
        <v>0</v>
      </c>
      <c r="T5">
        <f>IF(H6=MAX($B6:$L6),1,0)</f>
        <v>0</v>
      </c>
      <c r="U5">
        <f>IF(I6=MAX($B6:$L6),1,0)</f>
        <v>0</v>
      </c>
      <c r="V5">
        <f>IF(J6=MAX($B6:$L6),1,0)</f>
        <v>0</v>
      </c>
      <c r="W5">
        <f>IF(K6=MAX($B6:$L6),1,0)</f>
        <v>0</v>
      </c>
      <c r="X5" s="3">
        <f>IF(L6=MAX($B6:$L6),1,0)</f>
        <v>1</v>
      </c>
      <c r="Z5" s="1">
        <v>0.3</v>
      </c>
      <c r="AA5">
        <f>IF(B6=MIN($B6:$L6),1,0)</f>
        <v>0</v>
      </c>
      <c r="AB5">
        <f>IF(C6=MIN($B6:$L6),1,0)</f>
        <v>0</v>
      </c>
      <c r="AC5" s="5">
        <f>IF(D6=MIN($B6:$L6),1,0)</f>
        <v>1</v>
      </c>
      <c r="AD5">
        <f>IF(E6=MIN($B6:$L6),1,0)</f>
        <v>0</v>
      </c>
      <c r="AE5">
        <f>IF(F6=MIN($B6:$L6),1,0)</f>
        <v>0</v>
      </c>
      <c r="AF5">
        <f>IF(G6=MIN($B6:$L6),1,0)</f>
        <v>0</v>
      </c>
      <c r="AG5">
        <f>IF(H6=MIN($B6:$L6),1,0)</f>
        <v>0</v>
      </c>
      <c r="AH5">
        <f>IF(I6=MIN($B6:$L6),1,0)</f>
        <v>0</v>
      </c>
      <c r="AI5">
        <f>IF(J6=MIN($B6:$L6),1,0)</f>
        <v>0</v>
      </c>
      <c r="AJ5">
        <f>IF(K6=MIN($B6:$L6),1,0)</f>
        <v>0</v>
      </c>
      <c r="AK5">
        <f>IF(L6=MIN($B6:$L6),1,0)</f>
        <v>0</v>
      </c>
    </row>
    <row r="6" spans="1:37" x14ac:dyDescent="0.25">
      <c r="A6" s="1">
        <v>0.3</v>
      </c>
      <c r="B6">
        <v>1726.1818719507501</v>
      </c>
      <c r="C6">
        <v>1509.21738622884</v>
      </c>
      <c r="D6">
        <v>560.91982673949701</v>
      </c>
      <c r="E6">
        <v>1141.2582885250799</v>
      </c>
      <c r="F6">
        <v>1706.02217483749</v>
      </c>
      <c r="G6">
        <v>1654.99755419911</v>
      </c>
      <c r="H6">
        <v>1144.2139326834499</v>
      </c>
      <c r="I6">
        <v>1728.7491975118401</v>
      </c>
      <c r="J6">
        <v>1672.0349943879</v>
      </c>
      <c r="K6">
        <v>1671.9169912120999</v>
      </c>
      <c r="L6">
        <v>1730.2990436192099</v>
      </c>
      <c r="M6" s="1">
        <v>0.4</v>
      </c>
      <c r="N6">
        <f>IF(B7=MAX($B7:$L7),1,0)</f>
        <v>0</v>
      </c>
      <c r="O6" s="3">
        <f>IF(C7=MAX($B7:$L7),1,0)</f>
        <v>1</v>
      </c>
      <c r="P6">
        <f>IF(D7=MAX($B7:$L7),1,0)</f>
        <v>0</v>
      </c>
      <c r="Q6">
        <f>IF(E7=MAX($B7:$L7),1,0)</f>
        <v>0</v>
      </c>
      <c r="R6">
        <f>IF(F7=MAX($B7:$L7),1,0)</f>
        <v>0</v>
      </c>
      <c r="S6">
        <f>IF(G7=MAX($B7:$L7),1,0)</f>
        <v>0</v>
      </c>
      <c r="T6">
        <f>IF(H7=MAX($B7:$L7),1,0)</f>
        <v>0</v>
      </c>
      <c r="U6">
        <f>IF(I7=MAX($B7:$L7),1,0)</f>
        <v>0</v>
      </c>
      <c r="V6">
        <f>IF(J7=MAX($B7:$L7),1,0)</f>
        <v>0</v>
      </c>
      <c r="W6">
        <f>IF(K7=MAX($B7:$L7),1,0)</f>
        <v>0</v>
      </c>
      <c r="X6">
        <f>IF(L7=MAX($B7:$L7),1,0)</f>
        <v>0</v>
      </c>
      <c r="Z6" s="1">
        <v>0.4</v>
      </c>
      <c r="AA6">
        <f>IF(B7=MIN($B7:$L7),1,0)</f>
        <v>0</v>
      </c>
      <c r="AB6">
        <f>IF(C7=MIN($B7:$L7),1,0)</f>
        <v>0</v>
      </c>
      <c r="AC6">
        <f>IF(D7=MIN($B7:$L7),1,0)</f>
        <v>0</v>
      </c>
      <c r="AD6" s="5">
        <f>IF(E7=MIN($B7:$L7),1,0)</f>
        <v>1</v>
      </c>
      <c r="AE6">
        <f>IF(F7=MIN($B7:$L7),1,0)</f>
        <v>0</v>
      </c>
      <c r="AF6">
        <f>IF(G7=MIN($B7:$L7),1,0)</f>
        <v>0</v>
      </c>
      <c r="AG6">
        <f>IF(H7=MIN($B7:$L7),1,0)</f>
        <v>0</v>
      </c>
      <c r="AH6">
        <f>IF(I7=MIN($B7:$L7),1,0)</f>
        <v>0</v>
      </c>
      <c r="AI6">
        <f>IF(J7=MIN($B7:$L7),1,0)</f>
        <v>0</v>
      </c>
      <c r="AJ6">
        <f>IF(K7=MIN($B7:$L7),1,0)</f>
        <v>0</v>
      </c>
      <c r="AK6">
        <f>IF(L7=MIN($B7:$L7),1,0)</f>
        <v>0</v>
      </c>
    </row>
    <row r="7" spans="1:37" x14ac:dyDescent="0.25">
      <c r="A7" s="1">
        <v>0.4</v>
      </c>
      <c r="B7">
        <v>1751.1884327597299</v>
      </c>
      <c r="C7">
        <v>1752.65130899821</v>
      </c>
      <c r="D7">
        <v>1150.30453083778</v>
      </c>
      <c r="E7">
        <v>903.38100879457602</v>
      </c>
      <c r="F7">
        <v>1726.9937091080701</v>
      </c>
      <c r="G7">
        <v>1683.97650005218</v>
      </c>
      <c r="H7">
        <v>1158.3956957482901</v>
      </c>
      <c r="I7">
        <v>1746.5156248839201</v>
      </c>
      <c r="J7">
        <v>1696.8162881762901</v>
      </c>
      <c r="K7">
        <v>1683.4689375258999</v>
      </c>
      <c r="L7">
        <v>1740.9810226560401</v>
      </c>
      <c r="M7" s="1">
        <v>0.5</v>
      </c>
      <c r="N7" s="3">
        <f>IF(B8=MAX($B8:$L8),1,0)</f>
        <v>1</v>
      </c>
      <c r="O7">
        <f>IF(C8=MAX($B8:$L8),1,0)</f>
        <v>0</v>
      </c>
      <c r="P7">
        <f>IF(D8=MAX($B8:$L8),1,0)</f>
        <v>0</v>
      </c>
      <c r="Q7">
        <f>IF(E8=MAX($B8:$L8),1,0)</f>
        <v>0</v>
      </c>
      <c r="R7">
        <f>IF(F8=MAX($B8:$L8),1,0)</f>
        <v>0</v>
      </c>
      <c r="S7">
        <f>IF(G8=MAX($B8:$L8),1,0)</f>
        <v>0</v>
      </c>
      <c r="T7">
        <f>IF(H8=MAX($B8:$L8),1,0)</f>
        <v>0</v>
      </c>
      <c r="U7">
        <f>IF(I8=MAX($B8:$L8),1,0)</f>
        <v>0</v>
      </c>
      <c r="V7">
        <f>IF(J8=MAX($B8:$L8),1,0)</f>
        <v>0</v>
      </c>
      <c r="W7">
        <f>IF(K8=MAX($B8:$L8),1,0)</f>
        <v>0</v>
      </c>
      <c r="X7">
        <f>IF(L8=MAX($B8:$L8),1,0)</f>
        <v>0</v>
      </c>
      <c r="Z7" s="1">
        <v>0.5</v>
      </c>
      <c r="AA7">
        <f>IF(B8=MIN($B8:$L8),1,0)</f>
        <v>0</v>
      </c>
      <c r="AB7">
        <f>IF(C8=MIN($B8:$L8),1,0)</f>
        <v>0</v>
      </c>
      <c r="AC7">
        <f>IF(D8=MIN($B8:$L8),1,0)</f>
        <v>0</v>
      </c>
      <c r="AD7">
        <f>IF(E8=MIN($B8:$L8),1,0)</f>
        <v>0</v>
      </c>
      <c r="AE7" s="5">
        <f>IF(F8=MIN($B8:$L8),1,0)</f>
        <v>1</v>
      </c>
      <c r="AF7">
        <f>IF(G8=MIN($B8:$L8),1,0)</f>
        <v>0</v>
      </c>
      <c r="AG7">
        <f>IF(H8=MIN($B8:$L8),1,0)</f>
        <v>0</v>
      </c>
      <c r="AH7">
        <f>IF(I8=MIN($B8:$L8),1,0)</f>
        <v>0</v>
      </c>
      <c r="AI7">
        <f>IF(J8=MIN($B8:$L8),1,0)</f>
        <v>0</v>
      </c>
      <c r="AJ7">
        <f>IF(K8=MIN($B8:$L8),1,0)</f>
        <v>0</v>
      </c>
      <c r="AK7">
        <f>IF(L8=MIN($B8:$L8),1,0)</f>
        <v>0</v>
      </c>
    </row>
    <row r="8" spans="1:37" x14ac:dyDescent="0.25">
      <c r="A8" s="1">
        <v>0.5</v>
      </c>
      <c r="B8">
        <v>1774.20155672036</v>
      </c>
      <c r="C8">
        <v>1190.6652824652899</v>
      </c>
      <c r="D8">
        <v>1175.6323729992</v>
      </c>
      <c r="E8">
        <v>1747.7113918570001</v>
      </c>
      <c r="F8">
        <v>950.91079859009403</v>
      </c>
      <c r="G8">
        <v>1684.17465762344</v>
      </c>
      <c r="I8">
        <v>1757.21218274281</v>
      </c>
      <c r="J8">
        <v>1718.59412371692</v>
      </c>
      <c r="K8">
        <v>1672.62135993114</v>
      </c>
      <c r="L8">
        <v>1755.78415944777</v>
      </c>
      <c r="M8" s="1">
        <v>0.6</v>
      </c>
      <c r="N8" s="3">
        <f>IF(B9=MAX($B9:$L9),1,0)</f>
        <v>1</v>
      </c>
      <c r="O8">
        <f>IF(C9=MAX($B9:$L9),1,0)</f>
        <v>0</v>
      </c>
      <c r="P8">
        <f>IF(D9=MAX($B9:$L9),1,0)</f>
        <v>0</v>
      </c>
      <c r="Q8">
        <f>IF(E9=MAX($B9:$L9),1,0)</f>
        <v>0</v>
      </c>
      <c r="R8">
        <f>IF(F9=MAX($B9:$L9),1,0)</f>
        <v>0</v>
      </c>
      <c r="S8">
        <f>IF(G9=MAX($B9:$L9),1,0)</f>
        <v>0</v>
      </c>
      <c r="T8">
        <f>IF(H9=MAX($B9:$L9),1,0)</f>
        <v>0</v>
      </c>
      <c r="U8">
        <f>IF(I9=MAX($B9:$L9),1,0)</f>
        <v>0</v>
      </c>
      <c r="V8">
        <f>IF(J9=MAX($B9:$L9),1,0)</f>
        <v>0</v>
      </c>
      <c r="W8">
        <f>IF(K9=MAX($B9:$L9),1,0)</f>
        <v>0</v>
      </c>
      <c r="X8">
        <f>IF(L9=MAX($B9:$L9),1,0)</f>
        <v>0</v>
      </c>
      <c r="Z8" s="1">
        <v>0.6</v>
      </c>
      <c r="AA8">
        <f>IF(B9=MIN($B9:$L9),1,0)</f>
        <v>0</v>
      </c>
      <c r="AB8" s="5">
        <f>IF(C9=MIN($B9:$L9),1,0)</f>
        <v>1</v>
      </c>
      <c r="AC8">
        <f>IF(D9=MIN($B9:$L9),1,0)</f>
        <v>0</v>
      </c>
      <c r="AD8">
        <f>IF(E9=MIN($B9:$L9),1,0)</f>
        <v>0</v>
      </c>
      <c r="AE8">
        <f>IF(F9=MIN($B9:$L9),1,0)</f>
        <v>0</v>
      </c>
      <c r="AF8">
        <f>IF(G9=MIN($B9:$L9),1,0)</f>
        <v>0</v>
      </c>
      <c r="AG8">
        <f>IF(H9=MIN($B9:$L9),1,0)</f>
        <v>0</v>
      </c>
      <c r="AH8">
        <f>IF(I9=MIN($B9:$L9),1,0)</f>
        <v>0</v>
      </c>
      <c r="AI8">
        <f>IF(J9=MIN($B9:$L9),1,0)</f>
        <v>0</v>
      </c>
      <c r="AJ8">
        <f>IF(K9=MIN($B9:$L9),1,0)</f>
        <v>0</v>
      </c>
      <c r="AK8">
        <f>IF(L9=MIN($B9:$L9),1,0)</f>
        <v>0</v>
      </c>
    </row>
    <row r="9" spans="1:37" x14ac:dyDescent="0.25">
      <c r="A9" s="1">
        <v>0.6</v>
      </c>
      <c r="B9">
        <v>1777.8633904574699</v>
      </c>
      <c r="C9">
        <v>559.31868547220597</v>
      </c>
      <c r="D9">
        <v>1183.9452998555601</v>
      </c>
      <c r="E9">
        <v>913.081673185569</v>
      </c>
      <c r="F9">
        <v>1743.45119936487</v>
      </c>
      <c r="G9">
        <v>1710.5191227113</v>
      </c>
      <c r="I9">
        <v>1769.9417082693401</v>
      </c>
      <c r="J9">
        <v>1708.72519419223</v>
      </c>
      <c r="K9">
        <v>1687.6264223144799</v>
      </c>
      <c r="L9">
        <v>1759.68624687596</v>
      </c>
      <c r="M9" s="1">
        <v>0.7</v>
      </c>
      <c r="N9">
        <f>IF(B10=MAX($B10:$L10),1,0)</f>
        <v>0</v>
      </c>
      <c r="O9">
        <f>IF(C10=MAX($B10:$L10),1,0)</f>
        <v>0</v>
      </c>
      <c r="P9">
        <f>IF(D10=MAX($B10:$L10),1,0)</f>
        <v>0</v>
      </c>
      <c r="Q9">
        <f>IF(E10=MAX($B10:$L10),1,0)</f>
        <v>0</v>
      </c>
      <c r="R9">
        <f>IF(F10=MAX($B10:$L10),1,0)</f>
        <v>0</v>
      </c>
      <c r="S9">
        <f>IF(G10=MAX($B10:$L10),1,0)</f>
        <v>0</v>
      </c>
      <c r="T9">
        <f>IF(H10=MAX($B10:$L10),1,0)</f>
        <v>0</v>
      </c>
      <c r="U9" s="3">
        <f>IF(I10=MAX($B10:$L10),1,0)</f>
        <v>1</v>
      </c>
      <c r="V9">
        <f>IF(J10=MAX($B10:$L10),1,0)</f>
        <v>0</v>
      </c>
      <c r="W9">
        <f>IF(K10=MAX($B10:$L10),1,0)</f>
        <v>0</v>
      </c>
      <c r="X9">
        <f>IF(L10=MAX($B10:$L10),1,0)</f>
        <v>0</v>
      </c>
      <c r="Z9" s="1">
        <v>0.7</v>
      </c>
      <c r="AA9">
        <f>IF(B10=MIN($B10:$L10),1,0)</f>
        <v>0</v>
      </c>
      <c r="AB9">
        <f>IF(C10=MIN($B10:$L10),1,0)</f>
        <v>0</v>
      </c>
      <c r="AC9">
        <f>IF(D10=MIN($B10:$L10),1,0)</f>
        <v>0</v>
      </c>
      <c r="AD9" s="5">
        <f>IF(E10=MIN($B10:$L10),1,0)</f>
        <v>1</v>
      </c>
      <c r="AE9">
        <f>IF(F10=MIN($B10:$L10),1,0)</f>
        <v>0</v>
      </c>
      <c r="AF9">
        <f>IF(G10=MIN($B10:$L10),1,0)</f>
        <v>0</v>
      </c>
      <c r="AG9">
        <f>IF(H10=MIN($B10:$L10),1,0)</f>
        <v>0</v>
      </c>
      <c r="AH9">
        <f>IF(I10=MIN($B10:$L10),1,0)</f>
        <v>0</v>
      </c>
      <c r="AI9">
        <f>IF(J10=MIN($B10:$L10),1,0)</f>
        <v>0</v>
      </c>
      <c r="AJ9">
        <f>IF(K10=MIN($B10:$L10),1,0)</f>
        <v>0</v>
      </c>
      <c r="AK9">
        <f>IF(L10=MIN($B10:$L10),1,0)</f>
        <v>0</v>
      </c>
    </row>
    <row r="10" spans="1:37" x14ac:dyDescent="0.25">
      <c r="A10" s="1">
        <v>0.7</v>
      </c>
      <c r="B10">
        <v>1729.8866678545401</v>
      </c>
      <c r="C10">
        <v>1254.87039876464</v>
      </c>
      <c r="D10">
        <v>1184.0517075277701</v>
      </c>
      <c r="E10">
        <v>1103.7631296838299</v>
      </c>
      <c r="F10">
        <v>1747.7206540074001</v>
      </c>
      <c r="G10">
        <v>1717.9345215150299</v>
      </c>
      <c r="H10">
        <v>1543.7669697346601</v>
      </c>
      <c r="I10">
        <v>1777.74943484397</v>
      </c>
      <c r="J10">
        <v>1720.15559423636</v>
      </c>
      <c r="K10">
        <v>1693.33627814905</v>
      </c>
      <c r="L10">
        <v>1770.41096055759</v>
      </c>
      <c r="M10" s="1">
        <v>0.8</v>
      </c>
      <c r="N10">
        <f>IF(B11=MAX($B11:$L11),1,0)</f>
        <v>0</v>
      </c>
      <c r="O10">
        <f>IF(C11=MAX($B11:$L11),1,0)</f>
        <v>0</v>
      </c>
      <c r="P10">
        <f>IF(D11=MAX($B11:$L11),1,0)</f>
        <v>0</v>
      </c>
      <c r="Q10">
        <f>IF(E11=MAX($B11:$L11),1,0)</f>
        <v>0</v>
      </c>
      <c r="R10">
        <f>IF(F11=MAX($B11:$L11),1,0)</f>
        <v>0</v>
      </c>
      <c r="S10">
        <f>IF(G11=MAX($B11:$L11),1,0)</f>
        <v>0</v>
      </c>
      <c r="T10">
        <f>IF(H11=MAX($B11:$L11),1,0)</f>
        <v>0</v>
      </c>
      <c r="U10" s="3">
        <f>IF(I11=MAX($B11:$L11),1,0)</f>
        <v>1</v>
      </c>
      <c r="V10">
        <f>IF(J11=MAX($B11:$L11),1,0)</f>
        <v>0</v>
      </c>
      <c r="W10">
        <f>IF(K11=MAX($B11:$L11),1,0)</f>
        <v>0</v>
      </c>
      <c r="X10">
        <f>IF(L11=MAX($B11:$L11),1,0)</f>
        <v>0</v>
      </c>
      <c r="Z10" s="1">
        <v>0.8</v>
      </c>
      <c r="AA10">
        <f>IF(B11=MIN($B11:$L11),1,0)</f>
        <v>0</v>
      </c>
      <c r="AB10">
        <f>IF(C11=MIN($B11:$L11),1,0)</f>
        <v>0</v>
      </c>
      <c r="AC10">
        <f>IF(D11=MIN($B11:$L11),1,0)</f>
        <v>0</v>
      </c>
      <c r="AD10" s="5">
        <f>IF(E11=MIN($B11:$L11),1,0)</f>
        <v>1</v>
      </c>
      <c r="AE10">
        <f>IF(F11=MIN($B11:$L11),1,0)</f>
        <v>0</v>
      </c>
      <c r="AF10">
        <f>IF(G11=MIN($B11:$L11),1,0)</f>
        <v>0</v>
      </c>
      <c r="AG10">
        <f>IF(H11=MIN($B11:$L11),1,0)</f>
        <v>0</v>
      </c>
      <c r="AH10">
        <f>IF(I11=MIN($B11:$L11),1,0)</f>
        <v>0</v>
      </c>
      <c r="AI10">
        <f>IF(J11=MIN($B11:$L11),1,0)</f>
        <v>0</v>
      </c>
      <c r="AJ10">
        <f>IF(K11=MIN($B11:$L11),1,0)</f>
        <v>0</v>
      </c>
      <c r="AK10">
        <f>IF(L11=MIN($B11:$L11),1,0)</f>
        <v>0</v>
      </c>
    </row>
    <row r="11" spans="1:37" x14ac:dyDescent="0.25">
      <c r="A11" s="1">
        <v>0.8</v>
      </c>
      <c r="B11">
        <v>1737.90857049029</v>
      </c>
      <c r="C11">
        <v>1770.0326470907301</v>
      </c>
      <c r="E11">
        <v>1590.82986514104</v>
      </c>
      <c r="F11">
        <v>1757.0219338254501</v>
      </c>
      <c r="G11">
        <v>1731.1556889026001</v>
      </c>
      <c r="I11">
        <v>1777.3270247103001</v>
      </c>
      <c r="J11">
        <v>1736.17152307877</v>
      </c>
      <c r="K11">
        <v>1696.73603487029</v>
      </c>
      <c r="L11">
        <v>1775.34542569372</v>
      </c>
      <c r="M11" s="1">
        <v>0.9</v>
      </c>
      <c r="N11" s="3">
        <f>IF(B12=MAX($B12:$L12),1,0)</f>
        <v>1</v>
      </c>
      <c r="O11">
        <f>IF(C12=MAX($B12:$L12),1,0)</f>
        <v>0</v>
      </c>
      <c r="P11">
        <f>IF(D12=MAX($B12:$L12),1,0)</f>
        <v>0</v>
      </c>
      <c r="Q11">
        <f>IF(E12=MAX($B12:$L12),1,0)</f>
        <v>0</v>
      </c>
      <c r="R11">
        <f>IF(F12=MAX($B12:$L12),1,0)</f>
        <v>0</v>
      </c>
      <c r="S11">
        <f>IF(G12=MAX($B12:$L12),1,0)</f>
        <v>0</v>
      </c>
      <c r="T11">
        <f>IF(H12=MAX($B12:$L12),1,0)</f>
        <v>0</v>
      </c>
      <c r="U11">
        <f>IF(I12=MAX($B12:$L12),1,0)</f>
        <v>0</v>
      </c>
      <c r="V11">
        <f>IF(J12=MAX($B12:$L12),1,0)</f>
        <v>0</v>
      </c>
      <c r="W11">
        <f>IF(K12=MAX($B12:$L12),1,0)</f>
        <v>0</v>
      </c>
      <c r="X11">
        <f>IF(L12=MAX($B12:$L12),1,0)</f>
        <v>0</v>
      </c>
      <c r="Z11" s="1">
        <v>0.9</v>
      </c>
      <c r="AA11">
        <f>IF(B12=MIN($B12:$L12),1,0)</f>
        <v>0</v>
      </c>
      <c r="AB11" s="5">
        <f>IF(C12=MIN($B12:$L12),1,0)</f>
        <v>1</v>
      </c>
      <c r="AC11">
        <f>IF(D12=MIN($B12:$L12),1,0)</f>
        <v>0</v>
      </c>
      <c r="AD11">
        <f>IF(E12=MIN($B12:$L12),1,0)</f>
        <v>0</v>
      </c>
      <c r="AE11">
        <f>IF(F12=MIN($B12:$L12),1,0)</f>
        <v>0</v>
      </c>
      <c r="AF11">
        <f>IF(G12=MIN($B12:$L12),1,0)</f>
        <v>0</v>
      </c>
      <c r="AG11">
        <f>IF(H12=MIN($B12:$L12),1,0)</f>
        <v>0</v>
      </c>
      <c r="AH11">
        <f>IF(I12=MIN($B12:$L12),1,0)</f>
        <v>0</v>
      </c>
      <c r="AI11">
        <f>IF(J12=MIN($B12:$L12),1,0)</f>
        <v>0</v>
      </c>
      <c r="AJ11">
        <f>IF(K12=MIN($B12:$L12),1,0)</f>
        <v>0</v>
      </c>
      <c r="AK11">
        <f>IF(L12=MIN($B12:$L12),1,0)</f>
        <v>0</v>
      </c>
    </row>
    <row r="12" spans="1:37" x14ac:dyDescent="0.25">
      <c r="A12" s="1">
        <v>0.9</v>
      </c>
      <c r="B12">
        <v>1792.6425355959</v>
      </c>
      <c r="C12">
        <v>893.42051852856298</v>
      </c>
      <c r="D12">
        <v>1131.2714252178</v>
      </c>
      <c r="E12">
        <v>1593.65764079524</v>
      </c>
      <c r="F12">
        <v>1757.62148185041</v>
      </c>
      <c r="G12">
        <v>1727.9538366783199</v>
      </c>
      <c r="H12">
        <v>1194.4781998081701</v>
      </c>
      <c r="I12">
        <v>1782.45257121229</v>
      </c>
      <c r="J12">
        <v>1712.5670419471401</v>
      </c>
      <c r="K12">
        <v>1703.63742625546</v>
      </c>
      <c r="L12">
        <v>1788.3241513815899</v>
      </c>
      <c r="M12" t="s">
        <v>47</v>
      </c>
      <c r="N12">
        <f>SUM(N2:N11)</f>
        <v>4</v>
      </c>
      <c r="O12">
        <f t="shared" ref="O12:X12" si="0">SUM(O2:O11)</f>
        <v>1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  <c r="T12">
        <f t="shared" si="0"/>
        <v>0</v>
      </c>
      <c r="U12">
        <f t="shared" si="0"/>
        <v>2</v>
      </c>
      <c r="V12">
        <f t="shared" si="0"/>
        <v>0</v>
      </c>
      <c r="W12">
        <f t="shared" si="0"/>
        <v>0</v>
      </c>
      <c r="X12">
        <f t="shared" si="0"/>
        <v>2</v>
      </c>
      <c r="Z12" t="s">
        <v>47</v>
      </c>
      <c r="AA12">
        <f>SUM(AA2:AA11)</f>
        <v>0</v>
      </c>
      <c r="AB12">
        <f t="shared" ref="AB12:AK12" si="1">SUM(AB2:AB11)</f>
        <v>2</v>
      </c>
      <c r="AC12">
        <f t="shared" si="1"/>
        <v>2</v>
      </c>
      <c r="AD12">
        <f t="shared" si="1"/>
        <v>4</v>
      </c>
      <c r="AE12">
        <f t="shared" si="1"/>
        <v>1</v>
      </c>
      <c r="AF12">
        <f t="shared" si="1"/>
        <v>0</v>
      </c>
      <c r="AG12">
        <f t="shared" si="1"/>
        <v>1</v>
      </c>
      <c r="AH12">
        <f t="shared" si="1"/>
        <v>0</v>
      </c>
      <c r="AI12">
        <f t="shared" si="1"/>
        <v>0</v>
      </c>
      <c r="AJ12">
        <f t="shared" si="1"/>
        <v>0</v>
      </c>
      <c r="AK12">
        <f t="shared" si="1"/>
        <v>0</v>
      </c>
    </row>
    <row r="13" spans="1:37" x14ac:dyDescent="0.25">
      <c r="A13" s="10" t="s">
        <v>49</v>
      </c>
      <c r="B13" s="10"/>
    </row>
    <row r="14" spans="1:37" x14ac:dyDescent="0.25">
      <c r="A14" s="10"/>
      <c r="B14" s="10"/>
      <c r="N14" s="9" t="s">
        <v>41</v>
      </c>
      <c r="O14" s="9"/>
      <c r="P14" s="9"/>
      <c r="Q14" s="9"/>
      <c r="R14" s="9"/>
      <c r="S14" s="9"/>
      <c r="T14" s="9"/>
      <c r="U14" s="9"/>
      <c r="V14" s="9"/>
      <c r="W14" s="9"/>
      <c r="X14" s="9"/>
      <c r="AA14" s="9" t="s">
        <v>41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25">
      <c r="A15" s="12">
        <f>0.05</f>
        <v>0.05</v>
      </c>
      <c r="B15" t="s">
        <v>15</v>
      </c>
      <c r="N15" t="s">
        <v>9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0</v>
      </c>
      <c r="X15" t="s">
        <v>10</v>
      </c>
      <c r="AA15" t="s">
        <v>9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0</v>
      </c>
      <c r="AK15" t="s">
        <v>10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>(B3-$G3)/SQRT(POWER(B34,2)/100+POWER($G34,2)/100)</f>
        <v>-8.845123617387228E-2</v>
      </c>
      <c r="O16">
        <f>(C3-$G3)/SQRT(POWER(C34,2)/100+POWER($G34,2)/100)</f>
        <v>-0.48167780906837915</v>
      </c>
      <c r="P16">
        <f>(D3-$G3)/SQRT(POWER(D34,2)/100+POWER($G34,2)/100)</f>
        <v>-50.258718323178158</v>
      </c>
      <c r="Q16">
        <f>(E3-$G3)/SQRT(POWER(E34,2)/100+POWER($G34,2)/100)</f>
        <v>-0.2067702433994551</v>
      </c>
      <c r="R16">
        <f>(F3-$G3)/SQRT(POWER(F34,2)/100+POWER($G34,2)/100)</f>
        <v>-0.44408750688834159</v>
      </c>
      <c r="S16" s="3">
        <f>(G3-$G3)/SQRT(POWER(G34,2)/100+POWER($G34,2)/100)</f>
        <v>0</v>
      </c>
      <c r="T16">
        <f>(H3-$G3)/SQRT(POWER(H34,2)/100+POWER($G34,2)/100)</f>
        <v>-23.16145220365927</v>
      </c>
      <c r="U16">
        <f>(I3-$G3)/SQRT(POWER(I34,2)/100+POWER($G34,2)/100)</f>
        <v>-0.47088401814151931</v>
      </c>
      <c r="V16">
        <f>(J3-$G3)/SQRT(POWER(J34,2)/100+POWER($G34,2)/100)</f>
        <v>-0.37665742075064929</v>
      </c>
      <c r="W16">
        <f>(K3-$G3)/SQRT(POWER(K34,2)/100+POWER($G34,2)/100)</f>
        <v>-6.4566740643915224E-2</v>
      </c>
      <c r="X16">
        <f>(L3-$G3)/SQRT(POWER(L34,2)/100+POWER($G34,2)/100)</f>
        <v>-0.39867958686519428</v>
      </c>
      <c r="Z16" s="1">
        <v>0.01</v>
      </c>
      <c r="AA16">
        <f>(B3-$D3)/SQRT(POWER(B34,2)/100+POWER($D34,2)/100)</f>
        <v>50.032937647621196</v>
      </c>
      <c r="AB16">
        <f t="shared" ref="AB16:AK16" si="2">(C3-$D3)/SQRT(POWER(C34,2)/100+POWER($D34,2)/100)</f>
        <v>51.046229431666291</v>
      </c>
      <c r="AC16" s="5">
        <f t="shared" si="2"/>
        <v>0</v>
      </c>
      <c r="AD16">
        <f t="shared" si="2"/>
        <v>50.190685767642975</v>
      </c>
      <c r="AE16">
        <f t="shared" si="2"/>
        <v>49.239054533221264</v>
      </c>
      <c r="AF16">
        <f t="shared" si="2"/>
        <v>50.258718323178158</v>
      </c>
      <c r="AG16">
        <f t="shared" si="2"/>
        <v>32.214812168027656</v>
      </c>
      <c r="AH16">
        <f t="shared" si="2"/>
        <v>47.649821293744203</v>
      </c>
      <c r="AI16">
        <f t="shared" si="2"/>
        <v>50.141337611979331</v>
      </c>
      <c r="AJ16">
        <f t="shared" si="2"/>
        <v>49.930648769735519</v>
      </c>
      <c r="AK16">
        <f t="shared" si="2"/>
        <v>48.752945261402218</v>
      </c>
    </row>
    <row r="17" spans="1:37" x14ac:dyDescent="0.25">
      <c r="A17" s="13">
        <f>0.001</f>
        <v>1E-3</v>
      </c>
      <c r="B17" t="s">
        <v>17</v>
      </c>
      <c r="M17" s="1">
        <v>0.1</v>
      </c>
      <c r="N17">
        <f>(B4-$L4)/SQRT(POWER(B35,2)/100+POWER($L35,2)/100)</f>
        <v>-0.27368651460510518</v>
      </c>
      <c r="O17">
        <f>(C4-$L4)/SQRT(POWER(C35,2)/100+POWER($L35,2)/100)</f>
        <v>-7.0535690190333789</v>
      </c>
      <c r="P17">
        <f>(D4-$L4)/SQRT(POWER(D35,2)/100+POWER($L35,2)/100)</f>
        <v>-276.53329342083259</v>
      </c>
      <c r="Q17">
        <f>(E4-$L4)/SQRT(POWER(E35,2)/100+POWER($L35,2)/100)</f>
        <v>-11.138073231523318</v>
      </c>
      <c r="R17">
        <f>(F4-$L4)/SQRT(POWER(F35,2)/100+POWER($L35,2)/100)</f>
        <v>-3.8822721541395522</v>
      </c>
      <c r="S17">
        <f>(G4-$L4)/SQRT(POWER(G35,2)/100+POWER($L35,2)/100)</f>
        <v>-6.5323374330122039</v>
      </c>
      <c r="T17">
        <f>(H4-$L4)/SQRT(POWER(H35,2)/100+POWER($L35,2)/100)</f>
        <v>-277.68880747008808</v>
      </c>
      <c r="U17">
        <f>(I4-$L4)/SQRT(POWER(I35,2)/100+POWER($L35,2)/100)</f>
        <v>-0.97922231423660278</v>
      </c>
      <c r="V17">
        <f>(J4-$L4)/SQRT(POWER(J35,2)/100+POWER($L35,2)/100)</f>
        <v>-6.4889946052701335</v>
      </c>
      <c r="W17">
        <f>(K4-$L4)/SQRT(POWER(K35,2)/100+POWER($L35,2)/100)</f>
        <v>-7.6703691653119046</v>
      </c>
      <c r="X17" s="3">
        <f>(L4-$L4)/SQRT(POWER(L35,2)/100+POWER($L35,2)/100)</f>
        <v>0</v>
      </c>
      <c r="Z17" s="1">
        <v>0.1</v>
      </c>
      <c r="AA17">
        <f>(B4-$H4)/SQRT(POWER(B35,2)/100+POWER($H35,2)/100)</f>
        <v>263.07296336437804</v>
      </c>
      <c r="AB17">
        <f t="shared" ref="AB17:AK17" si="3">(C4-$H4)/SQRT(POWER(C35,2)/100+POWER($H35,2)/100)</f>
        <v>230.69392195236404</v>
      </c>
      <c r="AC17">
        <f t="shared" si="3"/>
        <v>0.83093535703054366</v>
      </c>
      <c r="AD17">
        <f t="shared" si="3"/>
        <v>216.61743866784616</v>
      </c>
      <c r="AE17">
        <f t="shared" si="3"/>
        <v>253.81637146007253</v>
      </c>
      <c r="AF17">
        <f t="shared" si="3"/>
        <v>249.88050898261767</v>
      </c>
      <c r="AG17" s="5">
        <f t="shared" si="3"/>
        <v>0</v>
      </c>
      <c r="AH17">
        <f t="shared" si="3"/>
        <v>277.87665102658599</v>
      </c>
      <c r="AI17">
        <f t="shared" si="3"/>
        <v>261.03407650629055</v>
      </c>
      <c r="AJ17">
        <f t="shared" si="3"/>
        <v>247.22144909594087</v>
      </c>
      <c r="AK17">
        <f t="shared" si="3"/>
        <v>277.68880747008808</v>
      </c>
    </row>
    <row r="18" spans="1:37" x14ac:dyDescent="0.25">
      <c r="A18" s="10" t="s">
        <v>50</v>
      </c>
      <c r="B18" s="10"/>
      <c r="M18" s="1">
        <v>0.2</v>
      </c>
      <c r="N18" s="3">
        <f>(B5-$B5)/SQRT(POWER(B36,2)/100+POWER($B36,2)/100)</f>
        <v>0</v>
      </c>
      <c r="O18">
        <f>(C5-$B5)/SQRT(POWER(C36,2)/100+POWER($B36,2)/100)</f>
        <v>-180.75300030723693</v>
      </c>
      <c r="P18">
        <f>(D5-$B5)/SQRT(POWER(D36,2)/100+POWER($B36,2)/100)</f>
        <v>-727.17122330382676</v>
      </c>
      <c r="Q18">
        <f>(E5-$B5)/SQRT(POWER(E36,2)/100+POWER($B36,2)/100)</f>
        <v>-310.06430881946801</v>
      </c>
      <c r="R18">
        <f>(F5-$B5)/SQRT(POWER(F36,2)/100+POWER($B36,2)/100)</f>
        <v>-6.7152467988177493</v>
      </c>
      <c r="S18">
        <f>(G5-$B5)/SQRT(POWER(G36,2)/100+POWER($B36,2)/100)</f>
        <v>-14.122614946875714</v>
      </c>
      <c r="T18">
        <f>(H5-$B5)/SQRT(POWER(H36,2)/100+POWER($B36,2)/100)</f>
        <v>-727.17122330382676</v>
      </c>
      <c r="U18">
        <f>(I5-$B5)/SQRT(POWER(I36,2)/100+POWER($B36,2)/100)</f>
        <v>-0.82642726798782551</v>
      </c>
      <c r="V18">
        <f>(J5-$B5)/SQRT(POWER(J36,2)/100+POWER($B36,2)/100)</f>
        <v>-12.833585954787363</v>
      </c>
      <c r="W18">
        <f>(K5-$B5)/SQRT(POWER(K36,2)/100+POWER($B36,2)/100)</f>
        <v>-17.902337750353574</v>
      </c>
      <c r="X18">
        <f>(L5-$B5)/SQRT(POWER(L36,2)/100+POWER($B36,2)/100)</f>
        <v>-2.9769582117066027</v>
      </c>
      <c r="Z18" s="1">
        <v>0.2</v>
      </c>
      <c r="AA18">
        <f>(B5-$E5)/SQRT(POWER(B36,2)/100+POWER($E36,2)/100)</f>
        <v>310.06430881946801</v>
      </c>
      <c r="AB18">
        <f t="shared" ref="AB18:AK18" si="4">(C5-$E5)/SQRT(POWER(C36,2)/100+POWER($E36,2)/100)</f>
        <v>107.3012514365941</v>
      </c>
      <c r="AC18">
        <f t="shared" si="4"/>
        <v>-660.34518494318638</v>
      </c>
      <c r="AD18" s="5">
        <f t="shared" si="4"/>
        <v>0</v>
      </c>
      <c r="AE18">
        <f t="shared" si="4"/>
        <v>279.82329816930451</v>
      </c>
      <c r="AF18">
        <f t="shared" si="4"/>
        <v>186.06983748381128</v>
      </c>
      <c r="AG18">
        <f t="shared" si="4"/>
        <v>-660.34518494318638</v>
      </c>
      <c r="AH18">
        <f t="shared" si="4"/>
        <v>265.07015772672378</v>
      </c>
      <c r="AI18">
        <f t="shared" si="4"/>
        <v>273.74398853929802</v>
      </c>
      <c r="AJ18">
        <f t="shared" si="4"/>
        <v>189.40907350991168</v>
      </c>
      <c r="AK18">
        <f t="shared" si="4"/>
        <v>265.16812390188011</v>
      </c>
    </row>
    <row r="19" spans="1:37" ht="15" customHeight="1" x14ac:dyDescent="0.25">
      <c r="A19" s="10"/>
      <c r="B19" s="10"/>
      <c r="M19" s="1">
        <v>0.3</v>
      </c>
      <c r="N19">
        <f>(B6-$L6)/SQRT(POWER(B37,2)/100+POWER($L37,2)/100)</f>
        <v>-1.145122017384262</v>
      </c>
      <c r="O19">
        <f>(C6-$L6)/SQRT(POWER(C37,2)/100+POWER($L37,2)/100)</f>
        <v>-62.624972567911584</v>
      </c>
      <c r="P19">
        <f>(D6-$L6)/SQRT(POWER(D37,2)/100+POWER($L37,2)/100)</f>
        <v>-410.18172550604453</v>
      </c>
      <c r="Q19">
        <f>(E6-$L6)/SQRT(POWER(E37,2)/100+POWER($L37,2)/100)</f>
        <v>-170.87864098334336</v>
      </c>
      <c r="R19">
        <f>(F6-$L6)/SQRT(POWER(F37,2)/100+POWER($L37,2)/100)</f>
        <v>-6.7149094005493968</v>
      </c>
      <c r="S19">
        <f>(G6-$L6)/SQRT(POWER(G37,2)/100+POWER($L37,2)/100)</f>
        <v>-16.869277878934703</v>
      </c>
      <c r="T19">
        <f>(H6-$L6)/SQRT(POWER(H37,2)/100+POWER($L37,2)/100)</f>
        <v>-181.01273374764017</v>
      </c>
      <c r="U19">
        <f>(I6-$L6)/SQRT(POWER(I37,2)/100+POWER($L37,2)/100)</f>
        <v>-0.39328264502603333</v>
      </c>
      <c r="V19">
        <f>(J6-$L6)/SQRT(POWER(J37,2)/100+POWER($L37,2)/100)</f>
        <v>-13.856405233468369</v>
      </c>
      <c r="W19">
        <f>(K6-$L6)/SQRT(POWER(K37,2)/100+POWER($L37,2)/100)</f>
        <v>-14.134800271196427</v>
      </c>
      <c r="X19" s="3">
        <f>(L6-$L6)/SQRT(POWER(L37,2)/100+POWER($L37,2)/100)</f>
        <v>0</v>
      </c>
      <c r="Z19" s="1">
        <v>0.3</v>
      </c>
      <c r="AA19">
        <f>(B6-$D6)/SQRT(POWER(B37,2)/100+POWER($D37,2)/100)</f>
        <v>467.41656702366663</v>
      </c>
      <c r="AB19">
        <f t="shared" ref="AB19:AK19" si="5">(C6-$D6)/SQRT(POWER(C37,2)/100+POWER($D37,2)/100)</f>
        <v>395.44278524188377</v>
      </c>
      <c r="AC19" s="5">
        <f t="shared" si="5"/>
        <v>0</v>
      </c>
      <c r="AD19">
        <f t="shared" si="5"/>
        <v>255.21360069591782</v>
      </c>
      <c r="AE19">
        <f t="shared" si="5"/>
        <v>454.09994160575883</v>
      </c>
      <c r="AF19">
        <f t="shared" si="5"/>
        <v>300.9777608839882</v>
      </c>
      <c r="AG19">
        <f t="shared" si="5"/>
        <v>300.35232847673922</v>
      </c>
      <c r="AH19">
        <f t="shared" si="5"/>
        <v>393.27475002842147</v>
      </c>
      <c r="AI19">
        <f t="shared" si="5"/>
        <v>335.489984626227</v>
      </c>
      <c r="AJ19">
        <f t="shared" si="5"/>
        <v>345.36873867988686</v>
      </c>
      <c r="AK19">
        <f t="shared" si="5"/>
        <v>410.18172550604453</v>
      </c>
    </row>
    <row r="20" spans="1:37" x14ac:dyDescent="0.25">
      <c r="A20" s="14">
        <f>0.05</f>
        <v>0.05</v>
      </c>
      <c r="B20" t="s">
        <v>15</v>
      </c>
      <c r="M20" s="1">
        <v>0.4</v>
      </c>
      <c r="N20">
        <f>(B7-$C7)/SQRT(POWER(B38,2)/100+POWER($C38,2)/100)</f>
        <v>-0.4164649274423477</v>
      </c>
      <c r="O20" s="3">
        <f>(C7-$B7)/SQRT(POWER(C38,2)/100+POWER($B38,2)/100)</f>
        <v>0.4164649274423477</v>
      </c>
      <c r="P20">
        <f>(D7-$B7)/SQRT(POWER(D38,2)/100+POWER($B38,2)/100)</f>
        <v>-221.8369845020284</v>
      </c>
      <c r="Q20">
        <f>(E7-$B7)/SQRT(POWER(E38,2)/100+POWER($B38,2)/100)</f>
        <v>-360.446087781355</v>
      </c>
      <c r="R20">
        <f>(F7-$B7)/SQRT(POWER(F38,2)/100+POWER($B38,2)/100)</f>
        <v>-7.9454325553602976</v>
      </c>
      <c r="S20">
        <f>(G7-$B7)/SQRT(POWER(G38,2)/100+POWER($B38,2)/100)</f>
        <v>-17.204766011100965</v>
      </c>
      <c r="T20">
        <f>(H7-$B7)/SQRT(POWER(H38,2)/100+POWER($B38,2)/100)</f>
        <v>-225.3391933508266</v>
      </c>
      <c r="U20">
        <f>(I7-$B7)/SQRT(POWER(I38,2)/100+POWER($B38,2)/100)</f>
        <v>-1.264790629834178</v>
      </c>
      <c r="V20">
        <f>(J7-$B7)/SQRT(POWER(J38,2)/100+POWER($B38,2)/100)</f>
        <v>-15.63028412357135</v>
      </c>
      <c r="W20">
        <f>(K7-$B7)/SQRT(POWER(K38,2)/100+POWER($B38,2)/100)</f>
        <v>-17.821772797099111</v>
      </c>
      <c r="X20">
        <f>(L7-$B7)/SQRT(POWER(L38,2)/100+POWER($B38,2)/100)</f>
        <v>-2.8839911687526936</v>
      </c>
      <c r="Z20" s="1">
        <v>0.4</v>
      </c>
      <c r="AA20">
        <f>(B7-$E7)/SQRT(POWER(B38,2)/100+POWER($E38,2)/100)</f>
        <v>360.446087781355</v>
      </c>
      <c r="AB20">
        <f t="shared" ref="AB20:AK20" si="6">(C7-$E7)/SQRT(POWER(C38,2)/100+POWER($E38,2)/100)</f>
        <v>289.675426519643</v>
      </c>
      <c r="AC20">
        <f t="shared" si="6"/>
        <v>130.24916277334202</v>
      </c>
      <c r="AD20" s="5">
        <f t="shared" si="6"/>
        <v>0</v>
      </c>
      <c r="AE20">
        <f t="shared" si="6"/>
        <v>350.24318976581907</v>
      </c>
      <c r="AF20">
        <f t="shared" si="6"/>
        <v>230.00018467207985</v>
      </c>
      <c r="AG20">
        <f t="shared" si="6"/>
        <v>143.06179833049873</v>
      </c>
      <c r="AH20">
        <f t="shared" si="6"/>
        <v>267.87620021527221</v>
      </c>
      <c r="AI20">
        <f t="shared" si="6"/>
        <v>274.44805654735723</v>
      </c>
      <c r="AJ20">
        <f t="shared" si="6"/>
        <v>238.52797216079111</v>
      </c>
      <c r="AK20">
        <f t="shared" si="6"/>
        <v>282.61267435952192</v>
      </c>
    </row>
    <row r="21" spans="1:37" x14ac:dyDescent="0.25">
      <c r="A21" s="11">
        <f>0.01</f>
        <v>0.01</v>
      </c>
      <c r="B21" t="s">
        <v>16</v>
      </c>
      <c r="M21" s="1">
        <v>0.5</v>
      </c>
      <c r="N21" s="3">
        <f>(B8-$B8)/SQRT(POWER(B39,2)/100+POWER($B39,2)/100)</f>
        <v>0</v>
      </c>
      <c r="O21">
        <f>(C8-$B8)/SQRT(POWER(C39,2)/100+POWER($B39,2)/100)</f>
        <v>-198.26592795660937</v>
      </c>
      <c r="P21">
        <f>(D8-$B8)/SQRT(POWER(D39,2)/100+POWER($B39,2)/100)</f>
        <v>-211.19026767026938</v>
      </c>
      <c r="Q21">
        <f>(E8-$B8)/SQRT(POWER(E39,2)/100+POWER($B39,2)/100)</f>
        <v>-7.550547268381206</v>
      </c>
      <c r="R21">
        <f>(F8-$B8)/SQRT(POWER(F39,2)/100+POWER($B39,2)/100)</f>
        <v>-322.73543625165394</v>
      </c>
      <c r="S21">
        <f>(G8-$B8)/SQRT(POWER(G39,2)/100+POWER($B39,2)/100)</f>
        <v>-20.454302916942975</v>
      </c>
      <c r="T21">
        <f>(H8-$B8)/SQRT(POWER(H39,2)/100+POWER($B39,2)/100)</f>
        <v>-776.14557557201715</v>
      </c>
      <c r="U21">
        <f>(I8-$B8)/SQRT(POWER(I39,2)/100+POWER($B39,2)/100)</f>
        <v>-4.3095364912660532</v>
      </c>
      <c r="V21">
        <f>(J8-$B8)/SQRT(POWER(J39,2)/100+POWER($B39,2)/100)</f>
        <v>-16.970117513306459</v>
      </c>
      <c r="W21">
        <f>(K8-$B8)/SQRT(POWER(K39,2)/100+POWER($B39,2)/100)</f>
        <v>-23.217343529191474</v>
      </c>
      <c r="X21">
        <f>(L8-$B8)/SQRT(POWER(L39,2)/100+POWER($B39,2)/100)</f>
        <v>-5.1125953040496892</v>
      </c>
      <c r="Z21" s="1">
        <v>0.5</v>
      </c>
      <c r="AA21">
        <f>(B8-$F8)/SQRT(POWER(B39,2)/100+POWER($F39,2)/100)</f>
        <v>322.73543625165394</v>
      </c>
      <c r="AB21">
        <f t="shared" ref="AB21:AK21" si="7">(C8-$F8)/SQRT(POWER(C39,2)/100+POWER($F39,2)/100)</f>
        <v>110.36633919482475</v>
      </c>
      <c r="AC21">
        <f t="shared" si="7"/>
        <v>111.1211572568297</v>
      </c>
      <c r="AD21">
        <f t="shared" si="7"/>
        <v>275.49040686898792</v>
      </c>
      <c r="AE21" s="5">
        <f t="shared" si="7"/>
        <v>0</v>
      </c>
      <c r="AF21">
        <f t="shared" si="7"/>
        <v>186.67894994935355</v>
      </c>
      <c r="AG21">
        <f t="shared" si="7"/>
        <v>-839.81063952885359</v>
      </c>
      <c r="AH21">
        <f t="shared" si="7"/>
        <v>236.75650693375206</v>
      </c>
      <c r="AI21">
        <f t="shared" si="7"/>
        <v>294.52292049028051</v>
      </c>
      <c r="AJ21">
        <f t="shared" si="7"/>
        <v>185.12132214876408</v>
      </c>
      <c r="AK21">
        <f t="shared" si="7"/>
        <v>267.79072546726985</v>
      </c>
    </row>
    <row r="22" spans="1:37" x14ac:dyDescent="0.25">
      <c r="A22" s="15">
        <f>0.001</f>
        <v>1E-3</v>
      </c>
      <c r="B22" t="s">
        <v>17</v>
      </c>
      <c r="M22" s="1">
        <v>0.6</v>
      </c>
      <c r="N22" s="3">
        <f>(B9-$B9)/SQRT(POWER(B40,2)/100+POWER($B40,2)/100)</f>
        <v>0</v>
      </c>
      <c r="O22">
        <f>(C9-$B9)/SQRT(POWER(C40,2)/100+POWER($B40,2)/100)</f>
        <v>-303.16499107642102</v>
      </c>
      <c r="P22">
        <f>(D9-$B9)/SQRT(POWER(D40,2)/100+POWER($B40,2)/100)</f>
        <v>-228.14044684560943</v>
      </c>
      <c r="Q22">
        <f>(E9-$B9)/SQRT(POWER(E40,2)/100+POWER($B40,2)/100)</f>
        <v>-340.54025088289035</v>
      </c>
      <c r="R22">
        <f>(F9-$B9)/SQRT(POWER(F40,2)/100+POWER($B40,2)/100)</f>
        <v>-9.5494661510684455</v>
      </c>
      <c r="S22">
        <f>(G9-$B9)/SQRT(POWER(G40,2)/100+POWER($B40,2)/100)</f>
        <v>-16.498012918655462</v>
      </c>
      <c r="T22">
        <f>(H9-$B9)/SQRT(POWER(H40,2)/100+POWER($B40,2)/100)</f>
        <v>-716.24635421787355</v>
      </c>
      <c r="U22">
        <f>(I9-$B9)/SQRT(POWER(I40,2)/100+POWER($B40,2)/100)</f>
        <v>-2.2265586451207446</v>
      </c>
      <c r="V22">
        <f>(J9-$B9)/SQRT(POWER(J40,2)/100+POWER($B40,2)/100)</f>
        <v>-19.28087149987515</v>
      </c>
      <c r="W22">
        <f>(K9-$B9)/SQRT(POWER(K40,2)/100+POWER($B40,2)/100)</f>
        <v>-20.757357356218684</v>
      </c>
      <c r="X22">
        <f>(L9-$B9)/SQRT(POWER(L40,2)/100+POWER($B40,2)/100)</f>
        <v>-4.4810718608500322</v>
      </c>
      <c r="Z22" s="1">
        <v>0.6</v>
      </c>
      <c r="AA22">
        <f>(B9-$C9)/SQRT(POWER(B40,2)/100+POWER($C40,2)/100)</f>
        <v>303.16499107642102</v>
      </c>
      <c r="AB22" s="5">
        <f t="shared" ref="AB22:AK22" si="8">(C9-$C9)/SQRT(POWER(C40,2)/100+POWER($C40,2)/100)</f>
        <v>0</v>
      </c>
      <c r="AC22">
        <f t="shared" si="8"/>
        <v>191.75985232588755</v>
      </c>
      <c r="AD22">
        <f t="shared" si="8"/>
        <v>110.32579621228625</v>
      </c>
      <c r="AE22">
        <f t="shared" si="8"/>
        <v>288.73715576605366</v>
      </c>
      <c r="AF22">
        <f t="shared" si="8"/>
        <v>254.28559139237072</v>
      </c>
      <c r="AG22">
        <f t="shared" si="8"/>
        <v>-176.92189987805116</v>
      </c>
      <c r="AH22">
        <f t="shared" si="8"/>
        <v>298.11501914830603</v>
      </c>
      <c r="AI22">
        <f t="shared" si="8"/>
        <v>281.33765897960984</v>
      </c>
      <c r="AJ22">
        <f t="shared" si="8"/>
        <v>236.65397761395243</v>
      </c>
      <c r="AK22">
        <f t="shared" si="8"/>
        <v>266.50050481030178</v>
      </c>
    </row>
    <row r="23" spans="1:37" x14ac:dyDescent="0.25">
      <c r="M23" s="1">
        <v>0.7</v>
      </c>
      <c r="N23">
        <f>(B10-$I10)/SQRT(POWER(B41,2)/100+POWER($I41,2)/100)</f>
        <v>-9.8082394495416274</v>
      </c>
      <c r="O23">
        <f>(C10-$I10)/SQRT(POWER(C41,2)/100+POWER($I41,2)/100)</f>
        <v>-117.42637634637165</v>
      </c>
      <c r="P23">
        <f>(D10-$I10)/SQRT(POWER(D41,2)/100+POWER($I41,2)/100)</f>
        <v>-198.34216933793499</v>
      </c>
      <c r="Q23">
        <f>(E10-$I10)/SQRT(POWER(E41,2)/100+POWER($I41,2)/100)</f>
        <v>-223.58449952440128</v>
      </c>
      <c r="R23">
        <f>(F10-$I10)/SQRT(POWER(F41,2)/100+POWER($I41,2)/100)</f>
        <v>-7.9081629283150372</v>
      </c>
      <c r="S23">
        <f>(G10-$I10)/SQRT(POWER(G41,2)/100+POWER($I41,2)/100)</f>
        <v>-13.638034096004054</v>
      </c>
      <c r="T23">
        <f>(H10-$I10)/SQRT(POWER(H41,2)/100+POWER($I41,2)/100)</f>
        <v>-44.34426327774527</v>
      </c>
      <c r="U23" s="3">
        <f>(I10-$I10)/SQRT(POWER(I41,2)/100+POWER($I41,2)/100)</f>
        <v>0</v>
      </c>
      <c r="V23">
        <f>(J10-$I10)/SQRT(POWER(J41,2)/100+POWER($I41,2)/100)</f>
        <v>-13.796759970366693</v>
      </c>
      <c r="W23">
        <f>(K10-$I10)/SQRT(POWER(K41,2)/100+POWER($I41,2)/100)</f>
        <v>-18.380246404370212</v>
      </c>
      <c r="X23">
        <f>(L10-$I10)/SQRT(POWER(L41,2)/100+POWER($I41,2)/100)</f>
        <v>-1.8897966527879611</v>
      </c>
      <c r="Z23" s="1">
        <v>0.7</v>
      </c>
      <c r="AA23">
        <f>(B10-$E10)/SQRT(POWER(B41,2)/100+POWER($E41,2)/100)</f>
        <v>156.58103232115363</v>
      </c>
      <c r="AB23">
        <f t="shared" ref="AB23:AK23" si="9">(C10-$E10)/SQRT(POWER(C41,2)/100+POWER($E41,2)/100)</f>
        <v>43.61285666767494</v>
      </c>
      <c r="AC23">
        <f t="shared" si="9"/>
        <v>75.308345468916002</v>
      </c>
      <c r="AD23" s="5">
        <f t="shared" si="9"/>
        <v>0</v>
      </c>
      <c r="AE23">
        <f t="shared" si="9"/>
        <v>250.74707293438817</v>
      </c>
      <c r="AF23">
        <f t="shared" si="9"/>
        <v>181.79970548310345</v>
      </c>
      <c r="AG23">
        <f t="shared" si="9"/>
        <v>98.343039512673684</v>
      </c>
      <c r="AH23">
        <f t="shared" si="9"/>
        <v>223.58449952440128</v>
      </c>
      <c r="AI23">
        <f t="shared" si="9"/>
        <v>198.91087257505046</v>
      </c>
      <c r="AJ23">
        <f t="shared" si="9"/>
        <v>161.85353393284154</v>
      </c>
      <c r="AK23">
        <f t="shared" si="9"/>
        <v>247.48277939138012</v>
      </c>
    </row>
    <row r="24" spans="1:37" x14ac:dyDescent="0.25">
      <c r="M24" s="1">
        <v>0.8</v>
      </c>
      <c r="N24">
        <f>(B11-$I11)/SQRT(POWER(B42,2)/100+POWER($I42,2)/100)</f>
        <v>-9.4261178271187767</v>
      </c>
      <c r="O24">
        <f>(C11-$I11)/SQRT(POWER(C42,2)/100+POWER($I42,2)/100)</f>
        <v>-1.8238375077721056</v>
      </c>
      <c r="P24">
        <f>(D11-$I11)/SQRT(POWER(D42,2)/100+POWER($I42,2)/100)</f>
        <v>-686.01722174798886</v>
      </c>
      <c r="Q24">
        <f>(E11-$I11)/SQRT(POWER(E42,2)/100+POWER($I42,2)/100)</f>
        <v>-65.026801896773364</v>
      </c>
      <c r="R24">
        <f>(F11-$I11)/SQRT(POWER(F42,2)/100+POWER($I42,2)/100)</f>
        <v>-5.7674789801006652</v>
      </c>
      <c r="S24">
        <f>(G11-$I11)/SQRT(POWER(G42,2)/100+POWER($I42,2)/100)</f>
        <v>-10.93498060286289</v>
      </c>
      <c r="T24">
        <f>(H11-$I11)/SQRT(POWER(H42,2)/100+POWER($I42,2)/100)</f>
        <v>-686.01722174798886</v>
      </c>
      <c r="U24" s="3">
        <f>(I11-$I11)/SQRT(POWER(I42,2)/100+POWER($I42,2)/100)</f>
        <v>0</v>
      </c>
      <c r="V24">
        <f>(J11-$I11)/SQRT(POWER(J42,2)/100+POWER($I42,2)/100)</f>
        <v>-12.198424040000448</v>
      </c>
      <c r="W24">
        <f>(K11-$I11)/SQRT(POWER(K42,2)/100+POWER($I42,2)/100)</f>
        <v>-18.574907816565077</v>
      </c>
      <c r="X24">
        <f>(L11-$I11)/SQRT(POWER(L42,2)/100+POWER($I42,2)/100)</f>
        <v>-0.53613740559281287</v>
      </c>
      <c r="Z24" s="1">
        <v>0.8</v>
      </c>
      <c r="AA24">
        <f>(B11-$E11)/SQRT(POWER(B42,2)/100+POWER($E42,2)/100)</f>
        <v>41.956116368033577</v>
      </c>
      <c r="AB24">
        <f t="shared" ref="AB24:AK24" si="10">(C11-$E11)/SQRT(POWER(C42,2)/100+POWER($E42,2)/100)</f>
        <v>54.537770555620462</v>
      </c>
      <c r="AC24">
        <f t="shared" si="10"/>
        <v>-1293.2065889511844</v>
      </c>
      <c r="AD24" s="5">
        <f t="shared" si="10"/>
        <v>0</v>
      </c>
      <c r="AE24">
        <f t="shared" si="10"/>
        <v>61.954161726092572</v>
      </c>
      <c r="AF24">
        <f t="shared" si="10"/>
        <v>39.486418857190849</v>
      </c>
      <c r="AG24">
        <f t="shared" si="10"/>
        <v>-1293.2065889511844</v>
      </c>
      <c r="AH24">
        <f t="shared" si="10"/>
        <v>65.026801896773364</v>
      </c>
      <c r="AI24">
        <f t="shared" si="10"/>
        <v>58.446847042083249</v>
      </c>
      <c r="AJ24">
        <f t="shared" si="10"/>
        <v>28.691070733173078</v>
      </c>
      <c r="AK24">
        <f t="shared" si="10"/>
        <v>63.430417102329749</v>
      </c>
    </row>
    <row r="25" spans="1:37" x14ac:dyDescent="0.25">
      <c r="M25" s="1">
        <v>0.9</v>
      </c>
      <c r="N25" s="3">
        <f>(B12-$B12)/SQRT(POWER(B43,2)/100+POWER($B43,2)/100)</f>
        <v>0</v>
      </c>
      <c r="O25">
        <f>(C12-$B12)/SQRT(POWER(C43,2)/100+POWER($B43,2)/100)</f>
        <v>-186.07397611434229</v>
      </c>
      <c r="P25">
        <f>(D12-$B12)/SQRT(POWER(D43,2)/100+POWER($B43,2)/100)</f>
        <v>-179.21831935968436</v>
      </c>
      <c r="Q25">
        <f>(E12-$B12)/SQRT(POWER(E43,2)/100+POWER($B43,2)/100)</f>
        <v>-72.623715744496849</v>
      </c>
      <c r="R25">
        <f>(F12-$B12)/SQRT(POWER(F43,2)/100+POWER($B43,2)/100)</f>
        <v>-9.9584472782893538</v>
      </c>
      <c r="S25">
        <f>(G12-$B12)/SQRT(POWER(G43,2)/100+POWER($B43,2)/100)</f>
        <v>-15.384596746559476</v>
      </c>
      <c r="T25">
        <f>(H12-$B12)/SQRT(POWER(H43,2)/100+POWER($B43,2)/100)</f>
        <v>-226.67402856734282</v>
      </c>
      <c r="U25">
        <f>(I12-$B12)/SQRT(POWER(I43,2)/100+POWER($B43,2)/100)</f>
        <v>-2.7615310336128189</v>
      </c>
      <c r="V25">
        <f>(J12-$B12)/SQRT(POWER(J43,2)/100+POWER($B43,2)/100)</f>
        <v>-19.773232801534814</v>
      </c>
      <c r="W25">
        <f>(K12-$B12)/SQRT(POWER(K43,2)/100+POWER($B43,2)/100)</f>
        <v>-21.771008582038583</v>
      </c>
      <c r="X25">
        <f>(L12-$B12)/SQRT(POWER(L43,2)/100+POWER($B43,2)/100)</f>
        <v>-1.1829765746191681</v>
      </c>
      <c r="Z25" s="1">
        <v>0.9</v>
      </c>
      <c r="AA25">
        <f>(B12-$C12)/SQRT(POWER(B43,2)/100+POWER($C43,2)/100)</f>
        <v>186.07397611434229</v>
      </c>
      <c r="AB25" s="5">
        <f t="shared" ref="AB25:AK25" si="11">(C12-$C12)/SQRT(POWER(C43,2)/100+POWER($C43,2)/100)</f>
        <v>0</v>
      </c>
      <c r="AC25">
        <f t="shared" si="11"/>
        <v>47.90928359818966</v>
      </c>
      <c r="AD25">
        <f t="shared" si="11"/>
        <v>162.64252235086661</v>
      </c>
      <c r="AE25">
        <f t="shared" si="11"/>
        <v>178.6657883072431</v>
      </c>
      <c r="AF25">
        <f t="shared" si="11"/>
        <v>155.75219809454401</v>
      </c>
      <c r="AG25">
        <f t="shared" si="11"/>
        <v>70.974516971960696</v>
      </c>
      <c r="AH25">
        <f t="shared" si="11"/>
        <v>179.08302849380371</v>
      </c>
      <c r="AI25">
        <f t="shared" si="11"/>
        <v>156.40724312699402</v>
      </c>
      <c r="AJ25">
        <f t="shared" si="11"/>
        <v>153.82508074742833</v>
      </c>
      <c r="AK25">
        <f t="shared" si="11"/>
        <v>181.33645290602561</v>
      </c>
    </row>
    <row r="27" spans="1:37" x14ac:dyDescent="0.25">
      <c r="N27" s="9" t="s">
        <v>14</v>
      </c>
      <c r="O27" s="9"/>
      <c r="P27" s="9"/>
      <c r="Q27" s="9"/>
      <c r="R27" s="9"/>
      <c r="S27" s="9"/>
      <c r="T27" s="9"/>
      <c r="U27" s="9"/>
      <c r="V27" s="9"/>
      <c r="W27" s="9"/>
      <c r="X27" s="9"/>
      <c r="AA27" s="9" t="s">
        <v>14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25">
      <c r="N28" t="s">
        <v>9</v>
      </c>
      <c r="O28" t="s">
        <v>1</v>
      </c>
      <c r="P28" t="s">
        <v>2</v>
      </c>
      <c r="Q28" t="s">
        <v>3</v>
      </c>
      <c r="R28" t="s">
        <v>4</v>
      </c>
      <c r="S28" t="s">
        <v>5</v>
      </c>
      <c r="T28" t="s">
        <v>6</v>
      </c>
      <c r="U28" t="s">
        <v>7</v>
      </c>
      <c r="V28" t="s">
        <v>8</v>
      </c>
      <c r="W28" t="s">
        <v>0</v>
      </c>
      <c r="X28" t="s">
        <v>10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7</v>
      </c>
      <c r="AI28" t="s">
        <v>8</v>
      </c>
      <c r="AJ28" t="s">
        <v>0</v>
      </c>
      <c r="AK28" t="s">
        <v>10</v>
      </c>
    </row>
    <row r="29" spans="1:37" x14ac:dyDescent="0.25">
      <c r="M29" s="1">
        <v>0.01</v>
      </c>
      <c r="N29">
        <f>POWER(B34/100+$G34/100,2)/(POWER(B34/100,2)/99+POWER($G34/100,2)/99)</f>
        <v>197.99966574186439</v>
      </c>
      <c r="O29">
        <f>POWER(C34/100+$G34/100,2)/(POWER(C34/100,2)/99+POWER($G34/100,2)/99)</f>
        <v>197.945888493734</v>
      </c>
      <c r="P29">
        <f>POWER(D34/100+$G34/100,2)/(POWER(D34/100,2)/99+POWER($G34/100,2)/99)</f>
        <v>170.06490918022084</v>
      </c>
      <c r="Q29">
        <f>POWER(E34/100+$G34/100,2)/(POWER(E34/100,2)/99+POWER($G34/100,2)/99)</f>
        <v>197.99889439199367</v>
      </c>
      <c r="R29">
        <f>POWER(F34/100+$G34/100,2)/(POWER(F34/100,2)/99+POWER($G34/100,2)/99)</f>
        <v>197.99461381214257</v>
      </c>
      <c r="S29" s="3">
        <f>POWER(G34/100+$G34/100,2)/(POWER(G34/100,2)/99+POWER($G34/100,2)/99)</f>
        <v>198</v>
      </c>
      <c r="T29">
        <f>POWER(H34/100+$G34/100,2)/(POWER(H34/100,2)/99+POWER($G34/100,2)/99)</f>
        <v>191.96505843916685</v>
      </c>
      <c r="U29">
        <f>POWER(I34/100+$G34/100,2)/(POWER(I34/100,2)/99+POWER($G34/100,2)/99)</f>
        <v>197.88758427456426</v>
      </c>
      <c r="V29">
        <f>POWER(J34/100+$G34/100,2)/(POWER(J34/100,2)/99+POWER($G34/100,2)/99)</f>
        <v>197.99619358349725</v>
      </c>
      <c r="W29">
        <f>POWER(K34/100+$G34/100,2)/(POWER(K34/100,2)/99+POWER($G34/100,2)/99)</f>
        <v>197.99837096760041</v>
      </c>
      <c r="X29">
        <f>POWER(L34/100+$G34/100,2)/(POWER(L34/100,2)/99+POWER($G34/100,2)/99)</f>
        <v>197.97291936442946</v>
      </c>
      <c r="Z29" s="1">
        <v>0.01</v>
      </c>
      <c r="AA29">
        <f>POWER(B34/100+$D34/100,2)/(POWER(B34/100,2)/99+POWER($D34/100,2)/99)</f>
        <v>169.93633162742813</v>
      </c>
      <c r="AB29">
        <f t="shared" ref="AB29:AK29" si="12">POWER(C34/100+$D34/100,2)/(POWER(C34/100,2)/99+POWER($D34/100,2)/99)</f>
        <v>171.69931471953447</v>
      </c>
      <c r="AC29" s="5">
        <f t="shared" si="12"/>
        <v>198</v>
      </c>
      <c r="AD29">
        <f t="shared" si="12"/>
        <v>170.29871428649216</v>
      </c>
      <c r="AE29">
        <f t="shared" si="12"/>
        <v>169.54869086263548</v>
      </c>
      <c r="AF29">
        <f t="shared" si="12"/>
        <v>170.06490918022084</v>
      </c>
      <c r="AG29">
        <f t="shared" si="12"/>
        <v>186.73303110665381</v>
      </c>
      <c r="AH29">
        <f t="shared" si="12"/>
        <v>167.70531471336267</v>
      </c>
      <c r="AI29">
        <f t="shared" si="12"/>
        <v>170.49868931076205</v>
      </c>
      <c r="AJ29">
        <f t="shared" si="12"/>
        <v>169.78104058783288</v>
      </c>
      <c r="AK29">
        <f t="shared" si="12"/>
        <v>168.90714593334837</v>
      </c>
    </row>
    <row r="30" spans="1:37" x14ac:dyDescent="0.25">
      <c r="M30" s="1">
        <v>0.1</v>
      </c>
      <c r="N30">
        <f>POWER(B35/100+$L35/100,2)/(POWER(B35/100,2)/99+POWER($L35/100,2)/99)</f>
        <v>197.81677356190477</v>
      </c>
      <c r="O30">
        <f>POWER(C35/100+$L35/100,2)/(POWER(C35/100,2)/99+POWER($L35/100,2)/99)</f>
        <v>196.6048839927507</v>
      </c>
      <c r="P30">
        <f>POWER(D35/100+$L35/100,2)/(POWER(D35/100,2)/99+POWER($L35/100,2)/99)</f>
        <v>168.80313628416502</v>
      </c>
      <c r="Q30">
        <f>POWER(E35/100+$L35/100,2)/(POWER(E35/100,2)/99+POWER($L35/100,2)/99)</f>
        <v>195.80698202922053</v>
      </c>
      <c r="R30">
        <f>POWER(F35/100+$L35/100,2)/(POWER(F35/100,2)/99+POWER($L35/100,2)/99)</f>
        <v>197.67384983204869</v>
      </c>
      <c r="S30">
        <f>POWER(G35/100+$L35/100,2)/(POWER(G35/100,2)/99+POWER($L35/100,2)/99)</f>
        <v>197.65357055518777</v>
      </c>
      <c r="T30">
        <f>POWER(H35/100+$L35/100,2)/(POWER(H35/100,2)/99+POWER($L35/100,2)/99)</f>
        <v>167.91689168403713</v>
      </c>
      <c r="U30">
        <f>POWER(I35/100+$L35/100,2)/(POWER(I35/100,2)/99+POWER($L35/100,2)/99)</f>
        <v>197.9981159948052</v>
      </c>
      <c r="V30">
        <f>POWER(J35/100+$L35/100,2)/(POWER(J35/100,2)/99+POWER($L35/100,2)/99)</f>
        <v>197.93952677644288</v>
      </c>
      <c r="W30">
        <f>POWER(K35/100+$L35/100,2)/(POWER(K35/100,2)/99+POWER($L35/100,2)/99)</f>
        <v>197.60739680843784</v>
      </c>
      <c r="X30" s="3">
        <f>POWER(L35/100+$L35/100,2)/(POWER(L35/100,2)/99+POWER($L35/100,2)/99)</f>
        <v>198</v>
      </c>
      <c r="Z30" s="1">
        <v>0.1</v>
      </c>
      <c r="AA30">
        <f>POWER(B35/100+$H35/100,2)/(POWER(B35/100,2)/99+POWER($H35/100,2)/99)</f>
        <v>164.91176666073005</v>
      </c>
      <c r="AB30">
        <f t="shared" ref="AB30:AK30" si="13">POWER(C35/100+$H35/100,2)/(POWER(C35/100,2)/99+POWER($H35/100,2)/99)</f>
        <v>159.66043374911203</v>
      </c>
      <c r="AC30">
        <f t="shared" si="13"/>
        <v>197.98412871561959</v>
      </c>
      <c r="AD30">
        <f t="shared" si="13"/>
        <v>157.58645730945375</v>
      </c>
      <c r="AE30">
        <f t="shared" si="13"/>
        <v>163.91033912614563</v>
      </c>
      <c r="AF30">
        <f t="shared" si="13"/>
        <v>163.7880322699726</v>
      </c>
      <c r="AG30" s="5">
        <f t="shared" si="13"/>
        <v>198</v>
      </c>
      <c r="AH30">
        <f t="shared" si="13"/>
        <v>168.22216801534259</v>
      </c>
      <c r="AI30">
        <f t="shared" si="13"/>
        <v>166.18907747343204</v>
      </c>
      <c r="AJ30">
        <f t="shared" si="13"/>
        <v>163.52235827443792</v>
      </c>
      <c r="AK30">
        <f t="shared" si="13"/>
        <v>167.91689168403713</v>
      </c>
    </row>
    <row r="31" spans="1:37" x14ac:dyDescent="0.25">
      <c r="M31" s="1">
        <v>0.2</v>
      </c>
      <c r="N31" s="3">
        <f>POWER(B36/100+$B36/100,2)/(POWER(B36/100,2)/99+POWER($B36/100,2)/99)</f>
        <v>198</v>
      </c>
      <c r="O31">
        <f>POWER(C36/100+$B36/100,2)/(POWER(C36/100,2)/99+POWER($B36/100,2)/99)</f>
        <v>197.37935379830745</v>
      </c>
      <c r="P31">
        <f>POWER(D36/100+$B36/100,2)/(POWER(D36/100,2)/99+POWER($B36/100,2)/99)</f>
        <v>99</v>
      </c>
      <c r="Q31">
        <f>POWER(E36/100+$B36/100,2)/(POWER(E36/100,2)/99+POWER($B36/100,2)/99)</f>
        <v>183.60299051884425</v>
      </c>
      <c r="R31">
        <f>POWER(F36/100+$B36/100,2)/(POWER(F36/100,2)/99+POWER($B36/100,2)/99)</f>
        <v>197.55028378934335</v>
      </c>
      <c r="S31">
        <f>POWER(G36/100+$B36/100,2)/(POWER(G36/100,2)/99+POWER($B36/100,2)/99)</f>
        <v>186.22241312272692</v>
      </c>
      <c r="T31">
        <f>POWER(H36/100+$B36/100,2)/(POWER(H36/100,2)/99+POWER($B36/100,2)/99)</f>
        <v>99</v>
      </c>
      <c r="U31">
        <f>POWER(I36/100+$B36/100,2)/(POWER(I36/100,2)/99+POWER($B36/100,2)/99)</f>
        <v>196.18055486922512</v>
      </c>
      <c r="V31">
        <f>POWER(J36/100+$B36/100,2)/(POWER(J36/100,2)/99+POWER($B36/100,2)/99)</f>
        <v>197.60225686213454</v>
      </c>
      <c r="W31">
        <f>POWER(K36/100+$B36/100,2)/(POWER(K36/100,2)/99+POWER($B36/100,2)/99)</f>
        <v>187.89652201672931</v>
      </c>
      <c r="X31">
        <f>POWER(L36/100+$B36/100,2)/(POWER(L36/100,2)/99+POWER($B36/100,2)/99)</f>
        <v>196.39667203375541</v>
      </c>
      <c r="Z31" s="1">
        <v>0.2</v>
      </c>
      <c r="AA31">
        <f>POWER(B36/100+$E36/100,2)/(POWER(B36/100,2)/99+POWER($E36/100,2)/99)</f>
        <v>183.60299051884425</v>
      </c>
      <c r="AB31">
        <f t="shared" ref="AB31:AK31" si="14">POWER(C36/100+$E36/100,2)/(POWER(C36/100,2)/99+POWER($E36/100,2)/99)</f>
        <v>188.25475022385933</v>
      </c>
      <c r="AC31">
        <f t="shared" si="14"/>
        <v>99</v>
      </c>
      <c r="AD31" s="5">
        <f t="shared" si="14"/>
        <v>198</v>
      </c>
      <c r="AE31">
        <f t="shared" si="14"/>
        <v>179.25075446271745</v>
      </c>
      <c r="AF31">
        <f t="shared" si="14"/>
        <v>158.83786342949043</v>
      </c>
      <c r="AG31">
        <f t="shared" si="14"/>
        <v>99</v>
      </c>
      <c r="AH31">
        <f t="shared" si="14"/>
        <v>174.5596664708946</v>
      </c>
      <c r="AI31">
        <f t="shared" si="14"/>
        <v>179.5185456600997</v>
      </c>
      <c r="AJ31">
        <f t="shared" si="14"/>
        <v>160.83564240192959</v>
      </c>
      <c r="AK31">
        <f t="shared" si="14"/>
        <v>175.14481703654386</v>
      </c>
    </row>
    <row r="32" spans="1:37" x14ac:dyDescent="0.25">
      <c r="B32" s="9" t="s">
        <v>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">
        <v>0.3</v>
      </c>
      <c r="N32">
        <f>POWER(B37/100+$L37/100,2)/(POWER(B37/100,2)/99+POWER($L37/100,2)/99)</f>
        <v>196.91046984424275</v>
      </c>
      <c r="O32">
        <f>POWER(C37/100+$L37/100,2)/(POWER(C37/100,2)/99+POWER($L37/100,2)/99)</f>
        <v>196.18291315638353</v>
      </c>
      <c r="P32">
        <f>POWER(D37/100+$L37/100,2)/(POWER(D37/100,2)/99+POWER($L37/100,2)/99)</f>
        <v>154.82834542744652</v>
      </c>
      <c r="Q32">
        <f>POWER(E37/100+$L37/100,2)/(POWER(E37/100,2)/99+POWER($L37/100,2)/99)</f>
        <v>194.88621107548778</v>
      </c>
      <c r="R32">
        <f>POWER(F37/100+$L37/100,2)/(POWER(F37/100,2)/99+POWER($L37/100,2)/99)</f>
        <v>197.08958441172967</v>
      </c>
      <c r="S32">
        <f>POWER(G37/100+$L37/100,2)/(POWER(G37/100,2)/99+POWER($L37/100,2)/99)</f>
        <v>194.72033045632267</v>
      </c>
      <c r="T32">
        <f>POWER(H37/100+$L37/100,2)/(POWER(H37/100,2)/99+POWER($L37/100,2)/99)</f>
        <v>189.04900298765961</v>
      </c>
      <c r="U32">
        <f>POWER(I37/100+$L37/100,2)/(POWER(I37/100,2)/99+POWER($L37/100,2)/99)</f>
        <v>197.9021192335118</v>
      </c>
      <c r="V32">
        <f>POWER(J37/100+$L37/100,2)/(POWER(J37/100,2)/99+POWER($L37/100,2)/99)</f>
        <v>196.71334184443668</v>
      </c>
      <c r="W32">
        <f>POWER(K37/100+$L37/100,2)/(POWER(K37/100,2)/99+POWER($L37/100,2)/99)</f>
        <v>197.15778520707309</v>
      </c>
      <c r="X32" s="3">
        <f>POWER(L37/100+$L37/100,2)/(POWER(L37/100,2)/99+POWER($L37/100,2)/99)</f>
        <v>198</v>
      </c>
      <c r="Z32" s="1">
        <v>0.3</v>
      </c>
      <c r="AA32">
        <f>POWER(B37/100+$D37/100,2)/(POWER(B37/100,2)/99+POWER($D37/100,2)/99)</f>
        <v>161.8990887437632</v>
      </c>
      <c r="AB32">
        <f t="shared" ref="AB32:AK32" si="15">POWER(C37/100+$D37/100,2)/(POWER(C37/100,2)/99+POWER($D37/100,2)/99)</f>
        <v>164.04861935964385</v>
      </c>
      <c r="AC32" s="5">
        <f t="shared" si="15"/>
        <v>198</v>
      </c>
      <c r="AD32">
        <f t="shared" si="15"/>
        <v>167.05750150469717</v>
      </c>
      <c r="AE32">
        <f t="shared" si="15"/>
        <v>161.27331712254073</v>
      </c>
      <c r="AF32">
        <f t="shared" si="15"/>
        <v>143.58108091787611</v>
      </c>
      <c r="AG32">
        <f t="shared" si="15"/>
        <v>176.30875124381316</v>
      </c>
      <c r="AH32">
        <f t="shared" si="15"/>
        <v>152.79802399207762</v>
      </c>
      <c r="AI32">
        <f t="shared" si="15"/>
        <v>147.64685926553838</v>
      </c>
      <c r="AJ32">
        <f t="shared" si="15"/>
        <v>148.9808985871303</v>
      </c>
      <c r="AK32">
        <f t="shared" si="15"/>
        <v>154.82834542744652</v>
      </c>
    </row>
    <row r="33" spans="1:37" x14ac:dyDescent="0.25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0</v>
      </c>
      <c r="L33" t="s">
        <v>10</v>
      </c>
      <c r="M33" s="1">
        <v>0.4</v>
      </c>
      <c r="N33">
        <f>POWER(B38/100+$C38/100,2)/(POWER(B38/100,2)/99+POWER($C38/100,2)/99)</f>
        <v>194.90081739209415</v>
      </c>
      <c r="O33" s="3">
        <f>POWER(C38/100+$C38/100,2)/(POWER(C38/100,2)/99+POWER($C38/100,2)/99)</f>
        <v>198</v>
      </c>
      <c r="P33">
        <f>POWER(D38/100+$C38/100,2)/(POWER(D38/100,2)/99+POWER($C38/100,2)/99)</f>
        <v>185.80006585507789</v>
      </c>
      <c r="Q33">
        <f>POWER(E38/100+$C38/100,2)/(POWER(E38/100,2)/99+POWER($C38/100,2)/99)</f>
        <v>159.46569203473811</v>
      </c>
      <c r="R33">
        <f>POWER(F38/100+$C38/100,2)/(POWER(F38/100,2)/99+POWER($C38/100,2)/99)</f>
        <v>194.89404109157721</v>
      </c>
      <c r="S33">
        <f>POWER(G38/100+$C38/100,2)/(POWER(G38/100,2)/99+POWER($C38/100,2)/99)</f>
        <v>196.73234057676751</v>
      </c>
      <c r="T33">
        <f>POWER(H38/100+$C38/100,2)/(POWER(H38/100,2)/99+POWER($C38/100,2)/99)</f>
        <v>182.15310640962167</v>
      </c>
      <c r="U33">
        <f>POWER(I38/100+$C38/100,2)/(POWER(I38/100,2)/99+POWER($C38/100,2)/99)</f>
        <v>197.69485470000541</v>
      </c>
      <c r="V33">
        <f>POWER(J38/100+$C38/100,2)/(POWER(J38/100,2)/99+POWER($C38/100,2)/99)</f>
        <v>197.9878626962149</v>
      </c>
      <c r="W33">
        <f>POWER(K38/100+$C38/100,2)/(POWER(K38/100,2)/99+POWER($C38/100,2)/99)</f>
        <v>197.28459239827478</v>
      </c>
      <c r="X33">
        <f>POWER(L38/100+$C38/100,2)/(POWER(L38/100,2)/99+POWER($C38/100,2)/99)</f>
        <v>197.9927626212631</v>
      </c>
      <c r="Z33" s="1">
        <v>0.4</v>
      </c>
      <c r="AA33">
        <f>POWER(B38/100+$E38/100,2)/(POWER(B38/100,2)/99+POWER($E38/100,2)/99)</f>
        <v>171.90346102892332</v>
      </c>
      <c r="AB33">
        <f t="shared" ref="AB33:AK33" si="16">POWER(C38/100+$E38/100,2)/(POWER(C38/100,2)/99+POWER($E38/100,2)/99)</f>
        <v>159.46569203473811</v>
      </c>
      <c r="AC33">
        <f t="shared" si="16"/>
        <v>184.61657929466958</v>
      </c>
      <c r="AD33" s="5">
        <f t="shared" si="16"/>
        <v>198</v>
      </c>
      <c r="AE33">
        <f t="shared" si="16"/>
        <v>171.91749226818337</v>
      </c>
      <c r="AF33">
        <f t="shared" si="16"/>
        <v>151.99751259389515</v>
      </c>
      <c r="AG33">
        <f t="shared" si="16"/>
        <v>188.05493797839878</v>
      </c>
      <c r="AH33">
        <f t="shared" si="16"/>
        <v>155.75372509732574</v>
      </c>
      <c r="AI33">
        <f t="shared" si="16"/>
        <v>160.21727840618493</v>
      </c>
      <c r="AJ33">
        <f t="shared" si="16"/>
        <v>153.81982256527667</v>
      </c>
      <c r="AK33">
        <f t="shared" si="16"/>
        <v>158.88789324908842</v>
      </c>
    </row>
    <row r="34" spans="1:37" x14ac:dyDescent="0.25">
      <c r="A34" s="1">
        <v>0.01</v>
      </c>
      <c r="B34">
        <v>89.421793923590101</v>
      </c>
      <c r="C34">
        <v>86.288411360213402</v>
      </c>
      <c r="D34">
        <v>37.744385683032597</v>
      </c>
      <c r="E34">
        <v>88.769202085448498</v>
      </c>
      <c r="F34">
        <v>90.124979174344105</v>
      </c>
      <c r="G34">
        <v>89.189724337938401</v>
      </c>
      <c r="H34">
        <v>62.325110695127599</v>
      </c>
      <c r="I34">
        <v>93.545099593137095</v>
      </c>
      <c r="J34">
        <v>88.411016570999394</v>
      </c>
      <c r="K34">
        <v>89.702853118010097</v>
      </c>
      <c r="L34">
        <v>91.300687569046602</v>
      </c>
      <c r="M34" s="1">
        <v>0.5</v>
      </c>
      <c r="N34" s="3">
        <f>POWER(B39/100+$B39/100,2)/(POWER(B39/100,2)/99+POWER($B39/100,2)/99)</f>
        <v>198</v>
      </c>
      <c r="O34">
        <f>POWER(C39/100+$B39/100,2)/(POWER(C39/100,2)/99+POWER($B39/100,2)/99)</f>
        <v>195.86721940475925</v>
      </c>
      <c r="P34">
        <f>POWER(D39/100+$B39/100,2)/(POWER(D39/100,2)/99+POWER($B39/100,2)/99)</f>
        <v>193.40960122763769</v>
      </c>
      <c r="Q34">
        <f>POWER(E39/100+$B39/100,2)/(POWER(E39/100,2)/99+POWER($B39/100,2)/99)</f>
        <v>196.86571104322712</v>
      </c>
      <c r="R34">
        <f>POWER(F39/100+$B39/100,2)/(POWER(F39/100,2)/99+POWER($B39/100,2)/99)</f>
        <v>177.75355971884676</v>
      </c>
      <c r="S34">
        <f>POWER(G39/100+$B39/100,2)/(POWER(G39/100,2)/99+POWER($B39/100,2)/99)</f>
        <v>186.87721777398494</v>
      </c>
      <c r="T34">
        <f>POWER(H39/100+$B39/100,2)/(POWER(H39/100,2)/99+POWER($B39/100,2)/99)</f>
        <v>99</v>
      </c>
      <c r="U34">
        <f>POWER(I39/100+$B39/100,2)/(POWER(I39/100,2)/99+POWER($B39/100,2)/99)</f>
        <v>192.538333439307</v>
      </c>
      <c r="V34">
        <f>POWER(J39/100+$B39/100,2)/(POWER(J39/100,2)/99+POWER($B39/100,2)/99)</f>
        <v>197.96474603899321</v>
      </c>
      <c r="W34">
        <f>POWER(K39/100+$B39/100,2)/(POWER(K39/100,2)/99+POWER($B39/100,2)/99)</f>
        <v>187.20687386399902</v>
      </c>
      <c r="X34">
        <f>POWER(L39/100+$B39/100,2)/(POWER(L39/100,2)/99+POWER($B39/100,2)/99)</f>
        <v>196.10608271105744</v>
      </c>
      <c r="Z34" s="1">
        <v>0.5</v>
      </c>
      <c r="AA34">
        <f>POWER(B39/100+$F39/100,2)/(POWER(B39/100,2)/99+POWER($F39/100,2)/99)</f>
        <v>177.75355971884676</v>
      </c>
      <c r="AB34">
        <f t="shared" ref="AB34:AK34" si="17">POWER(C39/100+$F39/100,2)/(POWER(C39/100,2)/99+POWER($F39/100,2)/99)</f>
        <v>187.0754379783078</v>
      </c>
      <c r="AC34">
        <f t="shared" si="17"/>
        <v>190.85433999426618</v>
      </c>
      <c r="AD34">
        <f t="shared" si="17"/>
        <v>170.32722320926746</v>
      </c>
      <c r="AE34" s="5">
        <f t="shared" si="17"/>
        <v>198</v>
      </c>
      <c r="AF34">
        <f t="shared" si="17"/>
        <v>153.65379084142472</v>
      </c>
      <c r="AG34">
        <f t="shared" si="17"/>
        <v>99</v>
      </c>
      <c r="AH34">
        <f t="shared" si="17"/>
        <v>161.08560673335393</v>
      </c>
      <c r="AI34">
        <f t="shared" si="17"/>
        <v>176.47277790764181</v>
      </c>
      <c r="AJ34">
        <f t="shared" si="17"/>
        <v>154.02763880131886</v>
      </c>
      <c r="AK34">
        <f t="shared" si="17"/>
        <v>168.09628644135776</v>
      </c>
    </row>
    <row r="35" spans="1:37" x14ac:dyDescent="0.25">
      <c r="A35" s="1">
        <v>0.1</v>
      </c>
      <c r="B35">
        <v>37.6962263461619</v>
      </c>
      <c r="C35">
        <v>41.994930002017803</v>
      </c>
      <c r="D35">
        <v>14.632570493483501</v>
      </c>
      <c r="E35">
        <v>43.865466492509299</v>
      </c>
      <c r="F35">
        <v>38.472986852530603</v>
      </c>
      <c r="G35">
        <v>38.569138563974498</v>
      </c>
      <c r="H35">
        <v>14.3728714587113</v>
      </c>
      <c r="I35">
        <v>35.251332028862699</v>
      </c>
      <c r="J35">
        <v>36.731480218589603</v>
      </c>
      <c r="K35">
        <v>38.778986649453103</v>
      </c>
      <c r="L35">
        <v>35.469483315157902</v>
      </c>
      <c r="M35" s="1">
        <v>0.6</v>
      </c>
      <c r="N35" s="3">
        <f>POWER(B40/100+$B40/100,2)/(POWER(B40/100,2)/99+POWER($B40/100,2)/99)</f>
        <v>198</v>
      </c>
      <c r="O35">
        <f>POWER(C40/100+$B40/100,2)/(POWER(C40/100,2)/99+POWER($B40/100,2)/99)</f>
        <v>195.17319626781284</v>
      </c>
      <c r="P35">
        <f>POWER(D40/100+$B40/100,2)/(POWER(D40/100,2)/99+POWER($B40/100,2)/99)</f>
        <v>155.91151362714044</v>
      </c>
      <c r="Q35">
        <f>POWER(E40/100+$B40/100,2)/(POWER(E40/100,2)/99+POWER($B40/100,2)/99)</f>
        <v>139.86175779577687</v>
      </c>
      <c r="R35">
        <f>POWER(F40/100+$B40/100,2)/(POWER(F40/100,2)/99+POWER($B40/100,2)/99)</f>
        <v>197.87082669346918</v>
      </c>
      <c r="S35">
        <f>POWER(G40/100+$B40/100,2)/(POWER(G40/100,2)/99+POWER($B40/100,2)/99)</f>
        <v>194.58308208734795</v>
      </c>
      <c r="T35">
        <f>POWER(H40/100+$B40/100,2)/(POWER(H40/100,2)/99+POWER($B40/100,2)/99)</f>
        <v>99</v>
      </c>
      <c r="U35">
        <f>POWER(I40/100+$B40/100,2)/(POWER(I40/100,2)/99+POWER($B40/100,2)/99)</f>
        <v>197.96522906360991</v>
      </c>
      <c r="V35">
        <f>POWER(J40/100+$B40/100,2)/(POWER(J40/100,2)/99+POWER($B40/100,2)/99)</f>
        <v>197.91404846196369</v>
      </c>
      <c r="W35">
        <f>POWER(K40/100+$B40/100,2)/(POWER(K40/100,2)/99+POWER($B40/100,2)/99)</f>
        <v>191.81358403815855</v>
      </c>
      <c r="X35">
        <f>POWER(L40/100+$B40/100,2)/(POWER(L40/100,2)/99+POWER($B40/100,2)/99)</f>
        <v>194.82773908563465</v>
      </c>
      <c r="Z35" s="1">
        <v>0.6</v>
      </c>
      <c r="AA35">
        <f>POWER(B40/100+$C40/100,2)/(POWER(B40/100,2)/99+POWER($C40/100,2)/99)</f>
        <v>195.17319626781284</v>
      </c>
      <c r="AB35" s="5">
        <f t="shared" ref="AB35:AJ35" si="18">POWER(C40/100+$C40/100,2)/(POWER(C40/100,2)/99+POWER($C40/100,2)/99)</f>
        <v>197.99999999999997</v>
      </c>
      <c r="AC35">
        <f t="shared" si="18"/>
        <v>145.29827850846681</v>
      </c>
      <c r="AD35">
        <f t="shared" si="18"/>
        <v>131.64106096186347</v>
      </c>
      <c r="AE35">
        <f t="shared" si="18"/>
        <v>196.22571307037532</v>
      </c>
      <c r="AF35">
        <f t="shared" si="18"/>
        <v>197.96973467154658</v>
      </c>
      <c r="AG35">
        <f t="shared" si="18"/>
        <v>98.999999999999986</v>
      </c>
      <c r="AH35">
        <f t="shared" si="18"/>
        <v>195.74773661969351</v>
      </c>
      <c r="AI35">
        <f t="shared" si="18"/>
        <v>196.04897503632014</v>
      </c>
      <c r="AJ35">
        <f t="shared" si="18"/>
        <v>197.27672262691956</v>
      </c>
      <c r="AK35">
        <f t="shared" ref="AK30:AK38" si="19">POWER(L40/100+$G40/100,2)/(POWER(L40/100,2)/99+POWER($G40/100,2)/99)</f>
        <v>197.99505618361087</v>
      </c>
    </row>
    <row r="36" spans="1:37" x14ac:dyDescent="0.25">
      <c r="A36" s="1">
        <v>0.2</v>
      </c>
      <c r="B36">
        <v>23.253232703502</v>
      </c>
      <c r="C36">
        <v>20.783842847218899</v>
      </c>
      <c r="E36">
        <v>13.079243585486401</v>
      </c>
      <c r="F36">
        <v>25.583338312960599</v>
      </c>
      <c r="G36">
        <v>38.878413144042902</v>
      </c>
      <c r="I36">
        <v>28.209242712524901</v>
      </c>
      <c r="J36">
        <v>25.437741835398999</v>
      </c>
      <c r="K36">
        <v>37.293138685168401</v>
      </c>
      <c r="L36">
        <v>27.8726236311946</v>
      </c>
      <c r="M36" s="1">
        <v>0.7</v>
      </c>
      <c r="N36">
        <f>POWER(B41/100+$I41/100,2)/(POWER(B41/100,2)/99+POWER($I41/100,2)/99)</f>
        <v>193.74937850605994</v>
      </c>
      <c r="O36">
        <f>POWER(C41/100+$I41/100,2)/(POWER(C41/100,2)/99+POWER($I41/100,2)/99)</f>
        <v>196.92242958821259</v>
      </c>
      <c r="P36">
        <f>POWER(D41/100+$I41/100,2)/(POWER(D41/100,2)/99+POWER($I41/100,2)/99)</f>
        <v>144.65268020481298</v>
      </c>
      <c r="Q36">
        <f>POWER(E41/100+$I41/100,2)/(POWER(E41/100,2)/99+POWER($I41/100,2)/99)</f>
        <v>149.36411015670413</v>
      </c>
      <c r="R36">
        <f>POWER(F41/100+$I41/100,2)/(POWER(F41/100,2)/99+POWER($I41/100,2)/99)</f>
        <v>196.51073759085008</v>
      </c>
      <c r="S36">
        <f>POWER(G41/100+$I41/100,2)/(POWER(G41/100,2)/99+POWER($I41/100,2)/99)</f>
        <v>197.27366835801897</v>
      </c>
      <c r="T36">
        <f>POWER(H41/100+$I41/100,2)/(POWER(H41/100,2)/99+POWER($I41/100,2)/99)</f>
        <v>190.050134985569</v>
      </c>
      <c r="U36" s="3">
        <f>POWER(I41/100+$I41/100,2)/(POWER(I41/100,2)/99+POWER($I41/100,2)/99)</f>
        <v>198</v>
      </c>
      <c r="V36">
        <f>POWER(J41/100+$I41/100,2)/(POWER(J41/100,2)/99+POWER($I41/100,2)/99)</f>
        <v>197.95661706852491</v>
      </c>
      <c r="W36">
        <f>POWER(K41/100+$I41/100,2)/(POWER(K41/100,2)/99+POWER($I41/100,2)/99)</f>
        <v>196.03468381678684</v>
      </c>
      <c r="X36">
        <f>POWER(L41/100+$I41/100,2)/(POWER(L41/100,2)/99+POWER($I41/100,2)/99)</f>
        <v>197.26757041832693</v>
      </c>
      <c r="Z36" s="1">
        <v>0.7</v>
      </c>
      <c r="AA36">
        <f>POWER(B41/100+$E41/100,2)/(POWER(B41/100,2)/99+POWER($E41/100,2)/99)</f>
        <v>137.5748914493455</v>
      </c>
      <c r="AB36">
        <f t="shared" ref="AB36:AK36" si="20">POWER(C41/100+$E41/100,2)/(POWER(C41/100,2)/99+POWER($E41/100,2)/99)</f>
        <v>143.21486387577718</v>
      </c>
      <c r="AC36">
        <f t="shared" si="20"/>
        <v>197.37896110639454</v>
      </c>
      <c r="AD36" s="5">
        <f t="shared" si="20"/>
        <v>198</v>
      </c>
      <c r="AE36">
        <f t="shared" si="20"/>
        <v>157.27610822862272</v>
      </c>
      <c r="AF36">
        <f t="shared" si="20"/>
        <v>144.28103861767971</v>
      </c>
      <c r="AG36">
        <f t="shared" si="20"/>
        <v>133.61810306195795</v>
      </c>
      <c r="AH36">
        <f t="shared" si="20"/>
        <v>149.36411015670413</v>
      </c>
      <c r="AI36">
        <f t="shared" si="20"/>
        <v>148.09098229066043</v>
      </c>
      <c r="AJ36">
        <f t="shared" si="20"/>
        <v>141.1667584541579</v>
      </c>
      <c r="AK36">
        <f t="shared" si="20"/>
        <v>154.82712539385403</v>
      </c>
    </row>
    <row r="37" spans="1:37" x14ac:dyDescent="0.25">
      <c r="A37" s="1">
        <v>0.3</v>
      </c>
      <c r="B37">
        <v>23.467369819933801</v>
      </c>
      <c r="C37">
        <v>22.456449925488499</v>
      </c>
      <c r="D37">
        <v>8.4130553268745203</v>
      </c>
      <c r="E37">
        <v>21.125750437043301</v>
      </c>
      <c r="F37">
        <v>23.7721675761514</v>
      </c>
      <c r="G37">
        <v>35.363822262189501</v>
      </c>
      <c r="H37">
        <v>17.503419143245299</v>
      </c>
      <c r="I37">
        <v>28.478299210400099</v>
      </c>
      <c r="J37">
        <v>32.032800147742002</v>
      </c>
      <c r="K37">
        <v>31.048811209632099</v>
      </c>
      <c r="L37">
        <v>27.239174897752299</v>
      </c>
      <c r="M37" s="1">
        <v>0.8</v>
      </c>
      <c r="N37">
        <f>POWER(B42/100+$I42/100,2)/(POWER(B42/100,2)/99+POWER($I42/100,2)/99)</f>
        <v>195.29050592849018</v>
      </c>
      <c r="O37">
        <f>POWER(C42/100+$I42/100,2)/(POWER(C42/100,2)/99+POWER($I42/100,2)/99)</f>
        <v>196.71249234701179</v>
      </c>
      <c r="P37">
        <f>POWER(D42/100+$I42/100,2)/(POWER(D42/100,2)/99+POWER($I42/100,2)/99)</f>
        <v>99</v>
      </c>
      <c r="Q37">
        <f>POWER(E42/100+$I42/100,2)/(POWER(E42/100,2)/99+POWER($I42/100,2)/99)</f>
        <v>175.71736725815063</v>
      </c>
      <c r="R37">
        <f>POWER(F42/100+$I42/100,2)/(POWER(F42/100,2)/99+POWER($I42/100,2)/99)</f>
        <v>197.65782184193515</v>
      </c>
      <c r="S37">
        <f>POWER(G42/100+$I42/100,2)/(POWER(G42/100,2)/99+POWER($I42/100,2)/99)</f>
        <v>194.93213112092008</v>
      </c>
      <c r="T37">
        <f>POWER(H42/100+$I42/100,2)/(POWER(H42/100,2)/99+POWER($I42/100,2)/99)</f>
        <v>99</v>
      </c>
      <c r="U37" s="3">
        <f>POWER(I42/100+$I42/100,2)/(POWER(I42/100,2)/99+POWER($I42/100,2)/99)</f>
        <v>198</v>
      </c>
      <c r="V37">
        <f>POWER(J42/100+$I42/100,2)/(POWER(J42/100,2)/99+POWER($I42/100,2)/99)</f>
        <v>196.39457182185117</v>
      </c>
      <c r="W37">
        <f>POWER(K42/100+$I42/100,2)/(POWER(K42/100,2)/99+POWER($I42/100,2)/99)</f>
        <v>193.83928904262783</v>
      </c>
      <c r="X37">
        <f>POWER(L42/100+$I42/100,2)/(POWER(L42/100,2)/99+POWER($I42/100,2)/99)</f>
        <v>197.98516213935866</v>
      </c>
      <c r="Z37" s="1">
        <v>0.8</v>
      </c>
      <c r="AA37">
        <f>POWER(B42/100+$E42/100,2)/(POWER(B42/100,2)/99+POWER($E42/100,2)/99)</f>
        <v>164.06259574266784</v>
      </c>
      <c r="AB37">
        <f t="shared" ref="AB37:AJ37" si="21">POWER(C42/100+$E42/100,2)/(POWER(C42/100,2)/99+POWER($E42/100,2)/99)</f>
        <v>167.73581031662764</v>
      </c>
      <c r="AC37">
        <f t="shared" si="21"/>
        <v>99</v>
      </c>
      <c r="AD37" s="5">
        <f t="shared" si="21"/>
        <v>198</v>
      </c>
      <c r="AE37">
        <f t="shared" si="21"/>
        <v>179.68879707636682</v>
      </c>
      <c r="AF37">
        <f t="shared" si="21"/>
        <v>163.3008528985018</v>
      </c>
      <c r="AG37">
        <f t="shared" si="21"/>
        <v>99</v>
      </c>
      <c r="AH37">
        <f t="shared" si="21"/>
        <v>175.71736725815063</v>
      </c>
      <c r="AI37">
        <f t="shared" si="21"/>
        <v>184.12332039126213</v>
      </c>
      <c r="AJ37">
        <f t="shared" si="21"/>
        <v>161.21318356360607</v>
      </c>
      <c r="AK37">
        <f>POWER(L42/100+$E42/100,2)/(POWER(L42/100,2)/99+POWER($E42/100,2)/99)</f>
        <v>174.87558968299697</v>
      </c>
    </row>
    <row r="38" spans="1:37" x14ac:dyDescent="0.25">
      <c r="A38" s="1">
        <v>0.4</v>
      </c>
      <c r="B38">
        <v>21.535248557401399</v>
      </c>
      <c r="C38">
        <v>27.750162770811102</v>
      </c>
      <c r="D38">
        <v>16.429368145878001</v>
      </c>
      <c r="E38">
        <v>9.4590357262851406</v>
      </c>
      <c r="F38">
        <v>21.529123006380001</v>
      </c>
      <c r="G38">
        <v>32.594110845595203</v>
      </c>
      <c r="H38">
        <v>15.108765343383499</v>
      </c>
      <c r="I38">
        <v>30.019807074013901</v>
      </c>
      <c r="J38">
        <v>27.318991087945001</v>
      </c>
      <c r="K38">
        <v>31.306466509507299</v>
      </c>
      <c r="L38">
        <v>28.087757163058701</v>
      </c>
      <c r="M38" s="1">
        <v>0.9</v>
      </c>
      <c r="N38" s="3">
        <f>POWER(B43/100+$B43/100,2)/(POWER(B43/100,2)/99+POWER($B43/100,2)/99)</f>
        <v>198</v>
      </c>
      <c r="O38">
        <f>POWER(C43/100+$B43/100,2)/(POWER(C43/100,2)/99+POWER($B43/100,2)/99)</f>
        <v>186.26498660469676</v>
      </c>
      <c r="P38">
        <f>POWER(D43/100+$B43/100,2)/(POWER(D43/100,2)/99+POWER($B43/100,2)/99)</f>
        <v>197.55257260249911</v>
      </c>
      <c r="Q38">
        <f>POWER(E43/100+$B43/100,2)/(POWER(E43/100,2)/99+POWER($B43/100,2)/99)</f>
        <v>174.924383929805</v>
      </c>
      <c r="R38">
        <f>POWER(F43/100+$B43/100,2)/(POWER(F43/100,2)/99+POWER($B43/100,2)/99)</f>
        <v>197.99942357234053</v>
      </c>
      <c r="S38">
        <f>POWER(G43/100+$B43/100,2)/(POWER(G43/100,2)/99+POWER($B43/100,2)/99)</f>
        <v>193.34976409560596</v>
      </c>
      <c r="T38">
        <f>POWER(H43/100+$B43/100,2)/(POWER(H43/100,2)/99+POWER($B43/100,2)/99)</f>
        <v>162.17616053048368</v>
      </c>
      <c r="U38">
        <f>POWER(I43/100+$B43/100,2)/(POWER(I43/100,2)/99+POWER($B43/100,2)/99)</f>
        <v>197.55414907160477</v>
      </c>
      <c r="V38">
        <f>POWER(J43/100+$B43/100,2)/(POWER(J43/100,2)/99+POWER($B43/100,2)/99)</f>
        <v>194.89533707125452</v>
      </c>
      <c r="W38">
        <f>POWER(K43/100+$B43/100,2)/(POWER(K43/100,2)/99+POWER($B43/100,2)/99)</f>
        <v>194.5262458727646</v>
      </c>
      <c r="X38">
        <f>POWER(L43/100+$B43/100,2)/(POWER(L43/100,2)/99+POWER($B43/100,2)/99)</f>
        <v>197.72051302706225</v>
      </c>
      <c r="Z38" s="1">
        <v>0.9</v>
      </c>
      <c r="AA38">
        <f>POWER(B43/100+$C43/100,2)/(POWER(B43/100,2)/99+POWER($C43/100,2)/99)</f>
        <v>186.26498660469676</v>
      </c>
      <c r="AB38" s="5">
        <f t="shared" ref="AB38:AK38" si="22">POWER(C43/100+$C43/100,2)/(POWER(C43/100,2)/99+POWER($C43/100,2)/99)</f>
        <v>198</v>
      </c>
      <c r="AC38">
        <f t="shared" si="22"/>
        <v>189.94946460404813</v>
      </c>
      <c r="AD38">
        <f t="shared" si="22"/>
        <v>150.35932603415552</v>
      </c>
      <c r="AE38">
        <f t="shared" si="22"/>
        <v>186.40533579558581</v>
      </c>
      <c r="AF38">
        <f t="shared" si="22"/>
        <v>196.0472504480822</v>
      </c>
      <c r="AG38">
        <f t="shared" si="22"/>
        <v>139.83880353505401</v>
      </c>
      <c r="AH38">
        <f t="shared" si="22"/>
        <v>189.94340716722431</v>
      </c>
      <c r="AI38">
        <f t="shared" si="22"/>
        <v>194.76542225916751</v>
      </c>
      <c r="AJ38">
        <f t="shared" si="22"/>
        <v>195.12226562119227</v>
      </c>
      <c r="AK38">
        <f t="shared" si="22"/>
        <v>189.21778787817064</v>
      </c>
    </row>
    <row r="39" spans="1:37" x14ac:dyDescent="0.25">
      <c r="A39" s="1">
        <v>0.5</v>
      </c>
      <c r="B39">
        <v>22.859133808922099</v>
      </c>
      <c r="C39">
        <v>18.5392181857198</v>
      </c>
      <c r="D39">
        <v>16.756067849706099</v>
      </c>
      <c r="E39">
        <v>26.614484375105999</v>
      </c>
      <c r="F39">
        <v>11.322919165724899</v>
      </c>
      <c r="G39">
        <v>37.612011026608201</v>
      </c>
      <c r="I39">
        <v>32.118724887888902</v>
      </c>
      <c r="J39">
        <v>23.477483801897598</v>
      </c>
      <c r="K39">
        <v>37.305298161414001</v>
      </c>
      <c r="L39">
        <v>27.841661790647599</v>
      </c>
    </row>
    <row r="40" spans="1:37" x14ac:dyDescent="0.25">
      <c r="A40" s="1">
        <v>0.6</v>
      </c>
      <c r="B40">
        <v>24.821953787099702</v>
      </c>
      <c r="C40">
        <v>31.613875153824001</v>
      </c>
      <c r="D40">
        <v>7.8477925739486896</v>
      </c>
      <c r="E40">
        <v>5.3615700908555697</v>
      </c>
      <c r="F40">
        <v>26.1236271667645</v>
      </c>
      <c r="G40">
        <v>32.4054359777695</v>
      </c>
      <c r="I40">
        <v>25.488720441658501</v>
      </c>
      <c r="J40">
        <v>25.878529476451501</v>
      </c>
      <c r="K40">
        <v>35.689072078730902</v>
      </c>
      <c r="L40">
        <v>32.083190286606403</v>
      </c>
      <c r="N40" s="9" t="s">
        <v>18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9" t="s">
        <v>18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1">
        <v>0.7</v>
      </c>
      <c r="B41">
        <v>39.189128376853297</v>
      </c>
      <c r="C41">
        <v>33.723222788633301</v>
      </c>
      <c r="D41">
        <v>7.1046499415266604</v>
      </c>
      <c r="E41">
        <v>7.9490581793344699</v>
      </c>
      <c r="F41">
        <v>24.420377626263701</v>
      </c>
      <c r="G41">
        <v>32.834342906248203</v>
      </c>
      <c r="H41">
        <v>44.029938627194703</v>
      </c>
      <c r="I41">
        <v>29.077633599865901</v>
      </c>
      <c r="J41">
        <v>29.951491429016599</v>
      </c>
      <c r="K41">
        <v>35.548425452475499</v>
      </c>
      <c r="L41">
        <v>25.7375599573048</v>
      </c>
      <c r="N41" t="s">
        <v>9</v>
      </c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0</v>
      </c>
      <c r="X41" t="s">
        <v>10</v>
      </c>
      <c r="AA41" t="s">
        <v>9</v>
      </c>
      <c r="AB41" t="s">
        <v>1</v>
      </c>
      <c r="AC41" t="s">
        <v>2</v>
      </c>
      <c r="AD41" t="s">
        <v>3</v>
      </c>
      <c r="AE41" t="s">
        <v>4</v>
      </c>
      <c r="AF41" t="s">
        <v>5</v>
      </c>
      <c r="AG41" t="s">
        <v>6</v>
      </c>
      <c r="AH41" t="s">
        <v>7</v>
      </c>
      <c r="AI41" t="s">
        <v>8</v>
      </c>
      <c r="AJ41" t="s">
        <v>0</v>
      </c>
      <c r="AK41" t="s">
        <v>10</v>
      </c>
    </row>
    <row r="42" spans="1:37" x14ac:dyDescent="0.25">
      <c r="A42" s="1">
        <v>0.8</v>
      </c>
      <c r="B42">
        <v>32.826108678654599</v>
      </c>
      <c r="C42">
        <v>30.468899868146099</v>
      </c>
      <c r="E42">
        <v>12.3014364350806</v>
      </c>
      <c r="F42">
        <v>23.838111191109</v>
      </c>
      <c r="G42">
        <v>33.340754299637297</v>
      </c>
      <c r="I42">
        <v>25.9079068041707</v>
      </c>
      <c r="J42">
        <v>21.6115334273412</v>
      </c>
      <c r="K42">
        <v>34.802498133739697</v>
      </c>
      <c r="L42">
        <v>26.360395481448599</v>
      </c>
      <c r="M42" s="1">
        <v>0.01</v>
      </c>
      <c r="N42">
        <f>_xlfn.T.DIST.2T(ABS(N16),N29)</f>
        <v>0.92960789159563617</v>
      </c>
      <c r="O42">
        <f>_xlfn.T.DIST.2T(ABS(O16),O29)</f>
        <v>0.63056949031585907</v>
      </c>
      <c r="P42">
        <f>_xlfn.T.DIST.2T(ABS(P16),P29)</f>
        <v>5.9959368956664947E-104</v>
      </c>
      <c r="Q42">
        <f>_xlfn.T.DIST.2T(ABS(Q16),Q29)</f>
        <v>0.83640285326974029</v>
      </c>
      <c r="R42">
        <f>_xlfn.T.DIST.2T(ABS(R16),R29)</f>
        <v>0.65746673823656154</v>
      </c>
      <c r="S42">
        <f>_xlfn.T.DIST.2T(ABS(S16),S29)</f>
        <v>1</v>
      </c>
      <c r="T42">
        <f>_xlfn.T.DIST.2T(ABS(T16),T29)</f>
        <v>2.3041800220296967E-57</v>
      </c>
      <c r="U42">
        <f>_xlfn.T.DIST.2T(ABS(U16),U29)</f>
        <v>0.63824454181453616</v>
      </c>
      <c r="V42">
        <f>_xlfn.T.DIST.2T(ABS(V16),V29)</f>
        <v>0.7068335871392053</v>
      </c>
      <c r="W42">
        <f>_xlfn.T.DIST.2T(ABS(W16),W29)</f>
        <v>0.948584437108839</v>
      </c>
      <c r="X42">
        <f>_xlfn.T.DIST.2T(ABS(X16),X29)</f>
        <v>0.6905610990563662</v>
      </c>
      <c r="Z42" s="1">
        <v>0.01</v>
      </c>
      <c r="AA42">
        <f>_xlfn.T.DIST.2T(ABS(AA16),AA29)</f>
        <v>3.062429065701338E-103</v>
      </c>
      <c r="AB42">
        <f>_xlfn.T.DIST.2T(ABS(AB16),AB29)</f>
        <v>1.9845016258222051E-105</v>
      </c>
      <c r="AC42">
        <f>_xlfn.T.DIST.2T(ABS(AC16),AC29)</f>
        <v>1</v>
      </c>
      <c r="AD42">
        <f>_xlfn.T.DIST.2T(ABS(AD16),AD29)</f>
        <v>7.4402409992774253E-104</v>
      </c>
      <c r="AE42">
        <f>_xlfn.T.DIST.2T(ABS(AE16),AE29)</f>
        <v>3.8465129377392169E-102</v>
      </c>
      <c r="AF42">
        <f>_xlfn.T.DIST.2T(ABS(AF16),AF29)</f>
        <v>5.9959368956664947E-104</v>
      </c>
      <c r="AG42">
        <f>_xlfn.T.DIST.2T(ABS(AG16),AG29)</f>
        <v>5.1263872818523753E-78</v>
      </c>
      <c r="AH42">
        <f>_xlfn.T.DIST.2T(ABS(AH16),AH29)</f>
        <v>3.9086090907535508E-99</v>
      </c>
      <c r="AI42">
        <f>_xlfn.T.DIST.2T(ABS(AI16),AI29)</f>
        <v>8.7025110447090575E-104</v>
      </c>
      <c r="AJ42">
        <f>_xlfn.T.DIST.2T(ABS(AJ16),AJ29)</f>
        <v>4.2345797372311293E-103</v>
      </c>
      <c r="AK42">
        <f>_xlfn.T.DIST.2T(ABS(AK16),AK29)</f>
        <v>4.5045298998945966E-101</v>
      </c>
    </row>
    <row r="43" spans="1:37" x14ac:dyDescent="0.25">
      <c r="A43" s="1">
        <v>0.9</v>
      </c>
      <c r="B43">
        <v>24.8244883900859</v>
      </c>
      <c r="C43">
        <v>41.462655865412202</v>
      </c>
      <c r="D43">
        <v>27.305372684151301</v>
      </c>
      <c r="E43">
        <v>11.5962900108306</v>
      </c>
      <c r="F43">
        <v>24.9093463115045</v>
      </c>
      <c r="G43">
        <v>33.937505680199301</v>
      </c>
      <c r="H43">
        <v>8.9504575326448297</v>
      </c>
      <c r="I43">
        <v>27.300769691555399</v>
      </c>
      <c r="J43">
        <v>31.9960143657683</v>
      </c>
      <c r="K43">
        <v>32.482540719010402</v>
      </c>
      <c r="L43">
        <v>26.764071182837199</v>
      </c>
      <c r="M43" s="1">
        <v>0.1</v>
      </c>
      <c r="N43">
        <f>_xlfn.T.DIST.2T(ABS(N17),N30)</f>
        <v>0.78461227549055645</v>
      </c>
      <c r="O43">
        <f>_xlfn.T.DIST.2T(ABS(O17),O30)</f>
        <v>2.9247213384328149E-11</v>
      </c>
      <c r="P43">
        <f>_xlfn.T.DIST.2T(ABS(P17),P30)</f>
        <v>2.639154327407895E-225</v>
      </c>
      <c r="Q43">
        <f>_xlfn.T.DIST.2T(ABS(Q17),Q30)</f>
        <v>1.2863259770222833E-22</v>
      </c>
      <c r="R43">
        <f>_xlfn.T.DIST.2T(ABS(R17),R30)</f>
        <v>1.4115244319342387E-4</v>
      </c>
      <c r="S43">
        <f>_xlfn.T.DIST.2T(ABS(S17),S30)</f>
        <v>5.3958757871680006E-10</v>
      </c>
      <c r="T43">
        <f>_xlfn.T.DIST.2T(ABS(T17),T30)</f>
        <v>1.7160152590047927E-224</v>
      </c>
      <c r="U43">
        <f>_xlfn.T.DIST.2T(ABS(U17),U30)</f>
        <v>0.32867113899865252</v>
      </c>
      <c r="V43">
        <f>_xlfn.T.DIST.2T(ABS(V17),V30)</f>
        <v>6.8418341389059666E-10</v>
      </c>
      <c r="W43">
        <f>_xlfn.T.DIST.2T(ABS(W17),W30)</f>
        <v>7.7131838343148133E-13</v>
      </c>
      <c r="X43">
        <f>_xlfn.T.DIST.2T(ABS(X17),X30)</f>
        <v>1</v>
      </c>
      <c r="Z43" s="1">
        <v>0.1</v>
      </c>
      <c r="AA43">
        <f>_xlfn.T.DIST.2T(ABS(AA17),AA30)</f>
        <v>2.7212594097761236E-217</v>
      </c>
      <c r="AB43">
        <f>_xlfn.T.DIST.2T(ABS(AB17),AB30)</f>
        <v>9.6944604463369715E-203</v>
      </c>
      <c r="AC43">
        <f>_xlfn.T.DIST.2T(ABS(AC17),AC30)</f>
        <v>0.40701609490761614</v>
      </c>
      <c r="AD43">
        <f>_xlfn.T.DIST.2T(ABS(AD17),AD30)</f>
        <v>2.3141572587581445E-196</v>
      </c>
      <c r="AE43">
        <f>_xlfn.T.DIST.2T(ABS(AE17),AE30)</f>
        <v>1.1557665619798656E-213</v>
      </c>
      <c r="AF43">
        <f>_xlfn.T.DIST.2T(ABS(AF17),AF30)</f>
        <v>1.4668066091716351E-212</v>
      </c>
      <c r="AG43">
        <f>_xlfn.T.DIST.2T(ABS(AG17),AG30)</f>
        <v>1</v>
      </c>
      <c r="AH43">
        <f>_xlfn.T.DIST.2T(ABS(AH17),AH30)</f>
        <v>1.1712611317169501E-225</v>
      </c>
      <c r="AI43">
        <f>_xlfn.T.DIST.2T(ABS(AI17),AI30)</f>
        <v>6.3281899021455814E-219</v>
      </c>
      <c r="AJ43">
        <f>_xlfn.T.DIST.2T(ABS(AJ17),AJ30)</f>
        <v>8.3507991845025453E-212</v>
      </c>
      <c r="AK43">
        <f>_xlfn.T.DIST.2T(ABS(AK17),AK30)</f>
        <v>1.7160152590047927E-224</v>
      </c>
    </row>
    <row r="44" spans="1:37" x14ac:dyDescent="0.25">
      <c r="M44" s="1">
        <v>0.2</v>
      </c>
      <c r="N44">
        <f>_xlfn.T.DIST.2T(ABS(N18),N31)</f>
        <v>1</v>
      </c>
      <c r="O44">
        <f>_xlfn.T.DIST.2T(ABS(O18),O31)</f>
        <v>7.2004758281429116E-221</v>
      </c>
      <c r="P44">
        <f>_xlfn.T.DIST.2T(ABS(P18),P31)</f>
        <v>2.4040946008724896E-186</v>
      </c>
      <c r="Q44">
        <f>_xlfn.T.DIST.2T(ABS(Q18),Q31)</f>
        <v>5.9369131457511743E-251</v>
      </c>
      <c r="R44">
        <f>_xlfn.T.DIST.2T(ABS(R18),R31)</f>
        <v>1.9607533597167403E-10</v>
      </c>
      <c r="S44">
        <f>_xlfn.T.DIST.2T(ABS(S18),S31)</f>
        <v>3.001908617060042E-31</v>
      </c>
      <c r="T44">
        <f>_xlfn.T.DIST.2T(ABS(T18),T31)</f>
        <v>2.4040946008724896E-186</v>
      </c>
      <c r="U44">
        <f>_xlfn.T.DIST.2T(ABS(U18),U31)</f>
        <v>0.40956665570143747</v>
      </c>
      <c r="V44">
        <f>_xlfn.T.DIST.2T(ABS(V18),V31)</f>
        <v>8.5093281130138292E-28</v>
      </c>
      <c r="W44">
        <f>_xlfn.T.DIST.2T(ABS(W18),W31)</f>
        <v>2.1054151684733105E-42</v>
      </c>
      <c r="X44">
        <f>_xlfn.T.DIST.2T(ABS(X18),X31)</f>
        <v>3.2782282282744317E-3</v>
      </c>
      <c r="Z44" s="1">
        <v>0.2</v>
      </c>
      <c r="AA44">
        <f>_xlfn.T.DIST.2T(ABS(AA18),AA31)</f>
        <v>5.9369131457511743E-251</v>
      </c>
      <c r="AB44">
        <f>_xlfn.T.DIST.2T(ABS(AB18),AB31)</f>
        <v>1.3295125136827537E-170</v>
      </c>
      <c r="AC44">
        <f>_xlfn.T.DIST.2T(ABS(AC18),AC31)</f>
        <v>3.3481549635395247E-182</v>
      </c>
      <c r="AD44">
        <f>_xlfn.T.DIST.2T(ABS(AD18),AD31)</f>
        <v>1</v>
      </c>
      <c r="AE44">
        <f>_xlfn.T.DIST.2T(ABS(AE18),AE31)</f>
        <v>2.1123938605296335E-238</v>
      </c>
      <c r="AF44">
        <f>_xlfn.T.DIST.2T(ABS(AF18),AF31)</f>
        <v>5.3924891064657495E-187</v>
      </c>
      <c r="AG44">
        <f>_xlfn.T.DIST.2T(ABS(AG18),AG31)</f>
        <v>3.3481549635395247E-182</v>
      </c>
      <c r="AH44">
        <f>_xlfn.T.DIST.2T(ABS(AH18),AH31)</f>
        <v>8.9354891134924274E-229</v>
      </c>
      <c r="AI44">
        <f>_xlfn.T.DIST.2T(ABS(AI18),AI31)</f>
        <v>1.0674483629748172E-236</v>
      </c>
      <c r="AJ44">
        <f>_xlfn.T.DIST.2T(ABS(AJ18),AJ31)</f>
        <v>3.8996333015108226E-190</v>
      </c>
      <c r="AK44">
        <f>_xlfn.T.DIST.2T(ABS(AK18),AK31)</f>
        <v>6.8465733377613437E-230</v>
      </c>
    </row>
    <row r="45" spans="1:37" x14ac:dyDescent="0.25">
      <c r="M45" s="1">
        <v>0.3</v>
      </c>
      <c r="N45">
        <f>_xlfn.T.DIST.2T(ABS(N19),N32)</f>
        <v>0.25355496439875952</v>
      </c>
      <c r="O45">
        <f>_xlfn.T.DIST.2T(ABS(O19),O32)</f>
        <v>1.474815209111376E-131</v>
      </c>
      <c r="P45">
        <f>_xlfn.T.DIST.2T(ABS(P19),P32)</f>
        <v>6.5738583601244083E-236</v>
      </c>
      <c r="Q45">
        <f>_xlfn.T.DIST.2T(ABS(Q19),Q32)</f>
        <v>1.8000310275725756E-213</v>
      </c>
      <c r="R45">
        <f>_xlfn.T.DIST.2T(ABS(R19),R32)</f>
        <v>1.9644480343316521E-10</v>
      </c>
      <c r="S45">
        <f>_xlfn.T.DIST.2T(ABS(S19),S32)</f>
        <v>6.7716273102386082E-40</v>
      </c>
      <c r="T45">
        <f>_xlfn.T.DIST.2T(ABS(T19),T32)</f>
        <v>8.8497834996193924E-214</v>
      </c>
      <c r="U45">
        <f>_xlfn.T.DIST.2T(ABS(U19),U32)</f>
        <v>0.69453601621814076</v>
      </c>
      <c r="V45">
        <f>_xlfn.T.DIST.2T(ABS(V19),V32)</f>
        <v>6.9406747005659641E-31</v>
      </c>
      <c r="W45">
        <f>_xlfn.T.DIST.2T(ABS(W19),W32)</f>
        <v>8.8600517879111574E-32</v>
      </c>
      <c r="X45">
        <f>_xlfn.T.DIST.2T(ABS(X19),X32)</f>
        <v>1</v>
      </c>
      <c r="Z45" s="1">
        <v>0.3</v>
      </c>
      <c r="AA45">
        <f>_xlfn.T.DIST.2T(ABS(AA19),AA32)</f>
        <v>3.97539105119178E-254</v>
      </c>
      <c r="AB45">
        <f>_xlfn.T.DIST.2T(ABS(AB19),AB32)</f>
        <v>2.8328776447857143E-246</v>
      </c>
      <c r="AC45">
        <f>_xlfn.T.DIST.2T(ABS(AC19),AC32)</f>
        <v>1</v>
      </c>
      <c r="AD45">
        <f>_xlfn.T.DIST.2T(ABS(AD19),AD32)</f>
        <v>2.1953841191868266E-218</v>
      </c>
      <c r="AE45">
        <f>_xlfn.T.DIST.2T(ABS(AE19),AE32)</f>
        <v>4.1575238348852374E-252</v>
      </c>
      <c r="AF45">
        <f>_xlfn.T.DIST.2T(ABS(AF19),AF32)</f>
        <v>2.8247335551731165E-202</v>
      </c>
      <c r="AG45">
        <f>_xlfn.T.DIST.2T(ABS(AG19),AG32)</f>
        <v>1.7642257050300501E-240</v>
      </c>
      <c r="AH45">
        <f>_xlfn.T.DIST.2T(ABS(AH19),AH32)</f>
        <v>1.6010459111080124E-230</v>
      </c>
      <c r="AI45">
        <f>_xlfn.T.DIST.2T(ABS(AI19),AI32)</f>
        <v>6.2963467498898159E-214</v>
      </c>
      <c r="AJ45">
        <f>_xlfn.T.DIST.2T(ABS(AJ19),AJ32)</f>
        <v>5.1282512817501938E-217</v>
      </c>
      <c r="AK45">
        <f>_xlfn.T.DIST.2T(ABS(AK19),AK32)</f>
        <v>6.5738583601244083E-236</v>
      </c>
    </row>
    <row r="46" spans="1:37" x14ac:dyDescent="0.25">
      <c r="M46" s="1">
        <v>0.4</v>
      </c>
      <c r="N46">
        <f>_xlfn.T.DIST.2T(ABS(N20),N33)</f>
        <v>0.67753022247540484</v>
      </c>
      <c r="O46">
        <f>_xlfn.T.DIST.2T(ABS(O20),O33)</f>
        <v>0.67752092839190348</v>
      </c>
      <c r="P46">
        <f>_xlfn.T.DIST.2T(ABS(P20),P33)</f>
        <v>2.0651027826510627E-226</v>
      </c>
      <c r="Q46">
        <f>_xlfn.T.DIST.2T(ABS(Q20),Q33)</f>
        <v>1.7062940606717477E-233</v>
      </c>
      <c r="R46">
        <f>_xlfn.T.DIST.2T(ABS(R20),R33)</f>
        <v>1.5411412044727139E-13</v>
      </c>
      <c r="S46">
        <f>_xlfn.T.DIST.2T(ABS(S20),S33)</f>
        <v>4.924070300581172E-41</v>
      </c>
      <c r="T46">
        <f>_xlfn.T.DIST.2T(ABS(T20),T33)</f>
        <v>1.2047243895552296E-224</v>
      </c>
      <c r="U46">
        <f>_xlfn.T.DIST.2T(ABS(U20),U33)</f>
        <v>0.20744055121802588</v>
      </c>
      <c r="V46">
        <f>_xlfn.T.DIST.2T(ABS(V20),V33)</f>
        <v>2.3926941702814563E-36</v>
      </c>
      <c r="W46">
        <f>_xlfn.T.DIST.2T(ABS(W20),W33)</f>
        <v>6.0458476797687105E-43</v>
      </c>
      <c r="X46">
        <f>_xlfn.T.DIST.2T(ABS(X20),X33)</f>
        <v>4.3634071220185425E-3</v>
      </c>
      <c r="Z46" s="1">
        <v>0.4</v>
      </c>
      <c r="AA46">
        <f>_xlfn.T.DIST.2T(ABS(AA20),AA33)</f>
        <v>2.7398213941290088E-248</v>
      </c>
      <c r="AB46">
        <f>_xlfn.T.DIST.2T(ABS(AB20),AB33)</f>
        <v>2.0078095798120739E-218</v>
      </c>
      <c r="AC46">
        <f>_xlfn.T.DIST.2T(ABS(AC20),AC33)</f>
        <v>3.8449514117112726E-183</v>
      </c>
      <c r="AD46">
        <f>_xlfn.T.DIST.2T(ABS(AD20),AD33)</f>
        <v>1</v>
      </c>
      <c r="AE46">
        <f>_xlfn.T.DIST.2T(ABS(AE20),AE33)</f>
        <v>3.6925756503131127E-246</v>
      </c>
      <c r="AF46">
        <f>_xlfn.T.DIST.2T(ABS(AF20),AF33)</f>
        <v>4.0802384035020914E-194</v>
      </c>
      <c r="AG46">
        <f>_xlfn.T.DIST.2T(ABS(AG20),AG33)</f>
        <v>8.42080095050555E-194</v>
      </c>
      <c r="AH46">
        <f>_xlfn.T.DIST.2T(ABS(AH20),AH33)</f>
        <v>1.4283303772164345E-208</v>
      </c>
      <c r="AI46">
        <f>_xlfn.T.DIST.2T(ABS(AI20),AI33)</f>
        <v>7.9781998631149994E-216</v>
      </c>
      <c r="AJ46">
        <f>_xlfn.T.DIST.2T(ABS(AJ20),AJ33)</f>
        <v>1.2179143926553943E-198</v>
      </c>
      <c r="AK46">
        <f>_xlfn.T.DIST.2T(ABS(AK20),AK33)</f>
        <v>1.3809424539034122E-215</v>
      </c>
    </row>
    <row r="47" spans="1:37" x14ac:dyDescent="0.25">
      <c r="M47" s="1">
        <v>0.5</v>
      </c>
      <c r="N47">
        <f>_xlfn.T.DIST.2T(ABS(N21),N34)</f>
        <v>1</v>
      </c>
      <c r="O47">
        <f>_xlfn.T.DIST.2T(ABS(O21),O34)</f>
        <v>7.2927986230059488E-227</v>
      </c>
      <c r="P47">
        <f>_xlfn.T.DIST.2T(ABS(P21),P34)</f>
        <v>2.9701889962629737E-230</v>
      </c>
      <c r="Q47">
        <f>_xlfn.T.DIST.2T(ABS(Q21),Q34)</f>
        <v>1.6035431682275317E-12</v>
      </c>
      <c r="R47">
        <f>_xlfn.T.DIST.2T(ABS(R21),R34)</f>
        <v>3.9104096179178567E-247</v>
      </c>
      <c r="S47">
        <f>_xlfn.T.DIST.2T(ABS(S21),S34)</f>
        <v>1.7717983903940969E-49</v>
      </c>
      <c r="T47">
        <f>_xlfn.T.DIST.2T(ABS(T21),T34)</f>
        <v>3.7939778920668212E-189</v>
      </c>
      <c r="U47">
        <f>_xlfn.T.DIST.2T(ABS(U21),U34)</f>
        <v>2.6106643448283239E-5</v>
      </c>
      <c r="V47">
        <f>_xlfn.T.DIST.2T(ABS(V21),V34)</f>
        <v>2.1210434677426436E-40</v>
      </c>
      <c r="W47">
        <f>_xlfn.T.DIST.2T(ABS(W21),W34)</f>
        <v>5.5771380108036703E-57</v>
      </c>
      <c r="X47">
        <f>_xlfn.T.DIST.2T(ABS(X21),X34)</f>
        <v>7.5288542585931788E-7</v>
      </c>
      <c r="Z47" s="1">
        <v>0.5</v>
      </c>
      <c r="AA47">
        <f>_xlfn.T.DIST.2T(ABS(AA21),AA34)</f>
        <v>3.9104096179178567E-247</v>
      </c>
      <c r="AB47">
        <f>_xlfn.T.DIST.2T(ABS(AB21),AB34)</f>
        <v>3.6040532330072117E-172</v>
      </c>
      <c r="AC47">
        <f>_xlfn.T.DIST.2T(ABS(AC21),AC34)</f>
        <v>8.231342346847754E-175</v>
      </c>
      <c r="AD47">
        <f>_xlfn.T.DIST.2T(ABS(AD21),AD34)</f>
        <v>2.9786458518233449E-227</v>
      </c>
      <c r="AE47">
        <f>_xlfn.T.DIST.2T(ABS(AE21),AE34)</f>
        <v>1</v>
      </c>
      <c r="AF47">
        <f>_xlfn.T.DIST.2T(ABS(AF21),AF34)</f>
        <v>2.0681665425806886E-182</v>
      </c>
      <c r="AG47">
        <f>_xlfn.T.DIST.2T(ABS(AG21),AG34)</f>
        <v>1.5489041013893979E-192</v>
      </c>
      <c r="AH47">
        <f>_xlfn.T.DIST.2T(ABS(AH21),AH34)</f>
        <v>1.2163800535411601E-206</v>
      </c>
      <c r="AI47">
        <f>_xlfn.T.DIST.2T(ABS(AI21),AI34)</f>
        <v>5.5168510047498889E-239</v>
      </c>
      <c r="AJ47">
        <f>_xlfn.T.DIST.2T(ABS(AJ21),AJ34)</f>
        <v>8.1152516034811627E-183</v>
      </c>
      <c r="AK47">
        <f>_xlfn.T.DIST.2T(ABS(AK21),AK34)</f>
        <v>5.7558283925884001E-223</v>
      </c>
    </row>
    <row r="48" spans="1:37" x14ac:dyDescent="0.25">
      <c r="M48" s="1">
        <v>0.6</v>
      </c>
      <c r="N48">
        <f>_xlfn.T.DIST.2T(ABS(N22),N35)</f>
        <v>1</v>
      </c>
      <c r="O48">
        <f>_xlfn.T.DIST.2T(ABS(O22),O35)</f>
        <v>1.0424080550926971E-262</v>
      </c>
      <c r="P48">
        <f>_xlfn.T.DIST.2T(ABS(P22),P35)</f>
        <v>8.6293603001336347E-198</v>
      </c>
      <c r="Q48">
        <f>_xlfn.T.DIST.2T(ABS(Q22),Q35)</f>
        <v>5.7791675866350622E-205</v>
      </c>
      <c r="R48">
        <f>_xlfn.T.DIST.2T(ABS(R22),R35)</f>
        <v>5.3165829950368705E-18</v>
      </c>
      <c r="S48">
        <f>_xlfn.T.DIST.2T(ABS(S22),S35)</f>
        <v>8.6981329072780881E-39</v>
      </c>
      <c r="T48">
        <f>_xlfn.T.DIST.2T(ABS(T22),T35)</f>
        <v>1.0756742868259802E-185</v>
      </c>
      <c r="U48">
        <f>_xlfn.T.DIST.2T(ABS(U22),U35)</f>
        <v>2.7109466424335028E-2</v>
      </c>
      <c r="V48">
        <f>_xlfn.T.DIST.2T(ABS(V22),V35)</f>
        <v>3.0928239691608214E-47</v>
      </c>
      <c r="W48">
        <f>_xlfn.T.DIST.2T(ABS(W22),W35)</f>
        <v>7.5867416297098573E-51</v>
      </c>
      <c r="X48">
        <f>_xlfn.T.DIST.2T(ABS(X22),X35)</f>
        <v>1.2676518579729538E-5</v>
      </c>
      <c r="Z48" s="1">
        <v>0.6</v>
      </c>
      <c r="AA48">
        <f>_xlfn.T.DIST.2T(ABS(AA22),AA35)</f>
        <v>1.0424080550926971E-262</v>
      </c>
      <c r="AB48">
        <f>_xlfn.T.DIST.2T(ABS(AB22),AB35)</f>
        <v>1</v>
      </c>
      <c r="AC48">
        <f>_xlfn.T.DIST.2T(ABS(AC22),AC35)</f>
        <v>2.4931700619732574E-176</v>
      </c>
      <c r="AD48">
        <f>_xlfn.T.DIST.2T(ABS(AD22),AD35)</f>
        <v>4.2738423717738885E-131</v>
      </c>
      <c r="AE48">
        <f>_xlfn.T.DIST.2T(ABS(AE22),AE35)</f>
        <v>1.0924234176196332E-259</v>
      </c>
      <c r="AF48">
        <f>_xlfn.T.DIST.2T(ABS(AF22),AF35)</f>
        <v>6.0424944209377073E-250</v>
      </c>
      <c r="AG48">
        <f>_xlfn.T.DIST.2T(ABS(AG22),AG35)</f>
        <v>1.3391954238412161E-124</v>
      </c>
      <c r="AH48">
        <f>_xlfn.T.DIST.2T(ABS(AH22),AH35)</f>
        <v>2.7387529189665458E-261</v>
      </c>
      <c r="AI48">
        <f>_xlfn.T.DIST.2T(ABS(AI22),AI35)</f>
        <v>1.7496848533975931E-257</v>
      </c>
      <c r="AJ48">
        <f>_xlfn.T.DIST.2T(ABS(AJ22),AJ35)</f>
        <v>8.1134297801598695E-244</v>
      </c>
      <c r="AK48">
        <f>_xlfn.T.DIST.2T(ABS(AK22),AK35)</f>
        <v>6.0071629807393769E-254</v>
      </c>
    </row>
    <row r="49" spans="2:37" x14ac:dyDescent="0.25">
      <c r="M49" s="1">
        <v>0.7</v>
      </c>
      <c r="N49">
        <f>_xlfn.T.DIST.2T(ABS(N23),N36)</f>
        <v>1.105776830888303E-18</v>
      </c>
      <c r="O49">
        <f>_xlfn.T.DIST.2T(ABS(O23),O36)</f>
        <v>1.3323092583324557E-183</v>
      </c>
      <c r="P49">
        <f>_xlfn.T.DIST.2T(ABS(P23),P36)</f>
        <v>1.918087740299392E-177</v>
      </c>
      <c r="Q49">
        <f>_xlfn.T.DIST.2T(ABS(Q23),Q36)</f>
        <v>3.5853151611086889E-190</v>
      </c>
      <c r="R49">
        <f>_xlfn.T.DIST.2T(ABS(R23),R36)</f>
        <v>1.8636117645303799E-13</v>
      </c>
      <c r="S49">
        <f>_xlfn.T.DIST.2T(ABS(S23),S36)</f>
        <v>2.9445097675411205E-30</v>
      </c>
      <c r="T49">
        <f>_xlfn.T.DIST.2T(ABS(T23),T36)</f>
        <v>3.621151385552397E-102</v>
      </c>
      <c r="U49">
        <f>_xlfn.T.DIST.2T(ABS(U23),U36)</f>
        <v>1</v>
      </c>
      <c r="V49">
        <f>_xlfn.T.DIST.2T(ABS(V23),V36)</f>
        <v>9.6129882868357624E-31</v>
      </c>
      <c r="W49">
        <f>_xlfn.T.DIST.2T(ABS(W23),W36)</f>
        <v>1.6168651383703172E-44</v>
      </c>
      <c r="X49">
        <f>_xlfn.T.DIST.2T(ABS(X23),X36)</f>
        <v>6.0253702747932708E-2</v>
      </c>
      <c r="Z49" s="1">
        <v>0.7</v>
      </c>
      <c r="AA49">
        <f>_xlfn.T.DIST.2T(ABS(AA23),AA36)</f>
        <v>2.2610210345321593E-156</v>
      </c>
      <c r="AB49">
        <f>_xlfn.T.DIST.2T(ABS(AB23),AB36)</f>
        <v>1.6972645478825907E-84</v>
      </c>
      <c r="AC49">
        <f>_xlfn.T.DIST.2T(ABS(AC23),AC36)</f>
        <v>3.6949955380431811E-147</v>
      </c>
      <c r="AD49">
        <f>_xlfn.T.DIST.2T(ABS(AD23),AD36)</f>
        <v>1</v>
      </c>
      <c r="AE49">
        <f>_xlfn.T.DIST.2T(ABS(AE23),AE36)</f>
        <v>2.6115628579092593E-206</v>
      </c>
      <c r="AF49">
        <f>_xlfn.T.DIST.2T(ABS(AF23),AF36)</f>
        <v>5.1012626303616414E-172</v>
      </c>
      <c r="AG49">
        <f>_xlfn.T.DIST.2T(ABS(AG23),AG36)</f>
        <v>4.4554640656665498E-126</v>
      </c>
      <c r="AH49">
        <f>_xlfn.T.DIST.2T(ABS(AH23),AH36)</f>
        <v>3.5853151611086889E-190</v>
      </c>
      <c r="AI49">
        <f>_xlfn.T.DIST.2T(ABS(AI23),AI36)</f>
        <v>1.2439125400877387E-181</v>
      </c>
      <c r="AJ49">
        <f>_xlfn.T.DIST.2T(ABS(AJ23),AJ36)</f>
        <v>4.9782224221994791E-162</v>
      </c>
      <c r="AK49">
        <f>_xlfn.T.DIST.2T(ABS(AK23),AK36)</f>
        <v>3.6074791819804092E-202</v>
      </c>
    </row>
    <row r="50" spans="2:37" x14ac:dyDescent="0.25">
      <c r="M50" s="1">
        <v>0.8</v>
      </c>
      <c r="N50">
        <f>_xlfn.T.DIST.2T(ABS(N24),N37)</f>
        <v>1.2759125083641523E-17</v>
      </c>
      <c r="O50">
        <f>_xlfn.T.DIST.2T(ABS(O24),O37)</f>
        <v>6.9699621840141099E-2</v>
      </c>
      <c r="P50">
        <f>_xlfn.T.DIST.2T(ABS(P24),P37)</f>
        <v>7.6793434189062675E-184</v>
      </c>
      <c r="Q50">
        <f>_xlfn.T.DIST.2T(ABS(Q24),Q37)</f>
        <v>1.6677807016613785E-124</v>
      </c>
      <c r="R50">
        <f>_xlfn.T.DIST.2T(ABS(R24),R37)</f>
        <v>3.075292374884638E-8</v>
      </c>
      <c r="S50">
        <f>_xlfn.T.DIST.2T(ABS(S24),S37)</f>
        <v>5.4339704650216414E-22</v>
      </c>
      <c r="T50">
        <f>_xlfn.T.DIST.2T(ABS(T24),T37)</f>
        <v>7.6793434189062675E-184</v>
      </c>
      <c r="U50">
        <f>_xlfn.T.DIST.2T(ABS(U24),U37)</f>
        <v>1</v>
      </c>
      <c r="V50">
        <f>_xlfn.T.DIST.2T(ABS(V24),V37)</f>
        <v>7.838057090573768E-26</v>
      </c>
      <c r="W50">
        <f>_xlfn.T.DIST.2T(ABS(W24),W37)</f>
        <v>7.7180767187755132E-45</v>
      </c>
      <c r="X50">
        <f>_xlfn.T.DIST.2T(ABS(X24),X37)</f>
        <v>0.5924684379895292</v>
      </c>
      <c r="Z50" s="1">
        <v>0.8</v>
      </c>
      <c r="AA50">
        <f>_xlfn.T.DIST.2T(ABS(AA24),AA37)</f>
        <v>1.3167175059258027E-89</v>
      </c>
      <c r="AB50">
        <f>_xlfn.T.DIST.2T(ABS(AB24),AB37)</f>
        <v>2.4493396638089167E-108</v>
      </c>
      <c r="AC50">
        <f>_xlfn.T.DIST.2T(ABS(AC24),AC37)</f>
        <v>4.2715451113396593E-211</v>
      </c>
      <c r="AD50">
        <f>_xlfn.T.DIST.2T(ABS(AD24),AD37)</f>
        <v>1</v>
      </c>
      <c r="AE50">
        <f>_xlfn.T.DIST.2T(ABS(AE24),AE37)</f>
        <v>7.2903220224999767E-123</v>
      </c>
      <c r="AF50">
        <f>_xlfn.T.DIST.2T(ABS(AF24),AF37)</f>
        <v>2.3412148455571458E-85</v>
      </c>
      <c r="AG50">
        <f>_xlfn.T.DIST.2T(ABS(AG24),AG37)</f>
        <v>4.2715451113396593E-211</v>
      </c>
      <c r="AH50">
        <f>_xlfn.T.DIST.2T(ABS(AH24),AH37)</f>
        <v>1.6677807016613785E-124</v>
      </c>
      <c r="AI50">
        <f>_xlfn.T.DIST.2T(ABS(AI24),AI37)</f>
        <v>9.1884168868347859E-121</v>
      </c>
      <c r="AJ50">
        <f>_xlfn.T.DIST.2T(ABS(AJ24),AJ37)</f>
        <v>3.4929588659438948E-65</v>
      </c>
      <c r="AK50">
        <f>_xlfn.T.DIST.2T(ABS(AK24),AK37)</f>
        <v>3.2996009701432447E-122</v>
      </c>
    </row>
    <row r="51" spans="2:37" x14ac:dyDescent="0.25">
      <c r="M51" s="1">
        <v>0.9</v>
      </c>
      <c r="N51">
        <f>_xlfn.T.DIST.2T(ABS(N25),N38)</f>
        <v>1</v>
      </c>
      <c r="O51">
        <f>_xlfn.T.DIST.2T(ABS(O25),O38)</f>
        <v>2.8479484592376092E-213</v>
      </c>
      <c r="P51">
        <f>_xlfn.T.DIST.2T(ABS(P25),P38)</f>
        <v>3.8237303926709408E-220</v>
      </c>
      <c r="Q51">
        <f>_xlfn.T.DIST.2T(ABS(Q25),Q38)</f>
        <v>4.5893365415366367E-132</v>
      </c>
      <c r="R51">
        <f>_xlfn.T.DIST.2T(ABS(R25),R38)</f>
        <v>3.5118284117478838E-19</v>
      </c>
      <c r="S51">
        <f>_xlfn.T.DIST.2T(ABS(S25),S38)</f>
        <v>2.2054517019631583E-35</v>
      </c>
      <c r="T51">
        <f>_xlfn.T.DIST.2T(ABS(T25),T38)</f>
        <v>1.2080363708018613E-204</v>
      </c>
      <c r="U51">
        <f>_xlfn.T.DIST.2T(ABS(U25),U38)</f>
        <v>6.2971430084730294E-3</v>
      </c>
      <c r="V51">
        <f>_xlfn.T.DIST.2T(ABS(V25),V38)</f>
        <v>2.2280045278898398E-48</v>
      </c>
      <c r="W51">
        <f>_xlfn.T.DIST.2T(ABS(W25),W38)</f>
        <v>5.5717613993899252E-54</v>
      </c>
      <c r="X51">
        <f>_xlfn.T.DIST.2T(ABS(X25),X38)</f>
        <v>0.23824411168571816</v>
      </c>
      <c r="Z51" s="1">
        <v>0.9</v>
      </c>
      <c r="AA51">
        <f>_xlfn.T.DIST.2T(ABS(AA25),AA38)</f>
        <v>2.8479484592376092E-213</v>
      </c>
      <c r="AB51">
        <f>_xlfn.T.DIST.2T(ABS(AB25),AB38)</f>
        <v>1</v>
      </c>
      <c r="AC51">
        <f>_xlfn.T.DIST.2T(ABS(AC25),AC38)</f>
        <v>1.1455069893555889E-107</v>
      </c>
      <c r="AD51">
        <f>_xlfn.T.DIST.2T(ABS(AD25),AD38)</f>
        <v>1.4188370572471342E-170</v>
      </c>
      <c r="AE51">
        <f>_xlfn.T.DIST.2T(ABS(AE25),AE38)</f>
        <v>5.2262903184853472E-210</v>
      </c>
      <c r="AF51">
        <f>_xlfn.T.DIST.2T(ABS(AF25),AF38)</f>
        <v>2.1801748554580491E-207</v>
      </c>
      <c r="AG51">
        <f>_xlfn.T.DIST.2T(ABS(AG25),AG38)</f>
        <v>4.4686513768911821E-111</v>
      </c>
      <c r="AH51">
        <f>_xlfn.T.DIST.2T(ABS(AH25),AH38)</f>
        <v>6.631282455431787E-213</v>
      </c>
      <c r="AI51">
        <f>_xlfn.T.DIST.2T(ABS(AI25),AI38)</f>
        <v>4.5431449726731135E-206</v>
      </c>
      <c r="AJ51">
        <f>_xlfn.T.DIST.2T(ABS(AJ25),AJ38)</f>
        <v>1.654570110716178E-205</v>
      </c>
      <c r="AK51">
        <f>_xlfn.T.DIST.2T(ABS(AK25),AK38)</f>
        <v>6.3256619209921999E-214</v>
      </c>
    </row>
    <row r="52" spans="2:37" x14ac:dyDescent="0.25">
      <c r="N52" cm="1">
        <f t="array" ref="N52">SUMPRODUCT((N42:N51&gt;0.001)*1)</f>
        <v>8</v>
      </c>
      <c r="O52" cm="1">
        <f t="array" ref="O52">SUMPRODUCT((O42:O51&gt;0.001)*1)</f>
        <v>3</v>
      </c>
      <c r="P52" cm="1">
        <f t="array" ref="P52">SUMPRODUCT((P42:P51&gt;0.001)*1)</f>
        <v>0</v>
      </c>
      <c r="Q52" cm="1">
        <f t="array" ref="Q52">SUMPRODUCT((Q42:Q51&gt;0.001)*1)</f>
        <v>1</v>
      </c>
      <c r="R52" cm="1">
        <f t="array" ref="R52">SUMPRODUCT((R42:R51&gt;0.001)*1)</f>
        <v>1</v>
      </c>
      <c r="S52" cm="1">
        <f t="array" ref="S52">SUMPRODUCT((S42:S51&gt;0.001)*1)</f>
        <v>1</v>
      </c>
      <c r="T52" cm="1">
        <f t="array" ref="T52">SUMPRODUCT((T42:T51&gt;0.001)*1)</f>
        <v>0</v>
      </c>
      <c r="U52" cm="1">
        <f t="array" ref="U52">SUMPRODUCT((U42:U51&gt;0.001)*1)</f>
        <v>9</v>
      </c>
      <c r="V52" cm="1">
        <f t="array" ref="V52">SUMPRODUCT((V42:V51&gt;0.001)*1)</f>
        <v>1</v>
      </c>
      <c r="W52" cm="1">
        <f t="array" ref="W52">SUMPRODUCT((W42:W51&gt;0.001)*1)</f>
        <v>1</v>
      </c>
      <c r="X52" cm="1">
        <f t="array" ref="X52">SUMPRODUCT((X42:X51&gt;0.001)*1)</f>
        <v>8</v>
      </c>
      <c r="AA52" cm="1">
        <f t="array" ref="AA52">SUMPRODUCT((AA42:AA51&gt;0.001)*1)</f>
        <v>0</v>
      </c>
      <c r="AB52" cm="1">
        <f t="array" ref="AB52">SUMPRODUCT((AB42:AB51&gt;0.001)*1)</f>
        <v>2</v>
      </c>
      <c r="AC52" cm="1">
        <f t="array" ref="AC52">SUMPRODUCT((AC42:AC51&gt;0.001)*1)</f>
        <v>3</v>
      </c>
      <c r="AD52" cm="1">
        <f t="array" ref="AD52">SUMPRODUCT((AD42:AD51&gt;0.001)*1)</f>
        <v>4</v>
      </c>
      <c r="AE52" cm="1">
        <f t="array" ref="AE52">SUMPRODUCT((AE42:AE51&gt;0.001)*1)</f>
        <v>1</v>
      </c>
      <c r="AF52" cm="1">
        <f t="array" ref="AF52">SUMPRODUCT((AF42:AF51&gt;0.001)*1)</f>
        <v>0</v>
      </c>
      <c r="AG52" cm="1">
        <f t="array" ref="AG52">SUMPRODUCT((AG42:AG51&gt;0.001)*1)</f>
        <v>1</v>
      </c>
      <c r="AH52" cm="1">
        <f t="array" ref="AH52">SUMPRODUCT((AH42:AH51&gt;0.001)*1)</f>
        <v>0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A14:AK14"/>
    <mergeCell ref="AA27:AK27"/>
    <mergeCell ref="AA40:AK40"/>
    <mergeCell ref="A1:A2"/>
    <mergeCell ref="B1:L1"/>
    <mergeCell ref="B32:L32"/>
    <mergeCell ref="N14:X14"/>
    <mergeCell ref="N40:X40"/>
    <mergeCell ref="N27:X27"/>
    <mergeCell ref="A13:B14"/>
    <mergeCell ref="A18:B19"/>
  </mergeCells>
  <conditionalFormatting sqref="B3:L12">
    <cfRule type="expression" dxfId="11" priority="19">
      <formula>AND(N42&gt;0.05)</formula>
    </cfRule>
    <cfRule type="expression" dxfId="10" priority="20">
      <formula>AND(N42&lt;0.05,N42&gt;0.01)</formula>
    </cfRule>
    <cfRule type="expression" dxfId="9" priority="21">
      <formula>AND(N42&lt;0.01,N42&gt;0.001)</formula>
    </cfRule>
    <cfRule type="expression" dxfId="8" priority="22">
      <formula>AND(AA42&lt;0.01,AA42&gt;0.001)</formula>
    </cfRule>
    <cfRule type="expression" dxfId="7" priority="23">
      <formula>AND(AA42&gt;0.05)</formula>
    </cfRule>
    <cfRule type="expression" dxfId="6" priority="24">
      <formula>AND(AA42&lt;0.05,AA42&gt;0.01)</formula>
    </cfRule>
  </conditionalFormatting>
  <conditionalFormatting sqref="N42:X51">
    <cfRule type="cellIs" dxfId="5" priority="4" operator="greaterThan">
      <formula>0.05</formula>
    </cfRule>
    <cfRule type="cellIs" dxfId="4" priority="5" operator="greaterThan">
      <formula>0.01</formula>
    </cfRule>
    <cfRule type="cellIs" dxfId="3" priority="6" operator="greaterThan">
      <formula>0.001</formula>
    </cfRule>
  </conditionalFormatting>
  <conditionalFormatting sqref="AA42:AK51">
    <cfRule type="cellIs" dxfId="2" priority="1" operator="greaterThan">
      <formula>0.05</formula>
    </cfRule>
    <cfRule type="cellIs" dxfId="1" priority="2" operator="greaterThan">
      <formula>0.01</formula>
    </cfRule>
    <cfRule type="cellIs" dxfId="0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model names</vt:lpstr>
      <vt:lpstr>Sheet12</vt:lpstr>
      <vt:lpstr>2p2t1r</vt:lpstr>
      <vt:lpstr>2p3t1r</vt:lpstr>
      <vt:lpstr>3p2t1r</vt:lpstr>
      <vt:lpstr>2p10t2r</vt:lpstr>
      <vt:lpstr>5p5tr4</vt:lpstr>
      <vt:lpstr>5p10t2R</vt:lpstr>
      <vt:lpstr>6p5t2r</vt:lpstr>
      <vt:lpstr>10p10t2r</vt:lpstr>
      <vt:lpstr>2p30t2r </vt:lpstr>
      <vt:lpstr>5p30t4r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satıç</dc:creator>
  <cp:lastModifiedBy>uğur</cp:lastModifiedBy>
  <dcterms:created xsi:type="dcterms:W3CDTF">2015-06-05T18:17:20Z</dcterms:created>
  <dcterms:modified xsi:type="dcterms:W3CDTF">2022-10-12T16:11:39Z</dcterms:modified>
</cp:coreProperties>
</file>