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https://kalkuteam.sharepoint.com/sites/Vergabeteam/Freigegebene Dokumente/___Kalkulationsteam/_Probearbeit/IT/"/>
    </mc:Choice>
  </mc:AlternateContent>
  <xr:revisionPtr revIDLastSave="12" documentId="8_{57012229-3D82-AB40-9287-E802EA8F04A7}" xr6:coauthVersionLast="47" xr6:coauthVersionMax="47" xr10:uidLastSave="{1228109F-F429-B44E-A798-95FD4F102B08}"/>
  <bookViews>
    <workbookView xWindow="0" yWindow="1240" windowWidth="59840" windowHeight="36060" firstSheet="2" activeTab="2" xr2:uid="{7E862D56-30CE-1F42-BB97-2F91199895C5}"/>
  </bookViews>
  <sheets>
    <sheet name="LV1" sheetId="2" r:id="rId1"/>
    <sheet name="LV2" sheetId="3" r:id="rId2"/>
    <sheet name="Kalkulation" sheetId="1" r:id="rId3"/>
  </sheets>
  <externalReferences>
    <externalReference r:id="rId4"/>
    <externalReference r:id="rId5"/>
    <externalReference r:id="rId6"/>
  </externalReferences>
  <definedNames>
    <definedName name="Arbeiter" localSheetId="2">Kalkulation!#REF!</definedName>
    <definedName name="Arbeiter" localSheetId="1">'LV2'!#REF!</definedName>
    <definedName name="Arbeiter">#REF!</definedName>
    <definedName name="arbeiter2" localSheetId="2">[1]Kalkulation!#REF!</definedName>
    <definedName name="arbeiter2" localSheetId="1">[1]Kalkulation!#REF!</definedName>
    <definedName name="arbeiter2">[1]Kalkulation!#REF!</definedName>
    <definedName name="arbeitsmonate" localSheetId="2">Kalkulation!#REF!</definedName>
    <definedName name="arbeitsmonate" localSheetId="1">'LV2'!$K$7</definedName>
    <definedName name="arbeitsmonate">#REF!</definedName>
    <definedName name="arbeitsstunden" localSheetId="2">Kalkulation!#REF!</definedName>
    <definedName name="arbeitsstunden" localSheetId="1">'LV2'!$K$5</definedName>
    <definedName name="arbeitsstunden">#REF!</definedName>
    <definedName name="arbeitstage" localSheetId="2">Kalkulation!#REF!</definedName>
    <definedName name="arbeitstage" localSheetId="1">'LV2'!$K$6</definedName>
    <definedName name="arbeitstage">#REF!</definedName>
    <definedName name="bruttoangebot" localSheetId="2">#REF!</definedName>
    <definedName name="bruttoangebot" localSheetId="1">#REF!</definedName>
    <definedName name="bruttoangebot">#REF!</definedName>
    <definedName name="capafixx">[2]Materialberechnungen!$D$57</definedName>
    <definedName name="capamaxx_NAK2">[2]Materialberechnungen!$D$49</definedName>
    <definedName name="_xlnm.Print_Area" localSheetId="2">Kalkulation!$A:$H</definedName>
    <definedName name="_xlnm.Print_Area" localSheetId="0">'LV1'!$A$1:$C$1</definedName>
    <definedName name="_xlnm.Print_Area" localSheetId="1">'LV2'!$A$1:$O$14</definedName>
    <definedName name="_xlnm.Print_Titles" localSheetId="2">Kalkulation!$11:$13</definedName>
    <definedName name="_xlnm.Print_Titles" localSheetId="0">'LV1'!$1:$1</definedName>
    <definedName name="_xlnm.Print_Titles" localSheetId="1">'LV2'!$1:$13</definedName>
    <definedName name="dunkel">[2]Materialberechnungen!#REF!</definedName>
    <definedName name="einzelkosten" localSheetId="2">#REF!</definedName>
    <definedName name="einzelkosten">#REF!</definedName>
    <definedName name="gaereteprznt">Kalkulation!#REF!</definedName>
    <definedName name="gerätekosten" localSheetId="2">Kalkulation!#REF!</definedName>
    <definedName name="gerätekosten" localSheetId="1">'LV2'!$M$5</definedName>
    <definedName name="gerätekosten">#REF!</definedName>
    <definedName name="gzuschlag" localSheetId="2">Kalkulation!#REF!</definedName>
    <definedName name="gzuschlag">#REF!</definedName>
    <definedName name="haftgrund">[2]Materialberechnungen!$D$8</definedName>
    <definedName name="indekoplus">[2]Materialberechnungen!$D$41</definedName>
    <definedName name="kalkulationsohn" localSheetId="2">#REF!</definedName>
    <definedName name="kalkulationsohn" localSheetId="1">#REF!</definedName>
    <definedName name="kalkulationsohn">#REF!</definedName>
    <definedName name="lack">[2]Materialberechnungen!$D$67</definedName>
    <definedName name="leicht">[2]Materialberechnungen!#REF!</definedName>
    <definedName name="lohnkosten" localSheetId="2">Kalkulation!#REF!</definedName>
    <definedName name="lohnkosten" localSheetId="1">'LV2'!$M$3</definedName>
    <definedName name="lohnkosten">#REF!</definedName>
    <definedName name="materialzuschlag" localSheetId="2">Kalkulation!#REF!</definedName>
    <definedName name="materialzuschlag">#REF!</definedName>
    <definedName name="mittel">[2]Materialberechnungen!$D$33</definedName>
    <definedName name="mittellohn" localSheetId="2">#REF!</definedName>
    <definedName name="mittellohn">#REF!</definedName>
    <definedName name="mL" localSheetId="2">#REF!</definedName>
    <definedName name="mL" localSheetId="1">'[3]221'!$I$20</definedName>
    <definedName name="mL">#REF!</definedName>
    <definedName name="mzuschlag" localSheetId="2">Kalkulation!#REF!</definedName>
    <definedName name="mzuschlag">#REF!</definedName>
    <definedName name="nachunternehmerkosten" localSheetId="2">Kalkulation!#REF!</definedName>
    <definedName name="nachunternehmerkosten" localSheetId="1">'LV2'!$M$6</definedName>
    <definedName name="nachunternehmerkosten">#REF!</definedName>
    <definedName name="nettogesamtbetrag" localSheetId="2">Kalkulation!$F$8</definedName>
    <definedName name="nettogesamtbetrag" localSheetId="1">'LV2'!$F$8</definedName>
    <definedName name="nettogesamtbetrag">#REF!</definedName>
    <definedName name="nzuschlag" localSheetId="2">Kalkulation!#REF!</definedName>
    <definedName name="nzuschlag">#REF!</definedName>
    <definedName name="personal">Kalkulation!#REF!</definedName>
    <definedName name="personaleinsatz" localSheetId="2">Kalkulation!#REF!</definedName>
    <definedName name="personaleinsatz" localSheetId="1">'LV2'!$K$3</definedName>
    <definedName name="personaleinsatz">#REF!</definedName>
    <definedName name="personalzahl">Kalkulation!#REF!</definedName>
    <definedName name="putzfestiger">[2]Materialberechnungen!$D$16</definedName>
    <definedName name="stoffkosten" localSheetId="2">Kalkulation!#REF!</definedName>
    <definedName name="stoffkosten" localSheetId="1">'LV2'!$M$4</definedName>
    <definedName name="stoffkosten">#REF!</definedName>
    <definedName name="Stunden" localSheetId="2">Kalkulation!#REF!</definedName>
    <definedName name="Stunden" localSheetId="1">'LV2'!#REF!</definedName>
    <definedName name="Stunden">#REF!</definedName>
    <definedName name="stundenleistung" localSheetId="2">Kalkulation!#REF!</definedName>
    <definedName name="stundenleistung" localSheetId="1">'LV2'!$S$13</definedName>
    <definedName name="stundenleistung">#REF!</definedName>
    <definedName name="submission" localSheetId="2">Kalkulation!#REF!</definedName>
    <definedName name="submission" localSheetId="1">'LV2'!#REF!</definedName>
    <definedName name="submission">#REF!</definedName>
    <definedName name="tagesleistung" localSheetId="2">Kalkulation!#REF!</definedName>
    <definedName name="tagesleistung" localSheetId="1">'LV2'!$T$13</definedName>
    <definedName name="tagesleistung">#REF!</definedName>
    <definedName name="tagesstunden" localSheetId="2">Kalkulation!#REF!</definedName>
    <definedName name="tagesstunden" localSheetId="1">'LV2'!$K$4</definedName>
    <definedName name="tagesstunden">#REF!</definedName>
    <definedName name="uhr" localSheetId="2">Kalkulation!$C$2</definedName>
    <definedName name="uhr" localSheetId="1">'LV2'!$C$2</definedName>
    <definedName name="uhr">#REF!</definedName>
    <definedName name="umlagelohn" localSheetId="2">#REF!</definedName>
    <definedName name="umlagelohn" localSheetId="1">#REF!</definedName>
    <definedName name="umlagelohn">#REF!</definedName>
    <definedName name="verrechnungslohn" localSheetId="2">Kalkulation!$N$11</definedName>
    <definedName name="verrechnungslohn" localSheetId="1">'LV2'!$K$2</definedName>
    <definedName name="verrechnungslohn">#REF!</definedName>
    <definedName name="VL" localSheetId="2">#REF!</definedName>
    <definedName name="VL" localSheetId="1">'[3]221'!$I$25</definedName>
    <definedName name="VL">#REF!</definedName>
    <definedName name="weis">[2]Materialberechnungen!$D$25</definedName>
    <definedName name="zeitabzug">Kalkulation!#REF!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E15" i="1" s="1"/>
  <c r="N17" i="1" l="1"/>
  <c r="E17" i="1" s="1"/>
  <c r="N16" i="1"/>
  <c r="E16" i="1" s="1"/>
  <c r="C44" i="3"/>
  <c r="C15" i="3"/>
  <c r="G67" i="3"/>
  <c r="G58" i="3"/>
  <c r="G54" i="3"/>
  <c r="G45" i="3"/>
  <c r="G38" i="3"/>
  <c r="G29" i="3"/>
  <c r="G25" i="3"/>
  <c r="G16" i="3"/>
  <c r="F17" i="1" l="1"/>
  <c r="F16" i="1"/>
  <c r="F15" i="1"/>
  <c r="E300" i="3"/>
  <c r="E299" i="3"/>
  <c r="E298" i="3"/>
  <c r="E297" i="3"/>
  <c r="E296" i="3"/>
  <c r="E295" i="3"/>
  <c r="E294" i="3"/>
  <c r="E293" i="3"/>
  <c r="E292" i="3"/>
  <c r="E291" i="3"/>
  <c r="F291" i="3" s="1"/>
  <c r="E290" i="3"/>
  <c r="F290" i="3" s="1"/>
  <c r="E289" i="3"/>
  <c r="E288" i="3"/>
  <c r="F288" i="3" s="1"/>
  <c r="E287" i="3"/>
  <c r="F287" i="3" s="1"/>
  <c r="E286" i="3"/>
  <c r="F286" i="3" s="1"/>
  <c r="E285" i="3"/>
  <c r="F285" i="3" s="1"/>
  <c r="E284" i="3"/>
  <c r="E283" i="3"/>
  <c r="E282" i="3"/>
  <c r="E281" i="3"/>
  <c r="E280" i="3"/>
  <c r="E279" i="3"/>
  <c r="E278" i="3"/>
  <c r="E277" i="3"/>
  <c r="E276" i="3"/>
  <c r="F276" i="3" s="1"/>
  <c r="E275" i="3"/>
  <c r="E274" i="3"/>
  <c r="E273" i="3"/>
  <c r="E272" i="3"/>
  <c r="E271" i="3"/>
  <c r="E270" i="3"/>
  <c r="F270" i="3" s="1"/>
  <c r="E269" i="3"/>
  <c r="F269" i="3" s="1"/>
  <c r="E268" i="3"/>
  <c r="E267" i="3"/>
  <c r="E266" i="3"/>
  <c r="E265" i="3"/>
  <c r="E264" i="3"/>
  <c r="E263" i="3"/>
  <c r="E262" i="3"/>
  <c r="E261" i="3"/>
  <c r="E260" i="3"/>
  <c r="E259" i="3"/>
  <c r="F259" i="3" s="1"/>
  <c r="E258" i="3"/>
  <c r="E257" i="3"/>
  <c r="E256" i="3"/>
  <c r="E255" i="3"/>
  <c r="E254" i="3"/>
  <c r="F254" i="3" s="1"/>
  <c r="E253" i="3"/>
  <c r="F253" i="3" s="1"/>
  <c r="E252" i="3"/>
  <c r="E251" i="3"/>
  <c r="E250" i="3"/>
  <c r="E249" i="3"/>
  <c r="E248" i="3"/>
  <c r="E247" i="3"/>
  <c r="E246" i="3"/>
  <c r="E245" i="3"/>
  <c r="E244" i="3"/>
  <c r="E243" i="3"/>
  <c r="F243" i="3" s="1"/>
  <c r="E242" i="3"/>
  <c r="E241" i="3"/>
  <c r="E240" i="3"/>
  <c r="E239" i="3"/>
  <c r="E238" i="3"/>
  <c r="F238" i="3" s="1"/>
  <c r="E237" i="3"/>
  <c r="F237" i="3" s="1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F222" i="3" s="1"/>
  <c r="E221" i="3"/>
  <c r="F221" i="3" s="1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F206" i="3" s="1"/>
  <c r="E205" i="3"/>
  <c r="F205" i="3" s="1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F190" i="3" s="1"/>
  <c r="E189" i="3"/>
  <c r="F189" i="3" s="1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F174" i="3" s="1"/>
  <c r="E173" i="3"/>
  <c r="F173" i="3" s="1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F158" i="3" s="1"/>
  <c r="E157" i="3"/>
  <c r="F157" i="3" s="1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F142" i="3" s="1"/>
  <c r="E141" i="3"/>
  <c r="F141" i="3" s="1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F126" i="3" s="1"/>
  <c r="E125" i="3"/>
  <c r="F125" i="3" s="1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F110" i="3" s="1"/>
  <c r="E109" i="3"/>
  <c r="F109" i="3" s="1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F94" i="3" s="1"/>
  <c r="E93" i="3"/>
  <c r="F93" i="3" s="1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F78" i="3" s="1"/>
  <c r="E77" i="3"/>
  <c r="F77" i="3" s="1"/>
  <c r="E76" i="3"/>
  <c r="E75" i="3"/>
  <c r="E74" i="3"/>
  <c r="E73" i="3"/>
  <c r="E72" i="3"/>
  <c r="E71" i="3"/>
  <c r="E70" i="3"/>
  <c r="E69" i="3"/>
  <c r="E66" i="3"/>
  <c r="E65" i="3"/>
  <c r="E64" i="3"/>
  <c r="E63" i="3"/>
  <c r="E62" i="3"/>
  <c r="F62" i="3" s="1"/>
  <c r="E61" i="3"/>
  <c r="F61" i="3" s="1"/>
  <c r="E60" i="3"/>
  <c r="E57" i="3"/>
  <c r="E56" i="3"/>
  <c r="E53" i="3"/>
  <c r="E52" i="3"/>
  <c r="E51" i="3"/>
  <c r="E50" i="3"/>
  <c r="E49" i="3"/>
  <c r="E48" i="3"/>
  <c r="E47" i="3"/>
  <c r="E46" i="3"/>
  <c r="F46" i="3" s="1"/>
  <c r="E43" i="3"/>
  <c r="E42" i="3"/>
  <c r="E41" i="3"/>
  <c r="E40" i="3"/>
  <c r="E37" i="3"/>
  <c r="F37" i="3" s="1"/>
  <c r="E36" i="3"/>
  <c r="E35" i="3"/>
  <c r="E34" i="3"/>
  <c r="E33" i="3"/>
  <c r="E32" i="3"/>
  <c r="E31" i="3"/>
  <c r="E28" i="3"/>
  <c r="E27" i="3"/>
  <c r="E24" i="3"/>
  <c r="E23" i="3"/>
  <c r="E22" i="3"/>
  <c r="E21" i="3"/>
  <c r="E20" i="3"/>
  <c r="E19" i="3"/>
  <c r="E18" i="3"/>
  <c r="E17" i="3"/>
  <c r="F300" i="3"/>
  <c r="F299" i="3"/>
  <c r="F298" i="3"/>
  <c r="F297" i="3"/>
  <c r="F296" i="3"/>
  <c r="F295" i="3"/>
  <c r="F294" i="3"/>
  <c r="F293" i="3"/>
  <c r="F292" i="3"/>
  <c r="F289" i="3"/>
  <c r="F284" i="3"/>
  <c r="F283" i="3"/>
  <c r="F282" i="3"/>
  <c r="F281" i="3"/>
  <c r="F280" i="3"/>
  <c r="F279" i="3"/>
  <c r="F278" i="3"/>
  <c r="F277" i="3"/>
  <c r="F275" i="3"/>
  <c r="F274" i="3"/>
  <c r="F273" i="3"/>
  <c r="F272" i="3"/>
  <c r="F271" i="3"/>
  <c r="F268" i="3"/>
  <c r="F267" i="3"/>
  <c r="F266" i="3"/>
  <c r="F265" i="3"/>
  <c r="F264" i="3"/>
  <c r="F263" i="3"/>
  <c r="F262" i="3"/>
  <c r="F261" i="3"/>
  <c r="F260" i="3"/>
  <c r="F258" i="3"/>
  <c r="F257" i="3"/>
  <c r="F256" i="3"/>
  <c r="F255" i="3"/>
  <c r="F252" i="3"/>
  <c r="F251" i="3"/>
  <c r="F250" i="3"/>
  <c r="F249" i="3"/>
  <c r="F248" i="3"/>
  <c r="F247" i="3"/>
  <c r="F246" i="3"/>
  <c r="F245" i="3"/>
  <c r="F244" i="3"/>
  <c r="F242" i="3"/>
  <c r="F241" i="3"/>
  <c r="F240" i="3"/>
  <c r="F239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6" i="3"/>
  <c r="F75" i="3"/>
  <c r="F74" i="3"/>
  <c r="F73" i="3"/>
  <c r="F72" i="3"/>
  <c r="F71" i="3"/>
  <c r="F70" i="3"/>
  <c r="F69" i="3"/>
  <c r="F66" i="3"/>
  <c r="F65" i="3"/>
  <c r="F64" i="3"/>
  <c r="F63" i="3"/>
  <c r="F60" i="3"/>
  <c r="F57" i="3"/>
  <c r="F56" i="3"/>
  <c r="F53" i="3"/>
  <c r="F52" i="3"/>
  <c r="F51" i="3"/>
  <c r="F50" i="3"/>
  <c r="F49" i="3"/>
  <c r="F48" i="3"/>
  <c r="F47" i="3"/>
  <c r="F43" i="3"/>
  <c r="F42" i="3"/>
  <c r="F41" i="3"/>
  <c r="F40" i="3"/>
  <c r="F36" i="3"/>
  <c r="F35" i="3"/>
  <c r="F34" i="3"/>
  <c r="F33" i="3"/>
  <c r="F32" i="3"/>
  <c r="F31" i="3"/>
  <c r="F28" i="3"/>
  <c r="F27" i="3"/>
  <c r="F24" i="3"/>
  <c r="F23" i="3"/>
  <c r="F22" i="3"/>
  <c r="F21" i="3"/>
  <c r="F20" i="3"/>
  <c r="F19" i="3"/>
  <c r="F18" i="3"/>
  <c r="F17" i="3"/>
  <c r="F8" i="1" l="1"/>
  <c r="F9" i="1" s="1"/>
  <c r="F10" i="1" s="1"/>
  <c r="F8" i="3"/>
  <c r="F9" i="3" s="1"/>
  <c r="F1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giovanni</author>
  </authors>
  <commentList>
    <comment ref="N12" authorId="0" shapeId="0" xr:uid="{9836522B-2F38-4641-930B-1589D0658B58}">
      <text>
        <r>
          <rPr>
            <b/>
            <sz val="8"/>
            <color rgb="FF000000"/>
            <rFont val="Tahoma"/>
            <family val="2"/>
          </rPr>
          <t>Kosten eines Arbeiters pro Einheit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<sst xmlns="http://schemas.openxmlformats.org/spreadsheetml/2006/main" count="368" uniqueCount="125">
  <si>
    <t>Pos.</t>
  </si>
  <si>
    <t>Bezeichnung</t>
  </si>
  <si>
    <t>Menge</t>
  </si>
  <si>
    <t>01</t>
  </si>
  <si>
    <t xml:space="preserve">PV ESNM                                 </t>
  </si>
  <si>
    <t>01.01</t>
  </si>
  <si>
    <t xml:space="preserve">Generator                               </t>
  </si>
  <si>
    <t>01.01.0001</t>
  </si>
  <si>
    <t xml:space="preserve">Solarmodule
</t>
  </si>
  <si>
    <t>St</t>
  </si>
  <si>
    <t>01.01.0002</t>
  </si>
  <si>
    <t xml:space="preserve">PV Blechfalzdachkonstruktion
</t>
  </si>
  <si>
    <t>psch</t>
  </si>
  <si>
    <t>01.01.0003</t>
  </si>
  <si>
    <t>Wechselrichter 75000 VA</t>
  </si>
  <si>
    <t>01.01.0004</t>
  </si>
  <si>
    <t>Mehrpreis Montage auf gedämmter Wand</t>
  </si>
  <si>
    <t>01.01.0005</t>
  </si>
  <si>
    <t xml:space="preserve">Generatoranschlusskasten (GAK)
</t>
  </si>
  <si>
    <t>01.01.0006</t>
  </si>
  <si>
    <t xml:space="preserve">Überspannungsableiter
</t>
  </si>
  <si>
    <t>01.01.0007</t>
  </si>
  <si>
    <t xml:space="preserve">Handbetätigter Gleichstromfreischalter
(DC-Freischaltstelle)
</t>
  </si>
  <si>
    <t>01.01.0008</t>
  </si>
  <si>
    <t>Strangsammler</t>
  </si>
  <si>
    <t>01.02</t>
  </si>
  <si>
    <t xml:space="preserve">Verkabelung                             </t>
  </si>
  <si>
    <t/>
  </si>
  <si>
    <t>Hinweistext</t>
  </si>
  <si>
    <t>01.02.0001</t>
  </si>
  <si>
    <t>Gummischlauchleitung H1Z2Z2-K 1x240</t>
  </si>
  <si>
    <t>m</t>
  </si>
  <si>
    <t>01.02.0002</t>
  </si>
  <si>
    <t>Gummischlauchleitung H1Z2Z2-K 1x4</t>
  </si>
  <si>
    <t>01.03</t>
  </si>
  <si>
    <t xml:space="preserve">Stundenlohnarbeiten                     </t>
  </si>
  <si>
    <t>01.03.0001</t>
  </si>
  <si>
    <t>Gruppe I, Montageleiter</t>
  </si>
  <si>
    <t>Std</t>
  </si>
  <si>
    <t>01.03.0002</t>
  </si>
  <si>
    <t>Gruppe H, Partie u. Gruppenführer</t>
  </si>
  <si>
    <t>01.03.0003</t>
  </si>
  <si>
    <t>Gruppe G, Selbständ. Install-Monteur</t>
  </si>
  <si>
    <t>01.03.0004</t>
  </si>
  <si>
    <t xml:space="preserve">Gruppe F, Install-Monteur (Ecklohn)
</t>
  </si>
  <si>
    <t>01.03.0005</t>
  </si>
  <si>
    <t>Gruppe E, Monteur unter Aufsicht</t>
  </si>
  <si>
    <t>01.03.0006</t>
  </si>
  <si>
    <t>Gruppe B, Arbeitnehmer ohne Ausbildung</t>
  </si>
  <si>
    <t>01.03.0007</t>
  </si>
  <si>
    <t>Auszubild. 4.Lehrjahr</t>
  </si>
  <si>
    <t>01.04</t>
  </si>
  <si>
    <t xml:space="preserve">Übergreifende Leistungen                </t>
  </si>
  <si>
    <t>01.04.0001</t>
  </si>
  <si>
    <t>Dokumentation PV-Anlagen</t>
  </si>
  <si>
    <t>01.04.0002</t>
  </si>
  <si>
    <t>Übergabe Bestandsdokumentation in Papierform</t>
  </si>
  <si>
    <t>01.04.0003</t>
  </si>
  <si>
    <t xml:space="preserve">Inbetriebsetzung
</t>
  </si>
  <si>
    <t>01.04.0004</t>
  </si>
  <si>
    <t xml:space="preserve">Einweisung
</t>
  </si>
  <si>
    <t>02</t>
  </si>
  <si>
    <t xml:space="preserve">PV APS                                  </t>
  </si>
  <si>
    <t>02.01</t>
  </si>
  <si>
    <t>02.01.0001</t>
  </si>
  <si>
    <t>02.01.0002</t>
  </si>
  <si>
    <t>02.01.0003</t>
  </si>
  <si>
    <t>02.01.0004</t>
  </si>
  <si>
    <t>02.01.0005</t>
  </si>
  <si>
    <t>02.01.0006</t>
  </si>
  <si>
    <t>02.01.0007</t>
  </si>
  <si>
    <t>02.01.0008</t>
  </si>
  <si>
    <t>02.02</t>
  </si>
  <si>
    <t>02.02.0001</t>
  </si>
  <si>
    <t>02.02.0002</t>
  </si>
  <si>
    <t>02.03</t>
  </si>
  <si>
    <t>02.03.0001</t>
  </si>
  <si>
    <t>02.03.0002</t>
  </si>
  <si>
    <t>02.03.0003</t>
  </si>
  <si>
    <t>02.03.0004</t>
  </si>
  <si>
    <t>02.03.0005</t>
  </si>
  <si>
    <t>02.03.0006</t>
  </si>
  <si>
    <t>02.03.0007</t>
  </si>
  <si>
    <t>02.04</t>
  </si>
  <si>
    <t>02.04.0001</t>
  </si>
  <si>
    <t>02.04.0002</t>
  </si>
  <si>
    <t>02.04.0003</t>
  </si>
  <si>
    <t>02.04.0004</t>
  </si>
  <si>
    <t>AG:</t>
  </si>
  <si>
    <t>Gemeinde Poing</t>
  </si>
  <si>
    <t>Abgabedatum:</t>
  </si>
  <si>
    <t>03.06.24 um 10:00 Uhr</t>
  </si>
  <si>
    <t>Leistung:</t>
  </si>
  <si>
    <t>PV-Anlagen</t>
  </si>
  <si>
    <t>Vergabenummer:</t>
  </si>
  <si>
    <t>LV - 442</t>
  </si>
  <si>
    <t>BV:</t>
  </si>
  <si>
    <t>ESNM Poing - Ersatzneubau Schulschwimmbad / Neubau Mensa</t>
  </si>
  <si>
    <t>Bietergem.</t>
  </si>
  <si>
    <t>EVERTRUST GmbH &amp; enlop GmbH</t>
  </si>
  <si>
    <t>Netto Angebotssumme</t>
  </si>
  <si>
    <t>MwSt.:</t>
  </si>
  <si>
    <t>Brutto Angebotssumme</t>
  </si>
  <si>
    <t>EP</t>
  </si>
  <si>
    <t>GP</t>
  </si>
  <si>
    <t>Stundensatz:</t>
  </si>
  <si>
    <t>Stoffe-</t>
  </si>
  <si>
    <t>Zeit</t>
  </si>
  <si>
    <t>F10</t>
  </si>
  <si>
    <t>F9</t>
  </si>
  <si>
    <t>F8</t>
  </si>
  <si>
    <t>Kosten</t>
  </si>
  <si>
    <t>in min</t>
  </si>
  <si>
    <t>Löhne</t>
  </si>
  <si>
    <t>1</t>
  </si>
  <si>
    <t>m3</t>
  </si>
  <si>
    <t>2</t>
  </si>
  <si>
    <t xml:space="preserve">Schotter einbauen
</t>
  </si>
  <si>
    <t>to</t>
  </si>
  <si>
    <t>3</t>
  </si>
  <si>
    <t xml:space="preserve">Verbundsteine liefern und verlegen </t>
  </si>
  <si>
    <t>m2</t>
  </si>
  <si>
    <t xml:space="preserve">Erdaushub u entsorgen
</t>
  </si>
  <si>
    <r>
      <t>Legende:</t>
    </r>
    <r>
      <rPr>
        <sz val="8"/>
        <color rgb="FFFF0000"/>
        <rFont val="Arial"/>
        <family val="2"/>
      </rPr>
      <t xml:space="preserve"> </t>
    </r>
  </si>
  <si>
    <t>AUFGABE: Stelle die folgende Tabelle EXAKT wie angegeben auf einer webbasierten Oberfläche da. Beachte die in den Zellen angegeben Formeln und ob die Zellen  variabel oder nicht variabel sind.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</si>
</sst>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;[Red]\-#,##0.00\ &quot;€&quot;"/>
    <numFmt numFmtId="164" formatCode="#,##0.00\ [$€-1]"/>
    <numFmt numFmtId="165" formatCode="#,##0.00_ ;[Red]\-#,##0.00\ "/>
    <numFmt numFmtId="166" formatCode="#,##0.000_ ;[Red]\-#,##0.000\ "/>
    <numFmt numFmtId="167" formatCode="#,##0.00;[Red]#,##0.00"/>
    <numFmt numFmtId="168" formatCode="_-* #,##0.00\ &quot;DM&quot;_-;\-* #,##0.00\ &quot;DM&quot;_-;_-* &quot;-&quot;??\ &quot;DM&quot;_-;_-@_-"/>
    <numFmt numFmtId="169" formatCode="#,##0.00\ [$€-1];[Red]#,##0.00\ [$€-1]"/>
    <numFmt numFmtId="170" formatCode="#,##0.00\ [$€-407];[Red]\-#,##0.00\ [$€-407]"/>
    <numFmt numFmtId="171" formatCode="#,##0.00\ [$€-1];[Red]\-#,##0.00\ [$€-1]"/>
    <numFmt numFmtId="172" formatCode="#,##0;[Red]#,##0"/>
    <numFmt numFmtId="173" formatCode="0.0"/>
    <numFmt numFmtId="174" formatCode="##,##0.000"/>
    <numFmt numFmtId="175" formatCode="#,##0.00\ _€"/>
    <numFmt numFmtId="176" formatCode="#,##0.0;[Red]#,##0.0"/>
  </numFmts>
  <fonts count="35">
    <font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i/>
      <sz val="8"/>
      <color indexed="8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sz val="8"/>
      <name val="Aptos Narrow"/>
      <family val="2"/>
      <scheme val="minor"/>
    </font>
    <font>
      <i/>
      <sz val="8"/>
      <color theme="0" tint="-0.34998626667073579"/>
      <name val="Arial"/>
      <family val="2"/>
    </font>
    <font>
      <b/>
      <sz val="8.5"/>
      <color indexed="8"/>
      <name val="Arial"/>
      <family val="2"/>
    </font>
    <font>
      <sz val="8.5"/>
      <color indexed="8"/>
      <name val="Arial"/>
      <family val="2"/>
    </font>
    <font>
      <sz val="8.5"/>
      <name val="Arial"/>
      <family val="2"/>
    </font>
    <font>
      <sz val="8.5"/>
      <color indexed="60"/>
      <name val="Arial"/>
      <family val="2"/>
    </font>
    <font>
      <b/>
      <sz val="8.5"/>
      <color indexed="16"/>
      <name val="Arial"/>
      <family val="2"/>
    </font>
    <font>
      <i/>
      <sz val="8.5"/>
      <color theme="1"/>
      <name val="Arial"/>
      <family val="2"/>
    </font>
    <font>
      <sz val="8.5"/>
      <color indexed="8"/>
      <name val="Gerätekosten"/>
    </font>
    <font>
      <sz val="8.5"/>
      <color indexed="16"/>
      <name val="Arial"/>
      <family val="2"/>
    </font>
    <font>
      <sz val="8.5"/>
      <color indexed="8"/>
      <name val="nachunternehmerkosten"/>
    </font>
    <font>
      <sz val="8.5"/>
      <color rgb="FF0070C0"/>
      <name val="Arial"/>
      <family val="2"/>
    </font>
    <font>
      <sz val="8.5"/>
      <color theme="0" tint="-0.499984740745262"/>
      <name val="Arial"/>
      <family val="2"/>
    </font>
    <font>
      <b/>
      <sz val="8.5"/>
      <color indexed="20"/>
      <name val="Arial"/>
      <family val="2"/>
    </font>
    <font>
      <b/>
      <sz val="8.5"/>
      <color indexed="60"/>
      <name val="Arial"/>
      <family val="2"/>
    </font>
    <font>
      <sz val="8.5"/>
      <color theme="0" tint="-0.249977111117893"/>
      <name val="Arial"/>
      <family val="2"/>
    </font>
    <font>
      <sz val="8.5"/>
      <color indexed="20"/>
      <name val="Arial"/>
      <family val="2"/>
    </font>
    <font>
      <b/>
      <sz val="8.5"/>
      <color theme="0" tint="-0.249977111117893"/>
      <name val="Arial"/>
      <family val="2"/>
    </font>
    <font>
      <b/>
      <sz val="8"/>
      <color theme="1"/>
      <name val="Arial"/>
      <family val="2"/>
    </font>
    <font>
      <sz val="8"/>
      <color theme="0" tint="-0.249977111117893"/>
      <name val="Arial"/>
      <family val="2"/>
    </font>
    <font>
      <sz val="8"/>
      <color rgb="FFFF0000"/>
      <name val="Arial"/>
      <family val="2"/>
    </font>
    <font>
      <i/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ECD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2F1FF"/>
        <bgColor indexed="64"/>
      </patternFill>
    </fill>
    <fill>
      <patternFill patternType="solid">
        <fgColor rgb="FFE7FFDE"/>
        <bgColor indexed="64"/>
      </patternFill>
    </fill>
    <fill>
      <patternFill patternType="solid">
        <f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dotted">
        <color theme="0" tint="-0.499984740745262"/>
      </right>
      <top style="dotted">
        <color theme="0" tint="-0.499984740745262"/>
      </top>
      <bottom style="medium">
        <color indexed="6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medium">
        <color indexed="64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1" fillId="0" borderId="0"/>
    <xf numFmtId="0" fontId="1" fillId="0" borderId="0"/>
  </cellStyleXfs>
  <cellXfs count="261">
    <xf numFmtId="0" fontId="0" fillId="0" borderId="0" xfId="0"/>
    <xf numFmtId="0" fontId="2" fillId="0" borderId="0" xfId="3" applyFont="1" applyAlignment="1" applyProtection="1">
      <alignment vertical="top"/>
      <protection locked="0"/>
    </xf>
    <xf numFmtId="165" fontId="2" fillId="0" borderId="0" xfId="3" applyNumberFormat="1" applyFont="1" applyAlignment="1" applyProtection="1">
      <alignment vertical="top"/>
      <protection locked="0"/>
    </xf>
    <xf numFmtId="49" fontId="4" fillId="0" borderId="0" xfId="3" applyNumberFormat="1" applyFont="1" applyAlignment="1" applyProtection="1">
      <alignment vertical="top"/>
      <protection locked="0"/>
    </xf>
    <xf numFmtId="167" fontId="5" fillId="0" borderId="0" xfId="3" applyNumberFormat="1" applyFont="1" applyAlignment="1" applyProtection="1">
      <alignment vertical="top"/>
      <protection locked="0"/>
    </xf>
    <xf numFmtId="165" fontId="5" fillId="0" borderId="0" xfId="3" applyNumberFormat="1" applyFont="1" applyAlignment="1" applyProtection="1">
      <alignment horizontal="right" vertical="top"/>
      <protection locked="0"/>
    </xf>
    <xf numFmtId="167" fontId="2" fillId="0" borderId="0" xfId="3" applyNumberFormat="1" applyFont="1" applyAlignment="1" applyProtection="1">
      <alignment vertical="top"/>
      <protection locked="0"/>
    </xf>
    <xf numFmtId="49" fontId="4" fillId="0" borderId="0" xfId="3" applyNumberFormat="1" applyFont="1" applyAlignment="1" applyProtection="1">
      <alignment horizontal="left" vertical="top"/>
      <protection locked="0"/>
    </xf>
    <xf numFmtId="49" fontId="3" fillId="0" borderId="0" xfId="3" applyNumberFormat="1" applyFont="1" applyAlignment="1" applyProtection="1">
      <alignment vertical="top"/>
      <protection locked="0"/>
    </xf>
    <xf numFmtId="167" fontId="5" fillId="0" borderId="0" xfId="3" applyNumberFormat="1" applyFont="1" applyAlignment="1" applyProtection="1">
      <alignment horizontal="left" vertical="top"/>
      <protection locked="0"/>
    </xf>
    <xf numFmtId="164" fontId="5" fillId="0" borderId="0" xfId="3" applyNumberFormat="1" applyFont="1" applyAlignment="1" applyProtection="1">
      <alignment vertical="top"/>
      <protection locked="0"/>
    </xf>
    <xf numFmtId="167" fontId="4" fillId="0" borderId="0" xfId="3" applyNumberFormat="1" applyFont="1" applyAlignment="1" applyProtection="1">
      <alignment horizontal="center" vertical="top"/>
      <protection locked="0"/>
    </xf>
    <xf numFmtId="167" fontId="5" fillId="0" borderId="0" xfId="3" applyNumberFormat="1" applyFont="1" applyAlignment="1" applyProtection="1">
      <alignment horizontal="center" vertical="top"/>
      <protection locked="0"/>
    </xf>
    <xf numFmtId="167" fontId="5" fillId="0" borderId="6" xfId="2" applyNumberFormat="1" applyFont="1" applyBorder="1" applyAlignment="1" applyProtection="1">
      <alignment horizontal="left" vertical="top"/>
      <protection locked="0"/>
    </xf>
    <xf numFmtId="167" fontId="5" fillId="0" borderId="7" xfId="2" applyNumberFormat="1" applyFont="1" applyBorder="1" applyAlignment="1" applyProtection="1">
      <alignment vertical="top"/>
      <protection locked="0"/>
    </xf>
    <xf numFmtId="164" fontId="5" fillId="0" borderId="7" xfId="2" applyNumberFormat="1" applyFont="1" applyBorder="1" applyAlignment="1" applyProtection="1">
      <alignment vertical="top"/>
      <protection locked="0"/>
    </xf>
    <xf numFmtId="164" fontId="5" fillId="0" borderId="8" xfId="2" applyNumberFormat="1" applyFont="1" applyBorder="1" applyAlignment="1" applyProtection="1">
      <alignment vertical="top"/>
      <protection locked="0"/>
    </xf>
    <xf numFmtId="167" fontId="5" fillId="0" borderId="0" xfId="3" applyNumberFormat="1" applyFont="1" applyAlignment="1" applyProtection="1">
      <alignment horizontal="right" vertical="top"/>
      <protection locked="0"/>
    </xf>
    <xf numFmtId="49" fontId="5" fillId="0" borderId="0" xfId="2" applyNumberFormat="1" applyFont="1" applyAlignment="1" applyProtection="1">
      <alignment vertical="top"/>
      <protection locked="0"/>
    </xf>
    <xf numFmtId="167" fontId="5" fillId="0" borderId="4" xfId="2" applyNumberFormat="1" applyFont="1" applyBorder="1" applyAlignment="1" applyProtection="1">
      <alignment horizontal="right" vertical="top"/>
      <protection locked="0"/>
    </xf>
    <xf numFmtId="9" fontId="5" fillId="0" borderId="0" xfId="2" applyNumberFormat="1" applyFont="1" applyAlignment="1" applyProtection="1">
      <alignment vertical="top"/>
      <protection locked="0"/>
    </xf>
    <xf numFmtId="164" fontId="5" fillId="0" borderId="0" xfId="2" applyNumberFormat="1" applyFont="1" applyAlignment="1" applyProtection="1">
      <alignment vertical="top"/>
      <protection locked="0"/>
    </xf>
    <xf numFmtId="164" fontId="5" fillId="0" borderId="12" xfId="2" applyNumberFormat="1" applyFont="1" applyBorder="1" applyAlignment="1" applyProtection="1">
      <alignment vertical="top"/>
      <protection locked="0"/>
    </xf>
    <xf numFmtId="167" fontId="5" fillId="0" borderId="0" xfId="2" applyNumberFormat="1" applyFont="1" applyAlignment="1" applyProtection="1">
      <alignment horizontal="right" vertical="top"/>
      <protection locked="0"/>
    </xf>
    <xf numFmtId="167" fontId="2" fillId="0" borderId="0" xfId="3" applyNumberFormat="1" applyFont="1" applyAlignment="1" applyProtection="1">
      <alignment horizontal="right" vertical="top"/>
      <protection locked="0"/>
    </xf>
    <xf numFmtId="167" fontId="4" fillId="0" borderId="9" xfId="2" applyNumberFormat="1" applyFont="1" applyBorder="1" applyAlignment="1" applyProtection="1">
      <alignment horizontal="left" vertical="top"/>
      <protection locked="0"/>
    </xf>
    <xf numFmtId="167" fontId="5" fillId="0" borderId="10" xfId="2" applyNumberFormat="1" applyFont="1" applyBorder="1" applyAlignment="1" applyProtection="1">
      <alignment vertical="top"/>
      <protection locked="0"/>
    </xf>
    <xf numFmtId="164" fontId="5" fillId="0" borderId="10" xfId="2" applyNumberFormat="1" applyFont="1" applyBorder="1" applyAlignment="1" applyProtection="1">
      <alignment vertical="top"/>
      <protection locked="0"/>
    </xf>
    <xf numFmtId="164" fontId="4" fillId="0" borderId="11" xfId="2" applyNumberFormat="1" applyFont="1" applyBorder="1" applyAlignment="1" applyProtection="1">
      <alignment horizontal="right" vertical="top"/>
      <protection locked="0"/>
    </xf>
    <xf numFmtId="165" fontId="4" fillId="0" borderId="0" xfId="1" applyNumberFormat="1" applyFont="1" applyFill="1" applyBorder="1" applyAlignment="1" applyProtection="1">
      <alignment horizontal="center" vertical="top"/>
      <protection locked="0"/>
    </xf>
    <xf numFmtId="165" fontId="5" fillId="0" borderId="0" xfId="2" applyNumberFormat="1" applyFont="1" applyAlignment="1">
      <alignment horizontal="right" vertical="top"/>
    </xf>
    <xf numFmtId="167" fontId="5" fillId="0" borderId="0" xfId="2" applyNumberFormat="1" applyFont="1" applyAlignment="1">
      <alignment horizontal="left" vertical="top"/>
    </xf>
    <xf numFmtId="164" fontId="2" fillId="0" borderId="0" xfId="2" applyNumberFormat="1" applyFont="1" applyAlignment="1">
      <alignment horizontal="right" vertical="top"/>
    </xf>
    <xf numFmtId="164" fontId="5" fillId="0" borderId="0" xfId="2" applyNumberFormat="1" applyFont="1" applyAlignment="1">
      <alignment horizontal="right" vertical="top"/>
    </xf>
    <xf numFmtId="49" fontId="5" fillId="0" borderId="0" xfId="2" applyNumberFormat="1" applyFont="1" applyAlignment="1">
      <alignment horizontal="left" vertical="top"/>
    </xf>
    <xf numFmtId="165" fontId="11" fillId="0" borderId="0" xfId="3" applyNumberFormat="1" applyFont="1" applyAlignment="1" applyProtection="1">
      <alignment horizontal="left"/>
      <protection locked="0"/>
    </xf>
    <xf numFmtId="165" fontId="11" fillId="0" borderId="0" xfId="3" applyNumberFormat="1" applyFont="1" applyAlignment="1" applyProtection="1">
      <alignment horizontal="left" vertical="top"/>
      <protection locked="0"/>
    </xf>
    <xf numFmtId="165" fontId="10" fillId="0" borderId="0" xfId="3" applyNumberFormat="1" applyFont="1" applyAlignment="1" applyProtection="1">
      <alignment horizontal="right"/>
      <protection locked="0"/>
    </xf>
    <xf numFmtId="165" fontId="10" fillId="0" borderId="0" xfId="3" applyNumberFormat="1" applyFont="1" applyAlignment="1" applyProtection="1">
      <alignment horizontal="right" vertical="top"/>
      <protection locked="0"/>
    </xf>
    <xf numFmtId="165" fontId="2" fillId="0" borderId="0" xfId="3" applyNumberFormat="1" applyFont="1" applyAlignment="1" applyProtection="1">
      <alignment horizontal="center" vertical="center"/>
      <protection locked="0"/>
    </xf>
    <xf numFmtId="165" fontId="14" fillId="0" borderId="0" xfId="3" applyNumberFormat="1" applyFont="1" applyAlignment="1" applyProtection="1">
      <alignment horizontal="left" vertical="top"/>
      <protection locked="0"/>
    </xf>
    <xf numFmtId="49" fontId="4" fillId="5" borderId="1" xfId="3" applyNumberFormat="1" applyFont="1" applyFill="1" applyBorder="1" applyAlignment="1">
      <alignment horizontal="center" vertical="top" wrapText="1"/>
    </xf>
    <xf numFmtId="49" fontId="4" fillId="5" borderId="2" xfId="3" applyNumberFormat="1" applyFont="1" applyFill="1" applyBorder="1" applyAlignment="1">
      <alignment horizontal="center" vertical="top" wrapText="1"/>
    </xf>
    <xf numFmtId="165" fontId="4" fillId="5" borderId="2" xfId="3" applyNumberFormat="1" applyFont="1" applyFill="1" applyBorder="1" applyAlignment="1">
      <alignment horizontal="center" vertical="top"/>
    </xf>
    <xf numFmtId="49" fontId="4" fillId="5" borderId="2" xfId="3" applyNumberFormat="1" applyFont="1" applyFill="1" applyBorder="1" applyAlignment="1">
      <alignment horizontal="center" vertical="top"/>
    </xf>
    <xf numFmtId="167" fontId="15" fillId="5" borderId="0" xfId="3" applyNumberFormat="1" applyFont="1" applyFill="1" applyAlignment="1">
      <alignment horizontal="center" vertical="top"/>
    </xf>
    <xf numFmtId="49" fontId="2" fillId="0" borderId="0" xfId="3" applyNumberFormat="1" applyFont="1" applyAlignment="1">
      <alignment vertical="top" wrapText="1"/>
    </xf>
    <xf numFmtId="167" fontId="16" fillId="0" borderId="0" xfId="3" applyNumberFormat="1" applyFont="1" applyAlignment="1">
      <alignment vertical="top"/>
    </xf>
    <xf numFmtId="49" fontId="2" fillId="0" borderId="0" xfId="3" applyNumberFormat="1" applyFont="1" applyAlignment="1">
      <alignment horizontal="justify" vertical="top"/>
    </xf>
    <xf numFmtId="165" fontId="2" fillId="0" borderId="0" xfId="3" applyNumberFormat="1" applyFont="1" applyAlignment="1">
      <alignment horizontal="right" vertical="top"/>
    </xf>
    <xf numFmtId="49" fontId="5" fillId="0" borderId="0" xfId="3" applyNumberFormat="1" applyFont="1" applyAlignment="1">
      <alignment horizontal="left" vertical="top"/>
    </xf>
    <xf numFmtId="49" fontId="5" fillId="0" borderId="0" xfId="3" applyNumberFormat="1" applyFont="1" applyAlignment="1">
      <alignment vertical="top" wrapText="1"/>
    </xf>
    <xf numFmtId="165" fontId="5" fillId="0" borderId="0" xfId="3" applyNumberFormat="1" applyFont="1" applyAlignment="1">
      <alignment horizontal="right" vertical="top"/>
    </xf>
    <xf numFmtId="49" fontId="2" fillId="0" borderId="0" xfId="2" applyNumberFormat="1" applyFont="1" applyAlignment="1">
      <alignment vertical="top"/>
    </xf>
    <xf numFmtId="0" fontId="2" fillId="0" borderId="0" xfId="2" applyFont="1" applyAlignment="1">
      <alignment vertical="top"/>
    </xf>
    <xf numFmtId="164" fontId="2" fillId="0" borderId="0" xfId="2" applyNumberFormat="1" applyFont="1" applyAlignment="1">
      <alignment vertical="top"/>
    </xf>
    <xf numFmtId="0" fontId="17" fillId="5" borderId="0" xfId="2" applyFont="1" applyFill="1" applyAlignment="1">
      <alignment vertical="top"/>
    </xf>
    <xf numFmtId="167" fontId="15" fillId="5" borderId="0" xfId="2" applyNumberFormat="1" applyFont="1" applyFill="1" applyAlignment="1">
      <alignment horizontal="right" vertical="top"/>
    </xf>
    <xf numFmtId="167" fontId="18" fillId="5" borderId="0" xfId="2" applyNumberFormat="1" applyFont="1" applyFill="1" applyAlignment="1">
      <alignment horizontal="left" vertical="top"/>
    </xf>
    <xf numFmtId="167" fontId="16" fillId="5" borderId="0" xfId="2" applyNumberFormat="1" applyFont="1" applyFill="1" applyAlignment="1">
      <alignment vertical="top"/>
    </xf>
    <xf numFmtId="169" fontId="19" fillId="5" borderId="0" xfId="1" applyNumberFormat="1" applyFont="1" applyFill="1" applyBorder="1" applyAlignment="1">
      <alignment horizontal="center" vertical="top"/>
    </xf>
    <xf numFmtId="166" fontId="20" fillId="3" borderId="0" xfId="2" applyNumberFormat="1" applyFont="1" applyFill="1" applyAlignment="1">
      <alignment horizontal="left" vertical="center"/>
    </xf>
    <xf numFmtId="167" fontId="16" fillId="5" borderId="0" xfId="2" applyNumberFormat="1" applyFont="1" applyFill="1" applyAlignment="1">
      <alignment horizontal="center" vertical="top"/>
    </xf>
    <xf numFmtId="172" fontId="16" fillId="5" borderId="0" xfId="2" applyNumberFormat="1" applyFont="1" applyFill="1" applyAlignment="1">
      <alignment horizontal="left" vertical="top"/>
    </xf>
    <xf numFmtId="172" fontId="19" fillId="5" borderId="0" xfId="2" applyNumberFormat="1" applyFont="1" applyFill="1" applyAlignment="1">
      <alignment horizontal="center" vertical="top"/>
    </xf>
    <xf numFmtId="167" fontId="16" fillId="5" borderId="0" xfId="2" applyNumberFormat="1" applyFont="1" applyFill="1" applyAlignment="1">
      <alignment horizontal="left" vertical="top"/>
    </xf>
    <xf numFmtId="167" fontId="16" fillId="5" borderId="0" xfId="2" applyNumberFormat="1" applyFont="1" applyFill="1" applyAlignment="1">
      <alignment horizontal="right" vertical="top"/>
    </xf>
    <xf numFmtId="167" fontId="18" fillId="5" borderId="0" xfId="2" applyNumberFormat="1" applyFont="1" applyFill="1" applyAlignment="1">
      <alignment vertical="top"/>
    </xf>
    <xf numFmtId="173" fontId="19" fillId="5" borderId="0" xfId="2" applyNumberFormat="1" applyFont="1" applyFill="1" applyAlignment="1">
      <alignment horizontal="center" vertical="top"/>
    </xf>
    <xf numFmtId="175" fontId="17" fillId="5" borderId="0" xfId="2" applyNumberFormat="1" applyFont="1" applyFill="1" applyAlignment="1">
      <alignment horizontal="center" vertical="top"/>
    </xf>
    <xf numFmtId="171" fontId="16" fillId="5" borderId="0" xfId="2" applyNumberFormat="1" applyFont="1" applyFill="1" applyAlignment="1">
      <alignment horizontal="center" vertical="top"/>
    </xf>
    <xf numFmtId="175" fontId="22" fillId="5" borderId="0" xfId="2" applyNumberFormat="1" applyFont="1" applyFill="1" applyAlignment="1">
      <alignment horizontal="center" vertical="top"/>
    </xf>
    <xf numFmtId="175" fontId="16" fillId="5" borderId="0" xfId="2" applyNumberFormat="1" applyFont="1" applyFill="1" applyAlignment="1">
      <alignment horizontal="center" vertical="top"/>
    </xf>
    <xf numFmtId="171" fontId="16" fillId="5" borderId="0" xfId="2" applyNumberFormat="1" applyFont="1" applyFill="1" applyAlignment="1">
      <alignment vertical="top"/>
    </xf>
    <xf numFmtId="167" fontId="19" fillId="5" borderId="0" xfId="2" applyNumberFormat="1" applyFont="1" applyFill="1" applyAlignment="1">
      <alignment horizontal="right" vertical="top"/>
    </xf>
    <xf numFmtId="8" fontId="24" fillId="5" borderId="0" xfId="2" applyNumberFormat="1" applyFont="1" applyFill="1" applyAlignment="1">
      <alignment horizontal="right" vertical="center"/>
    </xf>
    <xf numFmtId="175" fontId="15" fillId="5" borderId="0" xfId="2" applyNumberFormat="1" applyFont="1" applyFill="1" applyAlignment="1">
      <alignment horizontal="center" vertical="top"/>
    </xf>
    <xf numFmtId="167" fontId="15" fillId="5" borderId="0" xfId="2" applyNumberFormat="1" applyFont="1" applyFill="1" applyAlignment="1">
      <alignment horizontal="center" vertical="top"/>
    </xf>
    <xf numFmtId="165" fontId="22" fillId="5" borderId="0" xfId="2" applyNumberFormat="1" applyFont="1" applyFill="1" applyAlignment="1">
      <alignment vertical="top"/>
    </xf>
    <xf numFmtId="167" fontId="22" fillId="5" borderId="0" xfId="2" applyNumberFormat="1" applyFont="1" applyFill="1" applyAlignment="1">
      <alignment vertical="top"/>
    </xf>
    <xf numFmtId="49" fontId="5" fillId="0" borderId="0" xfId="2" applyNumberFormat="1" applyFont="1" applyAlignment="1">
      <alignment vertical="top"/>
    </xf>
    <xf numFmtId="167" fontId="5" fillId="0" borderId="0" xfId="2" applyNumberFormat="1" applyFont="1" applyAlignment="1">
      <alignment vertical="top"/>
    </xf>
    <xf numFmtId="167" fontId="5" fillId="0" borderId="0" xfId="2" applyNumberFormat="1" applyFont="1" applyAlignment="1">
      <alignment horizontal="right" vertical="top"/>
    </xf>
    <xf numFmtId="165" fontId="22" fillId="5" borderId="0" xfId="2" applyNumberFormat="1" applyFont="1" applyFill="1" applyAlignment="1">
      <alignment horizontal="center" vertical="top"/>
    </xf>
    <xf numFmtId="167" fontId="25" fillId="5" borderId="0" xfId="2" applyNumberFormat="1" applyFont="1" applyFill="1" applyAlignment="1">
      <alignment horizontal="center" vertical="top"/>
    </xf>
    <xf numFmtId="167" fontId="5" fillId="0" borderId="0" xfId="2" applyNumberFormat="1" applyFont="1" applyAlignment="1">
      <alignment vertical="top" wrapText="1"/>
    </xf>
    <xf numFmtId="165" fontId="19" fillId="5" borderId="0" xfId="2" applyNumberFormat="1" applyFont="1" applyFill="1" applyAlignment="1">
      <alignment horizontal="center" vertical="top"/>
    </xf>
    <xf numFmtId="167" fontId="19" fillId="5" borderId="0" xfId="2" applyNumberFormat="1" applyFont="1" applyFill="1" applyAlignment="1">
      <alignment horizontal="center" vertical="top"/>
    </xf>
    <xf numFmtId="167" fontId="26" fillId="5" borderId="0" xfId="2" applyNumberFormat="1" applyFont="1" applyFill="1" applyAlignment="1">
      <alignment horizontal="center" vertical="top"/>
    </xf>
    <xf numFmtId="167" fontId="15" fillId="5" borderId="0" xfId="2" applyNumberFormat="1" applyFont="1" applyFill="1" applyAlignment="1">
      <alignment horizontal="left" vertical="top"/>
    </xf>
    <xf numFmtId="172" fontId="15" fillId="5" borderId="0" xfId="2" applyNumberFormat="1" applyFont="1" applyFill="1" applyAlignment="1">
      <alignment horizontal="left" vertical="top"/>
    </xf>
    <xf numFmtId="49" fontId="7" fillId="0" borderId="0" xfId="2" applyNumberFormat="1" applyFont="1" applyAlignment="1">
      <alignment horizontal="left" vertical="top"/>
    </xf>
    <xf numFmtId="167" fontId="7" fillId="0" borderId="0" xfId="2" applyNumberFormat="1" applyFont="1" applyAlignment="1">
      <alignment horizontal="left" vertical="top" wrapText="1"/>
    </xf>
    <xf numFmtId="165" fontId="5" fillId="0" borderId="0" xfId="2" applyNumberFormat="1" applyFont="1" applyAlignment="1">
      <alignment horizontal="center" vertical="top"/>
    </xf>
    <xf numFmtId="167" fontId="5" fillId="0" borderId="0" xfId="2" applyNumberFormat="1" applyFont="1" applyAlignment="1">
      <alignment horizontal="center" vertical="top"/>
    </xf>
    <xf numFmtId="167" fontId="19" fillId="5" borderId="0" xfId="1" applyNumberFormat="1" applyFont="1" applyFill="1" applyBorder="1" applyAlignment="1">
      <alignment horizontal="center" vertical="top"/>
    </xf>
    <xf numFmtId="167" fontId="15" fillId="5" borderId="0" xfId="1" applyNumberFormat="1" applyFont="1" applyFill="1" applyBorder="1" applyAlignment="1">
      <alignment horizontal="center" vertical="top"/>
    </xf>
    <xf numFmtId="49" fontId="4" fillId="0" borderId="1" xfId="2" applyNumberFormat="1" applyFont="1" applyBorder="1" applyAlignment="1">
      <alignment horizontal="center" vertical="top" wrapText="1"/>
    </xf>
    <xf numFmtId="167" fontId="4" fillId="0" borderId="2" xfId="2" applyNumberFormat="1" applyFont="1" applyBorder="1" applyAlignment="1">
      <alignment horizontal="center" vertical="top" wrapText="1"/>
    </xf>
    <xf numFmtId="165" fontId="4" fillId="0" borderId="2" xfId="2" applyNumberFormat="1" applyFont="1" applyBorder="1" applyAlignment="1">
      <alignment horizontal="center" vertical="top"/>
    </xf>
    <xf numFmtId="167" fontId="4" fillId="0" borderId="2" xfId="2" applyNumberFormat="1" applyFont="1" applyBorder="1" applyAlignment="1">
      <alignment horizontal="center" vertical="top"/>
    </xf>
    <xf numFmtId="164" fontId="4" fillId="0" borderId="2" xfId="2" applyNumberFormat="1" applyFont="1" applyBorder="1" applyAlignment="1">
      <alignment horizontal="center" vertical="top"/>
    </xf>
    <xf numFmtId="164" fontId="4" fillId="0" borderId="3" xfId="2" applyNumberFormat="1" applyFont="1" applyBorder="1" applyAlignment="1">
      <alignment horizontal="center" vertical="top"/>
    </xf>
    <xf numFmtId="167" fontId="4" fillId="0" borderId="0" xfId="1" applyNumberFormat="1" applyFont="1" applyFill="1" applyBorder="1" applyAlignment="1">
      <alignment horizontal="center" vertical="top"/>
    </xf>
    <xf numFmtId="167" fontId="27" fillId="5" borderId="0" xfId="2" applyNumberFormat="1" applyFont="1" applyFill="1" applyAlignment="1">
      <alignment horizontal="center" vertical="top"/>
    </xf>
    <xf numFmtId="176" fontId="19" fillId="5" borderId="0" xfId="2" applyNumberFormat="1" applyFont="1" applyFill="1" applyAlignment="1">
      <alignment horizontal="center" vertical="top"/>
    </xf>
    <xf numFmtId="49" fontId="4" fillId="0" borderId="0" xfId="2" applyNumberFormat="1" applyFont="1" applyAlignment="1">
      <alignment horizontal="center" vertical="top" wrapText="1"/>
    </xf>
    <xf numFmtId="167" fontId="4" fillId="0" borderId="0" xfId="2" applyNumberFormat="1" applyFont="1" applyAlignment="1">
      <alignment horizontal="center" vertical="top" wrapText="1"/>
    </xf>
    <xf numFmtId="165" fontId="4" fillId="0" borderId="0" xfId="2" applyNumberFormat="1" applyFont="1" applyAlignment="1">
      <alignment horizontal="center" vertical="top"/>
    </xf>
    <xf numFmtId="167" fontId="4" fillId="0" borderId="0" xfId="2" applyNumberFormat="1" applyFont="1" applyAlignment="1">
      <alignment horizontal="center" vertical="top"/>
    </xf>
    <xf numFmtId="164" fontId="4" fillId="0" borderId="0" xfId="2" applyNumberFormat="1" applyFont="1" applyAlignment="1">
      <alignment horizontal="center" vertical="top"/>
    </xf>
    <xf numFmtId="176" fontId="15" fillId="5" borderId="0" xfId="2" applyNumberFormat="1" applyFont="1" applyFill="1" applyAlignment="1">
      <alignment horizontal="center" vertical="top"/>
    </xf>
    <xf numFmtId="167" fontId="15" fillId="0" borderId="0" xfId="2" applyNumberFormat="1" applyFont="1" applyAlignment="1">
      <alignment horizontal="right" vertical="center"/>
    </xf>
    <xf numFmtId="167" fontId="19" fillId="0" borderId="0" xfId="1" applyNumberFormat="1" applyFont="1" applyFill="1" applyBorder="1" applyAlignment="1">
      <alignment horizontal="center" vertical="center"/>
    </xf>
    <xf numFmtId="167" fontId="19" fillId="0" borderId="0" xfId="1" applyNumberFormat="1" applyFont="1" applyFill="1" applyBorder="1" applyAlignment="1">
      <alignment horizontal="right" vertical="center"/>
    </xf>
    <xf numFmtId="167" fontId="26" fillId="0" borderId="0" xfId="2" applyNumberFormat="1" applyFont="1" applyAlignment="1">
      <alignment vertical="center"/>
    </xf>
    <xf numFmtId="167" fontId="15" fillId="0" borderId="0" xfId="1" applyNumberFormat="1" applyFont="1" applyFill="1" applyBorder="1" applyAlignment="1">
      <alignment horizontal="right" vertical="center"/>
    </xf>
    <xf numFmtId="167" fontId="15" fillId="0" borderId="0" xfId="2" applyNumberFormat="1" applyFont="1" applyAlignment="1">
      <alignment vertical="center"/>
    </xf>
    <xf numFmtId="172" fontId="15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horizontal="right" vertical="top"/>
    </xf>
    <xf numFmtId="167" fontId="28" fillId="0" borderId="0" xfId="1" applyNumberFormat="1" applyFont="1" applyBorder="1" applyAlignment="1">
      <alignment horizontal="center" vertical="top"/>
    </xf>
    <xf numFmtId="167" fontId="28" fillId="0" borderId="0" xfId="1" applyNumberFormat="1" applyFont="1" applyBorder="1" applyAlignment="1">
      <alignment horizontal="right" vertical="top"/>
    </xf>
    <xf numFmtId="167" fontId="28" fillId="0" borderId="0" xfId="2" applyNumberFormat="1" applyFont="1" applyAlignment="1">
      <alignment vertical="top"/>
    </xf>
    <xf numFmtId="172" fontId="28" fillId="0" borderId="0" xfId="2" applyNumberFormat="1" applyFont="1" applyAlignment="1">
      <alignment horizontal="left" vertical="top"/>
    </xf>
    <xf numFmtId="167" fontId="16" fillId="0" borderId="0" xfId="2" applyNumberFormat="1" applyFont="1" applyAlignment="1">
      <alignment horizontal="right" vertical="top"/>
    </xf>
    <xf numFmtId="167" fontId="22" fillId="0" borderId="0" xfId="1" applyNumberFormat="1" applyFont="1" applyBorder="1" applyAlignment="1">
      <alignment horizontal="center" vertical="top"/>
    </xf>
    <xf numFmtId="167" fontId="22" fillId="0" borderId="0" xfId="1" applyNumberFormat="1" applyFont="1" applyBorder="1" applyAlignment="1">
      <alignment horizontal="right" vertical="top"/>
    </xf>
    <xf numFmtId="167" fontId="29" fillId="0" borderId="0" xfId="2" applyNumberFormat="1" applyFont="1" applyAlignment="1">
      <alignment vertical="top"/>
    </xf>
    <xf numFmtId="167" fontId="16" fillId="0" borderId="0" xfId="1" applyNumberFormat="1" applyFont="1" applyBorder="1" applyAlignment="1">
      <alignment horizontal="right" vertical="top"/>
    </xf>
    <xf numFmtId="167" fontId="16" fillId="0" borderId="0" xfId="2" applyNumberFormat="1" applyFont="1" applyAlignment="1">
      <alignment vertical="top"/>
    </xf>
    <xf numFmtId="172" fontId="16" fillId="0" borderId="0" xfId="2" applyNumberFormat="1" applyFont="1" applyAlignment="1">
      <alignment horizontal="left" vertical="top"/>
    </xf>
    <xf numFmtId="165" fontId="22" fillId="0" borderId="0" xfId="2" applyNumberFormat="1" applyFont="1" applyAlignment="1">
      <alignment vertical="top"/>
    </xf>
    <xf numFmtId="167" fontId="19" fillId="0" borderId="0" xfId="2" applyNumberFormat="1" applyFont="1" applyAlignment="1">
      <alignment vertical="top"/>
    </xf>
    <xf numFmtId="167" fontId="22" fillId="0" borderId="0" xfId="2" applyNumberFormat="1" applyFont="1" applyAlignment="1">
      <alignment vertical="top"/>
    </xf>
    <xf numFmtId="165" fontId="28" fillId="0" borderId="0" xfId="2" applyNumberFormat="1" applyFont="1" applyAlignment="1">
      <alignment vertical="top"/>
    </xf>
    <xf numFmtId="167" fontId="30" fillId="0" borderId="0" xfId="2" applyNumberFormat="1" applyFont="1" applyAlignment="1">
      <alignment vertical="top"/>
    </xf>
    <xf numFmtId="165" fontId="19" fillId="0" borderId="0" xfId="2" applyNumberFormat="1" applyFont="1" applyAlignment="1">
      <alignment vertical="center"/>
    </xf>
    <xf numFmtId="167" fontId="19" fillId="0" borderId="0" xfId="2" applyNumberFormat="1" applyFont="1" applyAlignment="1">
      <alignment vertical="center"/>
    </xf>
    <xf numFmtId="165" fontId="10" fillId="0" borderId="0" xfId="3" applyNumberFormat="1" applyFont="1" applyAlignment="1" applyProtection="1">
      <alignment vertical="top"/>
      <protection locked="0"/>
    </xf>
    <xf numFmtId="165" fontId="10" fillId="0" borderId="0" xfId="3" applyNumberFormat="1" applyFont="1" applyAlignment="1" applyProtection="1">
      <alignment horizontal="left" vertical="top"/>
      <protection locked="0"/>
    </xf>
    <xf numFmtId="165" fontId="3" fillId="0" borderId="0" xfId="3" applyNumberFormat="1" applyFont="1" applyAlignment="1" applyProtection="1">
      <alignment vertical="top"/>
      <protection locked="0"/>
    </xf>
    <xf numFmtId="165" fontId="11" fillId="0" borderId="0" xfId="3" applyNumberFormat="1" applyFont="1" applyAlignment="1" applyProtection="1">
      <alignment horizontal="right"/>
      <protection locked="0"/>
    </xf>
    <xf numFmtId="165" fontId="31" fillId="7" borderId="6" xfId="3" applyNumberFormat="1" applyFont="1" applyFill="1" applyBorder="1" applyAlignment="1" applyProtection="1">
      <alignment horizontal="center"/>
      <protection locked="0"/>
    </xf>
    <xf numFmtId="165" fontId="5" fillId="4" borderId="2" xfId="1" applyNumberFormat="1" applyFont="1" applyFill="1" applyBorder="1" applyAlignment="1" applyProtection="1">
      <alignment horizontal="center" vertical="top" wrapText="1"/>
      <protection locked="0"/>
    </xf>
    <xf numFmtId="165" fontId="5" fillId="4" borderId="2" xfId="1" applyNumberFormat="1" applyFont="1" applyFill="1" applyBorder="1" applyAlignment="1" applyProtection="1">
      <alignment horizontal="center" vertical="top"/>
      <protection locked="0"/>
    </xf>
    <xf numFmtId="165" fontId="31" fillId="7" borderId="9" xfId="2" applyNumberFormat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Border="1" applyAlignment="1" applyProtection="1">
      <alignment horizontal="center" vertical="top"/>
      <protection locked="0"/>
    </xf>
    <xf numFmtId="165" fontId="12" fillId="0" borderId="0" xfId="1" applyNumberFormat="1" applyFont="1" applyFill="1" applyBorder="1" applyAlignment="1" applyProtection="1">
      <alignment horizontal="left" vertical="top"/>
      <protection locked="0"/>
    </xf>
    <xf numFmtId="165" fontId="11" fillId="0" borderId="0" xfId="3" applyNumberFormat="1" applyFont="1" applyAlignment="1" applyProtection="1">
      <alignment horizontal="right" vertical="top"/>
      <protection locked="0"/>
    </xf>
    <xf numFmtId="165" fontId="2" fillId="0" borderId="0" xfId="3" applyNumberFormat="1" applyFont="1" applyAlignment="1" applyProtection="1">
      <alignment horizontal="right" vertical="top"/>
      <protection locked="0"/>
    </xf>
    <xf numFmtId="165" fontId="11" fillId="4" borderId="19" xfId="3" applyNumberFormat="1" applyFont="1" applyFill="1" applyBorder="1" applyAlignment="1" applyProtection="1">
      <alignment horizontal="left" vertical="top" wrapText="1"/>
      <protection locked="0"/>
    </xf>
    <xf numFmtId="165" fontId="5" fillId="4" borderId="19" xfId="3" applyNumberFormat="1" applyFont="1" applyFill="1" applyBorder="1" applyAlignment="1" applyProtection="1">
      <alignment horizontal="right" vertical="top"/>
      <protection locked="0"/>
    </xf>
    <xf numFmtId="165" fontId="3" fillId="0" borderId="4" xfId="1" applyNumberFormat="1" applyFont="1" applyFill="1" applyBorder="1" applyAlignment="1" applyProtection="1">
      <alignment horizontal="center" vertical="top"/>
      <protection locked="0"/>
    </xf>
    <xf numFmtId="165" fontId="11" fillId="4" borderId="22" xfId="3" applyNumberFormat="1" applyFont="1" applyFill="1" applyBorder="1" applyAlignment="1" applyProtection="1">
      <alignment horizontal="right" vertical="top" wrapText="1"/>
      <protection locked="0"/>
    </xf>
    <xf numFmtId="165" fontId="3" fillId="6" borderId="17" xfId="3" applyNumberFormat="1" applyFont="1" applyFill="1" applyBorder="1" applyAlignment="1" applyProtection="1">
      <alignment horizontal="center" vertical="top"/>
      <protection locked="0"/>
    </xf>
    <xf numFmtId="165" fontId="3" fillId="6" borderId="13" xfId="3" applyNumberFormat="1" applyFont="1" applyFill="1" applyBorder="1" applyAlignment="1" applyProtection="1">
      <alignment horizontal="center" vertical="top"/>
      <protection locked="0"/>
    </xf>
    <xf numFmtId="165" fontId="3" fillId="0" borderId="0" xfId="1" applyNumberFormat="1" applyFont="1" applyFill="1" applyBorder="1" applyAlignment="1" applyProtection="1">
      <alignment horizontal="center" vertical="top"/>
      <protection locked="0"/>
    </xf>
    <xf numFmtId="49" fontId="6" fillId="8" borderId="0" xfId="0" applyNumberFormat="1" applyFont="1" applyFill="1" applyAlignment="1">
      <alignment vertical="top" wrapText="1"/>
    </xf>
    <xf numFmtId="0" fontId="6" fillId="8" borderId="0" xfId="0" applyFont="1" applyFill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74" fontId="6" fillId="0" borderId="0" xfId="0" applyNumberFormat="1" applyFont="1" applyAlignment="1">
      <alignment vertical="top" wrapText="1"/>
    </xf>
    <xf numFmtId="167" fontId="30" fillId="0" borderId="0" xfId="1" applyNumberFormat="1" applyFont="1" applyFill="1" applyBorder="1" applyAlignment="1">
      <alignment horizontal="center" vertical="center"/>
    </xf>
    <xf numFmtId="167" fontId="30" fillId="0" borderId="0" xfId="1" applyNumberFormat="1" applyFont="1" applyFill="1" applyBorder="1" applyAlignment="1">
      <alignment horizontal="right" vertical="center"/>
    </xf>
    <xf numFmtId="0" fontId="31" fillId="0" borderId="0" xfId="0" applyFont="1" applyAlignment="1">
      <alignment vertical="center" wrapText="1"/>
    </xf>
    <xf numFmtId="164" fontId="3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167" fontId="4" fillId="0" borderId="0" xfId="2" applyNumberFormat="1" applyFont="1" applyAlignment="1">
      <alignment horizontal="right" vertical="center"/>
    </xf>
    <xf numFmtId="49" fontId="31" fillId="0" borderId="14" xfId="0" applyNumberFormat="1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164" fontId="3" fillId="0" borderId="14" xfId="2" applyNumberFormat="1" applyFont="1" applyBorder="1" applyAlignment="1">
      <alignment horizontal="right" vertical="center"/>
    </xf>
    <xf numFmtId="164" fontId="4" fillId="0" borderId="14" xfId="2" applyNumberFormat="1" applyFont="1" applyBorder="1" applyAlignment="1">
      <alignment horizontal="right" vertical="center"/>
    </xf>
    <xf numFmtId="167" fontId="4" fillId="0" borderId="14" xfId="2" applyNumberFormat="1" applyFont="1" applyBorder="1" applyAlignment="1">
      <alignment horizontal="right" vertical="center"/>
    </xf>
    <xf numFmtId="167" fontId="15" fillId="0" borderId="14" xfId="2" applyNumberFormat="1" applyFont="1" applyBorder="1" applyAlignment="1">
      <alignment horizontal="right" vertical="center"/>
    </xf>
    <xf numFmtId="167" fontId="19" fillId="0" borderId="14" xfId="1" applyNumberFormat="1" applyFont="1" applyFill="1" applyBorder="1" applyAlignment="1">
      <alignment horizontal="center" vertical="center"/>
    </xf>
    <xf numFmtId="167" fontId="19" fillId="0" borderId="14" xfId="1" applyNumberFormat="1" applyFont="1" applyFill="1" applyBorder="1" applyAlignment="1">
      <alignment horizontal="right" vertical="center"/>
    </xf>
    <xf numFmtId="167" fontId="26" fillId="0" borderId="14" xfId="2" applyNumberFormat="1" applyFont="1" applyBorder="1" applyAlignment="1">
      <alignment vertical="center"/>
    </xf>
    <xf numFmtId="167" fontId="15" fillId="0" borderId="14" xfId="1" applyNumberFormat="1" applyFont="1" applyFill="1" applyBorder="1" applyAlignment="1">
      <alignment horizontal="right" vertical="center"/>
    </xf>
    <xf numFmtId="167" fontId="15" fillId="0" borderId="14" xfId="2" applyNumberFormat="1" applyFont="1" applyBorder="1" applyAlignment="1">
      <alignment vertical="center"/>
    </xf>
    <xf numFmtId="172" fontId="15" fillId="0" borderId="14" xfId="2" applyNumberFormat="1" applyFont="1" applyBorder="1" applyAlignment="1">
      <alignment horizontal="left" vertical="center"/>
    </xf>
    <xf numFmtId="167" fontId="30" fillId="0" borderId="14" xfId="2" applyNumberFormat="1" applyFont="1" applyBorder="1" applyAlignment="1">
      <alignment horizontal="right" vertical="center"/>
    </xf>
    <xf numFmtId="167" fontId="30" fillId="0" borderId="14" xfId="1" applyNumberFormat="1" applyFont="1" applyFill="1" applyBorder="1" applyAlignment="1">
      <alignment horizontal="center" vertical="center"/>
    </xf>
    <xf numFmtId="167" fontId="30" fillId="0" borderId="14" xfId="1" applyNumberFormat="1" applyFont="1" applyFill="1" applyBorder="1" applyAlignment="1">
      <alignment horizontal="right" vertical="center"/>
    </xf>
    <xf numFmtId="167" fontId="30" fillId="0" borderId="14" xfId="2" applyNumberFormat="1" applyFont="1" applyBorder="1" applyAlignment="1">
      <alignment vertical="center"/>
    </xf>
    <xf numFmtId="172" fontId="30" fillId="0" borderId="14" xfId="2" applyNumberFormat="1" applyFont="1" applyBorder="1" applyAlignment="1">
      <alignment horizontal="left" vertical="center"/>
    </xf>
    <xf numFmtId="167" fontId="30" fillId="0" borderId="0" xfId="2" applyNumberFormat="1" applyFont="1" applyAlignment="1">
      <alignment horizontal="right" vertical="center"/>
    </xf>
    <xf numFmtId="167" fontId="30" fillId="0" borderId="0" xfId="2" applyNumberFormat="1" applyFont="1" applyAlignment="1">
      <alignment vertical="center"/>
    </xf>
    <xf numFmtId="172" fontId="30" fillId="0" borderId="0" xfId="2" applyNumberFormat="1" applyFont="1" applyAlignment="1">
      <alignment horizontal="left" vertical="center"/>
    </xf>
    <xf numFmtId="49" fontId="32" fillId="0" borderId="0" xfId="0" applyNumberFormat="1" applyFont="1" applyAlignment="1">
      <alignment vertical="top" wrapText="1"/>
    </xf>
    <xf numFmtId="0" fontId="32" fillId="0" borderId="0" xfId="0" applyFont="1" applyAlignment="1">
      <alignment vertical="top" wrapText="1"/>
    </xf>
    <xf numFmtId="164" fontId="32" fillId="0" borderId="0" xfId="2" applyNumberFormat="1" applyFont="1" applyAlignment="1">
      <alignment horizontal="right" vertical="top"/>
    </xf>
    <xf numFmtId="167" fontId="32" fillId="0" borderId="0" xfId="2" applyNumberFormat="1" applyFont="1" applyAlignment="1">
      <alignment horizontal="right" vertical="top"/>
    </xf>
    <xf numFmtId="167" fontId="31" fillId="0" borderId="14" xfId="0" applyNumberFormat="1" applyFont="1" applyBorder="1" applyAlignment="1">
      <alignment vertical="center" wrapText="1"/>
    </xf>
    <xf numFmtId="167" fontId="5" fillId="0" borderId="23" xfId="3" applyNumberFormat="1" applyFont="1" applyBorder="1" applyAlignment="1" applyProtection="1">
      <alignment vertical="top"/>
      <protection locked="0"/>
    </xf>
    <xf numFmtId="165" fontId="2" fillId="2" borderId="6" xfId="3" applyNumberFormat="1" applyFont="1" applyFill="1" applyBorder="1" applyAlignment="1" applyProtection="1">
      <alignment horizontal="right" vertical="center"/>
      <protection locked="0"/>
    </xf>
    <xf numFmtId="167" fontId="5" fillId="0" borderId="5" xfId="3" applyNumberFormat="1" applyFont="1" applyBorder="1" applyAlignment="1" applyProtection="1">
      <alignment vertical="top" wrapText="1"/>
      <protection locked="0"/>
    </xf>
    <xf numFmtId="0" fontId="2" fillId="0" borderId="5" xfId="3" applyFont="1" applyBorder="1" applyAlignment="1" applyProtection="1">
      <alignment vertical="top" wrapText="1"/>
      <protection locked="0"/>
    </xf>
    <xf numFmtId="167" fontId="15" fillId="5" borderId="0" xfId="2" applyNumberFormat="1" applyFont="1" applyFill="1" applyAlignment="1">
      <alignment horizontal="center" vertical="top"/>
    </xf>
    <xf numFmtId="167" fontId="5" fillId="0" borderId="0" xfId="3" applyNumberFormat="1" applyFont="1" applyAlignment="1" applyProtection="1">
      <alignment horizontal="left" vertical="top" wrapText="1"/>
      <protection locked="0"/>
    </xf>
    <xf numFmtId="0" fontId="2" fillId="0" borderId="0" xfId="3" applyFont="1" applyAlignment="1" applyProtection="1">
      <alignment horizontal="left" vertical="top" wrapText="1"/>
      <protection locked="0"/>
    </xf>
    <xf numFmtId="0" fontId="3" fillId="0" borderId="0" xfId="3" applyFont="1" applyAlignment="1" applyProtection="1">
      <alignment horizontal="right" vertical="top"/>
      <protection locked="0"/>
    </xf>
    <xf numFmtId="49" fontId="5" fillId="0" borderId="0" xfId="3" applyNumberFormat="1" applyFont="1" applyAlignment="1" applyProtection="1">
      <alignment horizontal="left" vertical="center"/>
      <protection locked="0"/>
    </xf>
    <xf numFmtId="170" fontId="16" fillId="5" borderId="0" xfId="2" applyNumberFormat="1" applyFont="1" applyFill="1" applyAlignment="1">
      <alignment horizontal="right" vertical="top" wrapText="1"/>
    </xf>
    <xf numFmtId="170" fontId="21" fillId="5" borderId="0" xfId="2" applyNumberFormat="1" applyFont="1" applyFill="1" applyAlignment="1">
      <alignment horizontal="right" vertical="top" wrapText="1"/>
    </xf>
    <xf numFmtId="170" fontId="23" fillId="5" borderId="0" xfId="2" applyNumberFormat="1" applyFont="1" applyFill="1" applyAlignment="1">
      <alignment horizontal="right" vertical="top" wrapText="1"/>
    </xf>
    <xf numFmtId="165" fontId="24" fillId="5" borderId="0" xfId="2" applyNumberFormat="1" applyFont="1" applyFill="1" applyAlignment="1">
      <alignment horizontal="left" vertical="center"/>
    </xf>
    <xf numFmtId="167" fontId="16" fillId="5" borderId="0" xfId="2" applyNumberFormat="1" applyFont="1" applyFill="1" applyAlignment="1">
      <alignment horizontal="center" vertical="top"/>
    </xf>
    <xf numFmtId="0" fontId="2" fillId="0" borderId="0" xfId="3" applyFont="1" applyAlignment="1" applyProtection="1">
      <alignment vertical="top" wrapText="1"/>
      <protection locked="0"/>
    </xf>
    <xf numFmtId="49" fontId="5" fillId="0" borderId="0" xfId="3" applyNumberFormat="1" applyFont="1" applyAlignment="1" applyProtection="1">
      <alignment horizontal="left" vertical="top"/>
      <protection locked="0"/>
    </xf>
    <xf numFmtId="167" fontId="20" fillId="3" borderId="0" xfId="2" applyNumberFormat="1" applyFont="1" applyFill="1" applyAlignment="1">
      <alignment horizontal="right" vertical="center"/>
    </xf>
    <xf numFmtId="167" fontId="5" fillId="0" borderId="0" xfId="3" applyNumberFormat="1" applyFont="1" applyAlignment="1" applyProtection="1">
      <alignment horizontal="center" vertical="top" wrapText="1"/>
      <protection locked="0"/>
    </xf>
    <xf numFmtId="167" fontId="33" fillId="0" borderId="0" xfId="3" applyNumberFormat="1" applyFont="1" applyAlignment="1" applyProtection="1">
      <alignment horizontal="left" vertical="top" wrapText="1"/>
      <protection locked="0"/>
    </xf>
    <xf numFmtId="0" fontId="33" fillId="0" borderId="0" xfId="3" applyFont="1" applyAlignment="1" applyProtection="1">
      <alignment horizontal="left" vertical="top" wrapText="1"/>
      <protection locked="0"/>
    </xf>
    <xf numFmtId="49" fontId="31" fillId="0" borderId="0" xfId="3" applyNumberFormat="1" applyFont="1" applyAlignment="1" applyProtection="1">
      <alignment vertical="top"/>
      <protection locked="0"/>
    </xf>
    <xf numFmtId="167" fontId="6" fillId="0" borderId="5" xfId="3" applyNumberFormat="1" applyFont="1" applyBorder="1" applyAlignment="1" applyProtection="1">
      <alignment vertical="top" wrapText="1"/>
      <protection locked="0"/>
    </xf>
    <xf numFmtId="167" fontId="6" fillId="0" borderId="6" xfId="2" applyNumberFormat="1" applyFont="1" applyBorder="1" applyAlignment="1" applyProtection="1">
      <alignment horizontal="left" vertical="top"/>
      <protection locked="0"/>
    </xf>
    <xf numFmtId="167" fontId="6" fillId="0" borderId="7" xfId="2" applyNumberFormat="1" applyFont="1" applyBorder="1" applyAlignment="1" applyProtection="1">
      <alignment vertical="top"/>
      <protection locked="0"/>
    </xf>
    <xf numFmtId="164" fontId="6" fillId="0" borderId="7" xfId="2" applyNumberFormat="1" applyFont="1" applyBorder="1" applyAlignment="1" applyProtection="1">
      <alignment vertical="top"/>
      <protection locked="0"/>
    </xf>
    <xf numFmtId="164" fontId="6" fillId="0" borderId="8" xfId="2" applyNumberFormat="1" applyFont="1" applyBorder="1" applyAlignment="1" applyProtection="1">
      <alignment vertical="top"/>
      <protection locked="0"/>
    </xf>
    <xf numFmtId="49" fontId="6" fillId="0" borderId="0" xfId="2" applyNumberFormat="1" applyFont="1" applyAlignment="1" applyProtection="1">
      <alignment vertical="top"/>
      <protection locked="0"/>
    </xf>
    <xf numFmtId="0" fontId="6" fillId="0" borderId="5" xfId="3" applyFont="1" applyBorder="1" applyAlignment="1" applyProtection="1">
      <alignment vertical="top" wrapText="1"/>
      <protection locked="0"/>
    </xf>
    <xf numFmtId="167" fontId="6" fillId="0" borderId="4" xfId="2" applyNumberFormat="1" applyFont="1" applyBorder="1" applyAlignment="1" applyProtection="1">
      <alignment horizontal="right" vertical="top"/>
      <protection locked="0"/>
    </xf>
    <xf numFmtId="9" fontId="6" fillId="0" borderId="0" xfId="2" applyNumberFormat="1" applyFont="1" applyAlignment="1" applyProtection="1">
      <alignment vertical="top"/>
      <protection locked="0"/>
    </xf>
    <xf numFmtId="164" fontId="6" fillId="0" borderId="0" xfId="2" applyNumberFormat="1" applyFont="1" applyAlignment="1" applyProtection="1">
      <alignment vertical="top"/>
      <protection locked="0"/>
    </xf>
    <xf numFmtId="164" fontId="6" fillId="0" borderId="12" xfId="2" applyNumberFormat="1" applyFont="1" applyBorder="1" applyAlignment="1" applyProtection="1">
      <alignment vertical="top"/>
      <protection locked="0"/>
    </xf>
    <xf numFmtId="167" fontId="31" fillId="0" borderId="9" xfId="2" applyNumberFormat="1" applyFont="1" applyBorder="1" applyAlignment="1" applyProtection="1">
      <alignment horizontal="left" vertical="top"/>
      <protection locked="0"/>
    </xf>
    <xf numFmtId="167" fontId="6" fillId="0" borderId="10" xfId="2" applyNumberFormat="1" applyFont="1" applyBorder="1" applyAlignment="1" applyProtection="1">
      <alignment vertical="top"/>
      <protection locked="0"/>
    </xf>
    <xf numFmtId="164" fontId="6" fillId="0" borderId="10" xfId="2" applyNumberFormat="1" applyFont="1" applyBorder="1" applyAlignment="1" applyProtection="1">
      <alignment vertical="top"/>
      <protection locked="0"/>
    </xf>
    <xf numFmtId="164" fontId="31" fillId="0" borderId="11" xfId="2" applyNumberFormat="1" applyFont="1" applyBorder="1" applyAlignment="1" applyProtection="1">
      <alignment horizontal="right" vertical="top"/>
      <protection locked="0"/>
    </xf>
    <xf numFmtId="49" fontId="6" fillId="0" borderId="0" xfId="2" applyNumberFormat="1" applyFont="1" applyAlignment="1">
      <alignment vertical="top"/>
    </xf>
    <xf numFmtId="167" fontId="6" fillId="0" borderId="0" xfId="2" applyNumberFormat="1" applyFont="1" applyAlignment="1">
      <alignment vertical="top" wrapText="1"/>
    </xf>
    <xf numFmtId="167" fontId="6" fillId="0" borderId="0" xfId="2" applyNumberFormat="1" applyFont="1" applyAlignment="1">
      <alignment vertical="top"/>
    </xf>
    <xf numFmtId="49" fontId="34" fillId="0" borderId="0" xfId="2" applyNumberFormat="1" applyFont="1" applyAlignment="1">
      <alignment horizontal="left" vertical="top"/>
    </xf>
    <xf numFmtId="167" fontId="34" fillId="0" borderId="0" xfId="2" applyNumberFormat="1" applyFont="1" applyAlignment="1">
      <alignment horizontal="left" vertical="top" wrapText="1"/>
    </xf>
    <xf numFmtId="165" fontId="6" fillId="0" borderId="0" xfId="2" applyNumberFormat="1" applyFont="1" applyAlignment="1">
      <alignment horizontal="center" vertical="top"/>
    </xf>
    <xf numFmtId="167" fontId="6" fillId="0" borderId="0" xfId="2" applyNumberFormat="1" applyFont="1" applyAlignment="1">
      <alignment horizontal="center" vertical="top"/>
    </xf>
    <xf numFmtId="49" fontId="31" fillId="0" borderId="1" xfId="2" applyNumberFormat="1" applyFont="1" applyBorder="1" applyAlignment="1">
      <alignment horizontal="center" vertical="top" wrapText="1"/>
    </xf>
    <xf numFmtId="167" fontId="31" fillId="0" borderId="2" xfId="2" applyNumberFormat="1" applyFont="1" applyBorder="1" applyAlignment="1">
      <alignment horizontal="center" vertical="top" wrapText="1"/>
    </xf>
    <xf numFmtId="165" fontId="31" fillId="0" borderId="2" xfId="2" applyNumberFormat="1" applyFont="1" applyBorder="1" applyAlignment="1">
      <alignment horizontal="center" vertical="top"/>
    </xf>
    <xf numFmtId="167" fontId="31" fillId="0" borderId="2" xfId="2" applyNumberFormat="1" applyFont="1" applyBorder="1" applyAlignment="1">
      <alignment horizontal="center" vertical="top"/>
    </xf>
    <xf numFmtId="164" fontId="31" fillId="0" borderId="2" xfId="2" applyNumberFormat="1" applyFont="1" applyBorder="1" applyAlignment="1">
      <alignment horizontal="center" vertical="top"/>
    </xf>
    <xf numFmtId="164" fontId="31" fillId="0" borderId="3" xfId="2" applyNumberFormat="1" applyFont="1" applyBorder="1" applyAlignment="1">
      <alignment horizontal="center" vertical="top"/>
    </xf>
    <xf numFmtId="49" fontId="31" fillId="0" borderId="0" xfId="2" applyNumberFormat="1" applyFont="1" applyAlignment="1">
      <alignment horizontal="center" vertical="top" wrapText="1"/>
    </xf>
    <xf numFmtId="167" fontId="31" fillId="0" borderId="0" xfId="2" applyNumberFormat="1" applyFont="1" applyAlignment="1">
      <alignment horizontal="center" vertical="top" wrapText="1"/>
    </xf>
    <xf numFmtId="165" fontId="31" fillId="0" borderId="0" xfId="2" applyNumberFormat="1" applyFont="1" applyAlignment="1">
      <alignment horizontal="center" vertical="top"/>
    </xf>
    <xf numFmtId="167" fontId="31" fillId="0" borderId="0" xfId="2" applyNumberFormat="1" applyFont="1" applyAlignment="1">
      <alignment horizontal="center" vertical="top"/>
    </xf>
    <xf numFmtId="164" fontId="31" fillId="0" borderId="0" xfId="2" applyNumberFormat="1" applyFont="1" applyAlignment="1">
      <alignment horizontal="center" vertical="top"/>
    </xf>
    <xf numFmtId="164" fontId="6" fillId="0" borderId="0" xfId="2" applyNumberFormat="1" applyFont="1" applyAlignment="1">
      <alignment horizontal="right" vertical="top"/>
    </xf>
    <xf numFmtId="49" fontId="6" fillId="0" borderId="0" xfId="2" applyNumberFormat="1" applyFont="1" applyAlignment="1">
      <alignment horizontal="left" vertical="top"/>
    </xf>
    <xf numFmtId="165" fontId="6" fillId="0" borderId="0" xfId="2" applyNumberFormat="1" applyFont="1" applyAlignment="1">
      <alignment horizontal="right" vertical="top"/>
    </xf>
    <xf numFmtId="167" fontId="6" fillId="0" borderId="0" xfId="2" applyNumberFormat="1" applyFont="1" applyAlignment="1">
      <alignment horizontal="left" vertical="top"/>
    </xf>
    <xf numFmtId="165" fontId="6" fillId="9" borderId="21" xfId="3" applyNumberFormat="1" applyFont="1" applyFill="1" applyBorder="1" applyAlignment="1" applyProtection="1">
      <alignment horizontal="right" vertical="top"/>
      <protection locked="0"/>
    </xf>
    <xf numFmtId="165" fontId="6" fillId="9" borderId="24" xfId="3" applyNumberFormat="1" applyFont="1" applyFill="1" applyBorder="1" applyAlignment="1" applyProtection="1">
      <alignment horizontal="right" vertical="top"/>
      <protection locked="0"/>
    </xf>
    <xf numFmtId="165" fontId="6" fillId="10" borderId="20" xfId="3" applyNumberFormat="1" applyFont="1" applyFill="1" applyBorder="1" applyAlignment="1" applyProtection="1">
      <alignment horizontal="right" vertical="top"/>
      <protection locked="0"/>
    </xf>
    <xf numFmtId="165" fontId="6" fillId="10" borderId="25" xfId="3" applyNumberFormat="1" applyFont="1" applyFill="1" applyBorder="1" applyAlignment="1" applyProtection="1">
      <alignment horizontal="right" vertical="top"/>
      <protection locked="0"/>
    </xf>
    <xf numFmtId="167" fontId="6" fillId="0" borderId="18" xfId="3" applyNumberFormat="1" applyFont="1" applyFill="1" applyBorder="1" applyAlignment="1" applyProtection="1">
      <alignment horizontal="center" vertical="top"/>
      <protection locked="0"/>
    </xf>
    <xf numFmtId="167" fontId="6" fillId="0" borderId="16" xfId="1" applyNumberFormat="1" applyFont="1" applyFill="1" applyBorder="1" applyAlignment="1" applyProtection="1">
      <alignment horizontal="center" vertical="top"/>
      <protection locked="0"/>
    </xf>
    <xf numFmtId="167" fontId="31" fillId="0" borderId="5" xfId="1" applyNumberFormat="1" applyFont="1" applyFill="1" applyBorder="1" applyAlignment="1" applyProtection="1">
      <alignment horizontal="center" vertical="top"/>
      <protection locked="0"/>
    </xf>
    <xf numFmtId="167" fontId="6" fillId="0" borderId="15" xfId="1" applyNumberFormat="1" applyFont="1" applyFill="1" applyBorder="1" applyAlignment="1" applyProtection="1">
      <alignment horizontal="right" vertical="top"/>
      <protection locked="0"/>
    </xf>
    <xf numFmtId="167" fontId="6" fillId="0" borderId="16" xfId="1" applyNumberFormat="1" applyFont="1" applyFill="1" applyBorder="1" applyAlignment="1" applyProtection="1">
      <alignment horizontal="right" vertical="top"/>
      <protection locked="0"/>
    </xf>
    <xf numFmtId="169" fontId="31" fillId="11" borderId="8" xfId="1" applyNumberFormat="1" applyFont="1" applyFill="1" applyBorder="1" applyAlignment="1" applyProtection="1">
      <alignment horizontal="center" vertical="center"/>
      <protection locked="0"/>
    </xf>
  </cellXfs>
  <cellStyles count="4">
    <cellStyle name="Standard" xfId="0" builtinId="0"/>
    <cellStyle name="Standard 2 2" xfId="3" xr:uid="{00FF3869-1C16-F943-8D5D-B17F7105ABDF}"/>
    <cellStyle name="Standard 3 2" xfId="2" xr:uid="{68F58651-3354-EF4C-9A75-31C724B72FA0}"/>
    <cellStyle name="Währung" xfId="1" builtinId="4"/>
  </cellStyles>
  <dxfs count="0"/>
  <tableStyles count="0" defaultTableStyle="TableStyleMedium2" defaultPivotStyle="PivotStyleLight16"/>
  <colors>
    <mruColors>
      <color rgb="FFEDF1EF"/>
      <color rgb="FFEDF3ED"/>
      <color rgb="FFFBFFE4"/>
      <color rgb="FFFFFED3"/>
      <color rgb="FFF9FFF9"/>
      <color rgb="FFE3F1FF"/>
      <color rgb="FF941100"/>
      <color rgb="FFFFFFFF"/>
      <color rgb="FFF5E8F1"/>
      <color rgb="FFFF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uebue/Dropbox/Ausschreibungen/_Formulare_usw/4TB_mutterschiff/1015_Submissionen/10003_Fertig/Wohnstadt%20S&#252;d/B.T.%2013.02.04%20LEG%20Saar,%20Wohnstadt%20S&#252;d%20&#220;berherrn%20b&#252;lent%20Nachunternehmer.xls?146E9C60" TargetMode="External"/><Relationship Id="rId1" Type="http://schemas.openxmlformats.org/officeDocument/2006/relationships/externalLinkPath" Target="file:///146E9C60/B.T.%2013.02.04%20LEG%20Saar,%20Wohnstadt%20S&#252;d%20&#220;berherrn%20b&#252;lent%20Nachunternehmer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18b087c3a50b5a2/_Ausschreibungen_22/258_MAS_General_GmbH/230801_Gateways_Frankfurt_a_M/LV2_Vorlage_04.xlsx" TargetMode="External"/><Relationship Id="rId1" Type="http://schemas.openxmlformats.org/officeDocument/2006/relationships/externalLinkPath" Target="/318b087c3a50b5a2/_Ausschreibungen_22/258_MAS_General_GmbH/230801_Gateways_Frankfurt_a_M/LV2_Vorlage_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ebue/Dropbox/Ausschreibungen_/_Formulare_usw/_Kalkulationsform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kulation"/>
      <sheetName val="Kolonnen"/>
      <sheetName val="Tabelle1"/>
      <sheetName val="Nachunternehmer"/>
      <sheetName val="Nachunternehmer (2)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V1"/>
      <sheetName val="NICHTS_Kalkulieren"/>
      <sheetName val="LV2"/>
      <sheetName val="Kalkulation"/>
      <sheetName val="Materialberechnungen"/>
      <sheetName val="Berechnungen"/>
      <sheetName val="backup"/>
      <sheetName val="backup2"/>
    </sheetNames>
    <sheetDataSet>
      <sheetData sheetId="0" refreshError="1"/>
      <sheetData sheetId="1"/>
      <sheetData sheetId="2" refreshError="1"/>
      <sheetData sheetId="3" refreshError="1"/>
      <sheetData sheetId="4">
        <row r="8">
          <cell r="D8">
            <v>1.17</v>
          </cell>
        </row>
        <row r="16">
          <cell r="D16">
            <v>2.96</v>
          </cell>
        </row>
        <row r="25">
          <cell r="D25">
            <v>1.0900000000000001</v>
          </cell>
        </row>
        <row r="33">
          <cell r="D33">
            <v>2.72</v>
          </cell>
        </row>
        <row r="41">
          <cell r="D41">
            <v>1.54</v>
          </cell>
        </row>
        <row r="49">
          <cell r="D49">
            <v>1.1499999999999999</v>
          </cell>
        </row>
        <row r="57">
          <cell r="D57">
            <v>1.1499999999999999</v>
          </cell>
        </row>
        <row r="67">
          <cell r="D67">
            <v>6.3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kulation"/>
      <sheetName val="Berechnungen"/>
      <sheetName val="Blanko"/>
      <sheetName val="22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E4FD-74CC-0745-B018-B60F246C6F37}">
  <dimension ref="A1:D488"/>
  <sheetViews>
    <sheetView zoomScale="165" zoomScaleNormal="165" zoomScaleSheetLayoutView="100" workbookViewId="0">
      <pane ySplit="1" topLeftCell="A34" activePane="bottomLeft" state="frozen"/>
      <selection activeCell="E42" sqref="E42"/>
      <selection pane="bottomLeft" activeCell="A2" sqref="A2:D59"/>
    </sheetView>
  </sheetViews>
  <sheetFormatPr baseColWidth="10" defaultColWidth="11.5" defaultRowHeight="25" customHeight="1"/>
  <cols>
    <col min="1" max="1" width="7.83203125" style="50" bestFit="1" customWidth="1"/>
    <col min="2" max="2" width="30.83203125" style="51" customWidth="1"/>
    <col min="3" max="3" width="9.83203125" style="52" customWidth="1"/>
    <col min="4" max="4" width="4.83203125" style="50" customWidth="1"/>
    <col min="5" max="16384" width="11.5" style="47"/>
  </cols>
  <sheetData>
    <row r="1" spans="1:4" s="45" customFormat="1" ht="13" customHeight="1" thickBot="1">
      <c r="A1" s="41" t="s">
        <v>0</v>
      </c>
      <c r="B1" s="42" t="s">
        <v>1</v>
      </c>
      <c r="C1" s="43" t="s">
        <v>2</v>
      </c>
      <c r="D1" s="44"/>
    </row>
    <row r="2" spans="1:4" ht="25" customHeight="1">
      <c r="A2" s="157" t="s">
        <v>3</v>
      </c>
      <c r="B2" s="158" t="s">
        <v>4</v>
      </c>
      <c r="C2" s="158"/>
      <c r="D2" s="158"/>
    </row>
    <row r="3" spans="1:4" ht="25" customHeight="1">
      <c r="A3" s="157" t="s">
        <v>5</v>
      </c>
      <c r="B3" s="158" t="s">
        <v>6</v>
      </c>
      <c r="C3" s="158"/>
      <c r="D3" s="158"/>
    </row>
    <row r="4" spans="1:4" ht="25" customHeight="1">
      <c r="A4" s="159" t="s">
        <v>7</v>
      </c>
      <c r="B4" s="160" t="s">
        <v>8</v>
      </c>
      <c r="C4" s="161">
        <v>190</v>
      </c>
      <c r="D4" s="160" t="s">
        <v>9</v>
      </c>
    </row>
    <row r="5" spans="1:4" ht="25" customHeight="1">
      <c r="A5" s="159" t="s">
        <v>10</v>
      </c>
      <c r="B5" s="160" t="s">
        <v>11</v>
      </c>
      <c r="C5" s="161">
        <v>1</v>
      </c>
      <c r="D5" s="160" t="s">
        <v>12</v>
      </c>
    </row>
    <row r="6" spans="1:4" ht="25" customHeight="1">
      <c r="A6" s="159" t="s">
        <v>13</v>
      </c>
      <c r="B6" s="160" t="s">
        <v>14</v>
      </c>
      <c r="C6" s="161">
        <v>1</v>
      </c>
      <c r="D6" s="160" t="s">
        <v>9</v>
      </c>
    </row>
    <row r="7" spans="1:4" ht="25" customHeight="1">
      <c r="A7" s="159" t="s">
        <v>15</v>
      </c>
      <c r="B7" s="160" t="s">
        <v>16</v>
      </c>
      <c r="C7" s="161">
        <v>1</v>
      </c>
      <c r="D7" s="160" t="s">
        <v>9</v>
      </c>
    </row>
    <row r="8" spans="1:4" ht="25" customHeight="1">
      <c r="A8" s="159" t="s">
        <v>17</v>
      </c>
      <c r="B8" s="160" t="s">
        <v>18</v>
      </c>
      <c r="C8" s="161">
        <v>2</v>
      </c>
      <c r="D8" s="160" t="s">
        <v>9</v>
      </c>
    </row>
    <row r="9" spans="1:4" ht="25" customHeight="1">
      <c r="A9" s="159" t="s">
        <v>19</v>
      </c>
      <c r="B9" s="160" t="s">
        <v>20</v>
      </c>
      <c r="C9" s="161">
        <v>10</v>
      </c>
      <c r="D9" s="160" t="s">
        <v>9</v>
      </c>
    </row>
    <row r="10" spans="1:4" ht="25" customHeight="1">
      <c r="A10" s="159" t="s">
        <v>21</v>
      </c>
      <c r="B10" s="160" t="s">
        <v>22</v>
      </c>
      <c r="C10" s="161">
        <v>10</v>
      </c>
      <c r="D10" s="160" t="s">
        <v>9</v>
      </c>
    </row>
    <row r="11" spans="1:4" ht="25" customHeight="1">
      <c r="A11" s="159" t="s">
        <v>23</v>
      </c>
      <c r="B11" s="160" t="s">
        <v>24</v>
      </c>
      <c r="C11" s="161">
        <v>1</v>
      </c>
      <c r="D11" s="160" t="s">
        <v>9</v>
      </c>
    </row>
    <row r="12" spans="1:4" ht="25" customHeight="1">
      <c r="A12" s="157" t="s">
        <v>25</v>
      </c>
      <c r="B12" s="158" t="s">
        <v>26</v>
      </c>
      <c r="C12" s="158"/>
      <c r="D12" s="158"/>
    </row>
    <row r="13" spans="1:4" ht="25" customHeight="1">
      <c r="A13" s="159" t="s">
        <v>27</v>
      </c>
      <c r="B13" s="160" t="s">
        <v>28</v>
      </c>
      <c r="C13" s="160"/>
      <c r="D13" s="160"/>
    </row>
    <row r="14" spans="1:4" ht="25" customHeight="1">
      <c r="A14" s="159" t="s">
        <v>29</v>
      </c>
      <c r="B14" s="160" t="s">
        <v>30</v>
      </c>
      <c r="C14" s="161">
        <v>145</v>
      </c>
      <c r="D14" s="160" t="s">
        <v>31</v>
      </c>
    </row>
    <row r="15" spans="1:4" ht="25" customHeight="1">
      <c r="A15" s="159" t="s">
        <v>32</v>
      </c>
      <c r="B15" s="160" t="s">
        <v>33</v>
      </c>
      <c r="C15" s="161">
        <v>1750</v>
      </c>
      <c r="D15" s="160" t="s">
        <v>31</v>
      </c>
    </row>
    <row r="16" spans="1:4" ht="25" customHeight="1">
      <c r="A16" s="157" t="s">
        <v>34</v>
      </c>
      <c r="B16" s="158" t="s">
        <v>35</v>
      </c>
      <c r="C16" s="158"/>
      <c r="D16" s="158"/>
    </row>
    <row r="17" spans="1:4" ht="25" customHeight="1">
      <c r="A17" s="159" t="s">
        <v>27</v>
      </c>
      <c r="B17" s="160" t="s">
        <v>28</v>
      </c>
      <c r="C17" s="160"/>
      <c r="D17" s="160"/>
    </row>
    <row r="18" spans="1:4" ht="25" customHeight="1">
      <c r="A18" s="159" t="s">
        <v>36</v>
      </c>
      <c r="B18" s="160" t="s">
        <v>37</v>
      </c>
      <c r="C18" s="161">
        <v>2</v>
      </c>
      <c r="D18" s="160" t="s">
        <v>38</v>
      </c>
    </row>
    <row r="19" spans="1:4" ht="25" customHeight="1">
      <c r="A19" s="159" t="s">
        <v>39</v>
      </c>
      <c r="B19" s="160" t="s">
        <v>40</v>
      </c>
      <c r="C19" s="161">
        <v>4</v>
      </c>
      <c r="D19" s="160" t="s">
        <v>38</v>
      </c>
    </row>
    <row r="20" spans="1:4" ht="25" customHeight="1">
      <c r="A20" s="159" t="s">
        <v>41</v>
      </c>
      <c r="B20" s="160" t="s">
        <v>42</v>
      </c>
      <c r="C20" s="161">
        <v>20</v>
      </c>
      <c r="D20" s="160" t="s">
        <v>38</v>
      </c>
    </row>
    <row r="21" spans="1:4" ht="25" customHeight="1">
      <c r="A21" s="159" t="s">
        <v>43</v>
      </c>
      <c r="B21" s="160" t="s">
        <v>44</v>
      </c>
      <c r="C21" s="161">
        <v>20</v>
      </c>
      <c r="D21" s="160" t="s">
        <v>38</v>
      </c>
    </row>
    <row r="22" spans="1:4" ht="25" customHeight="1">
      <c r="A22" s="159" t="s">
        <v>45</v>
      </c>
      <c r="B22" s="160" t="s">
        <v>46</v>
      </c>
      <c r="C22" s="161">
        <v>40</v>
      </c>
      <c r="D22" s="160" t="s">
        <v>38</v>
      </c>
    </row>
    <row r="23" spans="1:4" ht="25" customHeight="1">
      <c r="A23" s="159" t="s">
        <v>47</v>
      </c>
      <c r="B23" s="160" t="s">
        <v>48</v>
      </c>
      <c r="C23" s="161">
        <v>8</v>
      </c>
      <c r="D23" s="160" t="s">
        <v>38</v>
      </c>
    </row>
    <row r="24" spans="1:4" ht="25" customHeight="1">
      <c r="A24" s="159" t="s">
        <v>49</v>
      </c>
      <c r="B24" s="160" t="s">
        <v>50</v>
      </c>
      <c r="C24" s="161">
        <v>8</v>
      </c>
      <c r="D24" s="160" t="s">
        <v>38</v>
      </c>
    </row>
    <row r="25" spans="1:4" ht="25" customHeight="1">
      <c r="A25" s="157" t="s">
        <v>51</v>
      </c>
      <c r="B25" s="158" t="s">
        <v>52</v>
      </c>
      <c r="C25" s="158"/>
      <c r="D25" s="158"/>
    </row>
    <row r="26" spans="1:4" ht="25" customHeight="1">
      <c r="A26" s="159" t="s">
        <v>27</v>
      </c>
      <c r="B26" s="160" t="s">
        <v>28</v>
      </c>
      <c r="C26" s="160"/>
      <c r="D26" s="160"/>
    </row>
    <row r="27" spans="1:4" ht="25" customHeight="1">
      <c r="A27" s="159" t="s">
        <v>53</v>
      </c>
      <c r="B27" s="160" t="s">
        <v>54</v>
      </c>
      <c r="C27" s="161">
        <v>1</v>
      </c>
      <c r="D27" s="160" t="s">
        <v>12</v>
      </c>
    </row>
    <row r="28" spans="1:4" ht="25" customHeight="1">
      <c r="A28" s="159" t="s">
        <v>55</v>
      </c>
      <c r="B28" s="160" t="s">
        <v>56</v>
      </c>
      <c r="C28" s="161">
        <v>3</v>
      </c>
      <c r="D28" s="160" t="s">
        <v>9</v>
      </c>
    </row>
    <row r="29" spans="1:4" ht="25" customHeight="1">
      <c r="A29" s="159" t="s">
        <v>57</v>
      </c>
      <c r="B29" s="160" t="s">
        <v>58</v>
      </c>
      <c r="C29" s="161">
        <v>1</v>
      </c>
      <c r="D29" s="160" t="s">
        <v>12</v>
      </c>
    </row>
    <row r="30" spans="1:4" ht="25" customHeight="1">
      <c r="A30" s="159" t="s">
        <v>59</v>
      </c>
      <c r="B30" s="160" t="s">
        <v>60</v>
      </c>
      <c r="C30" s="161">
        <v>1</v>
      </c>
      <c r="D30" s="160" t="s">
        <v>12</v>
      </c>
    </row>
    <row r="31" spans="1:4" ht="25" customHeight="1">
      <c r="A31" s="157" t="s">
        <v>61</v>
      </c>
      <c r="B31" s="158" t="s">
        <v>62</v>
      </c>
      <c r="C31" s="158"/>
      <c r="D31" s="158"/>
    </row>
    <row r="32" spans="1:4" ht="25" customHeight="1">
      <c r="A32" s="157" t="s">
        <v>63</v>
      </c>
      <c r="B32" s="158" t="s">
        <v>6</v>
      </c>
      <c r="C32" s="158"/>
      <c r="D32" s="158"/>
    </row>
    <row r="33" spans="1:4" ht="25" customHeight="1">
      <c r="A33" s="159" t="s">
        <v>64</v>
      </c>
      <c r="B33" s="160" t="s">
        <v>8</v>
      </c>
      <c r="C33" s="161">
        <v>190</v>
      </c>
      <c r="D33" s="160" t="s">
        <v>9</v>
      </c>
    </row>
    <row r="34" spans="1:4" ht="25" customHeight="1">
      <c r="A34" s="159" t="s">
        <v>65</v>
      </c>
      <c r="B34" s="160" t="s">
        <v>11</v>
      </c>
      <c r="C34" s="161">
        <v>1</v>
      </c>
      <c r="D34" s="160" t="s">
        <v>12</v>
      </c>
    </row>
    <row r="35" spans="1:4" ht="25" customHeight="1">
      <c r="A35" s="159" t="s">
        <v>66</v>
      </c>
      <c r="B35" s="160" t="s">
        <v>14</v>
      </c>
      <c r="C35" s="161">
        <v>1</v>
      </c>
      <c r="D35" s="160" t="s">
        <v>9</v>
      </c>
    </row>
    <row r="36" spans="1:4" ht="25" customHeight="1">
      <c r="A36" s="159" t="s">
        <v>67</v>
      </c>
      <c r="B36" s="160" t="s">
        <v>16</v>
      </c>
      <c r="C36" s="161">
        <v>1</v>
      </c>
      <c r="D36" s="160" t="s">
        <v>9</v>
      </c>
    </row>
    <row r="37" spans="1:4" ht="25" customHeight="1">
      <c r="A37" s="159" t="s">
        <v>68</v>
      </c>
      <c r="B37" s="160" t="s">
        <v>18</v>
      </c>
      <c r="C37" s="161">
        <v>1</v>
      </c>
      <c r="D37" s="160" t="s">
        <v>9</v>
      </c>
    </row>
    <row r="38" spans="1:4" ht="25" customHeight="1">
      <c r="A38" s="159" t="s">
        <v>69</v>
      </c>
      <c r="B38" s="160" t="s">
        <v>20</v>
      </c>
      <c r="C38" s="161">
        <v>10</v>
      </c>
      <c r="D38" s="160" t="s">
        <v>9</v>
      </c>
    </row>
    <row r="39" spans="1:4" ht="25" customHeight="1">
      <c r="A39" s="159" t="s">
        <v>70</v>
      </c>
      <c r="B39" s="160" t="s">
        <v>22</v>
      </c>
      <c r="C39" s="161">
        <v>10</v>
      </c>
      <c r="D39" s="160" t="s">
        <v>9</v>
      </c>
    </row>
    <row r="40" spans="1:4" ht="25" customHeight="1">
      <c r="A40" s="159" t="s">
        <v>71</v>
      </c>
      <c r="B40" s="160" t="s">
        <v>24</v>
      </c>
      <c r="C40" s="161">
        <v>1</v>
      </c>
      <c r="D40" s="160" t="s">
        <v>9</v>
      </c>
    </row>
    <row r="41" spans="1:4" ht="25" customHeight="1">
      <c r="A41" s="157" t="s">
        <v>72</v>
      </c>
      <c r="B41" s="158" t="s">
        <v>26</v>
      </c>
      <c r="C41" s="158"/>
      <c r="D41" s="158"/>
    </row>
    <row r="42" spans="1:4" ht="25" customHeight="1">
      <c r="A42" s="159" t="s">
        <v>27</v>
      </c>
      <c r="B42" s="160" t="s">
        <v>28</v>
      </c>
      <c r="C42" s="160"/>
      <c r="D42" s="160"/>
    </row>
    <row r="43" spans="1:4" ht="25" customHeight="1">
      <c r="A43" s="159" t="s">
        <v>73</v>
      </c>
      <c r="B43" s="160" t="s">
        <v>30</v>
      </c>
      <c r="C43" s="161">
        <v>95</v>
      </c>
      <c r="D43" s="160" t="s">
        <v>31</v>
      </c>
    </row>
    <row r="44" spans="1:4" ht="25" customHeight="1">
      <c r="A44" s="159" t="s">
        <v>74</v>
      </c>
      <c r="B44" s="160" t="s">
        <v>33</v>
      </c>
      <c r="C44" s="161">
        <v>1750</v>
      </c>
      <c r="D44" s="160" t="s">
        <v>31</v>
      </c>
    </row>
    <row r="45" spans="1:4" ht="25" customHeight="1">
      <c r="A45" s="157" t="s">
        <v>75</v>
      </c>
      <c r="B45" s="158" t="s">
        <v>35</v>
      </c>
      <c r="C45" s="158"/>
      <c r="D45" s="158"/>
    </row>
    <row r="46" spans="1:4" ht="25" customHeight="1">
      <c r="A46" s="159" t="s">
        <v>27</v>
      </c>
      <c r="B46" s="160" t="s">
        <v>28</v>
      </c>
      <c r="C46" s="160"/>
      <c r="D46" s="160"/>
    </row>
    <row r="47" spans="1:4" ht="25" customHeight="1">
      <c r="A47" s="159" t="s">
        <v>76</v>
      </c>
      <c r="B47" s="160" t="s">
        <v>37</v>
      </c>
      <c r="C47" s="161">
        <v>2</v>
      </c>
      <c r="D47" s="160" t="s">
        <v>38</v>
      </c>
    </row>
    <row r="48" spans="1:4" ht="25" customHeight="1">
      <c r="A48" s="159" t="s">
        <v>77</v>
      </c>
      <c r="B48" s="160" t="s">
        <v>40</v>
      </c>
      <c r="C48" s="161">
        <v>4</v>
      </c>
      <c r="D48" s="160" t="s">
        <v>38</v>
      </c>
    </row>
    <row r="49" spans="1:4" ht="25" customHeight="1">
      <c r="A49" s="159" t="s">
        <v>78</v>
      </c>
      <c r="B49" s="160" t="s">
        <v>42</v>
      </c>
      <c r="C49" s="161">
        <v>20</v>
      </c>
      <c r="D49" s="160" t="s">
        <v>38</v>
      </c>
    </row>
    <row r="50" spans="1:4" ht="25" customHeight="1">
      <c r="A50" s="159" t="s">
        <v>79</v>
      </c>
      <c r="B50" s="160" t="s">
        <v>44</v>
      </c>
      <c r="C50" s="161">
        <v>20</v>
      </c>
      <c r="D50" s="160" t="s">
        <v>38</v>
      </c>
    </row>
    <row r="51" spans="1:4" ht="25" customHeight="1">
      <c r="A51" s="159" t="s">
        <v>80</v>
      </c>
      <c r="B51" s="160" t="s">
        <v>46</v>
      </c>
      <c r="C51" s="161">
        <v>40</v>
      </c>
      <c r="D51" s="160" t="s">
        <v>38</v>
      </c>
    </row>
    <row r="52" spans="1:4" ht="25" customHeight="1">
      <c r="A52" s="159" t="s">
        <v>81</v>
      </c>
      <c r="B52" s="160" t="s">
        <v>48</v>
      </c>
      <c r="C52" s="161">
        <v>8</v>
      </c>
      <c r="D52" s="160" t="s">
        <v>38</v>
      </c>
    </row>
    <row r="53" spans="1:4" ht="25" customHeight="1">
      <c r="A53" s="159" t="s">
        <v>82</v>
      </c>
      <c r="B53" s="160" t="s">
        <v>50</v>
      </c>
      <c r="C53" s="161">
        <v>8</v>
      </c>
      <c r="D53" s="160" t="s">
        <v>38</v>
      </c>
    </row>
    <row r="54" spans="1:4" ht="25" customHeight="1">
      <c r="A54" s="157" t="s">
        <v>83</v>
      </c>
      <c r="B54" s="158" t="s">
        <v>52</v>
      </c>
      <c r="C54" s="158"/>
      <c r="D54" s="158"/>
    </row>
    <row r="55" spans="1:4" ht="25" customHeight="1">
      <c r="A55" s="159" t="s">
        <v>27</v>
      </c>
      <c r="B55" s="160" t="s">
        <v>28</v>
      </c>
      <c r="C55" s="160"/>
      <c r="D55" s="160"/>
    </row>
    <row r="56" spans="1:4" ht="25" customHeight="1">
      <c r="A56" s="159" t="s">
        <v>84</v>
      </c>
      <c r="B56" s="160" t="s">
        <v>54</v>
      </c>
      <c r="C56" s="161">
        <v>1</v>
      </c>
      <c r="D56" s="160" t="s">
        <v>12</v>
      </c>
    </row>
    <row r="57" spans="1:4" ht="25" customHeight="1">
      <c r="A57" s="159" t="s">
        <v>85</v>
      </c>
      <c r="B57" s="160" t="s">
        <v>56</v>
      </c>
      <c r="C57" s="161">
        <v>3</v>
      </c>
      <c r="D57" s="160" t="s">
        <v>9</v>
      </c>
    </row>
    <row r="58" spans="1:4" ht="25" customHeight="1">
      <c r="A58" s="159" t="s">
        <v>86</v>
      </c>
      <c r="B58" s="160" t="s">
        <v>58</v>
      </c>
      <c r="C58" s="161">
        <v>1</v>
      </c>
      <c r="D58" s="160" t="s">
        <v>12</v>
      </c>
    </row>
    <row r="59" spans="1:4" ht="25" customHeight="1">
      <c r="A59" s="159" t="s">
        <v>87</v>
      </c>
      <c r="B59" s="160" t="s">
        <v>60</v>
      </c>
      <c r="C59" s="161">
        <v>1</v>
      </c>
      <c r="D59" s="160" t="s">
        <v>12</v>
      </c>
    </row>
    <row r="60" spans="1:4" ht="25" customHeight="1">
      <c r="A60" s="48"/>
      <c r="B60" s="46"/>
      <c r="C60" s="49"/>
      <c r="D60" s="48"/>
    </row>
    <row r="61" spans="1:4" ht="25" customHeight="1">
      <c r="A61" s="48"/>
      <c r="B61" s="46"/>
      <c r="C61" s="49"/>
      <c r="D61" s="48"/>
    </row>
    <row r="62" spans="1:4" ht="25" customHeight="1">
      <c r="A62" s="48"/>
      <c r="B62" s="46"/>
      <c r="C62" s="49"/>
      <c r="D62" s="48"/>
    </row>
    <row r="63" spans="1:4" ht="25" customHeight="1">
      <c r="A63" s="48"/>
      <c r="B63" s="46"/>
      <c r="C63" s="49"/>
      <c r="D63" s="48"/>
    </row>
    <row r="64" spans="1:4" ht="25" customHeight="1">
      <c r="A64" s="48"/>
      <c r="B64" s="46"/>
      <c r="C64" s="49"/>
      <c r="D64" s="48"/>
    </row>
    <row r="65" spans="1:4" ht="25" customHeight="1">
      <c r="A65" s="48"/>
      <c r="B65" s="46"/>
      <c r="C65" s="49"/>
      <c r="D65" s="48"/>
    </row>
    <row r="66" spans="1:4" ht="25" customHeight="1">
      <c r="A66" s="48"/>
      <c r="B66" s="46"/>
      <c r="C66" s="49"/>
      <c r="D66" s="48"/>
    </row>
    <row r="67" spans="1:4" ht="25" customHeight="1">
      <c r="A67" s="48"/>
      <c r="B67" s="46"/>
      <c r="C67" s="49"/>
      <c r="D67" s="48"/>
    </row>
    <row r="68" spans="1:4" ht="25" customHeight="1">
      <c r="A68" s="48"/>
      <c r="B68" s="46"/>
      <c r="C68" s="49"/>
      <c r="D68" s="48"/>
    </row>
    <row r="69" spans="1:4" ht="25" customHeight="1">
      <c r="A69" s="48"/>
      <c r="B69" s="46"/>
      <c r="C69" s="49"/>
      <c r="D69" s="48"/>
    </row>
    <row r="70" spans="1:4" ht="25" customHeight="1">
      <c r="A70" s="48"/>
      <c r="B70" s="46"/>
      <c r="C70" s="49"/>
      <c r="D70" s="48"/>
    </row>
    <row r="71" spans="1:4" ht="25" customHeight="1">
      <c r="A71" s="48"/>
      <c r="B71" s="46"/>
      <c r="C71" s="49"/>
      <c r="D71" s="48"/>
    </row>
    <row r="72" spans="1:4" ht="25" customHeight="1">
      <c r="A72" s="48"/>
      <c r="B72" s="46"/>
      <c r="C72" s="49"/>
      <c r="D72" s="48"/>
    </row>
    <row r="73" spans="1:4" ht="25" customHeight="1">
      <c r="A73" s="48"/>
      <c r="B73" s="46"/>
      <c r="C73" s="49"/>
      <c r="D73" s="48"/>
    </row>
    <row r="74" spans="1:4" ht="25" customHeight="1">
      <c r="A74" s="48"/>
      <c r="B74" s="46"/>
      <c r="C74" s="49"/>
      <c r="D74" s="48"/>
    </row>
    <row r="75" spans="1:4" ht="25" customHeight="1">
      <c r="A75" s="48"/>
      <c r="B75" s="46"/>
      <c r="C75" s="49"/>
      <c r="D75" s="48"/>
    </row>
    <row r="76" spans="1:4" ht="25" customHeight="1">
      <c r="A76" s="48"/>
      <c r="B76" s="46"/>
      <c r="C76" s="49"/>
      <c r="D76" s="48"/>
    </row>
    <row r="77" spans="1:4" ht="25" customHeight="1">
      <c r="A77" s="48"/>
      <c r="B77" s="46"/>
      <c r="C77" s="49"/>
      <c r="D77" s="48"/>
    </row>
    <row r="78" spans="1:4" ht="25" customHeight="1">
      <c r="A78" s="48"/>
      <c r="B78" s="46"/>
      <c r="C78" s="49"/>
      <c r="D78" s="48"/>
    </row>
    <row r="79" spans="1:4" ht="25" customHeight="1">
      <c r="A79" s="48"/>
      <c r="B79" s="46"/>
      <c r="C79" s="49"/>
      <c r="D79" s="48"/>
    </row>
    <row r="80" spans="1:4" ht="25" customHeight="1">
      <c r="A80" s="48"/>
      <c r="B80" s="46"/>
      <c r="C80" s="49"/>
      <c r="D80" s="48"/>
    </row>
    <row r="81" spans="1:4" ht="25" customHeight="1">
      <c r="A81" s="48"/>
      <c r="B81" s="46"/>
      <c r="C81" s="49"/>
      <c r="D81" s="48"/>
    </row>
    <row r="82" spans="1:4" ht="25" customHeight="1">
      <c r="A82" s="48"/>
      <c r="B82" s="46"/>
      <c r="C82" s="49"/>
      <c r="D82" s="48"/>
    </row>
    <row r="83" spans="1:4" ht="25" customHeight="1">
      <c r="A83" s="48"/>
      <c r="B83" s="46"/>
      <c r="C83" s="49"/>
      <c r="D83" s="48"/>
    </row>
    <row r="84" spans="1:4" ht="25" customHeight="1">
      <c r="A84" s="48"/>
      <c r="B84" s="46"/>
      <c r="C84" s="49"/>
      <c r="D84" s="48"/>
    </row>
    <row r="85" spans="1:4" ht="25" customHeight="1">
      <c r="A85" s="48"/>
      <c r="B85" s="46"/>
      <c r="C85" s="49"/>
      <c r="D85" s="48"/>
    </row>
    <row r="86" spans="1:4" ht="25" customHeight="1">
      <c r="A86" s="48"/>
      <c r="B86" s="46"/>
      <c r="C86" s="49"/>
      <c r="D86" s="48"/>
    </row>
    <row r="87" spans="1:4" ht="25" customHeight="1">
      <c r="A87" s="48"/>
      <c r="B87" s="46"/>
      <c r="C87" s="49"/>
      <c r="D87" s="48"/>
    </row>
    <row r="88" spans="1:4" ht="25" customHeight="1">
      <c r="A88" s="48"/>
      <c r="B88" s="46"/>
      <c r="C88" s="49"/>
      <c r="D88" s="48"/>
    </row>
    <row r="89" spans="1:4" ht="25" customHeight="1">
      <c r="A89" s="48"/>
      <c r="B89" s="46"/>
      <c r="C89" s="49"/>
      <c r="D89" s="48"/>
    </row>
    <row r="90" spans="1:4" ht="25" customHeight="1">
      <c r="A90" s="48"/>
      <c r="B90" s="46"/>
      <c r="C90" s="49"/>
      <c r="D90" s="48"/>
    </row>
    <row r="91" spans="1:4" ht="25" customHeight="1">
      <c r="A91" s="48"/>
      <c r="B91" s="46"/>
      <c r="C91" s="49"/>
      <c r="D91" s="48"/>
    </row>
    <row r="92" spans="1:4" ht="25" customHeight="1">
      <c r="A92" s="48"/>
      <c r="B92" s="46"/>
      <c r="C92" s="49"/>
      <c r="D92" s="48"/>
    </row>
    <row r="93" spans="1:4" ht="25" customHeight="1">
      <c r="A93" s="48"/>
      <c r="B93" s="46"/>
      <c r="C93" s="49"/>
      <c r="D93" s="48"/>
    </row>
    <row r="94" spans="1:4" ht="25" customHeight="1">
      <c r="A94" s="48"/>
      <c r="B94" s="46"/>
      <c r="C94" s="49"/>
      <c r="D94" s="48"/>
    </row>
    <row r="95" spans="1:4" ht="25" customHeight="1">
      <c r="A95" s="48"/>
      <c r="B95" s="46"/>
      <c r="C95" s="49"/>
      <c r="D95" s="48"/>
    </row>
    <row r="96" spans="1:4" ht="25" customHeight="1">
      <c r="A96" s="48"/>
      <c r="B96" s="46"/>
      <c r="C96" s="49"/>
      <c r="D96" s="48"/>
    </row>
    <row r="97" spans="1:4" ht="25" customHeight="1">
      <c r="A97" s="48"/>
      <c r="B97" s="46"/>
      <c r="C97" s="49"/>
      <c r="D97" s="48"/>
    </row>
    <row r="98" spans="1:4" ht="25" customHeight="1">
      <c r="A98" s="48"/>
      <c r="B98" s="46"/>
      <c r="C98" s="49"/>
      <c r="D98" s="48"/>
    </row>
    <row r="99" spans="1:4" ht="25" customHeight="1">
      <c r="A99" s="48"/>
      <c r="B99" s="46"/>
      <c r="C99" s="49"/>
      <c r="D99" s="48"/>
    </row>
    <row r="100" spans="1:4" ht="25" customHeight="1">
      <c r="A100" s="48"/>
      <c r="B100" s="46"/>
      <c r="C100" s="49"/>
      <c r="D100" s="48"/>
    </row>
    <row r="101" spans="1:4" ht="25" customHeight="1">
      <c r="A101" s="48"/>
      <c r="B101" s="46"/>
      <c r="C101" s="49"/>
      <c r="D101" s="48"/>
    </row>
    <row r="102" spans="1:4" ht="25" customHeight="1">
      <c r="A102" s="48"/>
      <c r="B102" s="46"/>
      <c r="C102" s="49"/>
      <c r="D102" s="48"/>
    </row>
    <row r="103" spans="1:4" ht="25" customHeight="1">
      <c r="A103" s="48"/>
      <c r="B103" s="46"/>
      <c r="C103" s="49"/>
      <c r="D103" s="48"/>
    </row>
    <row r="104" spans="1:4" ht="25" customHeight="1">
      <c r="A104" s="48"/>
      <c r="B104" s="46"/>
      <c r="C104" s="49"/>
      <c r="D104" s="48"/>
    </row>
    <row r="105" spans="1:4" ht="25" customHeight="1">
      <c r="A105" s="48"/>
      <c r="B105" s="46"/>
      <c r="C105" s="49"/>
      <c r="D105" s="48"/>
    </row>
    <row r="106" spans="1:4" ht="25" customHeight="1">
      <c r="A106" s="48"/>
      <c r="B106" s="46"/>
      <c r="C106" s="49"/>
      <c r="D106" s="48"/>
    </row>
    <row r="107" spans="1:4" ht="25" customHeight="1">
      <c r="A107" s="48"/>
      <c r="B107" s="46"/>
      <c r="C107" s="49"/>
      <c r="D107" s="48"/>
    </row>
    <row r="108" spans="1:4" ht="25" customHeight="1">
      <c r="A108" s="48"/>
      <c r="B108" s="46"/>
      <c r="C108" s="49"/>
      <c r="D108" s="48"/>
    </row>
    <row r="109" spans="1:4" ht="25" customHeight="1">
      <c r="A109" s="48"/>
      <c r="B109" s="46"/>
      <c r="C109" s="49"/>
      <c r="D109" s="48"/>
    </row>
    <row r="110" spans="1:4" ht="25" customHeight="1">
      <c r="A110" s="48"/>
      <c r="B110" s="46"/>
      <c r="C110" s="49"/>
      <c r="D110" s="48"/>
    </row>
    <row r="111" spans="1:4" ht="25" customHeight="1">
      <c r="A111" s="48"/>
      <c r="B111" s="46"/>
      <c r="C111" s="49"/>
      <c r="D111" s="48"/>
    </row>
    <row r="112" spans="1:4" ht="25" customHeight="1">
      <c r="A112" s="48"/>
      <c r="B112" s="46"/>
      <c r="C112" s="49"/>
      <c r="D112" s="48"/>
    </row>
    <row r="113" spans="1:4" ht="25" customHeight="1">
      <c r="A113" s="48"/>
      <c r="B113" s="46"/>
      <c r="C113" s="49"/>
      <c r="D113" s="48"/>
    </row>
    <row r="114" spans="1:4" ht="25" customHeight="1">
      <c r="A114" s="48"/>
      <c r="B114" s="46"/>
      <c r="C114" s="49"/>
      <c r="D114" s="48"/>
    </row>
    <row r="115" spans="1:4" ht="25" customHeight="1">
      <c r="A115" s="48"/>
      <c r="B115" s="46"/>
      <c r="C115" s="49"/>
      <c r="D115" s="48"/>
    </row>
    <row r="116" spans="1:4" ht="25" customHeight="1">
      <c r="A116" s="48"/>
      <c r="B116" s="46"/>
      <c r="C116" s="49"/>
      <c r="D116" s="48"/>
    </row>
    <row r="117" spans="1:4" ht="25" customHeight="1">
      <c r="A117" s="48"/>
      <c r="B117" s="46"/>
      <c r="C117" s="49"/>
      <c r="D117" s="48"/>
    </row>
    <row r="118" spans="1:4" ht="25" customHeight="1">
      <c r="A118" s="48"/>
      <c r="B118" s="46"/>
      <c r="C118" s="49"/>
      <c r="D118" s="48"/>
    </row>
    <row r="119" spans="1:4" ht="25" customHeight="1">
      <c r="A119" s="48"/>
      <c r="B119" s="46"/>
      <c r="C119" s="49"/>
      <c r="D119" s="48"/>
    </row>
    <row r="120" spans="1:4" ht="25" customHeight="1">
      <c r="A120" s="48"/>
      <c r="B120" s="46"/>
      <c r="C120" s="49"/>
      <c r="D120" s="48"/>
    </row>
    <row r="121" spans="1:4" ht="25" customHeight="1">
      <c r="A121" s="48"/>
      <c r="B121" s="46"/>
      <c r="C121" s="49"/>
      <c r="D121" s="48"/>
    </row>
    <row r="122" spans="1:4" ht="25" customHeight="1">
      <c r="A122" s="48"/>
      <c r="B122" s="46"/>
      <c r="C122" s="49"/>
      <c r="D122" s="48"/>
    </row>
    <row r="123" spans="1:4" ht="25" customHeight="1">
      <c r="A123" s="48"/>
      <c r="B123" s="46"/>
      <c r="C123" s="49"/>
      <c r="D123" s="48"/>
    </row>
    <row r="124" spans="1:4" ht="25" customHeight="1">
      <c r="A124" s="48"/>
      <c r="B124" s="46"/>
      <c r="C124" s="49"/>
      <c r="D124" s="48"/>
    </row>
    <row r="125" spans="1:4" ht="25" customHeight="1">
      <c r="A125" s="48"/>
      <c r="B125" s="46"/>
      <c r="C125" s="49"/>
      <c r="D125" s="48"/>
    </row>
    <row r="126" spans="1:4" ht="25" customHeight="1">
      <c r="A126" s="48"/>
      <c r="B126" s="46"/>
      <c r="C126" s="49"/>
      <c r="D126" s="48"/>
    </row>
    <row r="127" spans="1:4" ht="25" customHeight="1">
      <c r="A127" s="48"/>
      <c r="B127" s="46"/>
      <c r="C127" s="49"/>
      <c r="D127" s="48"/>
    </row>
    <row r="128" spans="1:4" ht="25" customHeight="1">
      <c r="A128" s="48"/>
      <c r="B128" s="46"/>
      <c r="C128" s="49"/>
      <c r="D128" s="48"/>
    </row>
    <row r="129" spans="1:4" ht="25" customHeight="1">
      <c r="A129" s="48"/>
      <c r="B129" s="46"/>
      <c r="C129" s="49"/>
      <c r="D129" s="48"/>
    </row>
    <row r="130" spans="1:4" ht="25" customHeight="1">
      <c r="A130" s="48"/>
      <c r="B130" s="46"/>
      <c r="C130" s="49"/>
      <c r="D130" s="48"/>
    </row>
    <row r="131" spans="1:4" ht="25" customHeight="1">
      <c r="A131" s="48"/>
      <c r="B131" s="46"/>
      <c r="C131" s="49"/>
      <c r="D131" s="48"/>
    </row>
    <row r="132" spans="1:4" ht="25" customHeight="1">
      <c r="A132" s="48"/>
      <c r="B132" s="46"/>
      <c r="C132" s="49"/>
      <c r="D132" s="48"/>
    </row>
    <row r="133" spans="1:4" ht="25" customHeight="1">
      <c r="A133" s="48"/>
      <c r="B133" s="46"/>
      <c r="C133" s="49"/>
      <c r="D133" s="48"/>
    </row>
    <row r="134" spans="1:4" ht="25" customHeight="1">
      <c r="A134" s="48"/>
      <c r="B134" s="46"/>
      <c r="C134" s="49"/>
      <c r="D134" s="48"/>
    </row>
    <row r="135" spans="1:4" ht="25" customHeight="1">
      <c r="A135" s="48"/>
      <c r="B135" s="46"/>
      <c r="C135" s="49"/>
      <c r="D135" s="48"/>
    </row>
    <row r="136" spans="1:4" ht="25" customHeight="1">
      <c r="A136" s="48"/>
      <c r="B136" s="46"/>
      <c r="C136" s="49"/>
      <c r="D136" s="48"/>
    </row>
    <row r="137" spans="1:4" ht="25" customHeight="1">
      <c r="A137" s="48"/>
      <c r="B137" s="46"/>
      <c r="C137" s="49"/>
      <c r="D137" s="48"/>
    </row>
    <row r="138" spans="1:4" ht="25" customHeight="1">
      <c r="A138" s="48"/>
      <c r="B138" s="46"/>
      <c r="C138" s="49"/>
      <c r="D138" s="48"/>
    </row>
    <row r="139" spans="1:4" ht="25" customHeight="1">
      <c r="A139" s="48"/>
      <c r="B139" s="46"/>
      <c r="C139" s="49"/>
      <c r="D139" s="48"/>
    </row>
    <row r="140" spans="1:4" ht="25" customHeight="1">
      <c r="A140" s="48"/>
      <c r="B140" s="46"/>
      <c r="C140" s="49"/>
      <c r="D140" s="48"/>
    </row>
    <row r="141" spans="1:4" ht="25" customHeight="1">
      <c r="A141" s="48"/>
      <c r="B141" s="46"/>
      <c r="C141" s="49"/>
      <c r="D141" s="48"/>
    </row>
    <row r="142" spans="1:4" ht="25" customHeight="1">
      <c r="A142" s="48"/>
      <c r="B142" s="46"/>
      <c r="C142" s="49"/>
      <c r="D142" s="48"/>
    </row>
    <row r="143" spans="1:4" ht="25" customHeight="1">
      <c r="A143" s="48"/>
      <c r="B143" s="46"/>
      <c r="C143" s="49"/>
      <c r="D143" s="48"/>
    </row>
    <row r="144" spans="1:4" ht="25" customHeight="1">
      <c r="A144" s="48"/>
      <c r="B144" s="46"/>
      <c r="C144" s="49"/>
      <c r="D144" s="48"/>
    </row>
    <row r="145" spans="1:4" ht="25" customHeight="1">
      <c r="A145" s="48"/>
      <c r="B145" s="46"/>
      <c r="C145" s="49"/>
      <c r="D145" s="48"/>
    </row>
    <row r="146" spans="1:4" ht="25" customHeight="1">
      <c r="A146" s="48"/>
      <c r="B146" s="46"/>
      <c r="C146" s="49"/>
      <c r="D146" s="48"/>
    </row>
    <row r="147" spans="1:4" ht="25" customHeight="1">
      <c r="A147" s="48"/>
      <c r="B147" s="46"/>
      <c r="C147" s="49"/>
      <c r="D147" s="48"/>
    </row>
    <row r="148" spans="1:4" ht="25" customHeight="1">
      <c r="A148" s="48"/>
      <c r="B148" s="46"/>
      <c r="C148" s="49"/>
      <c r="D148" s="48"/>
    </row>
    <row r="149" spans="1:4" ht="25" customHeight="1">
      <c r="A149" s="48"/>
      <c r="B149" s="46"/>
      <c r="C149" s="49"/>
      <c r="D149" s="48"/>
    </row>
    <row r="150" spans="1:4" ht="25" customHeight="1">
      <c r="A150" s="48"/>
      <c r="B150" s="46"/>
      <c r="C150" s="49"/>
      <c r="D150" s="48"/>
    </row>
    <row r="151" spans="1:4" ht="25" customHeight="1">
      <c r="A151" s="48"/>
      <c r="B151" s="46"/>
      <c r="C151" s="49"/>
      <c r="D151" s="48"/>
    </row>
    <row r="152" spans="1:4" ht="25" customHeight="1">
      <c r="A152" s="48"/>
      <c r="B152" s="46"/>
      <c r="C152" s="49"/>
      <c r="D152" s="48"/>
    </row>
    <row r="153" spans="1:4" ht="25" customHeight="1">
      <c r="A153" s="48"/>
      <c r="B153" s="46"/>
      <c r="C153" s="49"/>
      <c r="D153" s="48"/>
    </row>
    <row r="154" spans="1:4" ht="25" customHeight="1">
      <c r="A154" s="48"/>
      <c r="B154" s="46"/>
      <c r="C154" s="49"/>
      <c r="D154" s="48"/>
    </row>
    <row r="155" spans="1:4" ht="25" customHeight="1">
      <c r="A155" s="48"/>
      <c r="B155" s="46"/>
      <c r="C155" s="49"/>
      <c r="D155" s="48"/>
    </row>
    <row r="156" spans="1:4" ht="25" customHeight="1">
      <c r="A156" s="48"/>
      <c r="B156" s="46"/>
      <c r="C156" s="49"/>
      <c r="D156" s="48"/>
    </row>
    <row r="157" spans="1:4" ht="25" customHeight="1">
      <c r="A157" s="48"/>
      <c r="B157" s="46"/>
      <c r="C157" s="49"/>
      <c r="D157" s="48"/>
    </row>
    <row r="158" spans="1:4" ht="25" customHeight="1">
      <c r="A158" s="48"/>
      <c r="B158" s="46"/>
      <c r="C158" s="49"/>
      <c r="D158" s="48"/>
    </row>
    <row r="159" spans="1:4" ht="25" customHeight="1">
      <c r="A159" s="48"/>
      <c r="B159" s="46"/>
      <c r="C159" s="49"/>
      <c r="D159" s="48"/>
    </row>
    <row r="160" spans="1:4" ht="25" customHeight="1">
      <c r="A160" s="48"/>
      <c r="B160" s="46"/>
      <c r="C160" s="49"/>
      <c r="D160" s="48"/>
    </row>
    <row r="161" spans="1:4" ht="25" customHeight="1">
      <c r="A161" s="48"/>
      <c r="B161" s="46"/>
      <c r="C161" s="49"/>
      <c r="D161" s="48"/>
    </row>
    <row r="162" spans="1:4" ht="25" customHeight="1">
      <c r="A162" s="48"/>
      <c r="B162" s="46"/>
      <c r="C162" s="49"/>
      <c r="D162" s="48"/>
    </row>
    <row r="163" spans="1:4" ht="25" customHeight="1">
      <c r="A163" s="48"/>
      <c r="B163" s="46"/>
      <c r="C163" s="49"/>
      <c r="D163" s="48"/>
    </row>
    <row r="164" spans="1:4" ht="25" customHeight="1">
      <c r="A164" s="48"/>
      <c r="B164" s="46"/>
      <c r="C164" s="49"/>
      <c r="D164" s="48"/>
    </row>
    <row r="165" spans="1:4" ht="25" customHeight="1">
      <c r="A165" s="48"/>
      <c r="B165" s="46"/>
      <c r="C165" s="49"/>
      <c r="D165" s="48"/>
    </row>
    <row r="166" spans="1:4" ht="25" customHeight="1">
      <c r="A166" s="48"/>
      <c r="B166" s="46"/>
      <c r="C166" s="49"/>
      <c r="D166" s="48"/>
    </row>
    <row r="167" spans="1:4" ht="25" customHeight="1">
      <c r="A167" s="48"/>
      <c r="B167" s="46"/>
      <c r="C167" s="49"/>
      <c r="D167" s="48"/>
    </row>
    <row r="168" spans="1:4" ht="25" customHeight="1">
      <c r="A168" s="48"/>
      <c r="B168" s="46"/>
      <c r="C168" s="49"/>
      <c r="D168" s="48"/>
    </row>
    <row r="169" spans="1:4" ht="25" customHeight="1">
      <c r="A169" s="48"/>
      <c r="B169" s="46"/>
      <c r="C169" s="49"/>
      <c r="D169" s="48"/>
    </row>
    <row r="170" spans="1:4" ht="25" customHeight="1">
      <c r="A170" s="48"/>
      <c r="B170" s="46"/>
      <c r="C170" s="49"/>
      <c r="D170" s="48"/>
    </row>
    <row r="171" spans="1:4" ht="25" customHeight="1">
      <c r="A171" s="48"/>
      <c r="B171" s="46"/>
      <c r="C171" s="49"/>
      <c r="D171" s="48"/>
    </row>
    <row r="172" spans="1:4" ht="25" customHeight="1">
      <c r="A172" s="48"/>
      <c r="B172" s="46"/>
      <c r="C172" s="49"/>
      <c r="D172" s="48"/>
    </row>
    <row r="173" spans="1:4" ht="25" customHeight="1">
      <c r="A173" s="48"/>
      <c r="B173" s="46"/>
      <c r="C173" s="49"/>
      <c r="D173" s="48"/>
    </row>
    <row r="174" spans="1:4" ht="25" customHeight="1">
      <c r="A174" s="48"/>
      <c r="B174" s="46"/>
      <c r="C174" s="49"/>
      <c r="D174" s="48"/>
    </row>
    <row r="175" spans="1:4" ht="25" customHeight="1">
      <c r="A175" s="48"/>
      <c r="B175" s="46"/>
      <c r="C175" s="49"/>
      <c r="D175" s="48"/>
    </row>
    <row r="176" spans="1:4" ht="25" customHeight="1">
      <c r="A176" s="48"/>
      <c r="B176" s="46"/>
      <c r="C176" s="49"/>
      <c r="D176" s="48"/>
    </row>
    <row r="177" spans="1:4" ht="25" customHeight="1">
      <c r="A177" s="48"/>
      <c r="B177" s="46"/>
      <c r="C177" s="49"/>
      <c r="D177" s="48"/>
    </row>
    <row r="178" spans="1:4" ht="25" customHeight="1">
      <c r="A178" s="48"/>
      <c r="B178" s="46"/>
      <c r="C178" s="49"/>
      <c r="D178" s="48"/>
    </row>
    <row r="179" spans="1:4" ht="25" customHeight="1">
      <c r="A179" s="48"/>
      <c r="B179" s="46"/>
      <c r="C179" s="49"/>
      <c r="D179" s="48"/>
    </row>
    <row r="180" spans="1:4" ht="25" customHeight="1">
      <c r="A180" s="48"/>
      <c r="B180" s="46"/>
      <c r="C180" s="49"/>
      <c r="D180" s="48"/>
    </row>
    <row r="181" spans="1:4" ht="25" customHeight="1">
      <c r="A181" s="48"/>
      <c r="B181" s="46"/>
      <c r="C181" s="49"/>
      <c r="D181" s="48"/>
    </row>
    <row r="182" spans="1:4" ht="25" customHeight="1">
      <c r="A182" s="48"/>
      <c r="B182" s="46"/>
      <c r="C182" s="49"/>
      <c r="D182" s="48"/>
    </row>
    <row r="183" spans="1:4" ht="25" customHeight="1">
      <c r="A183" s="48"/>
      <c r="B183" s="46"/>
      <c r="C183" s="49"/>
      <c r="D183" s="48"/>
    </row>
    <row r="184" spans="1:4" ht="25" customHeight="1">
      <c r="A184" s="48"/>
      <c r="B184" s="46"/>
      <c r="C184" s="49"/>
      <c r="D184" s="48"/>
    </row>
    <row r="185" spans="1:4" ht="25" customHeight="1">
      <c r="A185" s="48"/>
      <c r="B185" s="46"/>
      <c r="C185" s="49"/>
      <c r="D185" s="48"/>
    </row>
    <row r="186" spans="1:4" ht="25" customHeight="1">
      <c r="A186" s="48"/>
      <c r="B186" s="46"/>
      <c r="C186" s="49"/>
      <c r="D186" s="48"/>
    </row>
    <row r="187" spans="1:4" ht="25" customHeight="1">
      <c r="A187" s="48"/>
      <c r="B187" s="46"/>
      <c r="C187" s="49"/>
      <c r="D187" s="48"/>
    </row>
    <row r="188" spans="1:4" ht="25" customHeight="1">
      <c r="A188" s="48"/>
      <c r="B188" s="46"/>
      <c r="C188" s="49"/>
      <c r="D188" s="48"/>
    </row>
    <row r="189" spans="1:4" ht="25" customHeight="1">
      <c r="A189" s="48"/>
      <c r="B189" s="46"/>
      <c r="C189" s="49"/>
      <c r="D189" s="48"/>
    </row>
    <row r="190" spans="1:4" ht="25" customHeight="1">
      <c r="A190" s="48"/>
      <c r="B190" s="46"/>
      <c r="C190" s="49"/>
      <c r="D190" s="48"/>
    </row>
    <row r="191" spans="1:4" ht="25" customHeight="1">
      <c r="A191" s="48"/>
      <c r="B191" s="46"/>
      <c r="C191" s="49"/>
      <c r="D191" s="48"/>
    </row>
    <row r="192" spans="1:4" ht="25" customHeight="1">
      <c r="A192" s="48"/>
      <c r="B192" s="46"/>
      <c r="C192" s="49"/>
      <c r="D192" s="48"/>
    </row>
    <row r="193" spans="1:4" ht="25" customHeight="1">
      <c r="A193" s="48"/>
      <c r="B193" s="46"/>
      <c r="C193" s="49"/>
      <c r="D193" s="48"/>
    </row>
    <row r="194" spans="1:4" ht="25" customHeight="1">
      <c r="A194" s="48"/>
      <c r="B194" s="46"/>
      <c r="C194" s="49"/>
      <c r="D194" s="48"/>
    </row>
    <row r="195" spans="1:4" ht="25" customHeight="1">
      <c r="A195" s="48"/>
      <c r="B195" s="46"/>
      <c r="C195" s="49"/>
      <c r="D195" s="48"/>
    </row>
    <row r="196" spans="1:4" ht="25" customHeight="1">
      <c r="A196" s="48"/>
      <c r="B196" s="46"/>
      <c r="C196" s="49"/>
      <c r="D196" s="48"/>
    </row>
    <row r="197" spans="1:4" ht="25" customHeight="1">
      <c r="A197" s="48"/>
      <c r="B197" s="46"/>
      <c r="C197" s="49"/>
      <c r="D197" s="48"/>
    </row>
    <row r="198" spans="1:4" ht="25" customHeight="1">
      <c r="A198" s="48"/>
      <c r="B198" s="46"/>
      <c r="C198" s="49"/>
      <c r="D198" s="48"/>
    </row>
    <row r="199" spans="1:4" ht="25" customHeight="1">
      <c r="A199" s="48"/>
      <c r="B199" s="46"/>
      <c r="C199" s="49"/>
      <c r="D199" s="48"/>
    </row>
    <row r="200" spans="1:4" ht="25" customHeight="1">
      <c r="A200" s="48"/>
      <c r="B200" s="46"/>
      <c r="C200" s="49"/>
      <c r="D200" s="48"/>
    </row>
    <row r="201" spans="1:4" ht="25" customHeight="1">
      <c r="A201" s="48"/>
      <c r="B201" s="46"/>
      <c r="C201" s="49"/>
      <c r="D201" s="48"/>
    </row>
    <row r="202" spans="1:4" ht="25" customHeight="1">
      <c r="A202" s="48"/>
      <c r="B202" s="46"/>
      <c r="C202" s="49"/>
      <c r="D202" s="48"/>
    </row>
    <row r="203" spans="1:4" ht="25" customHeight="1">
      <c r="A203" s="48"/>
      <c r="B203" s="46"/>
      <c r="C203" s="49"/>
      <c r="D203" s="48"/>
    </row>
    <row r="204" spans="1:4" ht="25" customHeight="1">
      <c r="A204" s="48"/>
      <c r="B204" s="46"/>
      <c r="C204" s="49"/>
      <c r="D204" s="48"/>
    </row>
    <row r="205" spans="1:4" ht="25" customHeight="1">
      <c r="A205" s="48"/>
      <c r="B205" s="46"/>
      <c r="C205" s="49"/>
      <c r="D205" s="48"/>
    </row>
    <row r="206" spans="1:4" ht="25" customHeight="1">
      <c r="A206" s="48"/>
      <c r="B206" s="46"/>
      <c r="C206" s="49"/>
      <c r="D206" s="48"/>
    </row>
    <row r="207" spans="1:4" ht="25" customHeight="1">
      <c r="A207" s="48"/>
      <c r="B207" s="46"/>
      <c r="C207" s="49"/>
      <c r="D207" s="48"/>
    </row>
    <row r="208" spans="1:4" ht="25" customHeight="1">
      <c r="A208" s="48"/>
      <c r="B208" s="46"/>
      <c r="C208" s="49"/>
      <c r="D208" s="48"/>
    </row>
    <row r="209" spans="1:4" ht="25" customHeight="1">
      <c r="A209" s="48"/>
      <c r="B209" s="46"/>
      <c r="C209" s="49"/>
      <c r="D209" s="48"/>
    </row>
    <row r="210" spans="1:4" ht="25" customHeight="1">
      <c r="A210" s="48"/>
      <c r="B210" s="46"/>
      <c r="C210" s="49"/>
      <c r="D210" s="48"/>
    </row>
    <row r="211" spans="1:4" ht="25" customHeight="1">
      <c r="A211" s="48"/>
      <c r="B211" s="46"/>
      <c r="C211" s="49"/>
      <c r="D211" s="48"/>
    </row>
    <row r="212" spans="1:4" ht="25" customHeight="1">
      <c r="A212" s="48"/>
      <c r="B212" s="46"/>
      <c r="C212" s="49"/>
      <c r="D212" s="48"/>
    </row>
    <row r="213" spans="1:4" ht="25" customHeight="1">
      <c r="A213" s="48"/>
      <c r="B213" s="46"/>
      <c r="C213" s="49"/>
      <c r="D213" s="48"/>
    </row>
    <row r="214" spans="1:4" ht="25" customHeight="1">
      <c r="A214" s="48"/>
      <c r="B214" s="46"/>
      <c r="C214" s="49"/>
      <c r="D214" s="48"/>
    </row>
    <row r="215" spans="1:4" ht="25" customHeight="1">
      <c r="A215" s="48"/>
      <c r="B215" s="46"/>
      <c r="C215" s="49"/>
      <c r="D215" s="48"/>
    </row>
    <row r="216" spans="1:4" ht="25" customHeight="1">
      <c r="A216" s="48"/>
      <c r="B216" s="46"/>
      <c r="C216" s="49"/>
      <c r="D216" s="48"/>
    </row>
    <row r="217" spans="1:4" ht="25" customHeight="1">
      <c r="A217" s="48"/>
      <c r="B217" s="46"/>
      <c r="C217" s="49"/>
      <c r="D217" s="48"/>
    </row>
    <row r="218" spans="1:4" ht="25" customHeight="1">
      <c r="A218" s="48"/>
      <c r="B218" s="46"/>
      <c r="C218" s="49"/>
      <c r="D218" s="48"/>
    </row>
    <row r="219" spans="1:4" ht="25" customHeight="1">
      <c r="A219" s="48"/>
      <c r="B219" s="46"/>
      <c r="C219" s="49"/>
      <c r="D219" s="48"/>
    </row>
    <row r="220" spans="1:4" ht="25" customHeight="1">
      <c r="A220" s="48"/>
      <c r="B220" s="46"/>
      <c r="C220" s="49"/>
      <c r="D220" s="48"/>
    </row>
    <row r="221" spans="1:4" ht="25" customHeight="1">
      <c r="A221" s="48"/>
      <c r="B221" s="46"/>
      <c r="C221" s="49"/>
      <c r="D221" s="48"/>
    </row>
    <row r="222" spans="1:4" ht="25" customHeight="1">
      <c r="A222" s="48"/>
      <c r="B222" s="46"/>
      <c r="C222" s="49"/>
      <c r="D222" s="48"/>
    </row>
    <row r="223" spans="1:4" ht="25" customHeight="1">
      <c r="A223" s="48"/>
      <c r="B223" s="46"/>
      <c r="C223" s="49"/>
      <c r="D223" s="48"/>
    </row>
    <row r="224" spans="1:4" ht="25" customHeight="1">
      <c r="A224" s="48"/>
      <c r="B224" s="46"/>
      <c r="C224" s="49"/>
      <c r="D224" s="48"/>
    </row>
    <row r="225" spans="1:4" ht="25" customHeight="1">
      <c r="A225" s="48"/>
      <c r="B225" s="46"/>
      <c r="C225" s="49"/>
      <c r="D225" s="48"/>
    </row>
    <row r="226" spans="1:4" ht="25" customHeight="1">
      <c r="A226" s="48"/>
      <c r="B226" s="46"/>
      <c r="C226" s="49"/>
      <c r="D226" s="48"/>
    </row>
    <row r="227" spans="1:4" ht="25" customHeight="1">
      <c r="A227" s="48"/>
      <c r="B227" s="46"/>
      <c r="C227" s="49"/>
      <c r="D227" s="48"/>
    </row>
    <row r="228" spans="1:4" ht="25" customHeight="1">
      <c r="A228" s="48"/>
      <c r="B228" s="46"/>
      <c r="C228" s="49"/>
      <c r="D228" s="48"/>
    </row>
    <row r="229" spans="1:4" ht="25" customHeight="1">
      <c r="A229" s="48"/>
      <c r="B229" s="46"/>
      <c r="C229" s="49"/>
      <c r="D229" s="48"/>
    </row>
    <row r="230" spans="1:4" ht="25" customHeight="1">
      <c r="A230" s="48"/>
      <c r="B230" s="46"/>
      <c r="C230" s="49"/>
      <c r="D230" s="48"/>
    </row>
    <row r="231" spans="1:4" ht="25" customHeight="1">
      <c r="A231" s="48"/>
      <c r="B231" s="46"/>
      <c r="C231" s="49"/>
      <c r="D231" s="48"/>
    </row>
    <row r="232" spans="1:4" ht="25" customHeight="1">
      <c r="A232" s="48"/>
      <c r="B232" s="46"/>
      <c r="C232" s="49"/>
      <c r="D232" s="48"/>
    </row>
    <row r="233" spans="1:4" ht="25" customHeight="1">
      <c r="A233" s="48"/>
      <c r="B233" s="46"/>
      <c r="C233" s="49"/>
      <c r="D233" s="48"/>
    </row>
    <row r="234" spans="1:4" ht="25" customHeight="1">
      <c r="A234" s="48"/>
      <c r="B234" s="46"/>
      <c r="C234" s="49"/>
      <c r="D234" s="48"/>
    </row>
    <row r="235" spans="1:4" ht="25" customHeight="1">
      <c r="A235" s="48"/>
      <c r="B235" s="46"/>
      <c r="C235" s="49"/>
      <c r="D235" s="48"/>
    </row>
    <row r="236" spans="1:4" ht="25" customHeight="1">
      <c r="A236" s="48"/>
      <c r="B236" s="46"/>
      <c r="C236" s="49"/>
      <c r="D236" s="48"/>
    </row>
    <row r="237" spans="1:4" ht="25" customHeight="1">
      <c r="A237" s="48"/>
      <c r="B237" s="46"/>
      <c r="C237" s="49"/>
      <c r="D237" s="48"/>
    </row>
    <row r="238" spans="1:4" ht="25" customHeight="1">
      <c r="A238" s="48"/>
      <c r="B238" s="46"/>
      <c r="C238" s="49"/>
      <c r="D238" s="48"/>
    </row>
    <row r="239" spans="1:4" ht="25" customHeight="1">
      <c r="A239" s="48"/>
      <c r="B239" s="46"/>
      <c r="C239" s="49"/>
      <c r="D239" s="48"/>
    </row>
    <row r="240" spans="1:4" ht="25" customHeight="1">
      <c r="A240" s="48"/>
      <c r="B240" s="46"/>
      <c r="C240" s="49"/>
      <c r="D240" s="48"/>
    </row>
    <row r="241" spans="1:4" ht="25" customHeight="1">
      <c r="A241" s="48"/>
      <c r="B241" s="46"/>
      <c r="C241" s="49"/>
      <c r="D241" s="48"/>
    </row>
    <row r="242" spans="1:4" ht="25" customHeight="1">
      <c r="A242" s="48"/>
      <c r="B242" s="46"/>
      <c r="C242" s="49"/>
      <c r="D242" s="48"/>
    </row>
    <row r="243" spans="1:4" ht="25" customHeight="1">
      <c r="A243" s="48"/>
      <c r="B243" s="46"/>
      <c r="C243" s="49"/>
      <c r="D243" s="48"/>
    </row>
    <row r="244" spans="1:4" ht="25" customHeight="1">
      <c r="A244" s="48"/>
      <c r="B244" s="46"/>
      <c r="C244" s="49"/>
      <c r="D244" s="48"/>
    </row>
    <row r="245" spans="1:4" ht="25" customHeight="1">
      <c r="A245" s="48"/>
      <c r="B245" s="46"/>
      <c r="C245" s="49"/>
      <c r="D245" s="48"/>
    </row>
    <row r="246" spans="1:4" ht="25" customHeight="1">
      <c r="A246" s="48"/>
      <c r="B246" s="46"/>
      <c r="C246" s="49"/>
      <c r="D246" s="48"/>
    </row>
    <row r="247" spans="1:4" ht="25" customHeight="1">
      <c r="A247" s="48"/>
      <c r="B247" s="46"/>
      <c r="C247" s="49"/>
      <c r="D247" s="48"/>
    </row>
    <row r="248" spans="1:4" ht="25" customHeight="1">
      <c r="A248" s="48"/>
      <c r="B248" s="46"/>
      <c r="C248" s="49"/>
      <c r="D248" s="48"/>
    </row>
    <row r="249" spans="1:4" ht="25" customHeight="1">
      <c r="A249" s="48"/>
      <c r="B249" s="46"/>
      <c r="C249" s="49"/>
      <c r="D249" s="48"/>
    </row>
    <row r="250" spans="1:4" ht="25" customHeight="1">
      <c r="A250" s="48"/>
      <c r="B250" s="46"/>
      <c r="C250" s="49"/>
      <c r="D250" s="48"/>
    </row>
    <row r="251" spans="1:4" ht="25" customHeight="1">
      <c r="A251" s="48"/>
      <c r="B251" s="46"/>
      <c r="C251" s="49"/>
      <c r="D251" s="48"/>
    </row>
    <row r="252" spans="1:4" ht="25" customHeight="1">
      <c r="A252" s="48"/>
      <c r="B252" s="46"/>
      <c r="C252" s="49"/>
      <c r="D252" s="48"/>
    </row>
    <row r="253" spans="1:4" ht="25" customHeight="1">
      <c r="A253" s="48"/>
      <c r="B253" s="46"/>
      <c r="C253" s="49"/>
      <c r="D253" s="48"/>
    </row>
    <row r="254" spans="1:4" ht="25" customHeight="1">
      <c r="A254" s="48"/>
      <c r="B254" s="46"/>
      <c r="C254" s="49"/>
      <c r="D254" s="48"/>
    </row>
    <row r="255" spans="1:4" ht="25" customHeight="1">
      <c r="A255" s="48"/>
      <c r="B255" s="46"/>
      <c r="C255" s="49"/>
      <c r="D255" s="48"/>
    </row>
    <row r="256" spans="1:4" ht="25" customHeight="1">
      <c r="A256" s="48"/>
      <c r="B256" s="46"/>
      <c r="C256" s="49"/>
      <c r="D256" s="48"/>
    </row>
    <row r="257" spans="1:4" ht="25" customHeight="1">
      <c r="A257" s="48"/>
      <c r="B257" s="46"/>
      <c r="C257" s="49"/>
      <c r="D257" s="48"/>
    </row>
    <row r="258" spans="1:4" ht="25" customHeight="1">
      <c r="A258" s="48"/>
      <c r="B258" s="46"/>
      <c r="C258" s="49"/>
      <c r="D258" s="48"/>
    </row>
    <row r="259" spans="1:4" ht="25" customHeight="1">
      <c r="A259" s="48"/>
      <c r="B259" s="46"/>
      <c r="C259" s="49"/>
      <c r="D259" s="48"/>
    </row>
    <row r="260" spans="1:4" ht="25" customHeight="1">
      <c r="A260" s="48"/>
      <c r="B260" s="46"/>
      <c r="C260" s="49"/>
      <c r="D260" s="48"/>
    </row>
    <row r="261" spans="1:4" ht="25" customHeight="1">
      <c r="A261" s="48"/>
      <c r="B261" s="46"/>
      <c r="C261" s="49"/>
      <c r="D261" s="48"/>
    </row>
    <row r="262" spans="1:4" ht="25" customHeight="1">
      <c r="A262" s="48"/>
      <c r="B262" s="46"/>
      <c r="C262" s="49"/>
      <c r="D262" s="48"/>
    </row>
    <row r="263" spans="1:4" ht="25" customHeight="1">
      <c r="A263" s="48"/>
      <c r="B263" s="46"/>
      <c r="C263" s="49"/>
      <c r="D263" s="48"/>
    </row>
    <row r="264" spans="1:4" ht="25" customHeight="1">
      <c r="A264" s="48"/>
      <c r="B264" s="46"/>
      <c r="C264" s="49"/>
      <c r="D264" s="48"/>
    </row>
    <row r="265" spans="1:4" ht="25" customHeight="1">
      <c r="A265" s="48"/>
      <c r="B265" s="46"/>
      <c r="C265" s="49"/>
      <c r="D265" s="48"/>
    </row>
    <row r="266" spans="1:4" ht="25" customHeight="1">
      <c r="A266" s="48"/>
      <c r="B266" s="46"/>
      <c r="C266" s="49"/>
      <c r="D266" s="48"/>
    </row>
    <row r="267" spans="1:4" ht="25" customHeight="1">
      <c r="A267" s="48"/>
      <c r="B267" s="46"/>
      <c r="C267" s="49"/>
      <c r="D267" s="48"/>
    </row>
    <row r="268" spans="1:4" ht="25" customHeight="1">
      <c r="A268" s="48"/>
      <c r="B268" s="46"/>
      <c r="C268" s="49"/>
      <c r="D268" s="48"/>
    </row>
    <row r="269" spans="1:4" ht="25" customHeight="1">
      <c r="A269" s="48"/>
      <c r="B269" s="46"/>
      <c r="C269" s="49"/>
      <c r="D269" s="48"/>
    </row>
    <row r="270" spans="1:4" ht="25" customHeight="1">
      <c r="A270" s="48"/>
      <c r="B270" s="46"/>
      <c r="C270" s="49"/>
      <c r="D270" s="48"/>
    </row>
    <row r="271" spans="1:4" ht="25" customHeight="1">
      <c r="A271" s="48"/>
      <c r="B271" s="46"/>
      <c r="C271" s="49"/>
      <c r="D271" s="48"/>
    </row>
    <row r="272" spans="1:4" ht="25" customHeight="1">
      <c r="A272" s="48"/>
      <c r="B272" s="46"/>
      <c r="C272" s="49"/>
      <c r="D272" s="48"/>
    </row>
    <row r="273" spans="1:4" ht="25" customHeight="1">
      <c r="A273" s="48"/>
      <c r="B273" s="46"/>
      <c r="C273" s="49"/>
      <c r="D273" s="48"/>
    </row>
    <row r="274" spans="1:4" ht="25" customHeight="1">
      <c r="A274" s="48"/>
      <c r="B274" s="46"/>
      <c r="C274" s="49"/>
      <c r="D274" s="48"/>
    </row>
    <row r="275" spans="1:4" ht="25" customHeight="1">
      <c r="A275" s="48"/>
      <c r="B275" s="46"/>
      <c r="C275" s="49"/>
      <c r="D275" s="48"/>
    </row>
    <row r="276" spans="1:4" ht="25" customHeight="1">
      <c r="A276" s="48"/>
      <c r="B276" s="46"/>
      <c r="C276" s="49"/>
      <c r="D276" s="48"/>
    </row>
    <row r="277" spans="1:4" ht="25" customHeight="1">
      <c r="A277" s="48"/>
      <c r="B277" s="46"/>
      <c r="C277" s="49"/>
      <c r="D277" s="48"/>
    </row>
    <row r="278" spans="1:4" ht="25" customHeight="1">
      <c r="A278" s="48"/>
      <c r="B278" s="46"/>
      <c r="C278" s="49"/>
      <c r="D278" s="48"/>
    </row>
    <row r="279" spans="1:4" ht="25" customHeight="1">
      <c r="A279" s="48"/>
      <c r="B279" s="46"/>
      <c r="C279" s="49"/>
      <c r="D279" s="48"/>
    </row>
    <row r="280" spans="1:4" ht="25" customHeight="1">
      <c r="A280" s="48"/>
      <c r="B280" s="46"/>
      <c r="C280" s="49"/>
      <c r="D280" s="48"/>
    </row>
    <row r="281" spans="1:4" ht="25" customHeight="1">
      <c r="A281" s="48"/>
      <c r="B281" s="46"/>
      <c r="C281" s="49"/>
      <c r="D281" s="48"/>
    </row>
    <row r="282" spans="1:4" ht="25" customHeight="1">
      <c r="A282" s="48"/>
      <c r="B282" s="46"/>
      <c r="C282" s="49"/>
      <c r="D282" s="48"/>
    </row>
    <row r="283" spans="1:4" ht="25" customHeight="1">
      <c r="A283" s="48"/>
      <c r="B283" s="46"/>
      <c r="C283" s="49"/>
      <c r="D283" s="48"/>
    </row>
    <row r="284" spans="1:4" ht="25" customHeight="1">
      <c r="A284" s="48"/>
      <c r="B284" s="46"/>
      <c r="C284" s="49"/>
      <c r="D284" s="48"/>
    </row>
    <row r="285" spans="1:4" ht="25" customHeight="1">
      <c r="A285" s="48"/>
      <c r="B285" s="46"/>
      <c r="C285" s="49"/>
      <c r="D285" s="48"/>
    </row>
    <row r="286" spans="1:4" ht="25" customHeight="1">
      <c r="A286" s="48"/>
      <c r="B286" s="46"/>
      <c r="C286" s="49"/>
      <c r="D286" s="48"/>
    </row>
    <row r="287" spans="1:4" ht="25" customHeight="1">
      <c r="A287" s="48"/>
      <c r="B287" s="46"/>
      <c r="C287" s="49"/>
      <c r="D287" s="48"/>
    </row>
    <row r="288" spans="1:4" ht="25" customHeight="1">
      <c r="A288" s="48"/>
      <c r="B288" s="46"/>
      <c r="C288" s="49"/>
      <c r="D288" s="48"/>
    </row>
    <row r="289" spans="1:4" ht="25" customHeight="1">
      <c r="A289" s="48"/>
      <c r="B289" s="46"/>
      <c r="C289" s="49"/>
      <c r="D289" s="48"/>
    </row>
    <row r="290" spans="1:4" ht="25" customHeight="1">
      <c r="A290" s="48"/>
      <c r="B290" s="46"/>
      <c r="C290" s="49"/>
      <c r="D290" s="48"/>
    </row>
    <row r="291" spans="1:4" ht="25" customHeight="1">
      <c r="A291" s="48"/>
      <c r="B291" s="46"/>
      <c r="C291" s="49"/>
      <c r="D291" s="48"/>
    </row>
    <row r="292" spans="1:4" ht="25" customHeight="1">
      <c r="A292" s="48"/>
      <c r="B292" s="46"/>
      <c r="C292" s="49"/>
      <c r="D292" s="48"/>
    </row>
    <row r="293" spans="1:4" ht="25" customHeight="1">
      <c r="A293" s="48"/>
      <c r="B293" s="46"/>
      <c r="C293" s="49"/>
      <c r="D293" s="48"/>
    </row>
    <row r="294" spans="1:4" ht="25" customHeight="1">
      <c r="A294" s="48"/>
      <c r="B294" s="46"/>
      <c r="C294" s="49"/>
      <c r="D294" s="48"/>
    </row>
    <row r="295" spans="1:4" ht="25" customHeight="1">
      <c r="A295" s="48"/>
      <c r="B295" s="46"/>
      <c r="C295" s="49"/>
      <c r="D295" s="48"/>
    </row>
    <row r="296" spans="1:4" ht="25" customHeight="1">
      <c r="A296" s="48"/>
      <c r="B296" s="46"/>
      <c r="C296" s="49"/>
      <c r="D296" s="48"/>
    </row>
    <row r="297" spans="1:4" ht="25" customHeight="1">
      <c r="A297" s="48"/>
      <c r="B297" s="46"/>
      <c r="C297" s="49"/>
      <c r="D297" s="48"/>
    </row>
    <row r="298" spans="1:4" ht="25" customHeight="1">
      <c r="A298" s="48"/>
      <c r="B298" s="46"/>
      <c r="C298" s="49"/>
      <c r="D298" s="48"/>
    </row>
    <row r="299" spans="1:4" ht="25" customHeight="1">
      <c r="A299" s="48"/>
      <c r="B299" s="46"/>
      <c r="C299" s="49"/>
      <c r="D299" s="48"/>
    </row>
    <row r="300" spans="1:4" ht="25" customHeight="1">
      <c r="A300" s="48"/>
      <c r="B300" s="46"/>
      <c r="C300" s="49"/>
      <c r="D300" s="48"/>
    </row>
    <row r="301" spans="1:4" ht="25" customHeight="1">
      <c r="A301" s="48"/>
      <c r="B301" s="46"/>
      <c r="C301" s="49"/>
      <c r="D301" s="48"/>
    </row>
    <row r="302" spans="1:4" ht="25" customHeight="1">
      <c r="A302" s="48"/>
      <c r="B302" s="46"/>
      <c r="C302" s="49"/>
      <c r="D302" s="48"/>
    </row>
    <row r="303" spans="1:4" ht="25" customHeight="1">
      <c r="A303" s="48"/>
      <c r="B303" s="46"/>
      <c r="C303" s="49"/>
      <c r="D303" s="48"/>
    </row>
    <row r="304" spans="1:4" ht="25" customHeight="1">
      <c r="A304" s="48"/>
      <c r="B304" s="46"/>
      <c r="C304" s="49"/>
      <c r="D304" s="48"/>
    </row>
    <row r="305" spans="1:4" ht="25" customHeight="1">
      <c r="A305" s="48"/>
      <c r="B305" s="46"/>
      <c r="C305" s="49"/>
      <c r="D305" s="48"/>
    </row>
    <row r="306" spans="1:4" ht="25" customHeight="1">
      <c r="A306" s="48"/>
      <c r="B306" s="46"/>
      <c r="C306" s="49"/>
      <c r="D306" s="48"/>
    </row>
    <row r="307" spans="1:4" ht="25" customHeight="1">
      <c r="A307" s="48"/>
      <c r="B307" s="46"/>
      <c r="C307" s="49"/>
      <c r="D307" s="48"/>
    </row>
    <row r="308" spans="1:4" ht="25" customHeight="1">
      <c r="A308" s="48"/>
      <c r="B308" s="46"/>
      <c r="C308" s="49"/>
      <c r="D308" s="48"/>
    </row>
    <row r="309" spans="1:4" ht="25" customHeight="1">
      <c r="A309" s="48"/>
      <c r="B309" s="46"/>
      <c r="C309" s="49"/>
      <c r="D309" s="48"/>
    </row>
    <row r="310" spans="1:4" ht="25" customHeight="1">
      <c r="A310" s="48"/>
      <c r="B310" s="46"/>
      <c r="C310" s="49"/>
      <c r="D310" s="48"/>
    </row>
    <row r="311" spans="1:4" ht="25" customHeight="1">
      <c r="A311" s="48"/>
      <c r="B311" s="46"/>
      <c r="C311" s="49"/>
      <c r="D311" s="48"/>
    </row>
    <row r="312" spans="1:4" ht="25" customHeight="1">
      <c r="A312" s="48"/>
      <c r="B312" s="46"/>
      <c r="C312" s="49"/>
      <c r="D312" s="48"/>
    </row>
    <row r="313" spans="1:4" ht="25" customHeight="1">
      <c r="A313" s="48"/>
      <c r="B313" s="46"/>
      <c r="C313" s="49"/>
      <c r="D313" s="48"/>
    </row>
    <row r="314" spans="1:4" ht="25" customHeight="1">
      <c r="A314" s="48"/>
      <c r="B314" s="46"/>
      <c r="C314" s="49"/>
      <c r="D314" s="48"/>
    </row>
    <row r="315" spans="1:4" ht="25" customHeight="1">
      <c r="A315" s="48"/>
      <c r="B315" s="46"/>
      <c r="C315" s="49"/>
      <c r="D315" s="48"/>
    </row>
    <row r="316" spans="1:4" ht="25" customHeight="1">
      <c r="A316" s="48"/>
      <c r="B316" s="46"/>
      <c r="C316" s="49"/>
      <c r="D316" s="48"/>
    </row>
    <row r="317" spans="1:4" ht="25" customHeight="1">
      <c r="A317" s="48"/>
      <c r="B317" s="46"/>
      <c r="C317" s="49"/>
      <c r="D317" s="48"/>
    </row>
    <row r="318" spans="1:4" ht="25" customHeight="1">
      <c r="A318" s="48"/>
      <c r="B318" s="46"/>
      <c r="C318" s="49"/>
      <c r="D318" s="48"/>
    </row>
    <row r="319" spans="1:4" ht="25" customHeight="1">
      <c r="A319" s="48"/>
      <c r="B319" s="46"/>
      <c r="C319" s="49"/>
      <c r="D319" s="48"/>
    </row>
    <row r="320" spans="1:4" ht="25" customHeight="1">
      <c r="A320" s="48"/>
      <c r="B320" s="46"/>
      <c r="C320" s="49"/>
      <c r="D320" s="48"/>
    </row>
    <row r="321" spans="1:4" ht="25" customHeight="1">
      <c r="A321" s="48"/>
      <c r="B321" s="46"/>
      <c r="C321" s="49"/>
      <c r="D321" s="48"/>
    </row>
    <row r="322" spans="1:4" ht="25" customHeight="1">
      <c r="A322" s="48"/>
      <c r="B322" s="46"/>
      <c r="C322" s="49"/>
      <c r="D322" s="48"/>
    </row>
    <row r="323" spans="1:4" ht="25" customHeight="1">
      <c r="A323" s="48"/>
      <c r="B323" s="46"/>
      <c r="C323" s="49"/>
      <c r="D323" s="48"/>
    </row>
    <row r="324" spans="1:4" ht="25" customHeight="1">
      <c r="A324" s="48"/>
      <c r="B324" s="46"/>
      <c r="C324" s="49"/>
      <c r="D324" s="48"/>
    </row>
    <row r="325" spans="1:4" ht="25" customHeight="1">
      <c r="A325" s="48"/>
      <c r="B325" s="46"/>
      <c r="C325" s="49"/>
      <c r="D325" s="48"/>
    </row>
    <row r="326" spans="1:4" ht="25" customHeight="1">
      <c r="A326" s="48"/>
      <c r="B326" s="46"/>
      <c r="C326" s="49"/>
      <c r="D326" s="48"/>
    </row>
    <row r="327" spans="1:4" ht="25" customHeight="1">
      <c r="A327" s="48"/>
      <c r="B327" s="46"/>
      <c r="C327" s="49"/>
      <c r="D327" s="48"/>
    </row>
    <row r="328" spans="1:4" ht="25" customHeight="1">
      <c r="A328" s="48"/>
      <c r="B328" s="46"/>
      <c r="C328" s="49"/>
      <c r="D328" s="48"/>
    </row>
    <row r="329" spans="1:4" ht="25" customHeight="1">
      <c r="A329" s="48"/>
      <c r="B329" s="46"/>
      <c r="C329" s="49"/>
      <c r="D329" s="48"/>
    </row>
    <row r="330" spans="1:4" ht="25" customHeight="1">
      <c r="A330" s="48"/>
      <c r="B330" s="46"/>
      <c r="C330" s="49"/>
      <c r="D330" s="48"/>
    </row>
    <row r="331" spans="1:4" ht="25" customHeight="1">
      <c r="A331" s="48"/>
      <c r="B331" s="46"/>
      <c r="C331" s="49"/>
      <c r="D331" s="48"/>
    </row>
    <row r="332" spans="1:4" ht="25" customHeight="1">
      <c r="A332" s="48"/>
      <c r="B332" s="46"/>
      <c r="C332" s="49"/>
      <c r="D332" s="48"/>
    </row>
    <row r="333" spans="1:4" ht="25" customHeight="1">
      <c r="A333" s="48"/>
      <c r="B333" s="46"/>
      <c r="C333" s="49"/>
      <c r="D333" s="48"/>
    </row>
    <row r="334" spans="1:4" ht="25" customHeight="1">
      <c r="A334" s="48"/>
      <c r="B334" s="46"/>
      <c r="C334" s="49"/>
      <c r="D334" s="48"/>
    </row>
    <row r="335" spans="1:4" ht="25" customHeight="1">
      <c r="A335" s="48"/>
      <c r="B335" s="46"/>
      <c r="C335" s="49"/>
      <c r="D335" s="48"/>
    </row>
    <row r="336" spans="1:4" ht="25" customHeight="1">
      <c r="A336" s="48"/>
      <c r="B336" s="46"/>
      <c r="C336" s="49"/>
      <c r="D336" s="48"/>
    </row>
    <row r="337" spans="1:4" ht="25" customHeight="1">
      <c r="A337" s="48"/>
      <c r="B337" s="46"/>
      <c r="C337" s="49"/>
      <c r="D337" s="48"/>
    </row>
    <row r="338" spans="1:4" ht="25" customHeight="1">
      <c r="A338" s="48"/>
      <c r="B338" s="46"/>
      <c r="C338" s="49"/>
      <c r="D338" s="48"/>
    </row>
    <row r="339" spans="1:4" ht="25" customHeight="1">
      <c r="A339" s="48"/>
      <c r="B339" s="46"/>
      <c r="C339" s="49"/>
      <c r="D339" s="48"/>
    </row>
    <row r="340" spans="1:4" ht="25" customHeight="1">
      <c r="A340" s="48"/>
      <c r="B340" s="46"/>
      <c r="C340" s="49"/>
      <c r="D340" s="48"/>
    </row>
    <row r="341" spans="1:4" ht="25" customHeight="1">
      <c r="A341" s="48"/>
      <c r="B341" s="46"/>
      <c r="C341" s="49"/>
      <c r="D341" s="48"/>
    </row>
    <row r="342" spans="1:4" ht="25" customHeight="1">
      <c r="A342" s="48"/>
      <c r="B342" s="46"/>
      <c r="C342" s="49"/>
      <c r="D342" s="48"/>
    </row>
    <row r="343" spans="1:4" ht="25" customHeight="1">
      <c r="A343" s="48"/>
      <c r="B343" s="46"/>
      <c r="C343" s="49"/>
      <c r="D343" s="48"/>
    </row>
    <row r="344" spans="1:4" ht="25" customHeight="1">
      <c r="A344" s="48"/>
      <c r="B344" s="46"/>
      <c r="C344" s="49"/>
      <c r="D344" s="48"/>
    </row>
    <row r="345" spans="1:4" ht="25" customHeight="1">
      <c r="A345" s="48"/>
      <c r="B345" s="46"/>
      <c r="C345" s="49"/>
      <c r="D345" s="48"/>
    </row>
    <row r="346" spans="1:4" ht="25" customHeight="1">
      <c r="A346" s="48"/>
      <c r="B346" s="46"/>
      <c r="C346" s="49"/>
      <c r="D346" s="48"/>
    </row>
    <row r="347" spans="1:4" ht="25" customHeight="1">
      <c r="A347" s="48"/>
      <c r="B347" s="46"/>
      <c r="C347" s="49"/>
      <c r="D347" s="48"/>
    </row>
    <row r="348" spans="1:4" ht="25" customHeight="1">
      <c r="A348" s="48"/>
      <c r="B348" s="46"/>
      <c r="C348" s="49"/>
      <c r="D348" s="48"/>
    </row>
    <row r="349" spans="1:4" ht="25" customHeight="1">
      <c r="A349" s="48"/>
      <c r="B349" s="46"/>
      <c r="C349" s="49"/>
      <c r="D349" s="48"/>
    </row>
    <row r="350" spans="1:4" ht="25" customHeight="1">
      <c r="A350" s="48"/>
      <c r="B350" s="46"/>
      <c r="C350" s="49"/>
      <c r="D350" s="48"/>
    </row>
    <row r="351" spans="1:4" ht="25" customHeight="1">
      <c r="A351" s="48"/>
      <c r="B351" s="46"/>
      <c r="C351" s="49"/>
      <c r="D351" s="48"/>
    </row>
    <row r="352" spans="1:4" ht="25" customHeight="1">
      <c r="A352" s="48"/>
      <c r="B352" s="46"/>
      <c r="C352" s="49"/>
      <c r="D352" s="48"/>
    </row>
    <row r="353" spans="1:4" ht="25" customHeight="1">
      <c r="A353" s="48"/>
      <c r="B353" s="46"/>
      <c r="C353" s="49"/>
      <c r="D353" s="48"/>
    </row>
    <row r="354" spans="1:4" ht="25" customHeight="1">
      <c r="A354" s="48"/>
      <c r="B354" s="46"/>
      <c r="C354" s="49"/>
      <c r="D354" s="48"/>
    </row>
    <row r="355" spans="1:4" ht="25" customHeight="1">
      <c r="A355" s="48"/>
      <c r="B355" s="46"/>
      <c r="C355" s="49"/>
      <c r="D355" s="48"/>
    </row>
    <row r="356" spans="1:4" ht="25" customHeight="1">
      <c r="A356" s="48"/>
      <c r="B356" s="46"/>
      <c r="C356" s="49"/>
      <c r="D356" s="48"/>
    </row>
    <row r="357" spans="1:4" ht="25" customHeight="1">
      <c r="A357" s="48"/>
      <c r="B357" s="46"/>
      <c r="C357" s="49"/>
      <c r="D357" s="48"/>
    </row>
    <row r="358" spans="1:4" ht="25" customHeight="1">
      <c r="A358" s="48"/>
      <c r="B358" s="46"/>
      <c r="C358" s="49"/>
      <c r="D358" s="48"/>
    </row>
    <row r="359" spans="1:4" ht="25" customHeight="1">
      <c r="A359" s="48"/>
      <c r="B359" s="46"/>
      <c r="C359" s="49"/>
      <c r="D359" s="48"/>
    </row>
    <row r="360" spans="1:4" ht="25" customHeight="1">
      <c r="A360" s="48"/>
      <c r="B360" s="46"/>
      <c r="C360" s="49"/>
      <c r="D360" s="48"/>
    </row>
    <row r="361" spans="1:4" ht="25" customHeight="1">
      <c r="A361" s="48"/>
      <c r="B361" s="46"/>
      <c r="C361" s="49"/>
      <c r="D361" s="48"/>
    </row>
    <row r="362" spans="1:4" ht="25" customHeight="1">
      <c r="A362" s="48"/>
      <c r="B362" s="46"/>
      <c r="C362" s="49"/>
      <c r="D362" s="48"/>
    </row>
    <row r="363" spans="1:4" ht="25" customHeight="1">
      <c r="A363" s="48"/>
      <c r="B363" s="46"/>
      <c r="C363" s="49"/>
      <c r="D363" s="48"/>
    </row>
    <row r="364" spans="1:4" ht="25" customHeight="1">
      <c r="A364" s="48"/>
      <c r="B364" s="46"/>
      <c r="C364" s="49"/>
      <c r="D364" s="48"/>
    </row>
    <row r="365" spans="1:4" ht="25" customHeight="1">
      <c r="A365" s="48"/>
      <c r="B365" s="46"/>
      <c r="C365" s="49"/>
      <c r="D365" s="48"/>
    </row>
    <row r="366" spans="1:4" ht="25" customHeight="1">
      <c r="A366" s="48"/>
      <c r="B366" s="46"/>
      <c r="C366" s="49"/>
      <c r="D366" s="48"/>
    </row>
    <row r="367" spans="1:4" ht="25" customHeight="1">
      <c r="A367" s="48"/>
      <c r="B367" s="46"/>
      <c r="C367" s="49"/>
      <c r="D367" s="48"/>
    </row>
    <row r="368" spans="1:4" ht="25" customHeight="1">
      <c r="A368" s="48"/>
      <c r="B368" s="46"/>
      <c r="C368" s="49"/>
      <c r="D368" s="48"/>
    </row>
    <row r="369" spans="1:4" ht="25" customHeight="1">
      <c r="A369" s="48"/>
      <c r="B369" s="46"/>
      <c r="C369" s="49"/>
      <c r="D369" s="48"/>
    </row>
    <row r="370" spans="1:4" ht="25" customHeight="1">
      <c r="A370" s="48"/>
      <c r="B370" s="46"/>
      <c r="C370" s="49"/>
      <c r="D370" s="48"/>
    </row>
    <row r="371" spans="1:4" ht="25" customHeight="1">
      <c r="A371" s="48"/>
      <c r="B371" s="46"/>
      <c r="C371" s="49"/>
      <c r="D371" s="48"/>
    </row>
    <row r="372" spans="1:4" ht="25" customHeight="1">
      <c r="A372" s="48"/>
      <c r="B372" s="46"/>
      <c r="C372" s="49"/>
      <c r="D372" s="48"/>
    </row>
    <row r="373" spans="1:4" ht="25" customHeight="1">
      <c r="A373" s="48"/>
      <c r="B373" s="46"/>
      <c r="C373" s="49"/>
      <c r="D373" s="48"/>
    </row>
    <row r="374" spans="1:4" ht="25" customHeight="1">
      <c r="A374" s="48"/>
      <c r="B374" s="46"/>
      <c r="C374" s="49"/>
      <c r="D374" s="48"/>
    </row>
    <row r="375" spans="1:4" ht="25" customHeight="1">
      <c r="A375" s="48"/>
      <c r="B375" s="46"/>
      <c r="C375" s="49"/>
      <c r="D375" s="48"/>
    </row>
    <row r="376" spans="1:4" ht="25" customHeight="1">
      <c r="A376" s="48"/>
      <c r="B376" s="46"/>
      <c r="C376" s="49"/>
      <c r="D376" s="48"/>
    </row>
    <row r="377" spans="1:4" ht="25" customHeight="1">
      <c r="A377" s="48"/>
      <c r="B377" s="46"/>
      <c r="C377" s="49"/>
      <c r="D377" s="48"/>
    </row>
    <row r="378" spans="1:4" ht="25" customHeight="1">
      <c r="A378" s="48"/>
      <c r="B378" s="46"/>
      <c r="C378" s="49"/>
      <c r="D378" s="48"/>
    </row>
    <row r="379" spans="1:4" ht="25" customHeight="1">
      <c r="A379" s="48"/>
      <c r="B379" s="46"/>
      <c r="C379" s="49"/>
      <c r="D379" s="48"/>
    </row>
    <row r="380" spans="1:4" ht="25" customHeight="1">
      <c r="A380" s="48"/>
      <c r="B380" s="46"/>
      <c r="C380" s="49"/>
      <c r="D380" s="48"/>
    </row>
    <row r="381" spans="1:4" ht="25" customHeight="1">
      <c r="A381" s="48"/>
      <c r="B381" s="46"/>
      <c r="C381" s="49"/>
      <c r="D381" s="48"/>
    </row>
    <row r="382" spans="1:4" ht="25" customHeight="1">
      <c r="A382" s="48"/>
      <c r="B382" s="46"/>
      <c r="C382" s="49"/>
      <c r="D382" s="48"/>
    </row>
    <row r="383" spans="1:4" ht="25" customHeight="1">
      <c r="A383" s="48"/>
      <c r="B383" s="46"/>
      <c r="C383" s="49"/>
      <c r="D383" s="48"/>
    </row>
    <row r="384" spans="1:4" ht="25" customHeight="1">
      <c r="A384" s="48"/>
      <c r="B384" s="46"/>
      <c r="C384" s="49"/>
      <c r="D384" s="48"/>
    </row>
    <row r="385" spans="1:4" ht="25" customHeight="1">
      <c r="A385" s="48"/>
      <c r="B385" s="46"/>
      <c r="C385" s="49"/>
      <c r="D385" s="48"/>
    </row>
    <row r="386" spans="1:4" ht="25" customHeight="1">
      <c r="A386" s="48"/>
      <c r="B386" s="46"/>
      <c r="C386" s="49"/>
      <c r="D386" s="48"/>
    </row>
    <row r="387" spans="1:4" ht="25" customHeight="1">
      <c r="A387" s="48"/>
      <c r="B387" s="46"/>
      <c r="C387" s="49"/>
      <c r="D387" s="48"/>
    </row>
    <row r="388" spans="1:4" ht="25" customHeight="1">
      <c r="A388" s="48"/>
      <c r="B388" s="46"/>
      <c r="C388" s="49"/>
      <c r="D388" s="48"/>
    </row>
    <row r="389" spans="1:4" ht="25" customHeight="1">
      <c r="A389" s="48"/>
      <c r="B389" s="46"/>
      <c r="C389" s="49"/>
      <c r="D389" s="48"/>
    </row>
    <row r="390" spans="1:4" ht="25" customHeight="1">
      <c r="A390" s="48"/>
      <c r="B390" s="46"/>
      <c r="C390" s="49"/>
      <c r="D390" s="48"/>
    </row>
    <row r="391" spans="1:4" ht="25" customHeight="1">
      <c r="A391" s="48"/>
      <c r="B391" s="46"/>
      <c r="C391" s="49"/>
      <c r="D391" s="48"/>
    </row>
    <row r="392" spans="1:4" ht="25" customHeight="1">
      <c r="A392" s="48"/>
      <c r="B392" s="46"/>
      <c r="C392" s="49"/>
      <c r="D392" s="48"/>
    </row>
    <row r="393" spans="1:4" ht="25" customHeight="1">
      <c r="A393" s="48"/>
      <c r="B393" s="46"/>
      <c r="C393" s="49"/>
      <c r="D393" s="48"/>
    </row>
    <row r="394" spans="1:4" ht="25" customHeight="1">
      <c r="A394" s="48"/>
      <c r="B394" s="46"/>
      <c r="C394" s="49"/>
      <c r="D394" s="48"/>
    </row>
    <row r="395" spans="1:4" ht="25" customHeight="1">
      <c r="A395" s="48"/>
      <c r="B395" s="46"/>
      <c r="C395" s="49"/>
      <c r="D395" s="48"/>
    </row>
    <row r="396" spans="1:4" ht="25" customHeight="1">
      <c r="A396" s="48"/>
      <c r="B396" s="46"/>
      <c r="C396" s="49"/>
      <c r="D396" s="48"/>
    </row>
    <row r="397" spans="1:4" ht="25" customHeight="1">
      <c r="A397" s="48"/>
      <c r="B397" s="46"/>
      <c r="C397" s="49"/>
      <c r="D397" s="48"/>
    </row>
    <row r="398" spans="1:4" ht="25" customHeight="1">
      <c r="A398" s="48"/>
      <c r="B398" s="46"/>
      <c r="C398" s="49"/>
      <c r="D398" s="48"/>
    </row>
    <row r="399" spans="1:4" ht="25" customHeight="1">
      <c r="A399" s="48"/>
      <c r="B399" s="46"/>
      <c r="C399" s="49"/>
      <c r="D399" s="48"/>
    </row>
    <row r="400" spans="1:4" ht="25" customHeight="1">
      <c r="A400" s="48"/>
      <c r="B400" s="46"/>
      <c r="C400" s="49"/>
      <c r="D400" s="48"/>
    </row>
    <row r="401" spans="1:4" ht="25" customHeight="1">
      <c r="A401" s="48"/>
      <c r="B401" s="46"/>
      <c r="C401" s="49"/>
      <c r="D401" s="48"/>
    </row>
    <row r="402" spans="1:4" ht="25" customHeight="1">
      <c r="A402" s="48"/>
      <c r="B402" s="46"/>
      <c r="C402" s="49"/>
      <c r="D402" s="48"/>
    </row>
    <row r="403" spans="1:4" ht="25" customHeight="1">
      <c r="A403" s="48"/>
      <c r="B403" s="46"/>
      <c r="C403" s="49"/>
      <c r="D403" s="48"/>
    </row>
    <row r="404" spans="1:4" ht="25" customHeight="1">
      <c r="A404" s="48"/>
      <c r="B404" s="46"/>
      <c r="C404" s="49"/>
      <c r="D404" s="48"/>
    </row>
    <row r="405" spans="1:4" ht="25" customHeight="1">
      <c r="A405" s="48"/>
      <c r="B405" s="46"/>
      <c r="C405" s="49"/>
      <c r="D405" s="48"/>
    </row>
    <row r="406" spans="1:4" ht="25" customHeight="1">
      <c r="A406" s="48"/>
      <c r="B406" s="46"/>
      <c r="C406" s="49"/>
      <c r="D406" s="48"/>
    </row>
    <row r="407" spans="1:4" ht="25" customHeight="1">
      <c r="A407" s="48"/>
      <c r="B407" s="46"/>
      <c r="C407" s="49"/>
      <c r="D407" s="48"/>
    </row>
    <row r="408" spans="1:4" ht="25" customHeight="1">
      <c r="A408" s="48"/>
      <c r="B408" s="46"/>
      <c r="C408" s="49"/>
      <c r="D408" s="48"/>
    </row>
    <row r="409" spans="1:4" ht="25" customHeight="1">
      <c r="A409" s="48"/>
      <c r="B409" s="46"/>
      <c r="C409" s="49"/>
      <c r="D409" s="48"/>
    </row>
    <row r="410" spans="1:4" ht="25" customHeight="1">
      <c r="A410" s="48"/>
      <c r="B410" s="46"/>
      <c r="C410" s="49"/>
      <c r="D410" s="48"/>
    </row>
    <row r="411" spans="1:4" ht="25" customHeight="1">
      <c r="A411" s="48"/>
      <c r="B411" s="46"/>
      <c r="C411" s="49"/>
      <c r="D411" s="48"/>
    </row>
    <row r="412" spans="1:4" ht="25" customHeight="1">
      <c r="A412" s="48"/>
      <c r="B412" s="46"/>
      <c r="C412" s="49"/>
      <c r="D412" s="48"/>
    </row>
    <row r="413" spans="1:4" ht="25" customHeight="1">
      <c r="A413" s="48"/>
      <c r="B413" s="46"/>
      <c r="C413" s="49"/>
      <c r="D413" s="48"/>
    </row>
    <row r="414" spans="1:4" ht="25" customHeight="1">
      <c r="A414" s="48"/>
      <c r="B414" s="46"/>
      <c r="C414" s="49"/>
      <c r="D414" s="48"/>
    </row>
    <row r="415" spans="1:4" ht="25" customHeight="1">
      <c r="A415" s="48"/>
      <c r="B415" s="46"/>
      <c r="C415" s="49"/>
      <c r="D415" s="48"/>
    </row>
    <row r="416" spans="1:4" ht="25" customHeight="1">
      <c r="A416" s="48"/>
      <c r="B416" s="46"/>
      <c r="C416" s="49"/>
      <c r="D416" s="48"/>
    </row>
    <row r="417" spans="1:4" ht="25" customHeight="1">
      <c r="A417" s="48"/>
      <c r="B417" s="46"/>
      <c r="C417" s="49"/>
      <c r="D417" s="48"/>
    </row>
    <row r="418" spans="1:4" ht="25" customHeight="1">
      <c r="A418" s="48"/>
      <c r="B418" s="46"/>
      <c r="C418" s="49"/>
      <c r="D418" s="48"/>
    </row>
    <row r="419" spans="1:4" ht="25" customHeight="1">
      <c r="A419" s="48"/>
      <c r="B419" s="46"/>
      <c r="C419" s="49"/>
      <c r="D419" s="48"/>
    </row>
    <row r="420" spans="1:4" ht="25" customHeight="1">
      <c r="A420" s="48"/>
      <c r="B420" s="46"/>
      <c r="C420" s="49"/>
      <c r="D420" s="48"/>
    </row>
    <row r="421" spans="1:4" ht="25" customHeight="1">
      <c r="A421" s="48"/>
      <c r="B421" s="46"/>
      <c r="C421" s="49"/>
      <c r="D421" s="48"/>
    </row>
    <row r="422" spans="1:4" ht="25" customHeight="1">
      <c r="A422" s="48"/>
      <c r="B422" s="46"/>
      <c r="C422" s="49"/>
      <c r="D422" s="48"/>
    </row>
    <row r="423" spans="1:4" ht="25" customHeight="1">
      <c r="A423" s="48"/>
      <c r="B423" s="46"/>
      <c r="C423" s="49"/>
      <c r="D423" s="48"/>
    </row>
    <row r="424" spans="1:4" ht="25" customHeight="1">
      <c r="A424" s="48"/>
      <c r="B424" s="46"/>
      <c r="C424" s="49"/>
      <c r="D424" s="48"/>
    </row>
    <row r="425" spans="1:4" ht="25" customHeight="1">
      <c r="A425" s="48"/>
      <c r="B425" s="46"/>
      <c r="C425" s="49"/>
      <c r="D425" s="48"/>
    </row>
    <row r="426" spans="1:4" ht="25" customHeight="1">
      <c r="A426" s="48"/>
      <c r="B426" s="46"/>
      <c r="C426" s="49"/>
      <c r="D426" s="48"/>
    </row>
    <row r="427" spans="1:4" ht="25" customHeight="1">
      <c r="A427" s="48"/>
      <c r="B427" s="46"/>
      <c r="C427" s="49"/>
      <c r="D427" s="48"/>
    </row>
    <row r="428" spans="1:4" ht="25" customHeight="1">
      <c r="A428" s="48"/>
      <c r="B428" s="46"/>
      <c r="C428" s="49"/>
      <c r="D428" s="48"/>
    </row>
    <row r="429" spans="1:4" ht="25" customHeight="1">
      <c r="A429" s="48"/>
      <c r="B429" s="46"/>
      <c r="C429" s="49"/>
      <c r="D429" s="48"/>
    </row>
    <row r="430" spans="1:4" ht="25" customHeight="1">
      <c r="A430" s="48"/>
      <c r="B430" s="46"/>
      <c r="C430" s="49"/>
      <c r="D430" s="48"/>
    </row>
    <row r="431" spans="1:4" ht="25" customHeight="1">
      <c r="A431" s="48"/>
      <c r="B431" s="46"/>
      <c r="C431" s="49"/>
      <c r="D431" s="48"/>
    </row>
    <row r="432" spans="1:4" ht="25" customHeight="1">
      <c r="A432" s="48"/>
      <c r="B432" s="46"/>
      <c r="C432" s="49"/>
      <c r="D432" s="48"/>
    </row>
    <row r="433" spans="1:4" ht="25" customHeight="1">
      <c r="A433" s="48"/>
      <c r="B433" s="46"/>
      <c r="C433" s="49"/>
      <c r="D433" s="48"/>
    </row>
    <row r="434" spans="1:4" ht="25" customHeight="1">
      <c r="A434" s="48"/>
      <c r="B434" s="46"/>
      <c r="C434" s="49"/>
      <c r="D434" s="48"/>
    </row>
    <row r="435" spans="1:4" ht="25" customHeight="1">
      <c r="A435" s="48"/>
      <c r="B435" s="46"/>
      <c r="C435" s="49"/>
      <c r="D435" s="48"/>
    </row>
    <row r="436" spans="1:4" ht="25" customHeight="1">
      <c r="A436" s="48"/>
      <c r="B436" s="46"/>
      <c r="C436" s="49"/>
      <c r="D436" s="48"/>
    </row>
    <row r="437" spans="1:4" ht="25" customHeight="1">
      <c r="A437" s="48"/>
      <c r="B437" s="46"/>
      <c r="C437" s="49"/>
      <c r="D437" s="48"/>
    </row>
    <row r="438" spans="1:4" ht="25" customHeight="1">
      <c r="A438" s="48"/>
      <c r="B438" s="46"/>
      <c r="C438" s="49"/>
      <c r="D438" s="48"/>
    </row>
    <row r="439" spans="1:4" ht="25" customHeight="1">
      <c r="A439" s="48"/>
      <c r="B439" s="46"/>
      <c r="C439" s="49"/>
      <c r="D439" s="48"/>
    </row>
    <row r="440" spans="1:4" ht="25" customHeight="1">
      <c r="A440" s="48"/>
      <c r="B440" s="46"/>
      <c r="C440" s="49"/>
      <c r="D440" s="48"/>
    </row>
    <row r="441" spans="1:4" ht="25" customHeight="1">
      <c r="A441" s="48"/>
      <c r="B441" s="46"/>
      <c r="C441" s="49"/>
      <c r="D441" s="48"/>
    </row>
    <row r="442" spans="1:4" ht="25" customHeight="1">
      <c r="A442" s="48"/>
      <c r="B442" s="46"/>
      <c r="C442" s="49"/>
      <c r="D442" s="48"/>
    </row>
    <row r="443" spans="1:4" ht="25" customHeight="1">
      <c r="A443" s="48"/>
      <c r="B443" s="46"/>
      <c r="C443" s="49"/>
      <c r="D443" s="48"/>
    </row>
    <row r="444" spans="1:4" ht="25" customHeight="1">
      <c r="A444" s="48"/>
      <c r="B444" s="46"/>
      <c r="C444" s="49"/>
      <c r="D444" s="48"/>
    </row>
    <row r="445" spans="1:4" ht="25" customHeight="1">
      <c r="A445" s="48"/>
      <c r="B445" s="46"/>
      <c r="C445" s="49"/>
      <c r="D445" s="48"/>
    </row>
    <row r="446" spans="1:4" ht="25" customHeight="1">
      <c r="A446" s="48"/>
      <c r="B446" s="46"/>
      <c r="C446" s="49"/>
      <c r="D446" s="48"/>
    </row>
    <row r="447" spans="1:4" ht="25" customHeight="1">
      <c r="A447" s="48"/>
      <c r="B447" s="46"/>
      <c r="C447" s="49"/>
      <c r="D447" s="48"/>
    </row>
    <row r="448" spans="1:4" ht="25" customHeight="1">
      <c r="A448" s="48"/>
      <c r="B448" s="46"/>
      <c r="C448" s="49"/>
      <c r="D448" s="48"/>
    </row>
    <row r="449" spans="1:4" ht="25" customHeight="1">
      <c r="A449" s="48"/>
      <c r="B449" s="46"/>
      <c r="C449" s="49"/>
      <c r="D449" s="48"/>
    </row>
    <row r="450" spans="1:4" ht="25" customHeight="1">
      <c r="A450" s="48"/>
      <c r="B450" s="46"/>
      <c r="C450" s="49"/>
      <c r="D450" s="48"/>
    </row>
    <row r="451" spans="1:4" ht="25" customHeight="1">
      <c r="A451" s="48"/>
      <c r="B451" s="46"/>
      <c r="C451" s="49"/>
      <c r="D451" s="48"/>
    </row>
    <row r="452" spans="1:4" ht="25" customHeight="1">
      <c r="A452" s="48"/>
      <c r="B452" s="46"/>
      <c r="C452" s="49"/>
      <c r="D452" s="48"/>
    </row>
    <row r="453" spans="1:4" ht="25" customHeight="1">
      <c r="A453" s="48"/>
      <c r="B453" s="46"/>
      <c r="C453" s="49"/>
      <c r="D453" s="48"/>
    </row>
    <row r="454" spans="1:4" ht="25" customHeight="1">
      <c r="A454" s="48"/>
      <c r="B454" s="46"/>
      <c r="C454" s="49"/>
      <c r="D454" s="48"/>
    </row>
    <row r="455" spans="1:4" ht="25" customHeight="1">
      <c r="A455" s="48"/>
      <c r="B455" s="46"/>
      <c r="C455" s="49"/>
      <c r="D455" s="48"/>
    </row>
    <row r="456" spans="1:4" ht="25" customHeight="1">
      <c r="A456" s="48"/>
      <c r="B456" s="46"/>
      <c r="C456" s="49"/>
      <c r="D456" s="48"/>
    </row>
    <row r="457" spans="1:4" ht="25" customHeight="1">
      <c r="A457" s="48"/>
      <c r="B457" s="46"/>
      <c r="C457" s="49"/>
      <c r="D457" s="48"/>
    </row>
    <row r="458" spans="1:4" ht="25" customHeight="1">
      <c r="A458" s="48"/>
      <c r="B458" s="46"/>
      <c r="C458" s="49"/>
      <c r="D458" s="48"/>
    </row>
    <row r="459" spans="1:4" ht="25" customHeight="1">
      <c r="A459" s="48"/>
      <c r="B459" s="46"/>
      <c r="C459" s="49"/>
      <c r="D459" s="48"/>
    </row>
    <row r="460" spans="1:4" ht="25" customHeight="1">
      <c r="A460" s="48"/>
      <c r="B460" s="46"/>
      <c r="C460" s="49"/>
      <c r="D460" s="48"/>
    </row>
    <row r="461" spans="1:4" ht="25" customHeight="1">
      <c r="A461" s="48"/>
      <c r="B461" s="46"/>
      <c r="C461" s="49"/>
      <c r="D461" s="48"/>
    </row>
    <row r="462" spans="1:4" ht="25" customHeight="1">
      <c r="A462" s="48"/>
      <c r="B462" s="46"/>
      <c r="C462" s="49"/>
      <c r="D462" s="48"/>
    </row>
    <row r="463" spans="1:4" ht="25" customHeight="1">
      <c r="A463" s="48"/>
      <c r="B463" s="46"/>
      <c r="C463" s="49"/>
      <c r="D463" s="48"/>
    </row>
    <row r="464" spans="1:4" ht="25" customHeight="1">
      <c r="A464" s="48"/>
      <c r="B464" s="46"/>
      <c r="C464" s="49"/>
      <c r="D464" s="48"/>
    </row>
    <row r="465" spans="1:4" ht="25" customHeight="1">
      <c r="A465" s="48"/>
      <c r="B465" s="46"/>
      <c r="C465" s="49"/>
      <c r="D465" s="48"/>
    </row>
    <row r="466" spans="1:4" ht="25" customHeight="1">
      <c r="A466" s="48"/>
      <c r="B466" s="46"/>
      <c r="C466" s="49"/>
      <c r="D466" s="48"/>
    </row>
    <row r="467" spans="1:4" ht="25" customHeight="1">
      <c r="A467" s="48"/>
      <c r="B467" s="46"/>
      <c r="C467" s="49"/>
      <c r="D467" s="48"/>
    </row>
    <row r="468" spans="1:4" ht="25" customHeight="1">
      <c r="A468" s="48"/>
      <c r="B468" s="46"/>
      <c r="C468" s="49"/>
      <c r="D468" s="48"/>
    </row>
    <row r="469" spans="1:4" ht="25" customHeight="1">
      <c r="A469" s="48"/>
      <c r="B469" s="46"/>
      <c r="C469" s="49"/>
      <c r="D469" s="48"/>
    </row>
    <row r="470" spans="1:4" ht="25" customHeight="1">
      <c r="A470" s="48"/>
      <c r="B470" s="46"/>
      <c r="C470" s="49"/>
      <c r="D470" s="48"/>
    </row>
    <row r="471" spans="1:4" ht="25" customHeight="1">
      <c r="A471" s="48"/>
      <c r="B471" s="46"/>
      <c r="C471" s="49"/>
      <c r="D471" s="48"/>
    </row>
    <row r="472" spans="1:4" ht="25" customHeight="1">
      <c r="A472" s="48"/>
      <c r="B472" s="46"/>
      <c r="C472" s="49"/>
      <c r="D472" s="48"/>
    </row>
    <row r="473" spans="1:4" ht="25" customHeight="1">
      <c r="A473" s="48"/>
      <c r="B473" s="46"/>
      <c r="C473" s="49"/>
      <c r="D473" s="48"/>
    </row>
    <row r="474" spans="1:4" ht="25" customHeight="1">
      <c r="A474" s="48"/>
      <c r="B474" s="46"/>
      <c r="C474" s="49"/>
      <c r="D474" s="48"/>
    </row>
    <row r="475" spans="1:4" ht="25" customHeight="1">
      <c r="A475" s="48"/>
      <c r="B475" s="46"/>
      <c r="C475" s="49"/>
      <c r="D475" s="48"/>
    </row>
    <row r="476" spans="1:4" ht="25" customHeight="1">
      <c r="A476" s="48"/>
      <c r="B476" s="46"/>
      <c r="C476" s="49"/>
      <c r="D476" s="48"/>
    </row>
    <row r="477" spans="1:4" ht="25" customHeight="1">
      <c r="A477" s="48"/>
      <c r="B477" s="46"/>
      <c r="C477" s="49"/>
      <c r="D477" s="48"/>
    </row>
    <row r="478" spans="1:4" ht="25" customHeight="1">
      <c r="A478" s="48"/>
      <c r="B478" s="46"/>
      <c r="C478" s="49"/>
      <c r="D478" s="48"/>
    </row>
    <row r="479" spans="1:4" ht="25" customHeight="1">
      <c r="A479" s="48"/>
      <c r="B479" s="46"/>
      <c r="C479" s="49"/>
      <c r="D479" s="48"/>
    </row>
    <row r="480" spans="1:4" ht="25" customHeight="1">
      <c r="A480" s="48"/>
      <c r="B480" s="46"/>
      <c r="C480" s="49"/>
      <c r="D480" s="48"/>
    </row>
    <row r="481" spans="1:4" ht="25" customHeight="1">
      <c r="A481" s="48"/>
      <c r="B481" s="46"/>
      <c r="C481" s="49"/>
      <c r="D481" s="48"/>
    </row>
    <row r="482" spans="1:4" ht="25" customHeight="1">
      <c r="A482" s="48"/>
      <c r="B482" s="46"/>
      <c r="C482" s="49"/>
      <c r="D482" s="48"/>
    </row>
    <row r="483" spans="1:4" ht="25" customHeight="1">
      <c r="A483" s="48"/>
      <c r="B483" s="46"/>
      <c r="C483" s="49"/>
      <c r="D483" s="48"/>
    </row>
    <row r="484" spans="1:4" ht="25" customHeight="1">
      <c r="A484" s="48"/>
      <c r="B484" s="46"/>
      <c r="C484" s="49"/>
      <c r="D484" s="48"/>
    </row>
    <row r="485" spans="1:4" ht="25" customHeight="1">
      <c r="A485" s="48"/>
      <c r="B485" s="46"/>
      <c r="C485" s="49"/>
      <c r="D485" s="48"/>
    </row>
    <row r="486" spans="1:4" ht="25" customHeight="1">
      <c r="A486" s="48"/>
      <c r="B486" s="46"/>
      <c r="C486" s="49"/>
      <c r="D486" s="48"/>
    </row>
    <row r="487" spans="1:4" ht="25" customHeight="1">
      <c r="A487" s="48"/>
      <c r="B487" s="46"/>
      <c r="C487" s="49"/>
      <c r="D487" s="48"/>
    </row>
    <row r="488" spans="1:4" ht="25" customHeight="1">
      <c r="A488" s="48"/>
      <c r="B488" s="46"/>
      <c r="C488" s="49"/>
      <c r="D488" s="48"/>
    </row>
  </sheetData>
  <printOptions horizontalCentered="1"/>
  <pageMargins left="0" right="0" top="0.5" bottom="0.75" header="0.3" footer="0.3"/>
  <pageSetup paperSize="9" orientation="landscape" horizontalDpi="4294967293" verticalDpi="0"/>
  <headerFooter alignWithMargins="0"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CEE7-76F6-274A-AE8E-CE81834005F3}">
  <dimension ref="A1:Z587"/>
  <sheetViews>
    <sheetView zoomScale="165" zoomScaleNormal="165" zoomScaleSheetLayoutView="100" workbookViewId="0">
      <pane ySplit="14" topLeftCell="A15" activePane="bottomLeft" state="frozen"/>
      <selection activeCell="E42" sqref="E42"/>
      <selection pane="bottomLeft" sqref="A1:G1048576"/>
    </sheetView>
  </sheetViews>
  <sheetFormatPr baseColWidth="10" defaultColWidth="11.5" defaultRowHeight="25" customHeight="1"/>
  <cols>
    <col min="1" max="1" width="7.6640625" style="34" bestFit="1" customWidth="1"/>
    <col min="2" max="2" width="30.83203125" style="85" customWidth="1"/>
    <col min="3" max="3" width="9.83203125" style="30" customWidth="1"/>
    <col min="4" max="4" width="4.83203125" style="31" customWidth="1"/>
    <col min="5" max="5" width="9.33203125" style="33" bestFit="1" customWidth="1"/>
    <col min="6" max="6" width="12.1640625" style="33" bestFit="1" customWidth="1"/>
    <col min="7" max="7" width="8.5" style="82" customWidth="1"/>
    <col min="8" max="8" width="11.5" style="124" customWidth="1"/>
    <col min="9" max="9" width="11.5" style="131" customWidth="1"/>
    <col min="10" max="10" width="11.5" style="132" customWidth="1"/>
    <col min="11" max="14" width="11.5" style="133" customWidth="1"/>
    <col min="15" max="15" width="11.5" style="129" customWidth="1"/>
    <col min="16" max="17" width="11.5" style="124" customWidth="1"/>
    <col min="18" max="20" width="11.5" style="129" customWidth="1"/>
    <col min="21" max="21" width="11.5" style="130" customWidth="1"/>
    <col min="22" max="26" width="11.5" style="129" customWidth="1"/>
    <col min="27" max="16384" width="11.5" style="129"/>
  </cols>
  <sheetData>
    <row r="1" spans="1:26" s="56" customFormat="1" ht="3.75" customHeight="1">
      <c r="A1" s="53"/>
      <c r="B1" s="54"/>
      <c r="C1" s="54"/>
      <c r="D1" s="54"/>
      <c r="E1" s="55"/>
      <c r="F1" s="55"/>
      <c r="G1" s="54"/>
    </row>
    <row r="2" spans="1:26" s="59" customFormat="1" ht="12" customHeight="1">
      <c r="A2" s="3" t="s">
        <v>88</v>
      </c>
      <c r="B2" s="198" t="s">
        <v>89</v>
      </c>
      <c r="C2" s="207"/>
      <c r="D2" s="200" t="s">
        <v>90</v>
      </c>
      <c r="E2" s="200"/>
      <c r="F2" s="208" t="s">
        <v>91</v>
      </c>
      <c r="G2" s="208"/>
      <c r="H2" s="57"/>
      <c r="I2" s="58"/>
      <c r="K2" s="60"/>
      <c r="L2" s="209"/>
      <c r="M2" s="209"/>
      <c r="N2" s="61"/>
      <c r="P2" s="206"/>
      <c r="Q2" s="206"/>
      <c r="R2" s="206"/>
      <c r="S2" s="206"/>
      <c r="T2" s="206"/>
      <c r="U2" s="63"/>
      <c r="W2" s="206"/>
      <c r="X2" s="206"/>
      <c r="Y2" s="206"/>
    </row>
    <row r="3" spans="1:26" s="59" customFormat="1" ht="12" customHeight="1">
      <c r="A3" s="3"/>
      <c r="B3" s="199"/>
      <c r="C3" s="207"/>
      <c r="D3" s="4"/>
      <c r="E3" s="4"/>
      <c r="F3" s="201"/>
      <c r="G3" s="201"/>
      <c r="H3" s="57"/>
      <c r="I3" s="58"/>
      <c r="K3" s="64"/>
      <c r="L3" s="65"/>
      <c r="M3" s="202"/>
      <c r="N3" s="202"/>
      <c r="U3" s="63"/>
    </row>
    <row r="4" spans="1:26" s="59" customFormat="1" ht="12" customHeight="1">
      <c r="A4" s="7" t="s">
        <v>92</v>
      </c>
      <c r="B4" s="198" t="s">
        <v>93</v>
      </c>
      <c r="C4" s="199"/>
      <c r="D4" s="200" t="s">
        <v>94</v>
      </c>
      <c r="E4" s="200"/>
      <c r="F4" s="201" t="s">
        <v>95</v>
      </c>
      <c r="G4" s="201"/>
      <c r="H4" s="66"/>
      <c r="I4" s="67"/>
      <c r="K4" s="68"/>
      <c r="L4" s="65"/>
      <c r="M4" s="202"/>
      <c r="N4" s="202"/>
      <c r="R4" s="56"/>
      <c r="S4" s="69"/>
      <c r="U4" s="63"/>
      <c r="Y4" s="70"/>
    </row>
    <row r="5" spans="1:26" s="59" customFormat="1" ht="12">
      <c r="A5" s="8"/>
      <c r="B5" s="199"/>
      <c r="C5" s="199"/>
      <c r="D5" s="9"/>
      <c r="E5" s="10"/>
      <c r="F5" s="10"/>
      <c r="G5" s="4"/>
      <c r="H5" s="66"/>
      <c r="K5" s="62"/>
      <c r="L5" s="65"/>
      <c r="M5" s="203"/>
      <c r="N5" s="203"/>
      <c r="P5" s="65"/>
      <c r="R5" s="56"/>
      <c r="S5" s="71"/>
      <c r="U5" s="63"/>
      <c r="Y5" s="70"/>
    </row>
    <row r="6" spans="1:26" s="59" customFormat="1" ht="12" customHeight="1">
      <c r="A6" s="8" t="s">
        <v>96</v>
      </c>
      <c r="B6" s="198" t="s">
        <v>97</v>
      </c>
      <c r="C6" s="199"/>
      <c r="D6" s="199"/>
      <c r="E6" s="199"/>
      <c r="F6" s="199"/>
      <c r="G6" s="199"/>
      <c r="H6" s="66"/>
      <c r="J6" s="65"/>
      <c r="K6" s="62"/>
      <c r="L6" s="65"/>
      <c r="M6" s="204"/>
      <c r="N6" s="204"/>
      <c r="S6" s="72"/>
      <c r="U6" s="63"/>
      <c r="Y6" s="73"/>
    </row>
    <row r="7" spans="1:26" s="59" customFormat="1" ht="13" thickBot="1">
      <c r="A7" s="1"/>
      <c r="B7" s="199"/>
      <c r="C7" s="199"/>
      <c r="D7" s="199"/>
      <c r="E7" s="199"/>
      <c r="F7" s="199"/>
      <c r="G7" s="199"/>
      <c r="H7" s="66"/>
      <c r="J7" s="74"/>
      <c r="K7" s="62"/>
      <c r="L7" s="205"/>
      <c r="M7" s="205"/>
      <c r="N7" s="75"/>
      <c r="P7" s="65"/>
      <c r="Q7" s="66"/>
      <c r="S7" s="76"/>
      <c r="U7" s="63"/>
      <c r="W7" s="77"/>
      <c r="X7" s="62"/>
      <c r="Y7" s="70"/>
    </row>
    <row r="8" spans="1:26" s="59" customFormat="1" ht="12">
      <c r="A8" s="3" t="s">
        <v>98</v>
      </c>
      <c r="B8" s="195" t="s">
        <v>99</v>
      </c>
      <c r="C8" s="13" t="s">
        <v>100</v>
      </c>
      <c r="D8" s="14"/>
      <c r="E8" s="15"/>
      <c r="F8" s="16">
        <f>SUM(F15:F4586)</f>
        <v>0</v>
      </c>
      <c r="G8" s="17"/>
      <c r="H8" s="66"/>
      <c r="I8" s="78"/>
      <c r="J8" s="74"/>
      <c r="L8" s="79"/>
      <c r="M8" s="66"/>
      <c r="N8" s="66"/>
      <c r="P8" s="66"/>
      <c r="Q8" s="66"/>
      <c r="U8" s="63"/>
    </row>
    <row r="9" spans="1:26" s="59" customFormat="1" ht="12">
      <c r="A9" s="18"/>
      <c r="B9" s="196"/>
      <c r="C9" s="19" t="s">
        <v>101</v>
      </c>
      <c r="D9" s="20">
        <v>0.19</v>
      </c>
      <c r="E9" s="21"/>
      <c r="F9" s="22">
        <f>nettogesamtbetrag*D9</f>
        <v>0</v>
      </c>
      <c r="G9" s="23"/>
      <c r="H9" s="66"/>
      <c r="I9" s="83"/>
      <c r="J9" s="84"/>
      <c r="K9" s="84"/>
      <c r="L9" s="79"/>
      <c r="M9" s="66"/>
      <c r="N9" s="66"/>
      <c r="P9" s="66"/>
      <c r="Q9" s="66"/>
      <c r="U9" s="63"/>
    </row>
    <row r="10" spans="1:26" s="59" customFormat="1" ht="13" thickBot="1">
      <c r="A10" s="18"/>
      <c r="B10" s="196"/>
      <c r="C10" s="25" t="s">
        <v>102</v>
      </c>
      <c r="D10" s="26"/>
      <c r="E10" s="27"/>
      <c r="F10" s="28">
        <f>F8+F9</f>
        <v>0</v>
      </c>
      <c r="G10" s="23"/>
      <c r="H10" s="66"/>
      <c r="I10" s="78"/>
      <c r="J10" s="74"/>
      <c r="L10" s="79"/>
      <c r="M10" s="66"/>
      <c r="N10" s="66"/>
      <c r="P10" s="65"/>
      <c r="Q10" s="66"/>
      <c r="U10" s="63"/>
    </row>
    <row r="11" spans="1:26" s="59" customFormat="1" ht="12">
      <c r="A11" s="80"/>
      <c r="B11" s="85"/>
      <c r="C11" s="81"/>
      <c r="D11" s="81"/>
      <c r="E11" s="81"/>
      <c r="F11" s="81"/>
      <c r="G11" s="82"/>
      <c r="H11" s="66"/>
      <c r="I11" s="86"/>
      <c r="J11" s="87"/>
      <c r="K11" s="87"/>
      <c r="L11" s="88"/>
      <c r="M11" s="77"/>
      <c r="N11" s="77"/>
      <c r="P11" s="89"/>
      <c r="Q11" s="66"/>
      <c r="S11" s="77"/>
      <c r="T11" s="77"/>
      <c r="U11" s="90"/>
      <c r="W11" s="197"/>
      <c r="X11" s="197"/>
      <c r="Y11" s="197"/>
      <c r="Z11" s="197"/>
    </row>
    <row r="12" spans="1:26" s="62" customFormat="1" ht="13" thickBot="1">
      <c r="A12" s="91"/>
      <c r="B12" s="92"/>
      <c r="C12" s="93"/>
      <c r="D12" s="94"/>
      <c r="E12" s="94"/>
      <c r="F12" s="94"/>
      <c r="G12" s="94"/>
      <c r="I12" s="86"/>
      <c r="J12" s="87"/>
      <c r="K12" s="95"/>
      <c r="L12" s="88"/>
      <c r="M12" s="96"/>
      <c r="N12" s="96"/>
      <c r="P12" s="77"/>
      <c r="Q12" s="77"/>
      <c r="S12" s="77"/>
      <c r="T12" s="77"/>
      <c r="U12" s="90"/>
      <c r="W12" s="77"/>
      <c r="X12" s="77"/>
      <c r="Y12" s="77"/>
      <c r="Z12" s="77"/>
    </row>
    <row r="13" spans="1:26" s="77" customFormat="1" ht="13" thickBot="1">
      <c r="A13" s="97" t="s">
        <v>0</v>
      </c>
      <c r="B13" s="98" t="s">
        <v>1</v>
      </c>
      <c r="C13" s="99" t="s">
        <v>2</v>
      </c>
      <c r="D13" s="100"/>
      <c r="E13" s="101" t="s">
        <v>103</v>
      </c>
      <c r="F13" s="102" t="s">
        <v>104</v>
      </c>
      <c r="G13" s="103"/>
      <c r="H13" s="96"/>
      <c r="I13" s="86"/>
      <c r="J13" s="95"/>
      <c r="K13" s="104"/>
      <c r="S13" s="105"/>
      <c r="T13" s="105"/>
      <c r="U13" s="90"/>
    </row>
    <row r="14" spans="1:26" s="77" customFormat="1" ht="4" customHeight="1">
      <c r="A14" s="106"/>
      <c r="B14" s="107"/>
      <c r="C14" s="108"/>
      <c r="D14" s="109"/>
      <c r="E14" s="110"/>
      <c r="F14" s="110"/>
      <c r="G14" s="103"/>
      <c r="H14" s="96"/>
      <c r="I14" s="86"/>
      <c r="J14" s="95"/>
      <c r="K14" s="95"/>
      <c r="L14" s="88"/>
      <c r="M14" s="96"/>
      <c r="N14" s="96"/>
      <c r="Q14" s="96"/>
      <c r="S14" s="111"/>
      <c r="T14" s="111"/>
      <c r="U14" s="90"/>
    </row>
    <row r="15" spans="1:26" s="117" customFormat="1" ht="25" customHeight="1">
      <c r="A15" s="168" t="s">
        <v>3</v>
      </c>
      <c r="B15" s="169" t="s">
        <v>4</v>
      </c>
      <c r="C15" s="192">
        <f>G16+G25+G29+G38</f>
        <v>0</v>
      </c>
      <c r="D15" s="164"/>
      <c r="E15" s="165"/>
      <c r="F15" s="166"/>
      <c r="G15" s="167"/>
      <c r="H15" s="112"/>
      <c r="I15" s="113"/>
      <c r="J15" s="114"/>
      <c r="K15" s="114"/>
      <c r="L15" s="115"/>
      <c r="M15" s="116"/>
      <c r="N15" s="116"/>
      <c r="P15" s="112"/>
      <c r="Q15" s="116"/>
      <c r="U15" s="118"/>
    </row>
    <row r="16" spans="1:26" s="178" customFormat="1" ht="25" customHeight="1">
      <c r="A16" s="168" t="s">
        <v>5</v>
      </c>
      <c r="B16" s="169" t="s">
        <v>6</v>
      </c>
      <c r="C16" s="169"/>
      <c r="D16" s="169"/>
      <c r="E16" s="170"/>
      <c r="F16" s="171"/>
      <c r="G16" s="172">
        <f>SUM(F17:F24)</f>
        <v>0</v>
      </c>
      <c r="H16" s="173"/>
      <c r="I16" s="174"/>
      <c r="J16" s="175"/>
      <c r="K16" s="175"/>
      <c r="L16" s="176"/>
      <c r="M16" s="177"/>
      <c r="N16" s="177"/>
      <c r="P16" s="173"/>
      <c r="Q16" s="177"/>
      <c r="U16" s="179"/>
    </row>
    <row r="17" spans="1:21" s="122" customFormat="1" ht="25" customHeight="1">
      <c r="A17" s="159" t="s">
        <v>7</v>
      </c>
      <c r="B17" s="160" t="s">
        <v>8</v>
      </c>
      <c r="C17" s="161">
        <v>190</v>
      </c>
      <c r="D17" s="160" t="s">
        <v>9</v>
      </c>
      <c r="E17" s="32">
        <f t="shared" ref="E17:E80" si="0">AA17+AB17+AJ17+AK17</f>
        <v>0</v>
      </c>
      <c r="F17" s="33">
        <f t="shared" ref="F17:F79" si="1">C17*E17</f>
        <v>0</v>
      </c>
      <c r="G17" s="82"/>
      <c r="H17" s="119"/>
      <c r="I17" s="120"/>
      <c r="J17" s="121"/>
      <c r="K17" s="121"/>
      <c r="M17" s="121"/>
      <c r="N17" s="121"/>
      <c r="P17" s="119"/>
      <c r="Q17" s="121"/>
      <c r="U17" s="123"/>
    </row>
    <row r="18" spans="1:21" s="122" customFormat="1" ht="25" customHeight="1">
      <c r="A18" s="159" t="s">
        <v>10</v>
      </c>
      <c r="B18" s="160" t="s">
        <v>11</v>
      </c>
      <c r="C18" s="161">
        <v>1</v>
      </c>
      <c r="D18" s="160" t="s">
        <v>12</v>
      </c>
      <c r="E18" s="32">
        <f t="shared" si="0"/>
        <v>0</v>
      </c>
      <c r="F18" s="33">
        <f t="shared" si="1"/>
        <v>0</v>
      </c>
      <c r="G18" s="82"/>
      <c r="H18" s="119"/>
      <c r="I18" s="120"/>
      <c r="J18" s="121"/>
      <c r="K18" s="121"/>
      <c r="M18" s="121"/>
      <c r="N18" s="121"/>
      <c r="P18" s="119"/>
      <c r="Q18" s="121"/>
      <c r="U18" s="123"/>
    </row>
    <row r="19" spans="1:21" s="122" customFormat="1" ht="25" customHeight="1">
      <c r="A19" s="159" t="s">
        <v>13</v>
      </c>
      <c r="B19" s="160" t="s">
        <v>14</v>
      </c>
      <c r="C19" s="161">
        <v>1</v>
      </c>
      <c r="D19" s="160" t="s">
        <v>9</v>
      </c>
      <c r="E19" s="32">
        <f t="shared" si="0"/>
        <v>0</v>
      </c>
      <c r="F19" s="33">
        <f t="shared" si="1"/>
        <v>0</v>
      </c>
      <c r="G19" s="82"/>
      <c r="H19" s="119"/>
      <c r="I19" s="120"/>
      <c r="J19" s="121"/>
      <c r="K19" s="121"/>
      <c r="M19" s="121"/>
      <c r="N19" s="121"/>
      <c r="P19" s="119"/>
      <c r="Q19" s="121"/>
      <c r="U19" s="123"/>
    </row>
    <row r="20" spans="1:21" s="122" customFormat="1" ht="25" customHeight="1">
      <c r="A20" s="159" t="s">
        <v>15</v>
      </c>
      <c r="B20" s="160" t="s">
        <v>16</v>
      </c>
      <c r="C20" s="161">
        <v>1</v>
      </c>
      <c r="D20" s="160" t="s">
        <v>9</v>
      </c>
      <c r="E20" s="32">
        <f t="shared" si="0"/>
        <v>0</v>
      </c>
      <c r="F20" s="33">
        <f t="shared" si="1"/>
        <v>0</v>
      </c>
      <c r="G20" s="82"/>
      <c r="H20" s="119"/>
      <c r="I20" s="120"/>
      <c r="J20" s="121"/>
      <c r="K20" s="121"/>
      <c r="M20" s="121"/>
      <c r="N20" s="121"/>
      <c r="P20" s="119"/>
      <c r="Q20" s="121"/>
      <c r="U20" s="123"/>
    </row>
    <row r="21" spans="1:21" s="122" customFormat="1" ht="25" customHeight="1">
      <c r="A21" s="159" t="s">
        <v>17</v>
      </c>
      <c r="B21" s="160" t="s">
        <v>18</v>
      </c>
      <c r="C21" s="161">
        <v>2</v>
      </c>
      <c r="D21" s="160" t="s">
        <v>9</v>
      </c>
      <c r="E21" s="32">
        <f t="shared" si="0"/>
        <v>0</v>
      </c>
      <c r="F21" s="33">
        <f t="shared" si="1"/>
        <v>0</v>
      </c>
      <c r="G21" s="82"/>
      <c r="H21" s="119"/>
      <c r="I21" s="120"/>
      <c r="J21" s="121"/>
      <c r="K21" s="121"/>
      <c r="M21" s="121"/>
      <c r="N21" s="121"/>
      <c r="P21" s="119"/>
      <c r="Q21" s="121"/>
      <c r="U21" s="123"/>
    </row>
    <row r="22" spans="1:21" s="122" customFormat="1" ht="25" customHeight="1">
      <c r="A22" s="159" t="s">
        <v>19</v>
      </c>
      <c r="B22" s="160" t="s">
        <v>20</v>
      </c>
      <c r="C22" s="161">
        <v>10</v>
      </c>
      <c r="D22" s="160" t="s">
        <v>9</v>
      </c>
      <c r="E22" s="32">
        <f t="shared" si="0"/>
        <v>0</v>
      </c>
      <c r="F22" s="33">
        <f t="shared" si="1"/>
        <v>0</v>
      </c>
      <c r="G22" s="82"/>
      <c r="H22" s="119"/>
      <c r="I22" s="120"/>
      <c r="J22" s="121"/>
      <c r="K22" s="121"/>
      <c r="M22" s="121"/>
      <c r="N22" s="121"/>
      <c r="P22" s="119"/>
      <c r="Q22" s="121"/>
      <c r="U22" s="123"/>
    </row>
    <row r="23" spans="1:21" s="117" customFormat="1" ht="25" customHeight="1">
      <c r="A23" s="159" t="s">
        <v>21</v>
      </c>
      <c r="B23" s="160" t="s">
        <v>22</v>
      </c>
      <c r="C23" s="161">
        <v>10</v>
      </c>
      <c r="D23" s="160" t="s">
        <v>9</v>
      </c>
      <c r="E23" s="32">
        <f t="shared" si="0"/>
        <v>0</v>
      </c>
      <c r="F23" s="33">
        <f t="shared" si="1"/>
        <v>0</v>
      </c>
      <c r="G23" s="82"/>
      <c r="H23" s="112"/>
      <c r="I23" s="113"/>
      <c r="J23" s="114"/>
      <c r="K23" s="114"/>
      <c r="L23" s="115"/>
      <c r="M23" s="116"/>
      <c r="N23" s="116"/>
      <c r="P23" s="112"/>
      <c r="Q23" s="116"/>
      <c r="U23" s="118"/>
    </row>
    <row r="24" spans="1:21" s="122" customFormat="1" ht="25" customHeight="1">
      <c r="A24" s="159" t="s">
        <v>23</v>
      </c>
      <c r="B24" s="160" t="s">
        <v>24</v>
      </c>
      <c r="C24" s="161">
        <v>1</v>
      </c>
      <c r="D24" s="160" t="s">
        <v>9</v>
      </c>
      <c r="E24" s="32">
        <f t="shared" si="0"/>
        <v>0</v>
      </c>
      <c r="F24" s="33">
        <f t="shared" si="1"/>
        <v>0</v>
      </c>
      <c r="G24" s="82"/>
      <c r="H24" s="119"/>
      <c r="I24" s="120"/>
      <c r="J24" s="121"/>
      <c r="K24" s="121"/>
      <c r="M24" s="121"/>
      <c r="N24" s="121"/>
      <c r="P24" s="119"/>
      <c r="Q24" s="121"/>
      <c r="U24" s="123"/>
    </row>
    <row r="25" spans="1:21" s="183" customFormat="1" ht="25" customHeight="1">
      <c r="A25" s="168" t="s">
        <v>25</v>
      </c>
      <c r="B25" s="169" t="s">
        <v>26</v>
      </c>
      <c r="C25" s="169"/>
      <c r="D25" s="169"/>
      <c r="E25" s="170"/>
      <c r="F25" s="171"/>
      <c r="G25" s="172">
        <f>SUM(F27:F28)</f>
        <v>0</v>
      </c>
      <c r="H25" s="180"/>
      <c r="I25" s="181"/>
      <c r="J25" s="182"/>
      <c r="K25" s="182"/>
      <c r="M25" s="182"/>
      <c r="N25" s="182"/>
      <c r="P25" s="180"/>
      <c r="Q25" s="182"/>
      <c r="U25" s="184"/>
    </row>
    <row r="26" spans="1:21" s="122" customFormat="1" ht="25" customHeight="1">
      <c r="A26" s="188" t="s">
        <v>27</v>
      </c>
      <c r="B26" s="189" t="s">
        <v>28</v>
      </c>
      <c r="C26" s="189"/>
      <c r="D26" s="189"/>
      <c r="E26" s="190"/>
      <c r="F26" s="190"/>
      <c r="G26" s="191"/>
      <c r="H26" s="119"/>
      <c r="I26" s="120"/>
      <c r="J26" s="121"/>
      <c r="K26" s="121"/>
      <c r="M26" s="121"/>
      <c r="N26" s="121"/>
      <c r="P26" s="119"/>
      <c r="Q26" s="121"/>
      <c r="U26" s="123"/>
    </row>
    <row r="27" spans="1:21" s="122" customFormat="1" ht="25" customHeight="1">
      <c r="A27" s="159" t="s">
        <v>29</v>
      </c>
      <c r="B27" s="160" t="s">
        <v>30</v>
      </c>
      <c r="C27" s="161">
        <v>145</v>
      </c>
      <c r="D27" s="160" t="s">
        <v>31</v>
      </c>
      <c r="E27" s="32">
        <f t="shared" si="0"/>
        <v>0</v>
      </c>
      <c r="F27" s="33">
        <f t="shared" si="1"/>
        <v>0</v>
      </c>
      <c r="G27" s="82"/>
      <c r="H27" s="119"/>
      <c r="I27" s="120"/>
      <c r="J27" s="121"/>
      <c r="K27" s="121"/>
      <c r="M27" s="121"/>
      <c r="N27" s="121"/>
      <c r="P27" s="119"/>
      <c r="Q27" s="121"/>
      <c r="U27" s="123"/>
    </row>
    <row r="28" spans="1:21" s="122" customFormat="1" ht="25" customHeight="1">
      <c r="A28" s="159" t="s">
        <v>32</v>
      </c>
      <c r="B28" s="160" t="s">
        <v>33</v>
      </c>
      <c r="C28" s="161">
        <v>1750</v>
      </c>
      <c r="D28" s="160" t="s">
        <v>31</v>
      </c>
      <c r="E28" s="32">
        <f t="shared" si="0"/>
        <v>0</v>
      </c>
      <c r="F28" s="33">
        <f t="shared" si="1"/>
        <v>0</v>
      </c>
      <c r="G28" s="82"/>
      <c r="H28" s="119"/>
      <c r="I28" s="120"/>
      <c r="J28" s="121"/>
      <c r="K28" s="121"/>
      <c r="M28" s="121"/>
      <c r="N28" s="121"/>
      <c r="P28" s="119"/>
      <c r="Q28" s="121"/>
      <c r="U28" s="123"/>
    </row>
    <row r="29" spans="1:21" s="183" customFormat="1" ht="25" customHeight="1">
      <c r="A29" s="168" t="s">
        <v>34</v>
      </c>
      <c r="B29" s="169" t="s">
        <v>35</v>
      </c>
      <c r="C29" s="169"/>
      <c r="D29" s="169"/>
      <c r="E29" s="170"/>
      <c r="F29" s="171"/>
      <c r="G29" s="172">
        <f>SUM(F31:F37)</f>
        <v>0</v>
      </c>
      <c r="H29" s="180"/>
      <c r="I29" s="181"/>
      <c r="J29" s="182"/>
      <c r="K29" s="182"/>
      <c r="M29" s="182"/>
      <c r="N29" s="182"/>
      <c r="P29" s="180"/>
      <c r="Q29" s="182"/>
      <c r="U29" s="184"/>
    </row>
    <row r="30" spans="1:21" s="122" customFormat="1" ht="25" customHeight="1">
      <c r="A30" s="188" t="s">
        <v>27</v>
      </c>
      <c r="B30" s="189" t="s">
        <v>28</v>
      </c>
      <c r="C30" s="189"/>
      <c r="D30" s="189"/>
      <c r="E30" s="190"/>
      <c r="F30" s="190"/>
      <c r="G30" s="191"/>
      <c r="H30" s="119"/>
      <c r="I30" s="120"/>
      <c r="J30" s="121"/>
      <c r="K30" s="121"/>
      <c r="M30" s="121"/>
      <c r="N30" s="121"/>
      <c r="P30" s="119"/>
      <c r="Q30" s="121"/>
      <c r="U30" s="123"/>
    </row>
    <row r="31" spans="1:21" s="122" customFormat="1" ht="25" customHeight="1">
      <c r="A31" s="159" t="s">
        <v>36</v>
      </c>
      <c r="B31" s="160" t="s">
        <v>37</v>
      </c>
      <c r="C31" s="161">
        <v>2</v>
      </c>
      <c r="D31" s="160" t="s">
        <v>38</v>
      </c>
      <c r="E31" s="32">
        <f t="shared" si="0"/>
        <v>0</v>
      </c>
      <c r="F31" s="33">
        <f t="shared" si="1"/>
        <v>0</v>
      </c>
      <c r="G31" s="82"/>
      <c r="H31" s="119"/>
      <c r="I31" s="120"/>
      <c r="J31" s="121"/>
      <c r="K31" s="121"/>
      <c r="M31" s="121"/>
      <c r="N31" s="121"/>
      <c r="P31" s="119"/>
      <c r="Q31" s="121"/>
      <c r="U31" s="123"/>
    </row>
    <row r="32" spans="1:21" s="122" customFormat="1" ht="25" customHeight="1">
      <c r="A32" s="159" t="s">
        <v>39</v>
      </c>
      <c r="B32" s="160" t="s">
        <v>40</v>
      </c>
      <c r="C32" s="161">
        <v>4</v>
      </c>
      <c r="D32" s="160" t="s">
        <v>38</v>
      </c>
      <c r="E32" s="32">
        <f t="shared" si="0"/>
        <v>0</v>
      </c>
      <c r="F32" s="33">
        <f t="shared" si="1"/>
        <v>0</v>
      </c>
      <c r="G32" s="82"/>
      <c r="H32" s="119"/>
      <c r="I32" s="120"/>
      <c r="J32" s="121"/>
      <c r="K32" s="121"/>
      <c r="M32" s="121"/>
      <c r="N32" s="121"/>
      <c r="P32" s="119"/>
      <c r="Q32" s="121"/>
      <c r="U32" s="123"/>
    </row>
    <row r="33" spans="1:21" s="122" customFormat="1" ht="25" customHeight="1">
      <c r="A33" s="159" t="s">
        <v>41</v>
      </c>
      <c r="B33" s="160" t="s">
        <v>42</v>
      </c>
      <c r="C33" s="161">
        <v>20</v>
      </c>
      <c r="D33" s="160" t="s">
        <v>38</v>
      </c>
      <c r="E33" s="32">
        <f t="shared" si="0"/>
        <v>0</v>
      </c>
      <c r="F33" s="33">
        <f t="shared" si="1"/>
        <v>0</v>
      </c>
      <c r="G33" s="82"/>
      <c r="H33" s="119"/>
      <c r="I33" s="120"/>
      <c r="J33" s="121"/>
      <c r="K33" s="121"/>
      <c r="M33" s="121"/>
      <c r="N33" s="121"/>
      <c r="P33" s="119"/>
      <c r="Q33" s="121"/>
      <c r="U33" s="123"/>
    </row>
    <row r="34" spans="1:21" s="122" customFormat="1" ht="25" customHeight="1">
      <c r="A34" s="159" t="s">
        <v>43</v>
      </c>
      <c r="B34" s="160" t="s">
        <v>44</v>
      </c>
      <c r="C34" s="161">
        <v>20</v>
      </c>
      <c r="D34" s="160" t="s">
        <v>38</v>
      </c>
      <c r="E34" s="32">
        <f t="shared" si="0"/>
        <v>0</v>
      </c>
      <c r="F34" s="33">
        <f t="shared" si="1"/>
        <v>0</v>
      </c>
      <c r="G34" s="82"/>
      <c r="H34" s="119"/>
      <c r="I34" s="120"/>
      <c r="J34" s="121"/>
      <c r="K34" s="121"/>
      <c r="M34" s="121"/>
      <c r="N34" s="121"/>
      <c r="P34" s="119"/>
      <c r="Q34" s="121"/>
      <c r="U34" s="123"/>
    </row>
    <row r="35" spans="1:21" s="122" customFormat="1" ht="25" customHeight="1">
      <c r="A35" s="159" t="s">
        <v>45</v>
      </c>
      <c r="B35" s="160" t="s">
        <v>46</v>
      </c>
      <c r="C35" s="161">
        <v>40</v>
      </c>
      <c r="D35" s="160" t="s">
        <v>38</v>
      </c>
      <c r="E35" s="32">
        <f t="shared" si="0"/>
        <v>0</v>
      </c>
      <c r="F35" s="33">
        <f t="shared" si="1"/>
        <v>0</v>
      </c>
      <c r="G35" s="82"/>
      <c r="H35" s="119"/>
      <c r="I35" s="120"/>
      <c r="J35" s="121"/>
      <c r="K35" s="121"/>
      <c r="M35" s="121"/>
      <c r="N35" s="121"/>
      <c r="P35" s="119"/>
      <c r="Q35" s="121"/>
      <c r="U35" s="123"/>
    </row>
    <row r="36" spans="1:21" s="122" customFormat="1" ht="25" customHeight="1">
      <c r="A36" s="159" t="s">
        <v>47</v>
      </c>
      <c r="B36" s="160" t="s">
        <v>48</v>
      </c>
      <c r="C36" s="161">
        <v>8</v>
      </c>
      <c r="D36" s="160" t="s">
        <v>38</v>
      </c>
      <c r="E36" s="32">
        <f t="shared" si="0"/>
        <v>0</v>
      </c>
      <c r="F36" s="33">
        <f t="shared" si="1"/>
        <v>0</v>
      </c>
      <c r="G36" s="82"/>
      <c r="H36" s="119"/>
      <c r="I36" s="120"/>
      <c r="J36" s="121"/>
      <c r="K36" s="121"/>
      <c r="M36" s="121"/>
      <c r="N36" s="121"/>
      <c r="P36" s="119"/>
      <c r="Q36" s="121"/>
      <c r="U36" s="123"/>
    </row>
    <row r="37" spans="1:21" s="122" customFormat="1" ht="25" customHeight="1">
      <c r="A37" s="159" t="s">
        <v>49</v>
      </c>
      <c r="B37" s="160" t="s">
        <v>50</v>
      </c>
      <c r="C37" s="161">
        <v>8</v>
      </c>
      <c r="D37" s="160" t="s">
        <v>38</v>
      </c>
      <c r="E37" s="32">
        <f t="shared" si="0"/>
        <v>0</v>
      </c>
      <c r="F37" s="33">
        <f t="shared" si="1"/>
        <v>0</v>
      </c>
      <c r="G37" s="82"/>
      <c r="H37" s="119"/>
      <c r="I37" s="120"/>
      <c r="J37" s="121"/>
      <c r="K37" s="121"/>
      <c r="M37" s="121"/>
      <c r="N37" s="121"/>
      <c r="P37" s="119"/>
      <c r="Q37" s="121"/>
      <c r="U37" s="123"/>
    </row>
    <row r="38" spans="1:21" s="183" customFormat="1" ht="25" customHeight="1">
      <c r="A38" s="168" t="s">
        <v>51</v>
      </c>
      <c r="B38" s="169" t="s">
        <v>52</v>
      </c>
      <c r="C38" s="169"/>
      <c r="D38" s="169"/>
      <c r="E38" s="170"/>
      <c r="F38" s="171"/>
      <c r="G38" s="172">
        <f>SUM(F40:F43)</f>
        <v>0</v>
      </c>
      <c r="H38" s="180"/>
      <c r="I38" s="181"/>
      <c r="J38" s="182"/>
      <c r="K38" s="182"/>
      <c r="M38" s="182"/>
      <c r="N38" s="182"/>
      <c r="P38" s="180"/>
      <c r="Q38" s="182"/>
      <c r="U38" s="184"/>
    </row>
    <row r="39" spans="1:21" s="122" customFormat="1" ht="25" customHeight="1">
      <c r="A39" s="188" t="s">
        <v>27</v>
      </c>
      <c r="B39" s="189" t="s">
        <v>28</v>
      </c>
      <c r="C39" s="189"/>
      <c r="D39" s="189"/>
      <c r="E39" s="190"/>
      <c r="F39" s="190"/>
      <c r="G39" s="191"/>
      <c r="H39" s="119"/>
      <c r="I39" s="120"/>
      <c r="J39" s="121"/>
      <c r="K39" s="121"/>
      <c r="M39" s="121"/>
      <c r="N39" s="121"/>
      <c r="P39" s="119"/>
      <c r="Q39" s="121"/>
      <c r="U39" s="123"/>
    </row>
    <row r="40" spans="1:21" s="122" customFormat="1" ht="25" customHeight="1">
      <c r="A40" s="159" t="s">
        <v>53</v>
      </c>
      <c r="B40" s="160" t="s">
        <v>54</v>
      </c>
      <c r="C40" s="161">
        <v>1</v>
      </c>
      <c r="D40" s="160" t="s">
        <v>12</v>
      </c>
      <c r="E40" s="32">
        <f t="shared" si="0"/>
        <v>0</v>
      </c>
      <c r="F40" s="33">
        <f t="shared" si="1"/>
        <v>0</v>
      </c>
      <c r="G40" s="82"/>
      <c r="H40" s="119"/>
      <c r="I40" s="120"/>
      <c r="J40" s="121"/>
      <c r="K40" s="121"/>
      <c r="M40" s="121"/>
      <c r="N40" s="121"/>
      <c r="P40" s="119"/>
      <c r="Q40" s="121"/>
      <c r="U40" s="123"/>
    </row>
    <row r="41" spans="1:21" s="122" customFormat="1" ht="25" customHeight="1">
      <c r="A41" s="159" t="s">
        <v>55</v>
      </c>
      <c r="B41" s="160" t="s">
        <v>56</v>
      </c>
      <c r="C41" s="161">
        <v>3</v>
      </c>
      <c r="D41" s="160" t="s">
        <v>9</v>
      </c>
      <c r="E41" s="32">
        <f t="shared" si="0"/>
        <v>0</v>
      </c>
      <c r="F41" s="33">
        <f t="shared" si="1"/>
        <v>0</v>
      </c>
      <c r="G41" s="82"/>
      <c r="H41" s="119"/>
      <c r="I41" s="120"/>
      <c r="J41" s="121"/>
      <c r="K41" s="121"/>
      <c r="M41" s="121"/>
      <c r="N41" s="121"/>
      <c r="P41" s="119"/>
      <c r="Q41" s="121"/>
      <c r="U41" s="123"/>
    </row>
    <row r="42" spans="1:21" s="122" customFormat="1" ht="25" customHeight="1">
      <c r="A42" s="159" t="s">
        <v>57</v>
      </c>
      <c r="B42" s="160" t="s">
        <v>58</v>
      </c>
      <c r="C42" s="161">
        <v>1</v>
      </c>
      <c r="D42" s="160" t="s">
        <v>12</v>
      </c>
      <c r="E42" s="32">
        <f t="shared" si="0"/>
        <v>0</v>
      </c>
      <c r="F42" s="33">
        <f t="shared" si="1"/>
        <v>0</v>
      </c>
      <c r="G42" s="82"/>
      <c r="H42" s="119"/>
      <c r="I42" s="120"/>
      <c r="J42" s="121"/>
      <c r="K42" s="121"/>
      <c r="M42" s="121"/>
      <c r="N42" s="121"/>
      <c r="P42" s="119"/>
      <c r="Q42" s="121"/>
      <c r="U42" s="123"/>
    </row>
    <row r="43" spans="1:21" s="122" customFormat="1" ht="25" customHeight="1">
      <c r="A43" s="159" t="s">
        <v>59</v>
      </c>
      <c r="B43" s="160" t="s">
        <v>60</v>
      </c>
      <c r="C43" s="161">
        <v>1</v>
      </c>
      <c r="D43" s="160" t="s">
        <v>12</v>
      </c>
      <c r="E43" s="32">
        <f t="shared" si="0"/>
        <v>0</v>
      </c>
      <c r="F43" s="33">
        <f t="shared" si="1"/>
        <v>0</v>
      </c>
      <c r="G43" s="82"/>
      <c r="H43" s="119"/>
      <c r="I43" s="120"/>
      <c r="J43" s="121"/>
      <c r="K43" s="121"/>
      <c r="M43" s="121"/>
      <c r="N43" s="121"/>
      <c r="P43" s="119"/>
      <c r="Q43" s="121"/>
      <c r="U43" s="123"/>
    </row>
    <row r="44" spans="1:21" s="186" customFormat="1" ht="25" customHeight="1">
      <c r="A44" s="168" t="s">
        <v>61</v>
      </c>
      <c r="B44" s="169" t="s">
        <v>62</v>
      </c>
      <c r="C44" s="192">
        <f>G45+G54+G58+G67</f>
        <v>0</v>
      </c>
      <c r="D44" s="164"/>
      <c r="E44" s="165"/>
      <c r="F44" s="166"/>
      <c r="G44" s="167"/>
      <c r="H44" s="185"/>
      <c r="I44" s="162"/>
      <c r="J44" s="163"/>
      <c r="K44" s="163"/>
      <c r="M44" s="163"/>
      <c r="N44" s="163"/>
      <c r="P44" s="185"/>
      <c r="Q44" s="163"/>
      <c r="U44" s="187"/>
    </row>
    <row r="45" spans="1:21" s="183" customFormat="1" ht="25" customHeight="1">
      <c r="A45" s="168" t="s">
        <v>63</v>
      </c>
      <c r="B45" s="169" t="s">
        <v>6</v>
      </c>
      <c r="C45" s="169"/>
      <c r="D45" s="169"/>
      <c r="E45" s="170"/>
      <c r="F45" s="171"/>
      <c r="G45" s="172">
        <f>SUM(F46:F53)</f>
        <v>0</v>
      </c>
      <c r="H45" s="180"/>
      <c r="I45" s="181"/>
      <c r="J45" s="182"/>
      <c r="K45" s="182"/>
      <c r="M45" s="182"/>
      <c r="N45" s="182"/>
      <c r="P45" s="180"/>
      <c r="Q45" s="182"/>
      <c r="U45" s="184"/>
    </row>
    <row r="46" spans="1:21" s="122" customFormat="1" ht="25" customHeight="1">
      <c r="A46" s="159" t="s">
        <v>64</v>
      </c>
      <c r="B46" s="160" t="s">
        <v>8</v>
      </c>
      <c r="C46" s="161">
        <v>190</v>
      </c>
      <c r="D46" s="160" t="s">
        <v>9</v>
      </c>
      <c r="E46" s="32">
        <f t="shared" si="0"/>
        <v>0</v>
      </c>
      <c r="F46" s="33">
        <f t="shared" si="1"/>
        <v>0</v>
      </c>
      <c r="G46" s="82"/>
      <c r="H46" s="119"/>
      <c r="I46" s="120"/>
      <c r="J46" s="121"/>
      <c r="K46" s="121"/>
      <c r="M46" s="121"/>
      <c r="N46" s="121"/>
      <c r="P46" s="119"/>
      <c r="Q46" s="121"/>
      <c r="U46" s="123"/>
    </row>
    <row r="47" spans="1:21" s="122" customFormat="1" ht="25" customHeight="1">
      <c r="A47" s="159" t="s">
        <v>65</v>
      </c>
      <c r="B47" s="160" t="s">
        <v>11</v>
      </c>
      <c r="C47" s="161">
        <v>1</v>
      </c>
      <c r="D47" s="160" t="s">
        <v>12</v>
      </c>
      <c r="E47" s="32">
        <f t="shared" si="0"/>
        <v>0</v>
      </c>
      <c r="F47" s="33">
        <f t="shared" si="1"/>
        <v>0</v>
      </c>
      <c r="G47" s="82"/>
      <c r="H47" s="119"/>
      <c r="I47" s="120"/>
      <c r="J47" s="121"/>
      <c r="K47" s="121"/>
      <c r="M47" s="121"/>
      <c r="N47" s="121"/>
      <c r="P47" s="119"/>
      <c r="Q47" s="121"/>
      <c r="U47" s="123"/>
    </row>
    <row r="48" spans="1:21" s="117" customFormat="1" ht="25" customHeight="1">
      <c r="A48" s="159" t="s">
        <v>66</v>
      </c>
      <c r="B48" s="160" t="s">
        <v>14</v>
      </c>
      <c r="C48" s="161">
        <v>1</v>
      </c>
      <c r="D48" s="160" t="s">
        <v>9</v>
      </c>
      <c r="E48" s="32">
        <f t="shared" si="0"/>
        <v>0</v>
      </c>
      <c r="F48" s="33">
        <f t="shared" si="1"/>
        <v>0</v>
      </c>
      <c r="G48" s="82"/>
      <c r="H48" s="112"/>
      <c r="I48" s="113"/>
      <c r="J48" s="114"/>
      <c r="K48" s="114"/>
      <c r="L48" s="115"/>
      <c r="M48" s="116"/>
      <c r="N48" s="116"/>
      <c r="P48" s="112"/>
      <c r="Q48" s="116"/>
      <c r="U48" s="118"/>
    </row>
    <row r="49" spans="1:21" s="122" customFormat="1" ht="25" customHeight="1">
      <c r="A49" s="159" t="s">
        <v>67</v>
      </c>
      <c r="B49" s="160" t="s">
        <v>16</v>
      </c>
      <c r="C49" s="161">
        <v>1</v>
      </c>
      <c r="D49" s="160" t="s">
        <v>9</v>
      </c>
      <c r="E49" s="32">
        <f t="shared" si="0"/>
        <v>0</v>
      </c>
      <c r="F49" s="33">
        <f t="shared" si="1"/>
        <v>0</v>
      </c>
      <c r="G49" s="82"/>
      <c r="H49" s="119"/>
      <c r="I49" s="120"/>
      <c r="J49" s="121"/>
      <c r="K49" s="121"/>
      <c r="M49" s="121"/>
      <c r="N49" s="121"/>
      <c r="P49" s="119"/>
      <c r="Q49" s="121"/>
      <c r="U49" s="123"/>
    </row>
    <row r="50" spans="1:21" s="117" customFormat="1" ht="25" customHeight="1">
      <c r="A50" s="159" t="s">
        <v>68</v>
      </c>
      <c r="B50" s="160" t="s">
        <v>18</v>
      </c>
      <c r="C50" s="161">
        <v>1</v>
      </c>
      <c r="D50" s="160" t="s">
        <v>9</v>
      </c>
      <c r="E50" s="32">
        <f t="shared" si="0"/>
        <v>0</v>
      </c>
      <c r="F50" s="33">
        <f t="shared" si="1"/>
        <v>0</v>
      </c>
      <c r="G50" s="82"/>
      <c r="H50" s="112"/>
      <c r="I50" s="113"/>
      <c r="J50" s="114"/>
      <c r="K50" s="114"/>
      <c r="L50" s="115"/>
      <c r="M50" s="116"/>
      <c r="N50" s="116"/>
      <c r="P50" s="112"/>
      <c r="Q50" s="116"/>
      <c r="U50" s="118"/>
    </row>
    <row r="51" spans="1:21" s="117" customFormat="1" ht="25" customHeight="1">
      <c r="A51" s="159" t="s">
        <v>69</v>
      </c>
      <c r="B51" s="160" t="s">
        <v>20</v>
      </c>
      <c r="C51" s="161">
        <v>10</v>
      </c>
      <c r="D51" s="160" t="s">
        <v>9</v>
      </c>
      <c r="E51" s="32">
        <f t="shared" si="0"/>
        <v>0</v>
      </c>
      <c r="F51" s="33">
        <f t="shared" si="1"/>
        <v>0</v>
      </c>
      <c r="G51" s="82"/>
      <c r="H51" s="112"/>
      <c r="I51" s="113"/>
      <c r="J51" s="114"/>
      <c r="K51" s="114"/>
      <c r="L51" s="115"/>
      <c r="M51" s="116"/>
      <c r="N51" s="116"/>
      <c r="P51" s="112"/>
      <c r="Q51" s="116"/>
      <c r="U51" s="118"/>
    </row>
    <row r="52" spans="1:21" s="117" customFormat="1" ht="25" customHeight="1">
      <c r="A52" s="159" t="s">
        <v>70</v>
      </c>
      <c r="B52" s="160" t="s">
        <v>22</v>
      </c>
      <c r="C52" s="161">
        <v>10</v>
      </c>
      <c r="D52" s="160" t="s">
        <v>9</v>
      </c>
      <c r="E52" s="32">
        <f t="shared" si="0"/>
        <v>0</v>
      </c>
      <c r="F52" s="33">
        <f t="shared" si="1"/>
        <v>0</v>
      </c>
      <c r="G52" s="82"/>
      <c r="H52" s="112"/>
      <c r="I52" s="113"/>
      <c r="J52" s="114"/>
      <c r="K52" s="114"/>
      <c r="L52" s="115"/>
      <c r="M52" s="116"/>
      <c r="N52" s="116"/>
      <c r="P52" s="112"/>
      <c r="Q52" s="116"/>
      <c r="U52" s="118"/>
    </row>
    <row r="53" spans="1:21" ht="25" customHeight="1">
      <c r="A53" s="159" t="s">
        <v>71</v>
      </c>
      <c r="B53" s="160" t="s">
        <v>24</v>
      </c>
      <c r="C53" s="161">
        <v>1</v>
      </c>
      <c r="D53" s="160" t="s">
        <v>9</v>
      </c>
      <c r="E53" s="32">
        <f t="shared" si="0"/>
        <v>0</v>
      </c>
      <c r="F53" s="33">
        <f t="shared" si="1"/>
        <v>0</v>
      </c>
      <c r="I53" s="125"/>
      <c r="J53" s="126"/>
      <c r="K53" s="126"/>
      <c r="L53" s="127"/>
      <c r="M53" s="128"/>
      <c r="N53" s="128"/>
      <c r="Q53" s="128"/>
    </row>
    <row r="54" spans="1:21" s="178" customFormat="1" ht="25" customHeight="1">
      <c r="A54" s="168" t="s">
        <v>72</v>
      </c>
      <c r="B54" s="169" t="s">
        <v>26</v>
      </c>
      <c r="C54" s="169"/>
      <c r="D54" s="169"/>
      <c r="E54" s="170"/>
      <c r="F54" s="171"/>
      <c r="G54" s="172">
        <f>SUM(F56:F57)</f>
        <v>0</v>
      </c>
      <c r="H54" s="173"/>
      <c r="I54" s="174"/>
      <c r="J54" s="175"/>
      <c r="K54" s="175"/>
      <c r="L54" s="176"/>
      <c r="M54" s="177"/>
      <c r="N54" s="177"/>
      <c r="P54" s="173"/>
      <c r="Q54" s="177"/>
      <c r="U54" s="179"/>
    </row>
    <row r="55" spans="1:21" s="122" customFormat="1" ht="25" customHeight="1">
      <c r="A55" s="188" t="s">
        <v>27</v>
      </c>
      <c r="B55" s="189" t="s">
        <v>28</v>
      </c>
      <c r="C55" s="189"/>
      <c r="D55" s="189"/>
      <c r="E55" s="190"/>
      <c r="F55" s="190"/>
      <c r="G55" s="191"/>
      <c r="H55" s="119"/>
      <c r="I55" s="120"/>
      <c r="J55" s="121"/>
      <c r="K55" s="121"/>
      <c r="M55" s="121"/>
      <c r="N55" s="121"/>
      <c r="P55" s="119"/>
      <c r="Q55" s="121"/>
      <c r="U55" s="123"/>
    </row>
    <row r="56" spans="1:21" ht="25" customHeight="1">
      <c r="A56" s="159" t="s">
        <v>73</v>
      </c>
      <c r="B56" s="160" t="s">
        <v>30</v>
      </c>
      <c r="C56" s="161">
        <v>95</v>
      </c>
      <c r="D56" s="160" t="s">
        <v>31</v>
      </c>
      <c r="E56" s="32">
        <f t="shared" si="0"/>
        <v>0</v>
      </c>
      <c r="F56" s="33">
        <f t="shared" si="1"/>
        <v>0</v>
      </c>
      <c r="I56" s="125"/>
      <c r="J56" s="126"/>
      <c r="K56" s="126"/>
      <c r="L56" s="127"/>
      <c r="M56" s="128"/>
      <c r="N56" s="128"/>
      <c r="Q56" s="128"/>
    </row>
    <row r="57" spans="1:21" s="117" customFormat="1" ht="25" customHeight="1">
      <c r="A57" s="159" t="s">
        <v>74</v>
      </c>
      <c r="B57" s="160" t="s">
        <v>33</v>
      </c>
      <c r="C57" s="161">
        <v>1750</v>
      </c>
      <c r="D57" s="160" t="s">
        <v>31</v>
      </c>
      <c r="E57" s="32">
        <f t="shared" si="0"/>
        <v>0</v>
      </c>
      <c r="F57" s="33">
        <f t="shared" si="1"/>
        <v>0</v>
      </c>
      <c r="G57" s="82"/>
      <c r="H57" s="112"/>
      <c r="I57" s="113"/>
      <c r="J57" s="114"/>
      <c r="K57" s="114"/>
      <c r="L57" s="115"/>
      <c r="M57" s="116"/>
      <c r="N57" s="116"/>
      <c r="P57" s="112"/>
      <c r="Q57" s="116"/>
      <c r="U57" s="118"/>
    </row>
    <row r="58" spans="1:21" s="178" customFormat="1" ht="25" customHeight="1">
      <c r="A58" s="168" t="s">
        <v>75</v>
      </c>
      <c r="B58" s="169" t="s">
        <v>35</v>
      </c>
      <c r="C58" s="169"/>
      <c r="D58" s="169"/>
      <c r="E58" s="170"/>
      <c r="F58" s="171"/>
      <c r="G58" s="172">
        <f>SUM(F60:F66)</f>
        <v>0</v>
      </c>
      <c r="H58" s="173"/>
      <c r="I58" s="174"/>
      <c r="J58" s="175"/>
      <c r="K58" s="175"/>
      <c r="L58" s="176"/>
      <c r="M58" s="177"/>
      <c r="N58" s="177"/>
      <c r="P58" s="173"/>
      <c r="Q58" s="177"/>
      <c r="U58" s="179"/>
    </row>
    <row r="59" spans="1:21" s="122" customFormat="1" ht="25" customHeight="1">
      <c r="A59" s="188" t="s">
        <v>27</v>
      </c>
      <c r="B59" s="189" t="s">
        <v>28</v>
      </c>
      <c r="C59" s="189"/>
      <c r="D59" s="189"/>
      <c r="E59" s="190"/>
      <c r="F59" s="190"/>
      <c r="G59" s="191"/>
      <c r="H59" s="119"/>
      <c r="I59" s="120"/>
      <c r="J59" s="121"/>
      <c r="K59" s="121"/>
      <c r="M59" s="121"/>
      <c r="N59" s="121"/>
      <c r="P59" s="119"/>
      <c r="Q59" s="121"/>
      <c r="U59" s="123"/>
    </row>
    <row r="60" spans="1:21" s="122" customFormat="1" ht="25" customHeight="1">
      <c r="A60" s="159" t="s">
        <v>76</v>
      </c>
      <c r="B60" s="160" t="s">
        <v>37</v>
      </c>
      <c r="C60" s="161">
        <v>2</v>
      </c>
      <c r="D60" s="160" t="s">
        <v>38</v>
      </c>
      <c r="E60" s="32">
        <f t="shared" si="0"/>
        <v>0</v>
      </c>
      <c r="F60" s="33">
        <f t="shared" si="1"/>
        <v>0</v>
      </c>
      <c r="G60" s="82"/>
      <c r="H60" s="119"/>
      <c r="I60" s="120"/>
      <c r="J60" s="121"/>
      <c r="K60" s="121"/>
      <c r="M60" s="121"/>
      <c r="N60" s="121"/>
      <c r="P60" s="119"/>
      <c r="Q60" s="121"/>
      <c r="U60" s="123"/>
    </row>
    <row r="61" spans="1:21" s="122" customFormat="1" ht="25" customHeight="1">
      <c r="A61" s="159" t="s">
        <v>77</v>
      </c>
      <c r="B61" s="160" t="s">
        <v>40</v>
      </c>
      <c r="C61" s="161">
        <v>4</v>
      </c>
      <c r="D61" s="160" t="s">
        <v>38</v>
      </c>
      <c r="E61" s="32">
        <f t="shared" si="0"/>
        <v>0</v>
      </c>
      <c r="F61" s="33">
        <f t="shared" si="1"/>
        <v>0</v>
      </c>
      <c r="G61" s="82"/>
      <c r="H61" s="119"/>
      <c r="I61" s="120"/>
      <c r="J61" s="121"/>
      <c r="K61" s="121"/>
      <c r="M61" s="121"/>
      <c r="N61" s="121"/>
      <c r="P61" s="119"/>
      <c r="Q61" s="121"/>
      <c r="U61" s="123"/>
    </row>
    <row r="62" spans="1:21" s="122" customFormat="1" ht="25" customHeight="1">
      <c r="A62" s="159" t="s">
        <v>78</v>
      </c>
      <c r="B62" s="160" t="s">
        <v>42</v>
      </c>
      <c r="C62" s="161">
        <v>20</v>
      </c>
      <c r="D62" s="160" t="s">
        <v>38</v>
      </c>
      <c r="E62" s="32">
        <f t="shared" si="0"/>
        <v>0</v>
      </c>
      <c r="F62" s="33">
        <f t="shared" si="1"/>
        <v>0</v>
      </c>
      <c r="G62" s="82"/>
      <c r="H62" s="119"/>
      <c r="I62" s="120"/>
      <c r="J62" s="121"/>
      <c r="K62" s="121"/>
      <c r="M62" s="121"/>
      <c r="N62" s="121"/>
      <c r="P62" s="119"/>
      <c r="Q62" s="121"/>
      <c r="U62" s="123"/>
    </row>
    <row r="63" spans="1:21" ht="25" customHeight="1">
      <c r="A63" s="159" t="s">
        <v>79</v>
      </c>
      <c r="B63" s="160" t="s">
        <v>44</v>
      </c>
      <c r="C63" s="161">
        <v>20</v>
      </c>
      <c r="D63" s="160" t="s">
        <v>38</v>
      </c>
      <c r="E63" s="32">
        <f t="shared" si="0"/>
        <v>0</v>
      </c>
      <c r="F63" s="33">
        <f t="shared" si="1"/>
        <v>0</v>
      </c>
      <c r="I63" s="125"/>
      <c r="J63" s="126"/>
      <c r="K63" s="126"/>
      <c r="L63" s="127"/>
      <c r="M63" s="128"/>
      <c r="N63" s="128"/>
      <c r="Q63" s="128"/>
    </row>
    <row r="64" spans="1:21" s="117" customFormat="1" ht="25" customHeight="1">
      <c r="A64" s="159" t="s">
        <v>80</v>
      </c>
      <c r="B64" s="160" t="s">
        <v>46</v>
      </c>
      <c r="C64" s="161">
        <v>40</v>
      </c>
      <c r="D64" s="160" t="s">
        <v>38</v>
      </c>
      <c r="E64" s="32">
        <f t="shared" si="0"/>
        <v>0</v>
      </c>
      <c r="F64" s="33">
        <f t="shared" si="1"/>
        <v>0</v>
      </c>
      <c r="G64" s="82"/>
      <c r="H64" s="112"/>
      <c r="I64" s="113"/>
      <c r="J64" s="114"/>
      <c r="K64" s="114"/>
      <c r="L64" s="115"/>
      <c r="M64" s="116"/>
      <c r="N64" s="116"/>
      <c r="P64" s="112"/>
      <c r="Q64" s="116"/>
      <c r="U64" s="118"/>
    </row>
    <row r="65" spans="1:21" ht="25" customHeight="1">
      <c r="A65" s="159" t="s">
        <v>81</v>
      </c>
      <c r="B65" s="160" t="s">
        <v>48</v>
      </c>
      <c r="C65" s="161">
        <v>8</v>
      </c>
      <c r="D65" s="160" t="s">
        <v>38</v>
      </c>
      <c r="E65" s="32">
        <f t="shared" si="0"/>
        <v>0</v>
      </c>
      <c r="F65" s="33">
        <f t="shared" si="1"/>
        <v>0</v>
      </c>
      <c r="I65" s="125"/>
      <c r="J65" s="126"/>
      <c r="K65" s="126"/>
      <c r="L65" s="127"/>
      <c r="M65" s="128"/>
      <c r="N65" s="128"/>
      <c r="Q65" s="128"/>
    </row>
    <row r="66" spans="1:21" ht="25" customHeight="1">
      <c r="A66" s="159" t="s">
        <v>82</v>
      </c>
      <c r="B66" s="160" t="s">
        <v>50</v>
      </c>
      <c r="C66" s="161">
        <v>8</v>
      </c>
      <c r="D66" s="160" t="s">
        <v>38</v>
      </c>
      <c r="E66" s="32">
        <f t="shared" si="0"/>
        <v>0</v>
      </c>
      <c r="F66" s="33">
        <f t="shared" si="1"/>
        <v>0</v>
      </c>
      <c r="I66" s="125"/>
      <c r="J66" s="126"/>
      <c r="K66" s="126"/>
      <c r="L66" s="127"/>
      <c r="M66" s="128"/>
      <c r="N66" s="128"/>
      <c r="Q66" s="128"/>
    </row>
    <row r="67" spans="1:21" s="178" customFormat="1" ht="25" customHeight="1">
      <c r="A67" s="168" t="s">
        <v>83</v>
      </c>
      <c r="B67" s="169" t="s">
        <v>52</v>
      </c>
      <c r="C67" s="169"/>
      <c r="D67" s="169"/>
      <c r="E67" s="170"/>
      <c r="F67" s="171"/>
      <c r="G67" s="172">
        <f>SUM(F69:F72)</f>
        <v>0</v>
      </c>
      <c r="H67" s="173"/>
      <c r="I67" s="174"/>
      <c r="J67" s="175"/>
      <c r="K67" s="175"/>
      <c r="L67" s="176"/>
      <c r="M67" s="177"/>
      <c r="N67" s="177"/>
      <c r="P67" s="173"/>
      <c r="Q67" s="177"/>
      <c r="U67" s="179"/>
    </row>
    <row r="68" spans="1:21" s="122" customFormat="1" ht="25" customHeight="1">
      <c r="A68" s="188" t="s">
        <v>27</v>
      </c>
      <c r="B68" s="189" t="s">
        <v>28</v>
      </c>
      <c r="C68" s="189"/>
      <c r="D68" s="189"/>
      <c r="E68" s="190"/>
      <c r="F68" s="190"/>
      <c r="G68" s="191"/>
      <c r="H68" s="119"/>
      <c r="I68" s="120"/>
      <c r="J68" s="121"/>
      <c r="K68" s="121"/>
      <c r="M68" s="121"/>
      <c r="N68" s="121"/>
      <c r="P68" s="119"/>
      <c r="Q68" s="121"/>
      <c r="U68" s="123"/>
    </row>
    <row r="69" spans="1:21" ht="25" customHeight="1">
      <c r="A69" s="159" t="s">
        <v>84</v>
      </c>
      <c r="B69" s="160" t="s">
        <v>54</v>
      </c>
      <c r="C69" s="161">
        <v>1</v>
      </c>
      <c r="D69" s="160" t="s">
        <v>12</v>
      </c>
      <c r="E69" s="32">
        <f t="shared" si="0"/>
        <v>0</v>
      </c>
      <c r="F69" s="33">
        <f t="shared" si="1"/>
        <v>0</v>
      </c>
      <c r="I69" s="125"/>
      <c r="J69" s="126"/>
      <c r="K69" s="126"/>
      <c r="L69" s="127"/>
      <c r="M69" s="128"/>
      <c r="N69" s="128"/>
      <c r="Q69" s="128"/>
    </row>
    <row r="70" spans="1:21" s="117" customFormat="1" ht="25" customHeight="1">
      <c r="A70" s="159" t="s">
        <v>85</v>
      </c>
      <c r="B70" s="160" t="s">
        <v>56</v>
      </c>
      <c r="C70" s="161">
        <v>3</v>
      </c>
      <c r="D70" s="160" t="s">
        <v>9</v>
      </c>
      <c r="E70" s="32">
        <f t="shared" si="0"/>
        <v>0</v>
      </c>
      <c r="F70" s="33">
        <f t="shared" si="1"/>
        <v>0</v>
      </c>
      <c r="G70" s="82"/>
      <c r="H70" s="112"/>
      <c r="I70" s="113"/>
      <c r="J70" s="114"/>
      <c r="K70" s="114"/>
      <c r="L70" s="115"/>
      <c r="M70" s="116"/>
      <c r="N70" s="116"/>
      <c r="P70" s="112"/>
      <c r="Q70" s="116"/>
      <c r="U70" s="118"/>
    </row>
    <row r="71" spans="1:21" s="122" customFormat="1" ht="25" customHeight="1">
      <c r="A71" s="159" t="s">
        <v>86</v>
      </c>
      <c r="B71" s="160" t="s">
        <v>58</v>
      </c>
      <c r="C71" s="161">
        <v>1</v>
      </c>
      <c r="D71" s="160" t="s">
        <v>12</v>
      </c>
      <c r="E71" s="32">
        <f t="shared" si="0"/>
        <v>0</v>
      </c>
      <c r="F71" s="33">
        <f t="shared" si="1"/>
        <v>0</v>
      </c>
      <c r="G71" s="82"/>
      <c r="H71" s="119"/>
      <c r="I71" s="120"/>
      <c r="J71" s="121"/>
      <c r="K71" s="121"/>
      <c r="M71" s="121"/>
      <c r="N71" s="121"/>
      <c r="P71" s="119"/>
      <c r="Q71" s="121"/>
      <c r="U71" s="123"/>
    </row>
    <row r="72" spans="1:21" s="122" customFormat="1" ht="25" customHeight="1">
      <c r="A72" s="159" t="s">
        <v>87</v>
      </c>
      <c r="B72" s="160" t="s">
        <v>60</v>
      </c>
      <c r="C72" s="161">
        <v>1</v>
      </c>
      <c r="D72" s="160" t="s">
        <v>12</v>
      </c>
      <c r="E72" s="32">
        <f t="shared" si="0"/>
        <v>0</v>
      </c>
      <c r="F72" s="33">
        <f t="shared" si="1"/>
        <v>0</v>
      </c>
      <c r="G72" s="82"/>
      <c r="H72" s="119"/>
      <c r="I72" s="120"/>
      <c r="J72" s="121"/>
      <c r="K72" s="121"/>
      <c r="M72" s="121"/>
      <c r="N72" s="121"/>
      <c r="P72" s="119"/>
      <c r="Q72" s="121"/>
      <c r="U72" s="123"/>
    </row>
    <row r="73" spans="1:21" ht="25" customHeight="1">
      <c r="E73" s="32">
        <f t="shared" si="0"/>
        <v>0</v>
      </c>
      <c r="F73" s="33">
        <f t="shared" si="1"/>
        <v>0</v>
      </c>
      <c r="I73" s="125"/>
      <c r="J73" s="126"/>
      <c r="K73" s="126"/>
      <c r="L73" s="127"/>
      <c r="M73" s="128"/>
      <c r="N73" s="128"/>
      <c r="Q73" s="128"/>
    </row>
    <row r="74" spans="1:21" ht="25" customHeight="1">
      <c r="E74" s="32">
        <f t="shared" si="0"/>
        <v>0</v>
      </c>
      <c r="F74" s="33">
        <f t="shared" si="1"/>
        <v>0</v>
      </c>
      <c r="I74" s="125"/>
      <c r="J74" s="126"/>
      <c r="K74" s="126"/>
      <c r="L74" s="127"/>
      <c r="M74" s="128"/>
      <c r="N74" s="128"/>
      <c r="Q74" s="128"/>
    </row>
    <row r="75" spans="1:21" ht="25" customHeight="1">
      <c r="E75" s="32">
        <f t="shared" si="0"/>
        <v>0</v>
      </c>
      <c r="F75" s="33">
        <f t="shared" si="1"/>
        <v>0</v>
      </c>
      <c r="I75" s="125"/>
      <c r="J75" s="126"/>
      <c r="K75" s="126"/>
      <c r="L75" s="127"/>
      <c r="M75" s="128"/>
      <c r="N75" s="128"/>
      <c r="Q75" s="128"/>
    </row>
    <row r="76" spans="1:21" ht="25" customHeight="1">
      <c r="E76" s="32">
        <f t="shared" si="0"/>
        <v>0</v>
      </c>
      <c r="F76" s="33">
        <f t="shared" si="1"/>
        <v>0</v>
      </c>
      <c r="I76" s="125"/>
      <c r="J76" s="126"/>
      <c r="K76" s="126"/>
      <c r="L76" s="127"/>
      <c r="M76" s="128"/>
      <c r="N76" s="128"/>
      <c r="Q76" s="128"/>
    </row>
    <row r="77" spans="1:21" ht="25" customHeight="1">
      <c r="E77" s="32">
        <f t="shared" si="0"/>
        <v>0</v>
      </c>
      <c r="F77" s="33">
        <f t="shared" si="1"/>
        <v>0</v>
      </c>
      <c r="I77" s="125"/>
      <c r="J77" s="126"/>
      <c r="K77" s="126"/>
      <c r="L77" s="127"/>
      <c r="M77" s="128"/>
      <c r="N77" s="128"/>
      <c r="Q77" s="128"/>
    </row>
    <row r="78" spans="1:21" ht="25" customHeight="1">
      <c r="E78" s="32">
        <f t="shared" si="0"/>
        <v>0</v>
      </c>
      <c r="F78" s="33">
        <f t="shared" si="1"/>
        <v>0</v>
      </c>
      <c r="I78" s="125"/>
      <c r="J78" s="126"/>
      <c r="K78" s="126"/>
      <c r="L78" s="127"/>
      <c r="M78" s="128"/>
      <c r="N78" s="128"/>
      <c r="Q78" s="128"/>
    </row>
    <row r="79" spans="1:21" ht="25" customHeight="1">
      <c r="E79" s="32">
        <f t="shared" si="0"/>
        <v>0</v>
      </c>
      <c r="F79" s="33">
        <f t="shared" si="1"/>
        <v>0</v>
      </c>
      <c r="I79" s="125"/>
      <c r="J79" s="126"/>
      <c r="K79" s="126"/>
      <c r="L79" s="127"/>
      <c r="M79" s="128"/>
      <c r="N79" s="128"/>
      <c r="Q79" s="128"/>
    </row>
    <row r="80" spans="1:21" ht="25" customHeight="1">
      <c r="E80" s="32">
        <f t="shared" si="0"/>
        <v>0</v>
      </c>
      <c r="F80" s="33">
        <f t="shared" ref="F80:F143" si="2">C80*E80</f>
        <v>0</v>
      </c>
      <c r="I80" s="125"/>
      <c r="J80" s="126"/>
      <c r="K80" s="126"/>
      <c r="L80" s="127"/>
      <c r="M80" s="128"/>
      <c r="N80" s="128"/>
      <c r="Q80" s="128"/>
    </row>
    <row r="81" spans="5:17" ht="25" customHeight="1">
      <c r="E81" s="32">
        <f t="shared" ref="E81:E144" si="3">AA81+AB81+AJ81+AK81</f>
        <v>0</v>
      </c>
      <c r="F81" s="33">
        <f t="shared" si="2"/>
        <v>0</v>
      </c>
      <c r="I81" s="125"/>
      <c r="J81" s="126"/>
      <c r="K81" s="126"/>
      <c r="L81" s="127"/>
      <c r="M81" s="128"/>
      <c r="N81" s="128"/>
      <c r="Q81" s="128"/>
    </row>
    <row r="82" spans="5:17" ht="25" customHeight="1">
      <c r="E82" s="32">
        <f t="shared" si="3"/>
        <v>0</v>
      </c>
      <c r="F82" s="33">
        <f t="shared" si="2"/>
        <v>0</v>
      </c>
      <c r="I82" s="125"/>
      <c r="J82" s="126"/>
      <c r="K82" s="126"/>
      <c r="L82" s="127"/>
      <c r="M82" s="128"/>
      <c r="N82" s="128"/>
      <c r="Q82" s="128"/>
    </row>
    <row r="83" spans="5:17" ht="25" customHeight="1">
      <c r="E83" s="32">
        <f t="shared" si="3"/>
        <v>0</v>
      </c>
      <c r="F83" s="33">
        <f t="shared" si="2"/>
        <v>0</v>
      </c>
      <c r="I83" s="125"/>
      <c r="J83" s="126"/>
      <c r="K83" s="126"/>
      <c r="L83" s="127"/>
      <c r="M83" s="128"/>
      <c r="N83" s="128"/>
      <c r="Q83" s="128"/>
    </row>
    <row r="84" spans="5:17" ht="25" customHeight="1">
      <c r="E84" s="32">
        <f t="shared" si="3"/>
        <v>0</v>
      </c>
      <c r="F84" s="33">
        <f t="shared" si="2"/>
        <v>0</v>
      </c>
      <c r="I84" s="125"/>
      <c r="J84" s="126"/>
      <c r="K84" s="126"/>
      <c r="L84" s="127"/>
      <c r="M84" s="128"/>
      <c r="N84" s="128"/>
      <c r="Q84" s="128"/>
    </row>
    <row r="85" spans="5:17" ht="25" customHeight="1">
      <c r="E85" s="32">
        <f t="shared" si="3"/>
        <v>0</v>
      </c>
      <c r="F85" s="33">
        <f t="shared" si="2"/>
        <v>0</v>
      </c>
      <c r="I85" s="125"/>
      <c r="J85" s="126"/>
      <c r="K85" s="126"/>
      <c r="L85" s="127"/>
      <c r="M85" s="128"/>
      <c r="N85" s="128"/>
      <c r="Q85" s="128"/>
    </row>
    <row r="86" spans="5:17" ht="25" customHeight="1">
      <c r="E86" s="32">
        <f t="shared" si="3"/>
        <v>0</v>
      </c>
      <c r="F86" s="33">
        <f t="shared" si="2"/>
        <v>0</v>
      </c>
      <c r="I86" s="125"/>
      <c r="J86" s="126"/>
      <c r="K86" s="126"/>
      <c r="L86" s="127"/>
      <c r="M86" s="128"/>
      <c r="N86" s="128"/>
      <c r="Q86" s="128"/>
    </row>
    <row r="87" spans="5:17" ht="25" customHeight="1">
      <c r="E87" s="32">
        <f t="shared" si="3"/>
        <v>0</v>
      </c>
      <c r="F87" s="33">
        <f t="shared" si="2"/>
        <v>0</v>
      </c>
      <c r="I87" s="125"/>
      <c r="J87" s="126"/>
      <c r="K87" s="126"/>
      <c r="L87" s="127"/>
      <c r="M87" s="128"/>
      <c r="N87" s="128"/>
      <c r="Q87" s="128"/>
    </row>
    <row r="88" spans="5:17" ht="25" customHeight="1">
      <c r="E88" s="32">
        <f t="shared" si="3"/>
        <v>0</v>
      </c>
      <c r="F88" s="33">
        <f t="shared" si="2"/>
        <v>0</v>
      </c>
      <c r="I88" s="125"/>
      <c r="J88" s="126"/>
      <c r="K88" s="126"/>
      <c r="L88" s="127"/>
      <c r="M88" s="128"/>
      <c r="N88" s="128"/>
      <c r="Q88" s="128"/>
    </row>
    <row r="89" spans="5:17" ht="25" customHeight="1">
      <c r="E89" s="32">
        <f t="shared" si="3"/>
        <v>0</v>
      </c>
      <c r="F89" s="33">
        <f t="shared" si="2"/>
        <v>0</v>
      </c>
      <c r="I89" s="125"/>
      <c r="J89" s="126"/>
      <c r="K89" s="126"/>
      <c r="L89" s="127"/>
      <c r="M89" s="128"/>
      <c r="N89" s="128"/>
      <c r="Q89" s="128"/>
    </row>
    <row r="90" spans="5:17" ht="25" customHeight="1">
      <c r="E90" s="32">
        <f t="shared" si="3"/>
        <v>0</v>
      </c>
      <c r="F90" s="33">
        <f t="shared" si="2"/>
        <v>0</v>
      </c>
      <c r="I90" s="125"/>
      <c r="J90" s="126"/>
      <c r="K90" s="126"/>
      <c r="L90" s="127"/>
      <c r="M90" s="128"/>
      <c r="N90" s="128"/>
      <c r="Q90" s="128"/>
    </row>
    <row r="91" spans="5:17" ht="25" customHeight="1">
      <c r="E91" s="32">
        <f t="shared" si="3"/>
        <v>0</v>
      </c>
      <c r="F91" s="33">
        <f t="shared" si="2"/>
        <v>0</v>
      </c>
      <c r="I91" s="125"/>
      <c r="J91" s="126"/>
      <c r="K91" s="126"/>
      <c r="L91" s="127"/>
      <c r="M91" s="128"/>
      <c r="N91" s="128"/>
      <c r="Q91" s="128"/>
    </row>
    <row r="92" spans="5:17" ht="25" customHeight="1">
      <c r="E92" s="32">
        <f t="shared" si="3"/>
        <v>0</v>
      </c>
      <c r="F92" s="33">
        <f t="shared" si="2"/>
        <v>0</v>
      </c>
      <c r="I92" s="125"/>
      <c r="J92" s="126"/>
      <c r="K92" s="126"/>
      <c r="L92" s="127"/>
      <c r="M92" s="128"/>
      <c r="N92" s="128"/>
      <c r="Q92" s="128"/>
    </row>
    <row r="93" spans="5:17" ht="25" customHeight="1">
      <c r="E93" s="32">
        <f t="shared" si="3"/>
        <v>0</v>
      </c>
      <c r="F93" s="33">
        <f t="shared" si="2"/>
        <v>0</v>
      </c>
      <c r="I93" s="125"/>
      <c r="J93" s="126"/>
      <c r="K93" s="126"/>
      <c r="L93" s="127"/>
      <c r="M93" s="128"/>
      <c r="N93" s="128"/>
      <c r="Q93" s="128"/>
    </row>
    <row r="94" spans="5:17" ht="25" customHeight="1">
      <c r="E94" s="32">
        <f t="shared" si="3"/>
        <v>0</v>
      </c>
      <c r="F94" s="33">
        <f t="shared" si="2"/>
        <v>0</v>
      </c>
      <c r="I94" s="125"/>
      <c r="J94" s="126"/>
      <c r="K94" s="126"/>
      <c r="L94" s="127"/>
      <c r="M94" s="128"/>
      <c r="N94" s="128"/>
      <c r="Q94" s="128"/>
    </row>
    <row r="95" spans="5:17" ht="25" customHeight="1">
      <c r="E95" s="32">
        <f t="shared" si="3"/>
        <v>0</v>
      </c>
      <c r="F95" s="33">
        <f t="shared" si="2"/>
        <v>0</v>
      </c>
      <c r="I95" s="125"/>
      <c r="J95" s="126"/>
      <c r="K95" s="126"/>
      <c r="L95" s="127"/>
      <c r="M95" s="128"/>
      <c r="N95" s="128"/>
      <c r="Q95" s="128"/>
    </row>
    <row r="96" spans="5:17" ht="25" customHeight="1">
      <c r="E96" s="32">
        <f t="shared" si="3"/>
        <v>0</v>
      </c>
      <c r="F96" s="33">
        <f t="shared" si="2"/>
        <v>0</v>
      </c>
      <c r="I96" s="125"/>
      <c r="J96" s="126"/>
      <c r="K96" s="126"/>
      <c r="L96" s="127"/>
      <c r="M96" s="128"/>
      <c r="N96" s="128"/>
      <c r="Q96" s="128"/>
    </row>
    <row r="97" spans="1:21" s="122" customFormat="1" ht="25" customHeight="1">
      <c r="A97" s="34"/>
      <c r="B97" s="85"/>
      <c r="C97" s="30"/>
      <c r="D97" s="31"/>
      <c r="E97" s="32">
        <f t="shared" si="3"/>
        <v>0</v>
      </c>
      <c r="F97" s="33">
        <f t="shared" si="2"/>
        <v>0</v>
      </c>
      <c r="G97" s="82"/>
      <c r="H97" s="119"/>
      <c r="I97" s="120"/>
      <c r="J97" s="121"/>
      <c r="K97" s="121"/>
      <c r="M97" s="121"/>
      <c r="N97" s="121"/>
      <c r="P97" s="119"/>
      <c r="Q97" s="121"/>
      <c r="U97" s="123"/>
    </row>
    <row r="98" spans="1:21" s="122" customFormat="1" ht="25" customHeight="1">
      <c r="A98" s="34"/>
      <c r="B98" s="85"/>
      <c r="C98" s="30"/>
      <c r="D98" s="31"/>
      <c r="E98" s="32">
        <f t="shared" si="3"/>
        <v>0</v>
      </c>
      <c r="F98" s="33">
        <f t="shared" si="2"/>
        <v>0</v>
      </c>
      <c r="G98" s="82"/>
      <c r="H98" s="119"/>
      <c r="I98" s="120"/>
      <c r="J98" s="121"/>
      <c r="K98" s="121"/>
      <c r="M98" s="121"/>
      <c r="N98" s="121"/>
      <c r="P98" s="119"/>
      <c r="Q98" s="121"/>
      <c r="U98" s="123"/>
    </row>
    <row r="99" spans="1:21" ht="25" customHeight="1">
      <c r="E99" s="32">
        <f t="shared" si="3"/>
        <v>0</v>
      </c>
      <c r="F99" s="33">
        <f t="shared" si="2"/>
        <v>0</v>
      </c>
      <c r="I99" s="125"/>
      <c r="J99" s="126"/>
      <c r="K99" s="126"/>
      <c r="L99" s="127"/>
      <c r="M99" s="128"/>
      <c r="N99" s="128"/>
      <c r="Q99" s="128"/>
    </row>
    <row r="100" spans="1:21" ht="25" customHeight="1">
      <c r="E100" s="32">
        <f t="shared" si="3"/>
        <v>0</v>
      </c>
      <c r="F100" s="33">
        <f t="shared" si="2"/>
        <v>0</v>
      </c>
      <c r="I100" s="125"/>
      <c r="J100" s="126"/>
      <c r="K100" s="126"/>
      <c r="L100" s="127"/>
      <c r="M100" s="128"/>
      <c r="N100" s="128"/>
      <c r="Q100" s="128"/>
    </row>
    <row r="101" spans="1:21" s="122" customFormat="1" ht="25" customHeight="1">
      <c r="A101" s="34"/>
      <c r="B101" s="85"/>
      <c r="C101" s="30"/>
      <c r="D101" s="31"/>
      <c r="E101" s="32">
        <f t="shared" si="3"/>
        <v>0</v>
      </c>
      <c r="F101" s="33">
        <f t="shared" si="2"/>
        <v>0</v>
      </c>
      <c r="G101" s="82"/>
      <c r="H101" s="119"/>
      <c r="I101" s="120"/>
      <c r="J101" s="121"/>
      <c r="K101" s="121"/>
      <c r="M101" s="121"/>
      <c r="N101" s="121"/>
      <c r="P101" s="119"/>
      <c r="Q101" s="121"/>
      <c r="U101" s="123"/>
    </row>
    <row r="102" spans="1:21" ht="25" customHeight="1">
      <c r="E102" s="32">
        <f t="shared" si="3"/>
        <v>0</v>
      </c>
      <c r="F102" s="33">
        <f t="shared" si="2"/>
        <v>0</v>
      </c>
      <c r="I102" s="125"/>
      <c r="J102" s="126"/>
      <c r="K102" s="126"/>
      <c r="L102" s="127"/>
      <c r="M102" s="128"/>
      <c r="N102" s="128"/>
      <c r="Q102" s="128"/>
    </row>
    <row r="103" spans="1:21" ht="25" customHeight="1">
      <c r="E103" s="32">
        <f t="shared" si="3"/>
        <v>0</v>
      </c>
      <c r="F103" s="33">
        <f t="shared" si="2"/>
        <v>0</v>
      </c>
      <c r="I103" s="125"/>
      <c r="J103" s="126"/>
      <c r="K103" s="126"/>
      <c r="L103" s="127"/>
      <c r="M103" s="128"/>
      <c r="N103" s="128"/>
      <c r="Q103" s="128"/>
    </row>
    <row r="104" spans="1:21" ht="25" customHeight="1">
      <c r="E104" s="32">
        <f t="shared" si="3"/>
        <v>0</v>
      </c>
      <c r="F104" s="33">
        <f t="shared" si="2"/>
        <v>0</v>
      </c>
      <c r="I104" s="125"/>
      <c r="J104" s="126"/>
      <c r="K104" s="126"/>
      <c r="L104" s="127"/>
      <c r="M104" s="128"/>
      <c r="N104" s="128"/>
      <c r="Q104" s="128"/>
    </row>
    <row r="105" spans="1:21" ht="25" customHeight="1">
      <c r="E105" s="32">
        <f t="shared" si="3"/>
        <v>0</v>
      </c>
      <c r="F105" s="33">
        <f t="shared" si="2"/>
        <v>0</v>
      </c>
      <c r="I105" s="125"/>
      <c r="J105" s="126"/>
      <c r="K105" s="126"/>
      <c r="L105" s="127"/>
      <c r="M105" s="128"/>
      <c r="N105" s="128"/>
      <c r="Q105" s="128"/>
    </row>
    <row r="106" spans="1:21" ht="25" customHeight="1">
      <c r="E106" s="32">
        <f t="shared" si="3"/>
        <v>0</v>
      </c>
      <c r="F106" s="33">
        <f t="shared" si="2"/>
        <v>0</v>
      </c>
      <c r="I106" s="125"/>
      <c r="J106" s="126"/>
      <c r="K106" s="126"/>
      <c r="L106" s="127"/>
      <c r="M106" s="128"/>
      <c r="N106" s="128"/>
      <c r="Q106" s="128"/>
    </row>
    <row r="107" spans="1:21" ht="25" customHeight="1">
      <c r="E107" s="32">
        <f t="shared" si="3"/>
        <v>0</v>
      </c>
      <c r="F107" s="33">
        <f t="shared" si="2"/>
        <v>0</v>
      </c>
      <c r="I107" s="125"/>
      <c r="J107" s="126"/>
      <c r="K107" s="126"/>
      <c r="L107" s="127"/>
      <c r="M107" s="128"/>
      <c r="N107" s="128"/>
      <c r="Q107" s="128"/>
    </row>
    <row r="108" spans="1:21" ht="25" customHeight="1">
      <c r="E108" s="32">
        <f t="shared" si="3"/>
        <v>0</v>
      </c>
      <c r="F108" s="33">
        <f t="shared" si="2"/>
        <v>0</v>
      </c>
      <c r="I108" s="125"/>
      <c r="J108" s="126"/>
      <c r="K108" s="126"/>
      <c r="L108" s="127"/>
      <c r="M108" s="128"/>
      <c r="N108" s="128"/>
      <c r="Q108" s="128"/>
    </row>
    <row r="109" spans="1:21" ht="25" customHeight="1">
      <c r="E109" s="32">
        <f t="shared" si="3"/>
        <v>0</v>
      </c>
      <c r="F109" s="33">
        <f t="shared" si="2"/>
        <v>0</v>
      </c>
      <c r="I109" s="125"/>
      <c r="J109" s="126"/>
      <c r="K109" s="126"/>
      <c r="L109" s="127"/>
      <c r="M109" s="128"/>
      <c r="N109" s="128"/>
      <c r="Q109" s="128"/>
    </row>
    <row r="110" spans="1:21" ht="25" customHeight="1">
      <c r="E110" s="32">
        <f t="shared" si="3"/>
        <v>0</v>
      </c>
      <c r="F110" s="33">
        <f t="shared" si="2"/>
        <v>0</v>
      </c>
      <c r="I110" s="125"/>
      <c r="J110" s="126"/>
      <c r="K110" s="126"/>
      <c r="L110" s="127"/>
      <c r="M110" s="128"/>
      <c r="N110" s="128"/>
      <c r="Q110" s="128"/>
    </row>
    <row r="111" spans="1:21" ht="25" customHeight="1">
      <c r="E111" s="32">
        <f t="shared" si="3"/>
        <v>0</v>
      </c>
      <c r="F111" s="33">
        <f t="shared" si="2"/>
        <v>0</v>
      </c>
      <c r="I111" s="125"/>
      <c r="J111" s="126"/>
      <c r="K111" s="126"/>
      <c r="L111" s="127"/>
      <c r="M111" s="128"/>
      <c r="N111" s="128"/>
      <c r="Q111" s="128"/>
    </row>
    <row r="112" spans="1:21" s="122" customFormat="1" ht="25" customHeight="1">
      <c r="A112" s="34"/>
      <c r="B112" s="85"/>
      <c r="C112" s="30"/>
      <c r="D112" s="31"/>
      <c r="E112" s="32">
        <f t="shared" si="3"/>
        <v>0</v>
      </c>
      <c r="F112" s="33">
        <f t="shared" si="2"/>
        <v>0</v>
      </c>
      <c r="G112" s="82"/>
      <c r="H112" s="119"/>
      <c r="I112" s="120"/>
      <c r="J112" s="121"/>
      <c r="K112" s="121"/>
      <c r="M112" s="121"/>
      <c r="N112" s="121"/>
      <c r="P112" s="119"/>
      <c r="Q112" s="121"/>
      <c r="U112" s="123"/>
    </row>
    <row r="113" spans="1:21" ht="25" customHeight="1">
      <c r="E113" s="32">
        <f t="shared" si="3"/>
        <v>0</v>
      </c>
      <c r="F113" s="33">
        <f t="shared" si="2"/>
        <v>0</v>
      </c>
      <c r="I113" s="125"/>
      <c r="J113" s="126"/>
      <c r="K113" s="126"/>
      <c r="L113" s="127"/>
      <c r="M113" s="128"/>
      <c r="N113" s="128"/>
      <c r="Q113" s="128"/>
    </row>
    <row r="114" spans="1:21" ht="25" customHeight="1">
      <c r="E114" s="32">
        <f t="shared" si="3"/>
        <v>0</v>
      </c>
      <c r="F114" s="33">
        <f t="shared" si="2"/>
        <v>0</v>
      </c>
      <c r="I114" s="125"/>
      <c r="J114" s="126"/>
      <c r="K114" s="126"/>
      <c r="L114" s="127"/>
      <c r="M114" s="128"/>
      <c r="N114" s="128"/>
      <c r="Q114" s="128"/>
    </row>
    <row r="115" spans="1:21" ht="25" customHeight="1">
      <c r="E115" s="32">
        <f t="shared" si="3"/>
        <v>0</v>
      </c>
      <c r="F115" s="33">
        <f t="shared" si="2"/>
        <v>0</v>
      </c>
      <c r="I115" s="125"/>
      <c r="J115" s="126"/>
      <c r="K115" s="126"/>
      <c r="L115" s="127"/>
      <c r="M115" s="128"/>
      <c r="N115" s="128"/>
      <c r="Q115" s="128"/>
    </row>
    <row r="116" spans="1:21" s="122" customFormat="1" ht="25" customHeight="1">
      <c r="A116" s="34"/>
      <c r="B116" s="85"/>
      <c r="C116" s="30"/>
      <c r="D116" s="31"/>
      <c r="E116" s="32">
        <f t="shared" si="3"/>
        <v>0</v>
      </c>
      <c r="F116" s="33">
        <f t="shared" si="2"/>
        <v>0</v>
      </c>
      <c r="G116" s="82"/>
      <c r="H116" s="119"/>
      <c r="I116" s="120"/>
      <c r="J116" s="121"/>
      <c r="K116" s="121"/>
      <c r="M116" s="121"/>
      <c r="N116" s="121"/>
      <c r="P116" s="119"/>
      <c r="Q116" s="121"/>
      <c r="U116" s="123"/>
    </row>
    <row r="117" spans="1:21" ht="25" customHeight="1">
      <c r="E117" s="32">
        <f t="shared" si="3"/>
        <v>0</v>
      </c>
      <c r="F117" s="33">
        <f t="shared" si="2"/>
        <v>0</v>
      </c>
      <c r="I117" s="125"/>
      <c r="J117" s="126"/>
      <c r="K117" s="126"/>
      <c r="L117" s="127"/>
      <c r="M117" s="128"/>
      <c r="N117" s="128"/>
      <c r="Q117" s="128"/>
    </row>
    <row r="118" spans="1:21" ht="25" customHeight="1">
      <c r="E118" s="32">
        <f t="shared" si="3"/>
        <v>0</v>
      </c>
      <c r="F118" s="33">
        <f t="shared" si="2"/>
        <v>0</v>
      </c>
      <c r="I118" s="125"/>
      <c r="J118" s="126"/>
      <c r="K118" s="126"/>
      <c r="L118" s="127"/>
      <c r="M118" s="128"/>
      <c r="N118" s="128"/>
      <c r="Q118" s="128"/>
    </row>
    <row r="119" spans="1:21" s="122" customFormat="1" ht="25" customHeight="1">
      <c r="A119" s="34"/>
      <c r="B119" s="85"/>
      <c r="C119" s="30"/>
      <c r="D119" s="31"/>
      <c r="E119" s="32">
        <f t="shared" si="3"/>
        <v>0</v>
      </c>
      <c r="F119" s="33">
        <f t="shared" si="2"/>
        <v>0</v>
      </c>
      <c r="G119" s="82"/>
      <c r="H119" s="119"/>
      <c r="I119" s="120"/>
      <c r="J119" s="121"/>
      <c r="K119" s="121"/>
      <c r="M119" s="121"/>
      <c r="N119" s="121"/>
      <c r="P119" s="119"/>
      <c r="Q119" s="121"/>
      <c r="U119" s="123"/>
    </row>
    <row r="120" spans="1:21" ht="25" customHeight="1">
      <c r="E120" s="32">
        <f t="shared" si="3"/>
        <v>0</v>
      </c>
      <c r="F120" s="33">
        <f t="shared" si="2"/>
        <v>0</v>
      </c>
      <c r="I120" s="125"/>
      <c r="J120" s="126"/>
      <c r="K120" s="126"/>
      <c r="L120" s="127"/>
      <c r="M120" s="128"/>
      <c r="N120" s="128"/>
      <c r="Q120" s="128"/>
    </row>
    <row r="121" spans="1:21" ht="25" customHeight="1">
      <c r="E121" s="32">
        <f t="shared" si="3"/>
        <v>0</v>
      </c>
      <c r="F121" s="33">
        <f t="shared" si="2"/>
        <v>0</v>
      </c>
      <c r="I121" s="125"/>
      <c r="J121" s="126"/>
      <c r="K121" s="126"/>
      <c r="L121" s="127"/>
      <c r="M121" s="128"/>
      <c r="N121" s="128"/>
      <c r="Q121" s="128"/>
    </row>
    <row r="122" spans="1:21" ht="25" customHeight="1">
      <c r="E122" s="32">
        <f t="shared" si="3"/>
        <v>0</v>
      </c>
      <c r="F122" s="33">
        <f t="shared" si="2"/>
        <v>0</v>
      </c>
      <c r="I122" s="125"/>
      <c r="J122" s="126"/>
      <c r="K122" s="126"/>
      <c r="L122" s="127"/>
      <c r="M122" s="128"/>
      <c r="N122" s="128"/>
      <c r="Q122" s="128"/>
    </row>
    <row r="123" spans="1:21" ht="25" customHeight="1">
      <c r="E123" s="32">
        <f t="shared" si="3"/>
        <v>0</v>
      </c>
      <c r="F123" s="33">
        <f t="shared" si="2"/>
        <v>0</v>
      </c>
      <c r="I123" s="125"/>
      <c r="J123" s="126"/>
      <c r="K123" s="126"/>
      <c r="L123" s="127"/>
      <c r="M123" s="128"/>
      <c r="N123" s="128"/>
      <c r="Q123" s="128"/>
    </row>
    <row r="124" spans="1:21" ht="25" customHeight="1">
      <c r="E124" s="32">
        <f t="shared" si="3"/>
        <v>0</v>
      </c>
      <c r="F124" s="33">
        <f t="shared" si="2"/>
        <v>0</v>
      </c>
      <c r="I124" s="125"/>
      <c r="J124" s="126"/>
      <c r="K124" s="126"/>
      <c r="L124" s="127"/>
      <c r="M124" s="128"/>
      <c r="N124" s="128"/>
      <c r="Q124" s="128"/>
    </row>
    <row r="125" spans="1:21" ht="25" customHeight="1">
      <c r="E125" s="32">
        <f t="shared" si="3"/>
        <v>0</v>
      </c>
      <c r="F125" s="33">
        <f t="shared" si="2"/>
        <v>0</v>
      </c>
      <c r="I125" s="125"/>
      <c r="J125" s="126"/>
      <c r="K125" s="126"/>
      <c r="L125" s="127"/>
      <c r="M125" s="128"/>
      <c r="N125" s="128"/>
      <c r="Q125" s="128"/>
    </row>
    <row r="126" spans="1:21" ht="25" customHeight="1">
      <c r="E126" s="32">
        <f t="shared" si="3"/>
        <v>0</v>
      </c>
      <c r="F126" s="33">
        <f t="shared" si="2"/>
        <v>0</v>
      </c>
      <c r="I126" s="125"/>
      <c r="J126" s="126"/>
      <c r="K126" s="126"/>
      <c r="L126" s="127"/>
      <c r="M126" s="128"/>
      <c r="N126" s="128"/>
      <c r="Q126" s="128"/>
    </row>
    <row r="127" spans="1:21" ht="25" customHeight="1">
      <c r="E127" s="32">
        <f t="shared" si="3"/>
        <v>0</v>
      </c>
      <c r="F127" s="33">
        <f t="shared" si="2"/>
        <v>0</v>
      </c>
      <c r="I127" s="125"/>
      <c r="J127" s="126"/>
      <c r="K127" s="126"/>
      <c r="L127" s="127"/>
      <c r="M127" s="128"/>
      <c r="N127" s="128"/>
      <c r="Q127" s="128"/>
    </row>
    <row r="128" spans="1:21" ht="25" customHeight="1">
      <c r="E128" s="32">
        <f t="shared" si="3"/>
        <v>0</v>
      </c>
      <c r="F128" s="33">
        <f t="shared" si="2"/>
        <v>0</v>
      </c>
      <c r="I128" s="125"/>
      <c r="J128" s="126"/>
      <c r="K128" s="126"/>
      <c r="L128" s="127"/>
      <c r="M128" s="128"/>
      <c r="N128" s="128"/>
      <c r="Q128" s="128"/>
    </row>
    <row r="129" spans="1:21" ht="25" customHeight="1">
      <c r="E129" s="32">
        <f t="shared" si="3"/>
        <v>0</v>
      </c>
      <c r="F129" s="33">
        <f t="shared" si="2"/>
        <v>0</v>
      </c>
      <c r="I129" s="125"/>
      <c r="J129" s="126"/>
      <c r="K129" s="126"/>
      <c r="L129" s="127"/>
      <c r="M129" s="128"/>
      <c r="N129" s="128"/>
      <c r="Q129" s="128"/>
    </row>
    <row r="130" spans="1:21" ht="25" customHeight="1">
      <c r="E130" s="32">
        <f t="shared" si="3"/>
        <v>0</v>
      </c>
      <c r="F130" s="33">
        <f t="shared" si="2"/>
        <v>0</v>
      </c>
      <c r="I130" s="125"/>
      <c r="J130" s="126"/>
      <c r="K130" s="126"/>
      <c r="L130" s="127"/>
      <c r="M130" s="128"/>
      <c r="N130" s="128"/>
      <c r="Q130" s="128"/>
    </row>
    <row r="131" spans="1:21" ht="25" customHeight="1">
      <c r="E131" s="32">
        <f t="shared" si="3"/>
        <v>0</v>
      </c>
      <c r="F131" s="33">
        <f t="shared" si="2"/>
        <v>0</v>
      </c>
      <c r="I131" s="125"/>
      <c r="J131" s="126"/>
      <c r="K131" s="126"/>
      <c r="L131" s="127"/>
      <c r="M131" s="128"/>
      <c r="N131" s="128"/>
      <c r="Q131" s="128"/>
    </row>
    <row r="132" spans="1:21" ht="25" customHeight="1">
      <c r="E132" s="32">
        <f t="shared" si="3"/>
        <v>0</v>
      </c>
      <c r="F132" s="33">
        <f t="shared" si="2"/>
        <v>0</v>
      </c>
      <c r="I132" s="125"/>
      <c r="J132" s="126"/>
      <c r="K132" s="126"/>
      <c r="L132" s="127"/>
      <c r="M132" s="128"/>
      <c r="N132" s="128"/>
      <c r="Q132" s="128"/>
    </row>
    <row r="133" spans="1:21" ht="25" customHeight="1">
      <c r="E133" s="32">
        <f t="shared" si="3"/>
        <v>0</v>
      </c>
      <c r="F133" s="33">
        <f t="shared" si="2"/>
        <v>0</v>
      </c>
      <c r="I133" s="125"/>
      <c r="J133" s="126"/>
      <c r="K133" s="126"/>
      <c r="L133" s="127"/>
      <c r="M133" s="128"/>
      <c r="N133" s="128"/>
      <c r="Q133" s="128"/>
    </row>
    <row r="134" spans="1:21" s="122" customFormat="1" ht="25" customHeight="1">
      <c r="A134" s="34"/>
      <c r="B134" s="85"/>
      <c r="C134" s="30"/>
      <c r="D134" s="31"/>
      <c r="E134" s="32">
        <f t="shared" si="3"/>
        <v>0</v>
      </c>
      <c r="F134" s="33">
        <f t="shared" si="2"/>
        <v>0</v>
      </c>
      <c r="G134" s="82"/>
      <c r="H134" s="119"/>
      <c r="I134" s="120"/>
      <c r="J134" s="121"/>
      <c r="K134" s="121"/>
      <c r="M134" s="121"/>
      <c r="N134" s="121"/>
      <c r="P134" s="119"/>
      <c r="Q134" s="121"/>
      <c r="U134" s="123"/>
    </row>
    <row r="135" spans="1:21" s="122" customFormat="1" ht="25" customHeight="1">
      <c r="A135" s="34"/>
      <c r="B135" s="85"/>
      <c r="C135" s="30"/>
      <c r="D135" s="31"/>
      <c r="E135" s="32">
        <f t="shared" si="3"/>
        <v>0</v>
      </c>
      <c r="F135" s="33">
        <f t="shared" si="2"/>
        <v>0</v>
      </c>
      <c r="G135" s="82"/>
      <c r="H135" s="119"/>
      <c r="I135" s="120"/>
      <c r="J135" s="121"/>
      <c r="K135" s="121"/>
      <c r="M135" s="121"/>
      <c r="N135" s="121"/>
      <c r="P135" s="119"/>
      <c r="Q135" s="121"/>
      <c r="U135" s="123"/>
    </row>
    <row r="136" spans="1:21" ht="25" customHeight="1">
      <c r="E136" s="32">
        <f t="shared" si="3"/>
        <v>0</v>
      </c>
      <c r="F136" s="33">
        <f t="shared" si="2"/>
        <v>0</v>
      </c>
      <c r="I136" s="125"/>
      <c r="J136" s="126"/>
      <c r="K136" s="126"/>
      <c r="L136" s="127"/>
      <c r="M136" s="128"/>
      <c r="N136" s="128"/>
      <c r="Q136" s="128"/>
    </row>
    <row r="137" spans="1:21" ht="25" customHeight="1">
      <c r="E137" s="32">
        <f t="shared" si="3"/>
        <v>0</v>
      </c>
      <c r="F137" s="33">
        <f t="shared" si="2"/>
        <v>0</v>
      </c>
      <c r="I137" s="125"/>
      <c r="J137" s="126"/>
      <c r="K137" s="126"/>
      <c r="L137" s="127"/>
      <c r="M137" s="128"/>
      <c r="N137" s="128"/>
      <c r="Q137" s="128"/>
    </row>
    <row r="138" spans="1:21" ht="25" customHeight="1">
      <c r="E138" s="32">
        <f t="shared" si="3"/>
        <v>0</v>
      </c>
      <c r="F138" s="33">
        <f t="shared" si="2"/>
        <v>0</v>
      </c>
      <c r="I138" s="125"/>
      <c r="J138" s="126"/>
      <c r="K138" s="126"/>
      <c r="L138" s="127"/>
      <c r="M138" s="128"/>
      <c r="N138" s="128"/>
      <c r="Q138" s="128"/>
    </row>
    <row r="139" spans="1:21" s="122" customFormat="1" ht="25" customHeight="1">
      <c r="A139" s="34"/>
      <c r="B139" s="85"/>
      <c r="C139" s="30"/>
      <c r="D139" s="31"/>
      <c r="E139" s="32">
        <f t="shared" si="3"/>
        <v>0</v>
      </c>
      <c r="F139" s="33">
        <f t="shared" si="2"/>
        <v>0</v>
      </c>
      <c r="G139" s="82"/>
      <c r="H139" s="119"/>
      <c r="I139" s="120"/>
      <c r="J139" s="121"/>
      <c r="K139" s="121"/>
      <c r="M139" s="121"/>
      <c r="N139" s="121"/>
      <c r="P139" s="119"/>
      <c r="Q139" s="121"/>
      <c r="U139" s="123"/>
    </row>
    <row r="140" spans="1:21" ht="25" customHeight="1">
      <c r="E140" s="32">
        <f t="shared" si="3"/>
        <v>0</v>
      </c>
      <c r="F140" s="33">
        <f t="shared" si="2"/>
        <v>0</v>
      </c>
      <c r="I140" s="125"/>
      <c r="J140" s="126"/>
      <c r="K140" s="126"/>
      <c r="L140" s="127"/>
      <c r="M140" s="128"/>
      <c r="N140" s="128"/>
      <c r="Q140" s="128"/>
    </row>
    <row r="141" spans="1:21" ht="25" customHeight="1">
      <c r="E141" s="32">
        <f t="shared" si="3"/>
        <v>0</v>
      </c>
      <c r="F141" s="33">
        <f t="shared" si="2"/>
        <v>0</v>
      </c>
      <c r="I141" s="125"/>
      <c r="J141" s="126"/>
      <c r="K141" s="126"/>
      <c r="L141" s="127"/>
      <c r="M141" s="128"/>
      <c r="N141" s="128"/>
      <c r="Q141" s="128"/>
    </row>
    <row r="142" spans="1:21" ht="25" customHeight="1">
      <c r="E142" s="32">
        <f t="shared" si="3"/>
        <v>0</v>
      </c>
      <c r="F142" s="33">
        <f t="shared" si="2"/>
        <v>0</v>
      </c>
      <c r="I142" s="125"/>
      <c r="J142" s="126"/>
      <c r="K142" s="126"/>
      <c r="L142" s="127"/>
      <c r="M142" s="128"/>
      <c r="N142" s="128"/>
      <c r="Q142" s="128"/>
    </row>
    <row r="143" spans="1:21" ht="25" customHeight="1">
      <c r="E143" s="32">
        <f t="shared" si="3"/>
        <v>0</v>
      </c>
      <c r="F143" s="33">
        <f t="shared" si="2"/>
        <v>0</v>
      </c>
      <c r="I143" s="125"/>
      <c r="J143" s="126"/>
      <c r="K143" s="126"/>
      <c r="L143" s="127"/>
      <c r="M143" s="128"/>
      <c r="N143" s="128"/>
      <c r="Q143" s="128"/>
    </row>
    <row r="144" spans="1:21" ht="25" customHeight="1">
      <c r="E144" s="32">
        <f t="shared" si="3"/>
        <v>0</v>
      </c>
      <c r="F144" s="33">
        <f t="shared" ref="F144:F207" si="4">C144*E144</f>
        <v>0</v>
      </c>
      <c r="I144" s="125"/>
      <c r="J144" s="126"/>
      <c r="K144" s="126"/>
      <c r="L144" s="127"/>
      <c r="M144" s="128"/>
      <c r="N144" s="128"/>
      <c r="Q144" s="128"/>
    </row>
    <row r="145" spans="5:17" ht="25" customHeight="1">
      <c r="E145" s="32">
        <f t="shared" ref="E145:E208" si="5">AA145+AB145+AJ145+AK145</f>
        <v>0</v>
      </c>
      <c r="F145" s="33">
        <f t="shared" si="4"/>
        <v>0</v>
      </c>
      <c r="I145" s="125"/>
      <c r="J145" s="126"/>
      <c r="K145" s="126"/>
      <c r="L145" s="127"/>
      <c r="M145" s="128"/>
      <c r="N145" s="128"/>
      <c r="Q145" s="128"/>
    </row>
    <row r="146" spans="5:17" ht="25" customHeight="1">
      <c r="E146" s="32">
        <f t="shared" si="5"/>
        <v>0</v>
      </c>
      <c r="F146" s="33">
        <f t="shared" si="4"/>
        <v>0</v>
      </c>
      <c r="I146" s="125"/>
      <c r="J146" s="126"/>
      <c r="K146" s="126"/>
      <c r="L146" s="127"/>
      <c r="M146" s="128"/>
      <c r="N146" s="128"/>
      <c r="Q146" s="128"/>
    </row>
    <row r="147" spans="5:17" ht="25" customHeight="1">
      <c r="E147" s="32">
        <f t="shared" si="5"/>
        <v>0</v>
      </c>
      <c r="F147" s="33">
        <f t="shared" si="4"/>
        <v>0</v>
      </c>
      <c r="I147" s="125"/>
      <c r="J147" s="126"/>
      <c r="K147" s="126"/>
      <c r="L147" s="127"/>
      <c r="M147" s="128"/>
      <c r="N147" s="128"/>
      <c r="Q147" s="128"/>
    </row>
    <row r="148" spans="5:17" ht="25" customHeight="1">
      <c r="E148" s="32">
        <f t="shared" si="5"/>
        <v>0</v>
      </c>
      <c r="F148" s="33">
        <f t="shared" si="4"/>
        <v>0</v>
      </c>
      <c r="I148" s="125"/>
      <c r="J148" s="126"/>
      <c r="K148" s="126"/>
      <c r="L148" s="127"/>
      <c r="M148" s="128"/>
      <c r="N148" s="128"/>
      <c r="Q148" s="128"/>
    </row>
    <row r="149" spans="5:17" ht="25" customHeight="1">
      <c r="E149" s="32">
        <f t="shared" si="5"/>
        <v>0</v>
      </c>
      <c r="F149" s="33">
        <f t="shared" si="4"/>
        <v>0</v>
      </c>
      <c r="I149" s="125"/>
      <c r="J149" s="126"/>
      <c r="K149" s="126"/>
      <c r="L149" s="127"/>
      <c r="M149" s="128"/>
      <c r="N149" s="128"/>
      <c r="Q149" s="128"/>
    </row>
    <row r="150" spans="5:17" ht="25" customHeight="1">
      <c r="E150" s="32">
        <f t="shared" si="5"/>
        <v>0</v>
      </c>
      <c r="F150" s="33">
        <f t="shared" si="4"/>
        <v>0</v>
      </c>
      <c r="I150" s="125"/>
      <c r="J150" s="126"/>
      <c r="K150" s="126"/>
      <c r="L150" s="127"/>
      <c r="M150" s="128"/>
      <c r="N150" s="128"/>
      <c r="Q150" s="128"/>
    </row>
    <row r="151" spans="5:17" ht="25" customHeight="1">
      <c r="E151" s="32">
        <f t="shared" si="5"/>
        <v>0</v>
      </c>
      <c r="F151" s="33">
        <f t="shared" si="4"/>
        <v>0</v>
      </c>
      <c r="I151" s="125"/>
      <c r="J151" s="126"/>
      <c r="K151" s="126"/>
      <c r="L151" s="127"/>
      <c r="M151" s="128"/>
      <c r="N151" s="128"/>
      <c r="Q151" s="128"/>
    </row>
    <row r="152" spans="5:17" ht="25" customHeight="1">
      <c r="E152" s="32">
        <f t="shared" si="5"/>
        <v>0</v>
      </c>
      <c r="F152" s="33">
        <f t="shared" si="4"/>
        <v>0</v>
      </c>
      <c r="I152" s="125"/>
      <c r="J152" s="126"/>
      <c r="K152" s="126"/>
      <c r="L152" s="127"/>
      <c r="M152" s="128"/>
      <c r="N152" s="128"/>
      <c r="Q152" s="128"/>
    </row>
    <row r="153" spans="5:17" ht="25" customHeight="1">
      <c r="E153" s="32">
        <f t="shared" si="5"/>
        <v>0</v>
      </c>
      <c r="F153" s="33">
        <f t="shared" si="4"/>
        <v>0</v>
      </c>
      <c r="I153" s="125"/>
      <c r="J153" s="126"/>
      <c r="K153" s="126"/>
      <c r="L153" s="127"/>
      <c r="M153" s="128"/>
      <c r="N153" s="128"/>
      <c r="Q153" s="128"/>
    </row>
    <row r="154" spans="5:17" ht="25" customHeight="1">
      <c r="E154" s="32">
        <f t="shared" si="5"/>
        <v>0</v>
      </c>
      <c r="F154" s="33">
        <f t="shared" si="4"/>
        <v>0</v>
      </c>
      <c r="I154" s="125"/>
      <c r="J154" s="126"/>
      <c r="K154" s="126"/>
      <c r="L154" s="127"/>
      <c r="M154" s="128"/>
      <c r="N154" s="128"/>
      <c r="Q154" s="128"/>
    </row>
    <row r="155" spans="5:17" ht="25" customHeight="1">
      <c r="E155" s="32">
        <f t="shared" si="5"/>
        <v>0</v>
      </c>
      <c r="F155" s="33">
        <f t="shared" si="4"/>
        <v>0</v>
      </c>
      <c r="I155" s="125"/>
      <c r="J155" s="126"/>
      <c r="K155" s="126"/>
      <c r="L155" s="127"/>
      <c r="M155" s="128"/>
      <c r="N155" s="128"/>
      <c r="Q155" s="128"/>
    </row>
    <row r="156" spans="5:17" ht="25" customHeight="1">
      <c r="E156" s="32">
        <f t="shared" si="5"/>
        <v>0</v>
      </c>
      <c r="F156" s="33">
        <f t="shared" si="4"/>
        <v>0</v>
      </c>
      <c r="I156" s="125"/>
      <c r="J156" s="126"/>
      <c r="K156" s="126"/>
      <c r="L156" s="127"/>
      <c r="M156" s="128"/>
      <c r="N156" s="128"/>
      <c r="Q156" s="128"/>
    </row>
    <row r="157" spans="5:17" ht="25" customHeight="1">
      <c r="E157" s="32">
        <f t="shared" si="5"/>
        <v>0</v>
      </c>
      <c r="F157" s="33">
        <f t="shared" si="4"/>
        <v>0</v>
      </c>
      <c r="I157" s="125"/>
      <c r="J157" s="126"/>
      <c r="K157" s="126"/>
      <c r="L157" s="127"/>
      <c r="M157" s="128"/>
      <c r="N157" s="128"/>
      <c r="Q157" s="128"/>
    </row>
    <row r="158" spans="5:17" ht="25" customHeight="1">
      <c r="E158" s="32">
        <f t="shared" si="5"/>
        <v>0</v>
      </c>
      <c r="F158" s="33">
        <f t="shared" si="4"/>
        <v>0</v>
      </c>
      <c r="I158" s="125"/>
      <c r="J158" s="126"/>
      <c r="K158" s="126"/>
      <c r="L158" s="127"/>
      <c r="M158" s="128"/>
      <c r="N158" s="128"/>
      <c r="Q158" s="128"/>
    </row>
    <row r="159" spans="5:17" ht="25" customHeight="1">
      <c r="E159" s="32">
        <f t="shared" si="5"/>
        <v>0</v>
      </c>
      <c r="F159" s="33">
        <f t="shared" si="4"/>
        <v>0</v>
      </c>
      <c r="I159" s="125"/>
      <c r="J159" s="126"/>
      <c r="K159" s="126"/>
      <c r="L159" s="127"/>
      <c r="M159" s="128"/>
      <c r="N159" s="128"/>
      <c r="Q159" s="128"/>
    </row>
    <row r="160" spans="5:17" ht="25" customHeight="1">
      <c r="E160" s="32">
        <f t="shared" si="5"/>
        <v>0</v>
      </c>
      <c r="F160" s="33">
        <f t="shared" si="4"/>
        <v>0</v>
      </c>
      <c r="I160" s="125"/>
      <c r="J160" s="126"/>
      <c r="K160" s="126"/>
      <c r="L160" s="127"/>
      <c r="M160" s="128"/>
      <c r="N160" s="128"/>
      <c r="Q160" s="128"/>
    </row>
    <row r="161" spans="1:21" ht="25" customHeight="1">
      <c r="E161" s="32">
        <f t="shared" si="5"/>
        <v>0</v>
      </c>
      <c r="F161" s="33">
        <f t="shared" si="4"/>
        <v>0</v>
      </c>
      <c r="I161" s="125"/>
      <c r="J161" s="126"/>
      <c r="K161" s="126"/>
      <c r="L161" s="127"/>
      <c r="M161" s="128"/>
      <c r="N161" s="128"/>
      <c r="Q161" s="128"/>
    </row>
    <row r="162" spans="1:21" ht="25" customHeight="1">
      <c r="E162" s="32">
        <f t="shared" si="5"/>
        <v>0</v>
      </c>
      <c r="F162" s="33">
        <f t="shared" si="4"/>
        <v>0</v>
      </c>
      <c r="I162" s="125"/>
      <c r="J162" s="126"/>
      <c r="K162" s="126"/>
      <c r="L162" s="127"/>
      <c r="M162" s="128"/>
      <c r="N162" s="128"/>
      <c r="Q162" s="128"/>
    </row>
    <row r="163" spans="1:21" ht="25" customHeight="1">
      <c r="E163" s="32">
        <f t="shared" si="5"/>
        <v>0</v>
      </c>
      <c r="F163" s="33">
        <f t="shared" si="4"/>
        <v>0</v>
      </c>
      <c r="I163" s="125"/>
      <c r="J163" s="126"/>
      <c r="K163" s="126"/>
      <c r="L163" s="127"/>
      <c r="M163" s="128"/>
      <c r="N163" s="128"/>
      <c r="Q163" s="128"/>
    </row>
    <row r="164" spans="1:21" ht="25" customHeight="1">
      <c r="E164" s="32">
        <f t="shared" si="5"/>
        <v>0</v>
      </c>
      <c r="F164" s="33">
        <f t="shared" si="4"/>
        <v>0</v>
      </c>
      <c r="I164" s="125"/>
      <c r="J164" s="126"/>
      <c r="K164" s="126"/>
      <c r="L164" s="127"/>
      <c r="M164" s="128"/>
      <c r="N164" s="128"/>
      <c r="Q164" s="128"/>
    </row>
    <row r="165" spans="1:21" s="122" customFormat="1" ht="25" customHeight="1">
      <c r="A165" s="34"/>
      <c r="B165" s="85"/>
      <c r="C165" s="30"/>
      <c r="D165" s="31"/>
      <c r="E165" s="32">
        <f t="shared" si="5"/>
        <v>0</v>
      </c>
      <c r="F165" s="33">
        <f t="shared" si="4"/>
        <v>0</v>
      </c>
      <c r="G165" s="82"/>
      <c r="H165" s="119"/>
      <c r="I165" s="120"/>
      <c r="J165" s="121"/>
      <c r="K165" s="121"/>
      <c r="M165" s="121"/>
      <c r="N165" s="121"/>
      <c r="P165" s="119"/>
      <c r="Q165" s="121"/>
      <c r="U165" s="123"/>
    </row>
    <row r="166" spans="1:21" ht="25" customHeight="1">
      <c r="E166" s="32">
        <f t="shared" si="5"/>
        <v>0</v>
      </c>
      <c r="F166" s="33">
        <f t="shared" si="4"/>
        <v>0</v>
      </c>
      <c r="I166" s="125"/>
      <c r="J166" s="126"/>
      <c r="K166" s="126"/>
      <c r="L166" s="127"/>
      <c r="M166" s="128"/>
      <c r="N166" s="128"/>
      <c r="Q166" s="128"/>
    </row>
    <row r="167" spans="1:21" ht="25" customHeight="1">
      <c r="E167" s="32">
        <f t="shared" si="5"/>
        <v>0</v>
      </c>
      <c r="F167" s="33">
        <f t="shared" si="4"/>
        <v>0</v>
      </c>
      <c r="I167" s="125"/>
      <c r="J167" s="126"/>
      <c r="K167" s="126"/>
      <c r="L167" s="127"/>
      <c r="M167" s="128"/>
      <c r="N167" s="128"/>
      <c r="Q167" s="128"/>
    </row>
    <row r="168" spans="1:21" s="122" customFormat="1" ht="25" customHeight="1">
      <c r="A168" s="34"/>
      <c r="B168" s="85"/>
      <c r="C168" s="30"/>
      <c r="D168" s="31"/>
      <c r="E168" s="32">
        <f t="shared" si="5"/>
        <v>0</v>
      </c>
      <c r="F168" s="33">
        <f t="shared" si="4"/>
        <v>0</v>
      </c>
      <c r="G168" s="82"/>
      <c r="H168" s="119"/>
      <c r="I168" s="120"/>
      <c r="J168" s="121"/>
      <c r="K168" s="121"/>
      <c r="M168" s="121"/>
      <c r="N168" s="121"/>
      <c r="P168" s="119"/>
      <c r="Q168" s="121"/>
      <c r="U168" s="123"/>
    </row>
    <row r="169" spans="1:21" s="122" customFormat="1" ht="25" customHeight="1">
      <c r="A169" s="34"/>
      <c r="B169" s="85"/>
      <c r="C169" s="30"/>
      <c r="D169" s="31"/>
      <c r="E169" s="32">
        <f t="shared" si="5"/>
        <v>0</v>
      </c>
      <c r="F169" s="33">
        <f t="shared" si="4"/>
        <v>0</v>
      </c>
      <c r="G169" s="82"/>
      <c r="H169" s="119"/>
      <c r="I169" s="120"/>
      <c r="J169" s="121"/>
      <c r="K169" s="121"/>
      <c r="M169" s="121"/>
      <c r="N169" s="121"/>
      <c r="P169" s="119"/>
      <c r="Q169" s="121"/>
      <c r="U169" s="123"/>
    </row>
    <row r="170" spans="1:21" ht="25" customHeight="1">
      <c r="E170" s="32">
        <f t="shared" si="5"/>
        <v>0</v>
      </c>
      <c r="F170" s="33">
        <f t="shared" si="4"/>
        <v>0</v>
      </c>
      <c r="I170" s="125"/>
      <c r="J170" s="126"/>
      <c r="K170" s="126"/>
      <c r="L170" s="127"/>
      <c r="M170" s="128"/>
      <c r="N170" s="128"/>
      <c r="Q170" s="128"/>
    </row>
    <row r="171" spans="1:21" ht="25" customHeight="1">
      <c r="E171" s="32">
        <f t="shared" si="5"/>
        <v>0</v>
      </c>
      <c r="F171" s="33">
        <f t="shared" si="4"/>
        <v>0</v>
      </c>
      <c r="I171" s="125"/>
      <c r="J171" s="126"/>
      <c r="K171" s="126"/>
      <c r="L171" s="127"/>
      <c r="M171" s="128"/>
      <c r="N171" s="128"/>
      <c r="Q171" s="128"/>
    </row>
    <row r="172" spans="1:21" s="122" customFormat="1" ht="25" customHeight="1">
      <c r="A172" s="34"/>
      <c r="B172" s="85"/>
      <c r="C172" s="30"/>
      <c r="D172" s="31"/>
      <c r="E172" s="32">
        <f t="shared" si="5"/>
        <v>0</v>
      </c>
      <c r="F172" s="33">
        <f t="shared" si="4"/>
        <v>0</v>
      </c>
      <c r="G172" s="82"/>
      <c r="H172" s="119"/>
      <c r="I172" s="120"/>
      <c r="J172" s="121"/>
      <c r="K172" s="121"/>
      <c r="M172" s="121"/>
      <c r="N172" s="121"/>
      <c r="P172" s="119"/>
      <c r="Q172" s="121"/>
      <c r="U172" s="123"/>
    </row>
    <row r="173" spans="1:21" ht="25" customHeight="1">
      <c r="E173" s="32">
        <f t="shared" si="5"/>
        <v>0</v>
      </c>
      <c r="F173" s="33">
        <f t="shared" si="4"/>
        <v>0</v>
      </c>
      <c r="I173" s="125"/>
      <c r="J173" s="126"/>
      <c r="K173" s="126"/>
      <c r="L173" s="127"/>
      <c r="M173" s="128"/>
      <c r="N173" s="128"/>
      <c r="Q173" s="128"/>
    </row>
    <row r="174" spans="1:21" ht="25" customHeight="1">
      <c r="E174" s="32">
        <f t="shared" si="5"/>
        <v>0</v>
      </c>
      <c r="F174" s="33">
        <f t="shared" si="4"/>
        <v>0</v>
      </c>
      <c r="I174" s="125"/>
      <c r="J174" s="126"/>
      <c r="K174" s="126"/>
      <c r="L174" s="127"/>
      <c r="M174" s="128"/>
      <c r="N174" s="128"/>
      <c r="Q174" s="128"/>
    </row>
    <row r="175" spans="1:21" ht="25" customHeight="1">
      <c r="E175" s="32">
        <f t="shared" si="5"/>
        <v>0</v>
      </c>
      <c r="F175" s="33">
        <f t="shared" si="4"/>
        <v>0</v>
      </c>
      <c r="I175" s="125"/>
      <c r="J175" s="126"/>
      <c r="K175" s="126"/>
      <c r="L175" s="127"/>
      <c r="M175" s="128"/>
      <c r="N175" s="128"/>
      <c r="Q175" s="128"/>
    </row>
    <row r="176" spans="1:21" ht="25" customHeight="1">
      <c r="E176" s="32">
        <f t="shared" si="5"/>
        <v>0</v>
      </c>
      <c r="F176" s="33">
        <f t="shared" si="4"/>
        <v>0</v>
      </c>
      <c r="I176" s="125"/>
      <c r="J176" s="126"/>
      <c r="K176" s="126"/>
      <c r="L176" s="127"/>
      <c r="M176" s="128"/>
      <c r="N176" s="128"/>
      <c r="Q176" s="128"/>
    </row>
    <row r="177" spans="1:21" ht="25" customHeight="1">
      <c r="E177" s="32">
        <f t="shared" si="5"/>
        <v>0</v>
      </c>
      <c r="F177" s="33">
        <f t="shared" si="4"/>
        <v>0</v>
      </c>
      <c r="I177" s="125"/>
      <c r="J177" s="126"/>
      <c r="K177" s="126"/>
      <c r="L177" s="127"/>
      <c r="M177" s="128"/>
      <c r="N177" s="128"/>
      <c r="Q177" s="128"/>
    </row>
    <row r="178" spans="1:21" ht="25" customHeight="1">
      <c r="E178" s="32">
        <f t="shared" si="5"/>
        <v>0</v>
      </c>
      <c r="F178" s="33">
        <f t="shared" si="4"/>
        <v>0</v>
      </c>
      <c r="I178" s="125"/>
      <c r="J178" s="126"/>
      <c r="K178" s="126"/>
      <c r="L178" s="127"/>
      <c r="M178" s="128"/>
      <c r="N178" s="128"/>
      <c r="Q178" s="128"/>
    </row>
    <row r="179" spans="1:21" ht="25" customHeight="1">
      <c r="E179" s="32">
        <f t="shared" si="5"/>
        <v>0</v>
      </c>
      <c r="F179" s="33">
        <f t="shared" si="4"/>
        <v>0</v>
      </c>
      <c r="I179" s="125"/>
      <c r="J179" s="126"/>
      <c r="K179" s="126"/>
      <c r="L179" s="127"/>
      <c r="M179" s="128"/>
      <c r="N179" s="128"/>
      <c r="Q179" s="128"/>
    </row>
    <row r="180" spans="1:21" ht="25" customHeight="1">
      <c r="E180" s="32">
        <f t="shared" si="5"/>
        <v>0</v>
      </c>
      <c r="F180" s="33">
        <f t="shared" si="4"/>
        <v>0</v>
      </c>
      <c r="I180" s="125"/>
      <c r="J180" s="126"/>
      <c r="K180" s="126"/>
      <c r="L180" s="127"/>
      <c r="M180" s="128"/>
      <c r="N180" s="128"/>
      <c r="Q180" s="128"/>
    </row>
    <row r="181" spans="1:21" ht="25" customHeight="1">
      <c r="E181" s="32">
        <f t="shared" si="5"/>
        <v>0</v>
      </c>
      <c r="F181" s="33">
        <f t="shared" si="4"/>
        <v>0</v>
      </c>
      <c r="I181" s="125"/>
      <c r="J181" s="126"/>
      <c r="K181" s="126"/>
      <c r="L181" s="127"/>
      <c r="M181" s="128"/>
      <c r="N181" s="128"/>
      <c r="Q181" s="128"/>
    </row>
    <row r="182" spans="1:21" ht="25" customHeight="1">
      <c r="E182" s="32">
        <f t="shared" si="5"/>
        <v>0</v>
      </c>
      <c r="F182" s="33">
        <f t="shared" si="4"/>
        <v>0</v>
      </c>
      <c r="I182" s="125"/>
      <c r="J182" s="126"/>
      <c r="K182" s="126"/>
      <c r="L182" s="127"/>
      <c r="M182" s="128"/>
      <c r="N182" s="128"/>
      <c r="Q182" s="128"/>
    </row>
    <row r="183" spans="1:21" ht="25" customHeight="1">
      <c r="E183" s="32">
        <f t="shared" si="5"/>
        <v>0</v>
      </c>
      <c r="F183" s="33">
        <f t="shared" si="4"/>
        <v>0</v>
      </c>
      <c r="I183" s="125"/>
      <c r="J183" s="126"/>
      <c r="K183" s="126"/>
      <c r="L183" s="127"/>
      <c r="M183" s="128"/>
      <c r="N183" s="128"/>
      <c r="Q183" s="128"/>
    </row>
    <row r="184" spans="1:21" ht="25" customHeight="1">
      <c r="E184" s="32">
        <f t="shared" si="5"/>
        <v>0</v>
      </c>
      <c r="F184" s="33">
        <f t="shared" si="4"/>
        <v>0</v>
      </c>
      <c r="I184" s="125"/>
      <c r="J184" s="126"/>
      <c r="K184" s="126"/>
      <c r="L184" s="127"/>
      <c r="M184" s="128"/>
      <c r="N184" s="128"/>
      <c r="Q184" s="128"/>
    </row>
    <row r="185" spans="1:21" ht="25" customHeight="1">
      <c r="E185" s="32">
        <f t="shared" si="5"/>
        <v>0</v>
      </c>
      <c r="F185" s="33">
        <f t="shared" si="4"/>
        <v>0</v>
      </c>
      <c r="I185" s="125"/>
      <c r="J185" s="126"/>
      <c r="K185" s="126"/>
      <c r="L185" s="127"/>
      <c r="M185" s="128"/>
      <c r="N185" s="128"/>
      <c r="Q185" s="128"/>
    </row>
    <row r="186" spans="1:21" ht="25" customHeight="1">
      <c r="E186" s="32">
        <f t="shared" si="5"/>
        <v>0</v>
      </c>
      <c r="F186" s="33">
        <f t="shared" si="4"/>
        <v>0</v>
      </c>
      <c r="I186" s="125"/>
      <c r="J186" s="126"/>
      <c r="K186" s="126"/>
      <c r="L186" s="127"/>
      <c r="M186" s="128"/>
      <c r="N186" s="128"/>
      <c r="Q186" s="128"/>
    </row>
    <row r="187" spans="1:21" ht="25" customHeight="1">
      <c r="E187" s="32">
        <f t="shared" si="5"/>
        <v>0</v>
      </c>
      <c r="F187" s="33">
        <f t="shared" si="4"/>
        <v>0</v>
      </c>
      <c r="I187" s="125"/>
      <c r="J187" s="126"/>
      <c r="K187" s="126"/>
      <c r="L187" s="127"/>
      <c r="M187" s="128"/>
      <c r="N187" s="128"/>
      <c r="Q187" s="128"/>
    </row>
    <row r="188" spans="1:21" s="122" customFormat="1" ht="25" customHeight="1">
      <c r="A188" s="34"/>
      <c r="B188" s="85"/>
      <c r="C188" s="30"/>
      <c r="D188" s="31"/>
      <c r="E188" s="32">
        <f t="shared" si="5"/>
        <v>0</v>
      </c>
      <c r="F188" s="33">
        <f t="shared" si="4"/>
        <v>0</v>
      </c>
      <c r="G188" s="82"/>
      <c r="H188" s="119"/>
      <c r="I188" s="120"/>
      <c r="J188" s="121"/>
      <c r="K188" s="121"/>
      <c r="M188" s="121"/>
      <c r="N188" s="121"/>
      <c r="P188" s="119"/>
      <c r="Q188" s="121"/>
      <c r="U188" s="123"/>
    </row>
    <row r="189" spans="1:21" ht="25" customHeight="1">
      <c r="E189" s="32">
        <f t="shared" si="5"/>
        <v>0</v>
      </c>
      <c r="F189" s="33">
        <f t="shared" si="4"/>
        <v>0</v>
      </c>
      <c r="I189" s="125"/>
      <c r="J189" s="126"/>
      <c r="K189" s="126"/>
      <c r="L189" s="127"/>
      <c r="M189" s="128"/>
      <c r="N189" s="128"/>
      <c r="Q189" s="128"/>
    </row>
    <row r="190" spans="1:21" ht="25" customHeight="1">
      <c r="E190" s="32">
        <f t="shared" si="5"/>
        <v>0</v>
      </c>
      <c r="F190" s="33">
        <f t="shared" si="4"/>
        <v>0</v>
      </c>
      <c r="I190" s="125"/>
      <c r="J190" s="126"/>
      <c r="K190" s="126"/>
      <c r="L190" s="127"/>
      <c r="M190" s="128"/>
      <c r="N190" s="128"/>
      <c r="Q190" s="128"/>
    </row>
    <row r="191" spans="1:21" ht="25" customHeight="1">
      <c r="E191" s="32">
        <f t="shared" si="5"/>
        <v>0</v>
      </c>
      <c r="F191" s="33">
        <f t="shared" si="4"/>
        <v>0</v>
      </c>
      <c r="I191" s="125"/>
      <c r="J191" s="126"/>
      <c r="K191" s="126"/>
      <c r="L191" s="127"/>
      <c r="M191" s="128"/>
      <c r="N191" s="128"/>
      <c r="Q191" s="128"/>
    </row>
    <row r="192" spans="1:21" s="122" customFormat="1" ht="25" customHeight="1">
      <c r="A192" s="34"/>
      <c r="B192" s="85"/>
      <c r="C192" s="30"/>
      <c r="D192" s="31"/>
      <c r="E192" s="32">
        <f t="shared" si="5"/>
        <v>0</v>
      </c>
      <c r="F192" s="33">
        <f t="shared" si="4"/>
        <v>0</v>
      </c>
      <c r="G192" s="82"/>
      <c r="H192" s="119"/>
      <c r="I192" s="120"/>
      <c r="J192" s="121"/>
      <c r="K192" s="121"/>
      <c r="M192" s="121"/>
      <c r="N192" s="121"/>
      <c r="P192" s="119"/>
      <c r="Q192" s="121"/>
      <c r="U192" s="123"/>
    </row>
    <row r="193" spans="5:17" ht="25" customHeight="1">
      <c r="E193" s="32">
        <f t="shared" si="5"/>
        <v>0</v>
      </c>
      <c r="F193" s="33">
        <f t="shared" si="4"/>
        <v>0</v>
      </c>
      <c r="I193" s="125"/>
      <c r="J193" s="126"/>
      <c r="K193" s="126"/>
      <c r="L193" s="127"/>
      <c r="M193" s="128"/>
      <c r="N193" s="128"/>
      <c r="Q193" s="128"/>
    </row>
    <row r="194" spans="5:17" ht="25" customHeight="1">
      <c r="E194" s="32">
        <f t="shared" si="5"/>
        <v>0</v>
      </c>
      <c r="F194" s="33">
        <f t="shared" si="4"/>
        <v>0</v>
      </c>
      <c r="I194" s="125"/>
      <c r="J194" s="126"/>
      <c r="K194" s="126"/>
      <c r="L194" s="127"/>
      <c r="M194" s="128"/>
      <c r="N194" s="128"/>
      <c r="Q194" s="128"/>
    </row>
    <row r="195" spans="5:17" ht="25" customHeight="1">
      <c r="E195" s="32">
        <f t="shared" si="5"/>
        <v>0</v>
      </c>
      <c r="F195" s="33">
        <f t="shared" si="4"/>
        <v>0</v>
      </c>
      <c r="I195" s="125"/>
      <c r="J195" s="126"/>
      <c r="K195" s="126"/>
      <c r="L195" s="127"/>
      <c r="M195" s="128"/>
      <c r="N195" s="128"/>
      <c r="Q195" s="128"/>
    </row>
    <row r="196" spans="5:17" ht="25" customHeight="1">
      <c r="E196" s="32">
        <f t="shared" si="5"/>
        <v>0</v>
      </c>
      <c r="F196" s="33">
        <f t="shared" si="4"/>
        <v>0</v>
      </c>
      <c r="I196" s="125"/>
      <c r="J196" s="126"/>
      <c r="K196" s="126"/>
      <c r="L196" s="127"/>
      <c r="M196" s="128"/>
      <c r="N196" s="128"/>
      <c r="Q196" s="128"/>
    </row>
    <row r="197" spans="5:17" ht="25" customHeight="1">
      <c r="E197" s="32">
        <f t="shared" si="5"/>
        <v>0</v>
      </c>
      <c r="F197" s="33">
        <f t="shared" si="4"/>
        <v>0</v>
      </c>
      <c r="I197" s="125"/>
      <c r="J197" s="126"/>
      <c r="K197" s="126"/>
      <c r="L197" s="127"/>
      <c r="M197" s="128"/>
      <c r="N197" s="128"/>
      <c r="Q197" s="128"/>
    </row>
    <row r="198" spans="5:17" ht="25" customHeight="1">
      <c r="E198" s="32">
        <f t="shared" si="5"/>
        <v>0</v>
      </c>
      <c r="F198" s="33">
        <f t="shared" si="4"/>
        <v>0</v>
      </c>
      <c r="I198" s="125"/>
      <c r="J198" s="126"/>
      <c r="K198" s="126"/>
      <c r="L198" s="127"/>
      <c r="M198" s="128"/>
      <c r="N198" s="128"/>
      <c r="Q198" s="128"/>
    </row>
    <row r="199" spans="5:17" ht="25" customHeight="1">
      <c r="E199" s="32">
        <f t="shared" si="5"/>
        <v>0</v>
      </c>
      <c r="F199" s="33">
        <f t="shared" si="4"/>
        <v>0</v>
      </c>
      <c r="I199" s="125"/>
      <c r="J199" s="126"/>
      <c r="K199" s="126"/>
      <c r="L199" s="127"/>
      <c r="M199" s="128"/>
      <c r="N199" s="128"/>
      <c r="Q199" s="128"/>
    </row>
    <row r="200" spans="5:17" ht="25" customHeight="1">
      <c r="E200" s="32">
        <f t="shared" si="5"/>
        <v>0</v>
      </c>
      <c r="F200" s="33">
        <f t="shared" si="4"/>
        <v>0</v>
      </c>
      <c r="I200" s="125"/>
      <c r="J200" s="126"/>
      <c r="K200" s="126"/>
      <c r="L200" s="127"/>
      <c r="M200" s="128"/>
      <c r="N200" s="128"/>
      <c r="Q200" s="128"/>
    </row>
    <row r="201" spans="5:17" ht="25" customHeight="1">
      <c r="E201" s="32">
        <f t="shared" si="5"/>
        <v>0</v>
      </c>
      <c r="F201" s="33">
        <f t="shared" si="4"/>
        <v>0</v>
      </c>
      <c r="I201" s="125"/>
      <c r="J201" s="126"/>
      <c r="K201" s="126"/>
      <c r="L201" s="127"/>
      <c r="M201" s="128"/>
      <c r="N201" s="128"/>
      <c r="Q201" s="128"/>
    </row>
    <row r="202" spans="5:17" ht="25" customHeight="1">
      <c r="E202" s="32">
        <f t="shared" si="5"/>
        <v>0</v>
      </c>
      <c r="F202" s="33">
        <f t="shared" si="4"/>
        <v>0</v>
      </c>
      <c r="I202" s="125"/>
      <c r="J202" s="126"/>
      <c r="K202" s="126"/>
      <c r="L202" s="127"/>
      <c r="M202" s="128"/>
      <c r="N202" s="128"/>
      <c r="Q202" s="128"/>
    </row>
    <row r="203" spans="5:17" ht="25" customHeight="1">
      <c r="E203" s="32">
        <f t="shared" si="5"/>
        <v>0</v>
      </c>
      <c r="F203" s="33">
        <f t="shared" si="4"/>
        <v>0</v>
      </c>
      <c r="I203" s="125"/>
      <c r="J203" s="126"/>
      <c r="K203" s="126"/>
      <c r="L203" s="127"/>
      <c r="M203" s="128"/>
      <c r="N203" s="128"/>
      <c r="Q203" s="128"/>
    </row>
    <row r="204" spans="5:17" ht="25" customHeight="1">
      <c r="E204" s="32">
        <f t="shared" si="5"/>
        <v>0</v>
      </c>
      <c r="F204" s="33">
        <f t="shared" si="4"/>
        <v>0</v>
      </c>
      <c r="I204" s="125"/>
      <c r="J204" s="126"/>
      <c r="K204" s="126"/>
      <c r="L204" s="127"/>
      <c r="M204" s="128"/>
      <c r="N204" s="128"/>
      <c r="Q204" s="128"/>
    </row>
    <row r="205" spans="5:17" ht="25" customHeight="1">
      <c r="E205" s="32">
        <f t="shared" si="5"/>
        <v>0</v>
      </c>
      <c r="F205" s="33">
        <f t="shared" si="4"/>
        <v>0</v>
      </c>
      <c r="I205" s="125"/>
      <c r="J205" s="126"/>
      <c r="K205" s="126"/>
      <c r="L205" s="127"/>
      <c r="M205" s="128"/>
      <c r="N205" s="128"/>
      <c r="Q205" s="128"/>
    </row>
    <row r="206" spans="5:17" ht="25" customHeight="1">
      <c r="E206" s="32">
        <f t="shared" si="5"/>
        <v>0</v>
      </c>
      <c r="F206" s="33">
        <f t="shared" si="4"/>
        <v>0</v>
      </c>
      <c r="I206" s="125"/>
      <c r="J206" s="126"/>
      <c r="K206" s="126"/>
      <c r="L206" s="127"/>
      <c r="M206" s="128"/>
      <c r="N206" s="128"/>
      <c r="Q206" s="128"/>
    </row>
    <row r="207" spans="5:17" ht="25" customHeight="1">
      <c r="E207" s="32">
        <f t="shared" si="5"/>
        <v>0</v>
      </c>
      <c r="F207" s="33">
        <f t="shared" si="4"/>
        <v>0</v>
      </c>
      <c r="I207" s="125"/>
      <c r="J207" s="126"/>
      <c r="K207" s="126"/>
      <c r="L207" s="127"/>
      <c r="M207" s="128"/>
      <c r="N207" s="128"/>
      <c r="Q207" s="128"/>
    </row>
    <row r="208" spans="5:17" ht="25" customHeight="1">
      <c r="E208" s="32">
        <f t="shared" si="5"/>
        <v>0</v>
      </c>
      <c r="F208" s="33">
        <f t="shared" ref="F208:F271" si="6">C208*E208</f>
        <v>0</v>
      </c>
      <c r="I208" s="125"/>
      <c r="J208" s="126"/>
      <c r="K208" s="126"/>
      <c r="L208" s="127"/>
      <c r="M208" s="128"/>
      <c r="N208" s="128"/>
      <c r="Q208" s="128"/>
    </row>
    <row r="209" spans="1:21" ht="25" customHeight="1">
      <c r="E209" s="32">
        <f t="shared" ref="E209:E272" si="7">AA209+AB209+AJ209+AK209</f>
        <v>0</v>
      </c>
      <c r="F209" s="33">
        <f t="shared" si="6"/>
        <v>0</v>
      </c>
      <c r="I209" s="125"/>
      <c r="J209" s="126"/>
      <c r="K209" s="126"/>
      <c r="L209" s="127"/>
      <c r="M209" s="128"/>
      <c r="N209" s="128"/>
      <c r="Q209" s="128"/>
    </row>
    <row r="210" spans="1:21" ht="25" customHeight="1">
      <c r="E210" s="32">
        <f t="shared" si="7"/>
        <v>0</v>
      </c>
      <c r="F210" s="33">
        <f t="shared" si="6"/>
        <v>0</v>
      </c>
      <c r="I210" s="125"/>
      <c r="J210" s="126"/>
      <c r="K210" s="126"/>
      <c r="L210" s="127"/>
      <c r="M210" s="128"/>
      <c r="N210" s="128"/>
      <c r="Q210" s="128"/>
    </row>
    <row r="211" spans="1:21" ht="25" customHeight="1">
      <c r="E211" s="32">
        <f t="shared" si="7"/>
        <v>0</v>
      </c>
      <c r="F211" s="33">
        <f t="shared" si="6"/>
        <v>0</v>
      </c>
      <c r="I211" s="125"/>
      <c r="J211" s="126"/>
      <c r="K211" s="126"/>
      <c r="L211" s="127"/>
      <c r="M211" s="128"/>
      <c r="N211" s="128"/>
      <c r="Q211" s="128"/>
    </row>
    <row r="212" spans="1:21" ht="25" customHeight="1">
      <c r="E212" s="32">
        <f t="shared" si="7"/>
        <v>0</v>
      </c>
      <c r="F212" s="33">
        <f t="shared" si="6"/>
        <v>0</v>
      </c>
      <c r="I212" s="125"/>
      <c r="J212" s="126"/>
      <c r="K212" s="126"/>
      <c r="L212" s="127"/>
      <c r="M212" s="128"/>
      <c r="N212" s="128"/>
      <c r="Q212" s="128"/>
    </row>
    <row r="213" spans="1:21" ht="25" customHeight="1">
      <c r="E213" s="32">
        <f t="shared" si="7"/>
        <v>0</v>
      </c>
      <c r="F213" s="33">
        <f t="shared" si="6"/>
        <v>0</v>
      </c>
      <c r="I213" s="125"/>
      <c r="J213" s="126"/>
      <c r="K213" s="126"/>
      <c r="L213" s="127"/>
      <c r="M213" s="128"/>
      <c r="N213" s="128"/>
      <c r="Q213" s="128"/>
    </row>
    <row r="214" spans="1:21" ht="25" customHeight="1">
      <c r="E214" s="32">
        <f t="shared" si="7"/>
        <v>0</v>
      </c>
      <c r="F214" s="33">
        <f t="shared" si="6"/>
        <v>0</v>
      </c>
      <c r="I214" s="125"/>
      <c r="J214" s="126"/>
      <c r="K214" s="126"/>
      <c r="L214" s="127"/>
      <c r="M214" s="128"/>
      <c r="N214" s="128"/>
      <c r="Q214" s="128"/>
    </row>
    <row r="215" spans="1:21" ht="25" customHeight="1">
      <c r="E215" s="32">
        <f t="shared" si="7"/>
        <v>0</v>
      </c>
      <c r="F215" s="33">
        <f t="shared" si="6"/>
        <v>0</v>
      </c>
      <c r="I215" s="125"/>
      <c r="J215" s="126"/>
      <c r="K215" s="126"/>
      <c r="L215" s="127"/>
      <c r="M215" s="128"/>
      <c r="N215" s="128"/>
      <c r="Q215" s="128"/>
    </row>
    <row r="216" spans="1:21" ht="25" customHeight="1">
      <c r="E216" s="32">
        <f t="shared" si="7"/>
        <v>0</v>
      </c>
      <c r="F216" s="33">
        <f t="shared" si="6"/>
        <v>0</v>
      </c>
    </row>
    <row r="217" spans="1:21" ht="25" customHeight="1">
      <c r="E217" s="32">
        <f t="shared" si="7"/>
        <v>0</v>
      </c>
      <c r="F217" s="33">
        <f t="shared" si="6"/>
        <v>0</v>
      </c>
    </row>
    <row r="218" spans="1:21" s="122" customFormat="1" ht="25" customHeight="1">
      <c r="A218" s="34"/>
      <c r="B218" s="85"/>
      <c r="C218" s="30"/>
      <c r="D218" s="31"/>
      <c r="E218" s="32">
        <f t="shared" si="7"/>
        <v>0</v>
      </c>
      <c r="F218" s="33">
        <f t="shared" si="6"/>
        <v>0</v>
      </c>
      <c r="G218" s="82"/>
      <c r="H218" s="119"/>
      <c r="I218" s="134"/>
      <c r="J218" s="135"/>
      <c r="P218" s="119"/>
      <c r="Q218" s="119"/>
      <c r="U218" s="123"/>
    </row>
    <row r="219" spans="1:21" ht="25" customHeight="1">
      <c r="E219" s="32">
        <f t="shared" si="7"/>
        <v>0</v>
      </c>
      <c r="F219" s="33">
        <f t="shared" si="6"/>
        <v>0</v>
      </c>
    </row>
    <row r="220" spans="1:21" s="117" customFormat="1" ht="25" customHeight="1">
      <c r="A220" s="34"/>
      <c r="B220" s="85"/>
      <c r="C220" s="30"/>
      <c r="D220" s="31"/>
      <c r="E220" s="32">
        <f t="shared" si="7"/>
        <v>0</v>
      </c>
      <c r="F220" s="33">
        <f t="shared" si="6"/>
        <v>0</v>
      </c>
      <c r="G220" s="82"/>
      <c r="H220" s="112"/>
      <c r="I220" s="136"/>
      <c r="J220" s="137"/>
      <c r="K220" s="137"/>
      <c r="L220" s="137"/>
      <c r="M220" s="137"/>
      <c r="N220" s="137"/>
      <c r="P220" s="112"/>
      <c r="Q220" s="112"/>
      <c r="U220" s="118"/>
    </row>
    <row r="221" spans="1:21" ht="25" customHeight="1">
      <c r="E221" s="32">
        <f t="shared" si="7"/>
        <v>0</v>
      </c>
      <c r="F221" s="33">
        <f t="shared" si="6"/>
        <v>0</v>
      </c>
    </row>
    <row r="222" spans="1:21" ht="25" customHeight="1">
      <c r="E222" s="32">
        <f t="shared" si="7"/>
        <v>0</v>
      </c>
      <c r="F222" s="33">
        <f t="shared" si="6"/>
        <v>0</v>
      </c>
    </row>
    <row r="223" spans="1:21" ht="25" customHeight="1">
      <c r="E223" s="32">
        <f t="shared" si="7"/>
        <v>0</v>
      </c>
      <c r="F223" s="33">
        <f t="shared" si="6"/>
        <v>0</v>
      </c>
    </row>
    <row r="224" spans="1:21" ht="25" customHeight="1">
      <c r="E224" s="32">
        <f t="shared" si="7"/>
        <v>0</v>
      </c>
      <c r="F224" s="33">
        <f t="shared" si="6"/>
        <v>0</v>
      </c>
    </row>
    <row r="225" spans="1:21" ht="25" customHeight="1">
      <c r="E225" s="32">
        <f t="shared" si="7"/>
        <v>0</v>
      </c>
      <c r="F225" s="33">
        <f t="shared" si="6"/>
        <v>0</v>
      </c>
    </row>
    <row r="226" spans="1:21" ht="25" customHeight="1">
      <c r="E226" s="32">
        <f t="shared" si="7"/>
        <v>0</v>
      </c>
      <c r="F226" s="33">
        <f t="shared" si="6"/>
        <v>0</v>
      </c>
    </row>
    <row r="227" spans="1:21" ht="25" customHeight="1">
      <c r="E227" s="32">
        <f t="shared" si="7"/>
        <v>0</v>
      </c>
      <c r="F227" s="33">
        <f t="shared" si="6"/>
        <v>0</v>
      </c>
    </row>
    <row r="228" spans="1:21" ht="25" customHeight="1">
      <c r="E228" s="32">
        <f t="shared" si="7"/>
        <v>0</v>
      </c>
      <c r="F228" s="33">
        <f t="shared" si="6"/>
        <v>0</v>
      </c>
    </row>
    <row r="229" spans="1:21" ht="25" customHeight="1">
      <c r="E229" s="32">
        <f t="shared" si="7"/>
        <v>0</v>
      </c>
      <c r="F229" s="33">
        <f t="shared" si="6"/>
        <v>0</v>
      </c>
    </row>
    <row r="230" spans="1:21" s="117" customFormat="1" ht="25" customHeight="1">
      <c r="A230" s="34"/>
      <c r="B230" s="85"/>
      <c r="C230" s="30"/>
      <c r="D230" s="31"/>
      <c r="E230" s="32">
        <f t="shared" si="7"/>
        <v>0</v>
      </c>
      <c r="F230" s="33">
        <f t="shared" si="6"/>
        <v>0</v>
      </c>
      <c r="G230" s="82"/>
      <c r="H230" s="112"/>
      <c r="I230" s="136"/>
      <c r="J230" s="137"/>
      <c r="K230" s="137"/>
      <c r="L230" s="137"/>
      <c r="M230" s="137"/>
      <c r="N230" s="137"/>
      <c r="P230" s="112"/>
      <c r="Q230" s="112"/>
      <c r="U230" s="118"/>
    </row>
    <row r="231" spans="1:21" ht="25" customHeight="1">
      <c r="E231" s="32">
        <f t="shared" si="7"/>
        <v>0</v>
      </c>
      <c r="F231" s="33">
        <f t="shared" si="6"/>
        <v>0</v>
      </c>
    </row>
    <row r="232" spans="1:21" ht="25" customHeight="1">
      <c r="E232" s="32">
        <f t="shared" si="7"/>
        <v>0</v>
      </c>
      <c r="F232" s="33">
        <f t="shared" si="6"/>
        <v>0</v>
      </c>
    </row>
    <row r="233" spans="1:21" ht="25" customHeight="1">
      <c r="E233" s="32">
        <f t="shared" si="7"/>
        <v>0</v>
      </c>
      <c r="F233" s="33">
        <f t="shared" si="6"/>
        <v>0</v>
      </c>
    </row>
    <row r="234" spans="1:21" ht="25" customHeight="1">
      <c r="E234" s="32">
        <f t="shared" si="7"/>
        <v>0</v>
      </c>
      <c r="F234" s="33">
        <f t="shared" si="6"/>
        <v>0</v>
      </c>
    </row>
    <row r="235" spans="1:21" s="117" customFormat="1" ht="25" customHeight="1">
      <c r="A235" s="34"/>
      <c r="B235" s="85"/>
      <c r="C235" s="30"/>
      <c r="D235" s="31"/>
      <c r="E235" s="32">
        <f t="shared" si="7"/>
        <v>0</v>
      </c>
      <c r="F235" s="33">
        <f t="shared" si="6"/>
        <v>0</v>
      </c>
      <c r="G235" s="82"/>
      <c r="H235" s="112"/>
      <c r="I235" s="136"/>
      <c r="J235" s="137"/>
      <c r="K235" s="137"/>
      <c r="L235" s="137"/>
      <c r="M235" s="137"/>
      <c r="N235" s="137"/>
      <c r="P235" s="112"/>
      <c r="Q235" s="112"/>
      <c r="U235" s="118"/>
    </row>
    <row r="236" spans="1:21" ht="25" customHeight="1">
      <c r="E236" s="32">
        <f t="shared" si="7"/>
        <v>0</v>
      </c>
      <c r="F236" s="33">
        <f t="shared" si="6"/>
        <v>0</v>
      </c>
    </row>
    <row r="237" spans="1:21" s="117" customFormat="1" ht="25" customHeight="1">
      <c r="A237" s="34"/>
      <c r="B237" s="85"/>
      <c r="C237" s="30"/>
      <c r="D237" s="31"/>
      <c r="E237" s="32">
        <f t="shared" si="7"/>
        <v>0</v>
      </c>
      <c r="F237" s="33">
        <f t="shared" si="6"/>
        <v>0</v>
      </c>
      <c r="G237" s="82"/>
      <c r="H237" s="112"/>
      <c r="I237" s="136"/>
      <c r="J237" s="137"/>
      <c r="K237" s="137"/>
      <c r="L237" s="137"/>
      <c r="M237" s="137"/>
      <c r="N237" s="137"/>
      <c r="P237" s="112"/>
      <c r="Q237" s="112"/>
      <c r="U237" s="118"/>
    </row>
    <row r="238" spans="1:21" s="122" customFormat="1" ht="25" customHeight="1">
      <c r="A238" s="34"/>
      <c r="B238" s="85"/>
      <c r="C238" s="30"/>
      <c r="D238" s="31"/>
      <c r="E238" s="32">
        <f t="shared" si="7"/>
        <v>0</v>
      </c>
      <c r="F238" s="33">
        <f t="shared" si="6"/>
        <v>0</v>
      </c>
      <c r="G238" s="82"/>
      <c r="H238" s="119"/>
      <c r="I238" s="134"/>
      <c r="J238" s="135"/>
      <c r="P238" s="119"/>
      <c r="Q238" s="119"/>
      <c r="U238" s="123"/>
    </row>
    <row r="239" spans="1:21" ht="25" customHeight="1">
      <c r="E239" s="32">
        <f t="shared" si="7"/>
        <v>0</v>
      </c>
      <c r="F239" s="33">
        <f t="shared" si="6"/>
        <v>0</v>
      </c>
    </row>
    <row r="240" spans="1:21" s="117" customFormat="1" ht="25" customHeight="1">
      <c r="A240" s="34"/>
      <c r="B240" s="85"/>
      <c r="C240" s="30"/>
      <c r="D240" s="31"/>
      <c r="E240" s="32">
        <f t="shared" si="7"/>
        <v>0</v>
      </c>
      <c r="F240" s="33">
        <f t="shared" si="6"/>
        <v>0</v>
      </c>
      <c r="G240" s="82"/>
      <c r="H240" s="112"/>
      <c r="I240" s="136"/>
      <c r="J240" s="137"/>
      <c r="K240" s="137"/>
      <c r="L240" s="137"/>
      <c r="M240" s="137"/>
      <c r="N240" s="137"/>
      <c r="P240" s="112"/>
      <c r="Q240" s="112"/>
      <c r="U240" s="118"/>
    </row>
    <row r="241" spans="1:21" ht="25" customHeight="1">
      <c r="E241" s="32">
        <f t="shared" si="7"/>
        <v>0</v>
      </c>
      <c r="F241" s="33">
        <f t="shared" si="6"/>
        <v>0</v>
      </c>
    </row>
    <row r="242" spans="1:21" ht="25" customHeight="1">
      <c r="E242" s="32">
        <f t="shared" si="7"/>
        <v>0</v>
      </c>
      <c r="F242" s="33">
        <f t="shared" si="6"/>
        <v>0</v>
      </c>
    </row>
    <row r="243" spans="1:21" s="117" customFormat="1" ht="25" customHeight="1">
      <c r="A243" s="34"/>
      <c r="B243" s="85"/>
      <c r="C243" s="30"/>
      <c r="D243" s="31"/>
      <c r="E243" s="32">
        <f t="shared" si="7"/>
        <v>0</v>
      </c>
      <c r="F243" s="33">
        <f t="shared" si="6"/>
        <v>0</v>
      </c>
      <c r="G243" s="82"/>
      <c r="H243" s="112"/>
      <c r="I243" s="136"/>
      <c r="J243" s="137"/>
      <c r="K243" s="137"/>
      <c r="L243" s="137"/>
      <c r="M243" s="137"/>
      <c r="N243" s="137"/>
      <c r="P243" s="112"/>
      <c r="Q243" s="112"/>
      <c r="U243" s="118"/>
    </row>
    <row r="244" spans="1:21" ht="25" customHeight="1">
      <c r="E244" s="32">
        <f t="shared" si="7"/>
        <v>0</v>
      </c>
      <c r="F244" s="33">
        <f t="shared" si="6"/>
        <v>0</v>
      </c>
    </row>
    <row r="245" spans="1:21" s="122" customFormat="1" ht="25" customHeight="1">
      <c r="A245" s="34"/>
      <c r="B245" s="85"/>
      <c r="C245" s="30"/>
      <c r="D245" s="31"/>
      <c r="E245" s="32">
        <f t="shared" si="7"/>
        <v>0</v>
      </c>
      <c r="F245" s="33">
        <f t="shared" si="6"/>
        <v>0</v>
      </c>
      <c r="G245" s="82"/>
      <c r="H245" s="119"/>
      <c r="I245" s="134"/>
      <c r="J245" s="135"/>
      <c r="P245" s="119"/>
      <c r="Q245" s="119"/>
      <c r="U245" s="123"/>
    </row>
    <row r="246" spans="1:21" s="122" customFormat="1" ht="25" customHeight="1">
      <c r="A246" s="34"/>
      <c r="B246" s="85"/>
      <c r="C246" s="30"/>
      <c r="D246" s="31"/>
      <c r="E246" s="32">
        <f t="shared" si="7"/>
        <v>0</v>
      </c>
      <c r="F246" s="33">
        <f t="shared" si="6"/>
        <v>0</v>
      </c>
      <c r="G246" s="82"/>
      <c r="H246" s="119"/>
      <c r="I246" s="134"/>
      <c r="J246" s="135"/>
      <c r="P246" s="119"/>
      <c r="Q246" s="119"/>
      <c r="U246" s="123"/>
    </row>
    <row r="247" spans="1:21" s="122" customFormat="1" ht="25" customHeight="1">
      <c r="A247" s="34"/>
      <c r="B247" s="85"/>
      <c r="C247" s="30"/>
      <c r="D247" s="31"/>
      <c r="E247" s="32">
        <f t="shared" si="7"/>
        <v>0</v>
      </c>
      <c r="F247" s="33">
        <f t="shared" si="6"/>
        <v>0</v>
      </c>
      <c r="G247" s="82"/>
      <c r="H247" s="119"/>
      <c r="I247" s="134"/>
      <c r="J247" s="135"/>
      <c r="P247" s="119"/>
      <c r="Q247" s="119"/>
      <c r="U247" s="123"/>
    </row>
    <row r="248" spans="1:21" s="122" customFormat="1" ht="25" customHeight="1">
      <c r="A248" s="34"/>
      <c r="B248" s="85"/>
      <c r="C248" s="30"/>
      <c r="D248" s="31"/>
      <c r="E248" s="32">
        <f t="shared" si="7"/>
        <v>0</v>
      </c>
      <c r="F248" s="33">
        <f t="shared" si="6"/>
        <v>0</v>
      </c>
      <c r="G248" s="82"/>
      <c r="H248" s="119"/>
      <c r="I248" s="134"/>
      <c r="J248" s="135"/>
      <c r="P248" s="119"/>
      <c r="Q248" s="119"/>
      <c r="U248" s="123"/>
    </row>
    <row r="249" spans="1:21" s="122" customFormat="1" ht="25" customHeight="1">
      <c r="A249" s="34"/>
      <c r="B249" s="85"/>
      <c r="C249" s="30"/>
      <c r="D249" s="31"/>
      <c r="E249" s="32">
        <f t="shared" si="7"/>
        <v>0</v>
      </c>
      <c r="F249" s="33">
        <f t="shared" si="6"/>
        <v>0</v>
      </c>
      <c r="G249" s="82"/>
      <c r="H249" s="119"/>
      <c r="I249" s="134"/>
      <c r="J249" s="135"/>
      <c r="P249" s="119"/>
      <c r="Q249" s="119"/>
      <c r="U249" s="123"/>
    </row>
    <row r="250" spans="1:21" s="122" customFormat="1" ht="25" customHeight="1">
      <c r="A250" s="34"/>
      <c r="B250" s="85"/>
      <c r="C250" s="30"/>
      <c r="D250" s="31"/>
      <c r="E250" s="32">
        <f t="shared" si="7"/>
        <v>0</v>
      </c>
      <c r="F250" s="33">
        <f t="shared" si="6"/>
        <v>0</v>
      </c>
      <c r="G250" s="82"/>
      <c r="H250" s="119"/>
      <c r="I250" s="134"/>
      <c r="J250" s="135"/>
      <c r="P250" s="119"/>
      <c r="Q250" s="119"/>
      <c r="U250" s="123"/>
    </row>
    <row r="251" spans="1:21" s="122" customFormat="1" ht="25" customHeight="1">
      <c r="A251" s="34"/>
      <c r="B251" s="85"/>
      <c r="C251" s="30"/>
      <c r="D251" s="31"/>
      <c r="E251" s="32">
        <f t="shared" si="7"/>
        <v>0</v>
      </c>
      <c r="F251" s="33">
        <f t="shared" si="6"/>
        <v>0</v>
      </c>
      <c r="G251" s="82"/>
      <c r="H251" s="119"/>
      <c r="I251" s="134"/>
      <c r="J251" s="135"/>
      <c r="P251" s="119"/>
      <c r="Q251" s="119"/>
      <c r="U251" s="123"/>
    </row>
    <row r="252" spans="1:21" ht="25" customHeight="1">
      <c r="E252" s="32">
        <f t="shared" si="7"/>
        <v>0</v>
      </c>
      <c r="F252" s="33">
        <f t="shared" si="6"/>
        <v>0</v>
      </c>
    </row>
    <row r="253" spans="1:21" s="122" customFormat="1" ht="25" customHeight="1">
      <c r="A253" s="34"/>
      <c r="B253" s="85"/>
      <c r="C253" s="30"/>
      <c r="D253" s="31"/>
      <c r="E253" s="32">
        <f t="shared" si="7"/>
        <v>0</v>
      </c>
      <c r="F253" s="33">
        <f t="shared" si="6"/>
        <v>0</v>
      </c>
      <c r="G253" s="82"/>
      <c r="H253" s="119"/>
      <c r="I253" s="134"/>
      <c r="J253" s="135"/>
      <c r="P253" s="119"/>
      <c r="Q253" s="119"/>
      <c r="U253" s="123"/>
    </row>
    <row r="254" spans="1:21" s="122" customFormat="1" ht="25" customHeight="1">
      <c r="A254" s="34"/>
      <c r="B254" s="85"/>
      <c r="C254" s="30"/>
      <c r="D254" s="31"/>
      <c r="E254" s="32">
        <f t="shared" si="7"/>
        <v>0</v>
      </c>
      <c r="F254" s="33">
        <f t="shared" si="6"/>
        <v>0</v>
      </c>
      <c r="G254" s="82"/>
      <c r="H254" s="119"/>
      <c r="I254" s="134"/>
      <c r="J254" s="135"/>
      <c r="P254" s="119"/>
      <c r="Q254" s="119"/>
      <c r="U254" s="123"/>
    </row>
    <row r="255" spans="1:21" s="122" customFormat="1" ht="25" customHeight="1">
      <c r="A255" s="34"/>
      <c r="B255" s="85"/>
      <c r="C255" s="30"/>
      <c r="D255" s="31"/>
      <c r="E255" s="32">
        <f t="shared" si="7"/>
        <v>0</v>
      </c>
      <c r="F255" s="33">
        <f t="shared" si="6"/>
        <v>0</v>
      </c>
      <c r="G255" s="82"/>
      <c r="H255" s="119"/>
      <c r="I255" s="134"/>
      <c r="J255" s="135"/>
      <c r="P255" s="119"/>
      <c r="Q255" s="119"/>
      <c r="U255" s="123"/>
    </row>
    <row r="256" spans="1:21" ht="25" customHeight="1">
      <c r="E256" s="32">
        <f t="shared" si="7"/>
        <v>0</v>
      </c>
      <c r="F256" s="33">
        <f t="shared" si="6"/>
        <v>0</v>
      </c>
    </row>
    <row r="257" spans="1:21" s="122" customFormat="1" ht="25" customHeight="1">
      <c r="A257" s="34"/>
      <c r="B257" s="85"/>
      <c r="C257" s="30"/>
      <c r="D257" s="31"/>
      <c r="E257" s="32">
        <f t="shared" si="7"/>
        <v>0</v>
      </c>
      <c r="F257" s="33">
        <f t="shared" si="6"/>
        <v>0</v>
      </c>
      <c r="G257" s="82"/>
      <c r="H257" s="119"/>
      <c r="I257" s="134"/>
      <c r="J257" s="135"/>
      <c r="P257" s="119"/>
      <c r="Q257" s="119"/>
      <c r="U257" s="123"/>
    </row>
    <row r="258" spans="1:21" s="122" customFormat="1" ht="25" customHeight="1">
      <c r="A258" s="34"/>
      <c r="B258" s="85"/>
      <c r="C258" s="30"/>
      <c r="D258" s="31"/>
      <c r="E258" s="32">
        <f t="shared" si="7"/>
        <v>0</v>
      </c>
      <c r="F258" s="33">
        <f t="shared" si="6"/>
        <v>0</v>
      </c>
      <c r="G258" s="82"/>
      <c r="H258" s="119"/>
      <c r="I258" s="134"/>
      <c r="J258" s="135"/>
      <c r="P258" s="119"/>
      <c r="Q258" s="119"/>
      <c r="U258" s="123"/>
    </row>
    <row r="259" spans="1:21" s="122" customFormat="1" ht="25" customHeight="1">
      <c r="A259" s="34"/>
      <c r="B259" s="85"/>
      <c r="C259" s="30"/>
      <c r="D259" s="31"/>
      <c r="E259" s="32">
        <f t="shared" si="7"/>
        <v>0</v>
      </c>
      <c r="F259" s="33">
        <f t="shared" si="6"/>
        <v>0</v>
      </c>
      <c r="G259" s="82"/>
      <c r="H259" s="119"/>
      <c r="I259" s="134"/>
      <c r="J259" s="135"/>
      <c r="P259" s="119"/>
      <c r="Q259" s="119"/>
      <c r="U259" s="123"/>
    </row>
    <row r="260" spans="1:21" s="122" customFormat="1" ht="25" customHeight="1">
      <c r="A260" s="34"/>
      <c r="B260" s="85"/>
      <c r="C260" s="30"/>
      <c r="D260" s="31"/>
      <c r="E260" s="32">
        <f t="shared" si="7"/>
        <v>0</v>
      </c>
      <c r="F260" s="33">
        <f t="shared" si="6"/>
        <v>0</v>
      </c>
      <c r="G260" s="82"/>
      <c r="H260" s="119"/>
      <c r="I260" s="134"/>
      <c r="J260" s="135"/>
      <c r="P260" s="119"/>
      <c r="Q260" s="119"/>
      <c r="U260" s="123"/>
    </row>
    <row r="261" spans="1:21" s="122" customFormat="1" ht="25" customHeight="1">
      <c r="A261" s="34"/>
      <c r="B261" s="85"/>
      <c r="C261" s="30"/>
      <c r="D261" s="31"/>
      <c r="E261" s="32">
        <f t="shared" si="7"/>
        <v>0</v>
      </c>
      <c r="F261" s="33">
        <f t="shared" si="6"/>
        <v>0</v>
      </c>
      <c r="G261" s="82"/>
      <c r="H261" s="119"/>
      <c r="I261" s="134"/>
      <c r="J261" s="135"/>
      <c r="P261" s="119"/>
      <c r="Q261" s="119"/>
      <c r="U261" s="123"/>
    </row>
    <row r="262" spans="1:21" s="122" customFormat="1" ht="25" customHeight="1">
      <c r="A262" s="34"/>
      <c r="B262" s="85"/>
      <c r="C262" s="30"/>
      <c r="D262" s="31"/>
      <c r="E262" s="32">
        <f t="shared" si="7"/>
        <v>0</v>
      </c>
      <c r="F262" s="33">
        <f t="shared" si="6"/>
        <v>0</v>
      </c>
      <c r="G262" s="82"/>
      <c r="H262" s="119"/>
      <c r="I262" s="134"/>
      <c r="J262" s="135"/>
      <c r="P262" s="119"/>
      <c r="Q262" s="119"/>
      <c r="U262" s="123"/>
    </row>
    <row r="263" spans="1:21" s="122" customFormat="1" ht="25" customHeight="1">
      <c r="A263" s="34"/>
      <c r="B263" s="85"/>
      <c r="C263" s="30"/>
      <c r="D263" s="31"/>
      <c r="E263" s="32">
        <f t="shared" si="7"/>
        <v>0</v>
      </c>
      <c r="F263" s="33">
        <f t="shared" si="6"/>
        <v>0</v>
      </c>
      <c r="G263" s="82"/>
      <c r="H263" s="119"/>
      <c r="I263" s="134"/>
      <c r="J263" s="135"/>
      <c r="P263" s="119"/>
      <c r="Q263" s="119"/>
      <c r="U263" s="123"/>
    </row>
    <row r="264" spans="1:21" s="122" customFormat="1" ht="25" customHeight="1">
      <c r="A264" s="34"/>
      <c r="B264" s="85"/>
      <c r="C264" s="30"/>
      <c r="D264" s="31"/>
      <c r="E264" s="32">
        <f t="shared" si="7"/>
        <v>0</v>
      </c>
      <c r="F264" s="33">
        <f t="shared" si="6"/>
        <v>0</v>
      </c>
      <c r="G264" s="82"/>
      <c r="H264" s="119"/>
      <c r="I264" s="134"/>
      <c r="J264" s="135"/>
      <c r="P264" s="119"/>
      <c r="Q264" s="119"/>
      <c r="U264" s="123"/>
    </row>
    <row r="265" spans="1:21" ht="25" customHeight="1">
      <c r="E265" s="32">
        <f t="shared" si="7"/>
        <v>0</v>
      </c>
      <c r="F265" s="33">
        <f t="shared" si="6"/>
        <v>0</v>
      </c>
    </row>
    <row r="266" spans="1:21" s="117" customFormat="1" ht="25" customHeight="1">
      <c r="A266" s="34"/>
      <c r="B266" s="85"/>
      <c r="C266" s="30"/>
      <c r="D266" s="31"/>
      <c r="E266" s="32">
        <f t="shared" si="7"/>
        <v>0</v>
      </c>
      <c r="F266" s="33">
        <f t="shared" si="6"/>
        <v>0</v>
      </c>
      <c r="G266" s="82"/>
      <c r="H266" s="112"/>
      <c r="I266" s="136"/>
      <c r="J266" s="137"/>
      <c r="K266" s="137"/>
      <c r="L266" s="137"/>
      <c r="M266" s="137"/>
      <c r="N266" s="137"/>
      <c r="P266" s="112"/>
      <c r="Q266" s="112"/>
      <c r="U266" s="118"/>
    </row>
    <row r="267" spans="1:21" s="122" customFormat="1" ht="25" customHeight="1">
      <c r="A267" s="34"/>
      <c r="B267" s="85"/>
      <c r="C267" s="30"/>
      <c r="D267" s="31"/>
      <c r="E267" s="32">
        <f t="shared" si="7"/>
        <v>0</v>
      </c>
      <c r="F267" s="33">
        <f t="shared" si="6"/>
        <v>0</v>
      </c>
      <c r="G267" s="82"/>
      <c r="H267" s="119"/>
      <c r="I267" s="134"/>
      <c r="J267" s="135"/>
      <c r="P267" s="119"/>
      <c r="Q267" s="119"/>
      <c r="U267" s="123"/>
    </row>
    <row r="268" spans="1:21" s="122" customFormat="1" ht="25" customHeight="1">
      <c r="A268" s="34"/>
      <c r="B268" s="85"/>
      <c r="C268" s="30"/>
      <c r="D268" s="31"/>
      <c r="E268" s="32">
        <f t="shared" si="7"/>
        <v>0</v>
      </c>
      <c r="F268" s="33">
        <f t="shared" si="6"/>
        <v>0</v>
      </c>
      <c r="G268" s="82"/>
      <c r="H268" s="119"/>
      <c r="I268" s="134"/>
      <c r="J268" s="135"/>
      <c r="P268" s="119"/>
      <c r="Q268" s="119"/>
      <c r="U268" s="123"/>
    </row>
    <row r="269" spans="1:21" ht="25" customHeight="1">
      <c r="E269" s="32">
        <f t="shared" si="7"/>
        <v>0</v>
      </c>
      <c r="F269" s="33">
        <f t="shared" si="6"/>
        <v>0</v>
      </c>
    </row>
    <row r="270" spans="1:21" ht="25" customHeight="1">
      <c r="E270" s="32">
        <f t="shared" si="7"/>
        <v>0</v>
      </c>
      <c r="F270" s="33">
        <f t="shared" si="6"/>
        <v>0</v>
      </c>
    </row>
    <row r="271" spans="1:21" ht="25" customHeight="1">
      <c r="E271" s="32">
        <f t="shared" si="7"/>
        <v>0</v>
      </c>
      <c r="F271" s="33">
        <f t="shared" si="6"/>
        <v>0</v>
      </c>
    </row>
    <row r="272" spans="1:21" s="117" customFormat="1" ht="25" customHeight="1">
      <c r="A272" s="34"/>
      <c r="B272" s="85"/>
      <c r="C272" s="30"/>
      <c r="D272" s="31"/>
      <c r="E272" s="32">
        <f t="shared" si="7"/>
        <v>0</v>
      </c>
      <c r="F272" s="33">
        <f t="shared" ref="F272:F300" si="8">C272*E272</f>
        <v>0</v>
      </c>
      <c r="G272" s="82"/>
      <c r="H272" s="112"/>
      <c r="I272" s="136"/>
      <c r="J272" s="137"/>
      <c r="K272" s="137"/>
      <c r="L272" s="137"/>
      <c r="M272" s="137"/>
      <c r="N272" s="137"/>
      <c r="P272" s="112"/>
      <c r="Q272" s="112"/>
      <c r="U272" s="118"/>
    </row>
    <row r="273" spans="1:21" s="122" customFormat="1" ht="25" customHeight="1">
      <c r="A273" s="34"/>
      <c r="B273" s="85"/>
      <c r="C273" s="30"/>
      <c r="D273" s="31"/>
      <c r="E273" s="32">
        <f t="shared" ref="E273:E300" si="9">AA273+AB273+AJ273+AK273</f>
        <v>0</v>
      </c>
      <c r="F273" s="33">
        <f t="shared" si="8"/>
        <v>0</v>
      </c>
      <c r="G273" s="82"/>
      <c r="H273" s="119"/>
      <c r="I273" s="134"/>
      <c r="J273" s="135"/>
      <c r="P273" s="119"/>
      <c r="Q273" s="119"/>
      <c r="U273" s="123"/>
    </row>
    <row r="274" spans="1:21" s="122" customFormat="1" ht="25" customHeight="1">
      <c r="A274" s="34"/>
      <c r="B274" s="85"/>
      <c r="C274" s="30"/>
      <c r="D274" s="31"/>
      <c r="E274" s="32">
        <f t="shared" si="9"/>
        <v>0</v>
      </c>
      <c r="F274" s="33">
        <f t="shared" si="8"/>
        <v>0</v>
      </c>
      <c r="G274" s="82"/>
      <c r="H274" s="119"/>
      <c r="I274" s="134"/>
      <c r="J274" s="135"/>
      <c r="P274" s="119"/>
      <c r="Q274" s="119"/>
      <c r="U274" s="123"/>
    </row>
    <row r="275" spans="1:21" ht="25" customHeight="1">
      <c r="E275" s="32">
        <f t="shared" si="9"/>
        <v>0</v>
      </c>
      <c r="F275" s="33">
        <f t="shared" si="8"/>
        <v>0</v>
      </c>
    </row>
    <row r="276" spans="1:21" ht="25" customHeight="1">
      <c r="E276" s="32">
        <f t="shared" si="9"/>
        <v>0</v>
      </c>
      <c r="F276" s="33">
        <f t="shared" si="8"/>
        <v>0</v>
      </c>
    </row>
    <row r="277" spans="1:21" ht="25" customHeight="1">
      <c r="E277" s="32">
        <f t="shared" si="9"/>
        <v>0</v>
      </c>
      <c r="F277" s="33">
        <f t="shared" si="8"/>
        <v>0</v>
      </c>
    </row>
    <row r="278" spans="1:21" ht="25" customHeight="1">
      <c r="E278" s="32">
        <f t="shared" si="9"/>
        <v>0</v>
      </c>
      <c r="F278" s="33">
        <f t="shared" si="8"/>
        <v>0</v>
      </c>
    </row>
    <row r="279" spans="1:21" ht="25" customHeight="1">
      <c r="E279" s="32">
        <f t="shared" si="9"/>
        <v>0</v>
      </c>
      <c r="F279" s="33">
        <f t="shared" si="8"/>
        <v>0</v>
      </c>
    </row>
    <row r="280" spans="1:21" ht="25" customHeight="1">
      <c r="E280" s="32">
        <f t="shared" si="9"/>
        <v>0</v>
      </c>
      <c r="F280" s="33">
        <f t="shared" si="8"/>
        <v>0</v>
      </c>
    </row>
    <row r="281" spans="1:21" s="117" customFormat="1" ht="25" customHeight="1">
      <c r="A281" s="34"/>
      <c r="B281" s="85"/>
      <c r="C281" s="30"/>
      <c r="D281" s="31"/>
      <c r="E281" s="32">
        <f t="shared" si="9"/>
        <v>0</v>
      </c>
      <c r="F281" s="33">
        <f t="shared" si="8"/>
        <v>0</v>
      </c>
      <c r="G281" s="82"/>
      <c r="H281" s="112"/>
      <c r="I281" s="136"/>
      <c r="J281" s="137"/>
      <c r="K281" s="137"/>
      <c r="L281" s="137"/>
      <c r="M281" s="137"/>
      <c r="N281" s="137"/>
      <c r="P281" s="112"/>
      <c r="Q281" s="112"/>
      <c r="U281" s="118"/>
    </row>
    <row r="282" spans="1:21" ht="25" customHeight="1">
      <c r="E282" s="32">
        <f t="shared" si="9"/>
        <v>0</v>
      </c>
      <c r="F282" s="33">
        <f t="shared" si="8"/>
        <v>0</v>
      </c>
    </row>
    <row r="283" spans="1:21" ht="25" customHeight="1">
      <c r="E283" s="32">
        <f t="shared" si="9"/>
        <v>0</v>
      </c>
      <c r="F283" s="33">
        <f t="shared" si="8"/>
        <v>0</v>
      </c>
    </row>
    <row r="284" spans="1:21" ht="25" customHeight="1">
      <c r="E284" s="32">
        <f t="shared" si="9"/>
        <v>0</v>
      </c>
      <c r="F284" s="33">
        <f t="shared" si="8"/>
        <v>0</v>
      </c>
    </row>
    <row r="285" spans="1:21" ht="25" customHeight="1">
      <c r="E285" s="32">
        <f t="shared" si="9"/>
        <v>0</v>
      </c>
      <c r="F285" s="33">
        <f t="shared" si="8"/>
        <v>0</v>
      </c>
    </row>
    <row r="286" spans="1:21" ht="25" customHeight="1">
      <c r="E286" s="32">
        <f t="shared" si="9"/>
        <v>0</v>
      </c>
      <c r="F286" s="33">
        <f t="shared" si="8"/>
        <v>0</v>
      </c>
    </row>
    <row r="287" spans="1:21" s="117" customFormat="1" ht="25" customHeight="1">
      <c r="A287" s="34"/>
      <c r="B287" s="85"/>
      <c r="C287" s="30"/>
      <c r="D287" s="31"/>
      <c r="E287" s="32">
        <f t="shared" si="9"/>
        <v>0</v>
      </c>
      <c r="F287" s="33">
        <f t="shared" si="8"/>
        <v>0</v>
      </c>
      <c r="G287" s="82"/>
      <c r="H287" s="112"/>
      <c r="I287" s="136"/>
      <c r="J287" s="137"/>
      <c r="K287" s="137"/>
      <c r="L287" s="137"/>
      <c r="M287" s="137"/>
      <c r="N287" s="137"/>
      <c r="P287" s="112"/>
      <c r="Q287" s="112"/>
      <c r="U287" s="118"/>
    </row>
    <row r="288" spans="1:21" ht="25" customHeight="1">
      <c r="E288" s="32">
        <f t="shared" si="9"/>
        <v>0</v>
      </c>
      <c r="F288" s="33">
        <f t="shared" si="8"/>
        <v>0</v>
      </c>
    </row>
    <row r="289" spans="1:21" ht="25" customHeight="1">
      <c r="E289" s="32">
        <f t="shared" si="9"/>
        <v>0</v>
      </c>
      <c r="F289" s="33">
        <f t="shared" si="8"/>
        <v>0</v>
      </c>
    </row>
    <row r="290" spans="1:21" ht="25" customHeight="1">
      <c r="E290" s="32">
        <f t="shared" si="9"/>
        <v>0</v>
      </c>
      <c r="F290" s="33">
        <f t="shared" si="8"/>
        <v>0</v>
      </c>
    </row>
    <row r="291" spans="1:21" s="117" customFormat="1" ht="25" customHeight="1">
      <c r="A291" s="34"/>
      <c r="B291" s="85"/>
      <c r="C291" s="30"/>
      <c r="D291" s="31"/>
      <c r="E291" s="32">
        <f t="shared" si="9"/>
        <v>0</v>
      </c>
      <c r="F291" s="33">
        <f t="shared" si="8"/>
        <v>0</v>
      </c>
      <c r="G291" s="82"/>
      <c r="H291" s="112"/>
      <c r="I291" s="136"/>
      <c r="J291" s="137"/>
      <c r="K291" s="137"/>
      <c r="L291" s="137"/>
      <c r="M291" s="137"/>
      <c r="N291" s="137"/>
      <c r="P291" s="112"/>
      <c r="Q291" s="112"/>
      <c r="U291" s="118"/>
    </row>
    <row r="292" spans="1:21" ht="25" customHeight="1">
      <c r="E292" s="32">
        <f t="shared" si="9"/>
        <v>0</v>
      </c>
      <c r="F292" s="33">
        <f t="shared" si="8"/>
        <v>0</v>
      </c>
    </row>
    <row r="293" spans="1:21" ht="25" customHeight="1">
      <c r="E293" s="32">
        <f t="shared" si="9"/>
        <v>0</v>
      </c>
      <c r="F293" s="33">
        <f t="shared" si="8"/>
        <v>0</v>
      </c>
    </row>
    <row r="294" spans="1:21" s="122" customFormat="1" ht="25" customHeight="1">
      <c r="A294" s="34"/>
      <c r="B294" s="85"/>
      <c r="C294" s="30"/>
      <c r="D294" s="31"/>
      <c r="E294" s="32">
        <f t="shared" si="9"/>
        <v>0</v>
      </c>
      <c r="F294" s="33">
        <f t="shared" si="8"/>
        <v>0</v>
      </c>
      <c r="G294" s="82"/>
      <c r="H294" s="119"/>
      <c r="I294" s="134"/>
      <c r="J294" s="135"/>
      <c r="P294" s="119"/>
      <c r="Q294" s="119"/>
      <c r="U294" s="123"/>
    </row>
    <row r="295" spans="1:21" s="122" customFormat="1" ht="25" customHeight="1">
      <c r="A295" s="34"/>
      <c r="B295" s="85"/>
      <c r="C295" s="30"/>
      <c r="D295" s="31"/>
      <c r="E295" s="32">
        <f t="shared" si="9"/>
        <v>0</v>
      </c>
      <c r="F295" s="33">
        <f t="shared" si="8"/>
        <v>0</v>
      </c>
      <c r="G295" s="82"/>
      <c r="H295" s="119"/>
      <c r="I295" s="134"/>
      <c r="J295" s="135"/>
      <c r="P295" s="119"/>
      <c r="Q295" s="119"/>
      <c r="U295" s="123"/>
    </row>
    <row r="296" spans="1:21" s="122" customFormat="1" ht="25" customHeight="1">
      <c r="A296" s="34"/>
      <c r="B296" s="85"/>
      <c r="C296" s="30"/>
      <c r="D296" s="31"/>
      <c r="E296" s="32">
        <f t="shared" si="9"/>
        <v>0</v>
      </c>
      <c r="F296" s="33">
        <f t="shared" si="8"/>
        <v>0</v>
      </c>
      <c r="G296" s="82"/>
      <c r="H296" s="119"/>
      <c r="I296" s="134"/>
      <c r="J296" s="135"/>
      <c r="P296" s="119"/>
      <c r="Q296" s="119"/>
      <c r="U296" s="123"/>
    </row>
    <row r="297" spans="1:21" s="122" customFormat="1" ht="25" customHeight="1">
      <c r="A297" s="34"/>
      <c r="B297" s="85"/>
      <c r="C297" s="30"/>
      <c r="D297" s="31"/>
      <c r="E297" s="32">
        <f t="shared" si="9"/>
        <v>0</v>
      </c>
      <c r="F297" s="33">
        <f t="shared" si="8"/>
        <v>0</v>
      </c>
      <c r="G297" s="82"/>
      <c r="H297" s="119"/>
      <c r="I297" s="134"/>
      <c r="J297" s="135"/>
      <c r="P297" s="119"/>
      <c r="Q297" s="119"/>
      <c r="U297" s="123"/>
    </row>
    <row r="298" spans="1:21" s="122" customFormat="1" ht="25" customHeight="1">
      <c r="A298" s="34"/>
      <c r="B298" s="85"/>
      <c r="C298" s="30"/>
      <c r="D298" s="31"/>
      <c r="E298" s="32">
        <f t="shared" si="9"/>
        <v>0</v>
      </c>
      <c r="F298" s="33">
        <f t="shared" si="8"/>
        <v>0</v>
      </c>
      <c r="G298" s="82"/>
      <c r="H298" s="119"/>
      <c r="I298" s="134"/>
      <c r="J298" s="135"/>
      <c r="P298" s="119"/>
      <c r="Q298" s="119"/>
      <c r="U298" s="123"/>
    </row>
    <row r="299" spans="1:21" s="122" customFormat="1" ht="25" customHeight="1">
      <c r="A299" s="34"/>
      <c r="B299" s="85"/>
      <c r="C299" s="30"/>
      <c r="D299" s="31"/>
      <c r="E299" s="32">
        <f t="shared" si="9"/>
        <v>0</v>
      </c>
      <c r="F299" s="33">
        <f t="shared" si="8"/>
        <v>0</v>
      </c>
      <c r="G299" s="82"/>
      <c r="H299" s="119"/>
      <c r="I299" s="134"/>
      <c r="J299" s="135"/>
      <c r="P299" s="119"/>
      <c r="Q299" s="119"/>
      <c r="U299" s="123"/>
    </row>
    <row r="300" spans="1:21" s="122" customFormat="1" ht="25" customHeight="1">
      <c r="A300" s="34"/>
      <c r="B300" s="85"/>
      <c r="C300" s="30"/>
      <c r="D300" s="31"/>
      <c r="E300" s="32">
        <f t="shared" si="9"/>
        <v>0</v>
      </c>
      <c r="F300" s="33">
        <f t="shared" si="8"/>
        <v>0</v>
      </c>
      <c r="G300" s="82"/>
      <c r="H300" s="119"/>
      <c r="I300" s="134"/>
      <c r="J300" s="135"/>
      <c r="P300" s="119"/>
      <c r="Q300" s="119"/>
      <c r="U300" s="123"/>
    </row>
    <row r="301" spans="1:21" s="122" customFormat="1" ht="25" customHeight="1">
      <c r="A301" s="34"/>
      <c r="B301" s="85"/>
      <c r="C301" s="30"/>
      <c r="D301" s="31"/>
      <c r="E301" s="33"/>
      <c r="F301" s="33"/>
      <c r="G301" s="82"/>
      <c r="H301" s="119"/>
      <c r="I301" s="134"/>
      <c r="J301" s="135"/>
      <c r="P301" s="119"/>
      <c r="Q301" s="119"/>
      <c r="U301" s="123"/>
    </row>
    <row r="302" spans="1:21" s="122" customFormat="1" ht="25" customHeight="1">
      <c r="A302" s="34"/>
      <c r="B302" s="85"/>
      <c r="C302" s="30"/>
      <c r="D302" s="31"/>
      <c r="E302" s="33"/>
      <c r="F302" s="33"/>
      <c r="G302" s="82"/>
      <c r="H302" s="119"/>
      <c r="I302" s="134"/>
      <c r="J302" s="135"/>
      <c r="P302" s="119"/>
      <c r="Q302" s="119"/>
      <c r="U302" s="123"/>
    </row>
    <row r="303" spans="1:21" s="122" customFormat="1" ht="25" customHeight="1">
      <c r="A303" s="34"/>
      <c r="B303" s="85"/>
      <c r="C303" s="30"/>
      <c r="D303" s="31"/>
      <c r="E303" s="33"/>
      <c r="F303" s="33"/>
      <c r="G303" s="82"/>
      <c r="H303" s="119"/>
      <c r="I303" s="134"/>
      <c r="J303" s="135"/>
      <c r="P303" s="119"/>
      <c r="Q303" s="119"/>
      <c r="U303" s="123"/>
    </row>
    <row r="304" spans="1:21" s="122" customFormat="1" ht="25" customHeight="1">
      <c r="A304" s="34"/>
      <c r="B304" s="85"/>
      <c r="C304" s="30"/>
      <c r="D304" s="31"/>
      <c r="E304" s="33"/>
      <c r="F304" s="33"/>
      <c r="G304" s="82"/>
      <c r="H304" s="119"/>
      <c r="I304" s="134"/>
      <c r="J304" s="135"/>
      <c r="P304" s="119"/>
      <c r="Q304" s="119"/>
      <c r="U304" s="123"/>
    </row>
    <row r="305" spans="1:21" s="122" customFormat="1" ht="25" customHeight="1">
      <c r="A305" s="34"/>
      <c r="B305" s="85"/>
      <c r="C305" s="30"/>
      <c r="D305" s="31"/>
      <c r="E305" s="33"/>
      <c r="F305" s="33"/>
      <c r="G305" s="82"/>
      <c r="H305" s="119"/>
      <c r="I305" s="134"/>
      <c r="J305" s="135"/>
      <c r="P305" s="119"/>
      <c r="Q305" s="119"/>
      <c r="U305" s="123"/>
    </row>
    <row r="309" spans="1:21" s="122" customFormat="1" ht="25" customHeight="1">
      <c r="A309" s="34"/>
      <c r="B309" s="85"/>
      <c r="C309" s="30"/>
      <c r="D309" s="31"/>
      <c r="E309" s="33"/>
      <c r="F309" s="33"/>
      <c r="G309" s="82"/>
      <c r="H309" s="119"/>
      <c r="I309" s="134"/>
      <c r="J309" s="135"/>
      <c r="P309" s="119"/>
      <c r="Q309" s="119"/>
      <c r="U309" s="123"/>
    </row>
    <row r="310" spans="1:21" s="122" customFormat="1" ht="25" customHeight="1">
      <c r="A310" s="34"/>
      <c r="B310" s="85"/>
      <c r="C310" s="30"/>
      <c r="D310" s="31"/>
      <c r="E310" s="33"/>
      <c r="F310" s="33"/>
      <c r="G310" s="82"/>
      <c r="H310" s="119"/>
      <c r="I310" s="134"/>
      <c r="J310" s="135"/>
      <c r="P310" s="119"/>
      <c r="Q310" s="119"/>
      <c r="U310" s="123"/>
    </row>
    <row r="311" spans="1:21" s="122" customFormat="1" ht="25" customHeight="1">
      <c r="A311" s="34"/>
      <c r="B311" s="85"/>
      <c r="C311" s="30"/>
      <c r="D311" s="31"/>
      <c r="E311" s="33"/>
      <c r="F311" s="33"/>
      <c r="G311" s="82"/>
      <c r="H311" s="119"/>
      <c r="I311" s="134"/>
      <c r="J311" s="135"/>
      <c r="P311" s="119"/>
      <c r="Q311" s="119"/>
      <c r="U311" s="123"/>
    </row>
    <row r="312" spans="1:21" s="122" customFormat="1" ht="25" customHeight="1">
      <c r="A312" s="34"/>
      <c r="B312" s="85"/>
      <c r="C312" s="30"/>
      <c r="D312" s="31"/>
      <c r="E312" s="33"/>
      <c r="F312" s="33"/>
      <c r="G312" s="82"/>
      <c r="H312" s="119"/>
      <c r="I312" s="134"/>
      <c r="J312" s="135"/>
      <c r="P312" s="119"/>
      <c r="Q312" s="119"/>
      <c r="U312" s="123"/>
    </row>
    <row r="313" spans="1:21" s="122" customFormat="1" ht="25" customHeight="1">
      <c r="A313" s="34"/>
      <c r="B313" s="85"/>
      <c r="C313" s="30"/>
      <c r="D313" s="31"/>
      <c r="E313" s="33"/>
      <c r="F313" s="33"/>
      <c r="G313" s="82"/>
      <c r="H313" s="119"/>
      <c r="I313" s="134"/>
      <c r="J313" s="135"/>
      <c r="P313" s="119"/>
      <c r="Q313" s="119"/>
      <c r="U313" s="123"/>
    </row>
    <row r="314" spans="1:21" s="122" customFormat="1" ht="25" customHeight="1">
      <c r="A314" s="34"/>
      <c r="B314" s="85"/>
      <c r="C314" s="30"/>
      <c r="D314" s="31"/>
      <c r="E314" s="33"/>
      <c r="F314" s="33"/>
      <c r="G314" s="82"/>
      <c r="H314" s="119"/>
      <c r="I314" s="134"/>
      <c r="J314" s="135"/>
      <c r="P314" s="119"/>
      <c r="Q314" s="119"/>
      <c r="U314" s="123"/>
    </row>
    <row r="315" spans="1:21" s="122" customFormat="1" ht="25" customHeight="1">
      <c r="A315" s="34"/>
      <c r="B315" s="85"/>
      <c r="C315" s="30"/>
      <c r="D315" s="31"/>
      <c r="E315" s="33"/>
      <c r="F315" s="33"/>
      <c r="G315" s="82"/>
      <c r="H315" s="119"/>
      <c r="I315" s="134"/>
      <c r="J315" s="135"/>
      <c r="P315" s="119"/>
      <c r="Q315" s="119"/>
      <c r="U315" s="123"/>
    </row>
    <row r="316" spans="1:21" s="122" customFormat="1" ht="25" customHeight="1">
      <c r="A316" s="34"/>
      <c r="B316" s="85"/>
      <c r="C316" s="30"/>
      <c r="D316" s="31"/>
      <c r="E316" s="33"/>
      <c r="F316" s="33"/>
      <c r="G316" s="82"/>
      <c r="H316" s="119"/>
      <c r="I316" s="134"/>
      <c r="J316" s="135"/>
      <c r="P316" s="119"/>
      <c r="Q316" s="119"/>
      <c r="U316" s="123"/>
    </row>
    <row r="322" spans="1:21" s="117" customFormat="1" ht="25" customHeight="1">
      <c r="A322" s="34"/>
      <c r="B322" s="85"/>
      <c r="C322" s="30"/>
      <c r="D322" s="31"/>
      <c r="E322" s="33"/>
      <c r="F322" s="33"/>
      <c r="G322" s="82"/>
      <c r="H322" s="112"/>
      <c r="I322" s="136"/>
      <c r="J322" s="137"/>
      <c r="K322" s="137"/>
      <c r="L322" s="137"/>
      <c r="M322" s="137"/>
      <c r="N322" s="137"/>
      <c r="P322" s="112"/>
      <c r="Q322" s="112"/>
      <c r="U322" s="118"/>
    </row>
    <row r="324" spans="1:21" s="117" customFormat="1" ht="25" customHeight="1">
      <c r="A324" s="34"/>
      <c r="B324" s="85"/>
      <c r="C324" s="30"/>
      <c r="D324" s="31"/>
      <c r="E324" s="33"/>
      <c r="F324" s="33"/>
      <c r="G324" s="82"/>
      <c r="H324" s="112"/>
      <c r="I324" s="136"/>
      <c r="J324" s="137"/>
      <c r="K324" s="137"/>
      <c r="L324" s="137"/>
      <c r="M324" s="137"/>
      <c r="N324" s="137"/>
      <c r="P324" s="112"/>
      <c r="Q324" s="112"/>
      <c r="U324" s="118"/>
    </row>
    <row r="326" spans="1:21" s="117" customFormat="1" ht="25" customHeight="1">
      <c r="A326" s="34"/>
      <c r="B326" s="85"/>
      <c r="C326" s="30"/>
      <c r="D326" s="31"/>
      <c r="E326" s="33"/>
      <c r="F326" s="33"/>
      <c r="G326" s="82"/>
      <c r="H326" s="112"/>
      <c r="I326" s="136"/>
      <c r="J326" s="137"/>
      <c r="K326" s="137"/>
      <c r="L326" s="137"/>
      <c r="M326" s="137"/>
      <c r="N326" s="137"/>
      <c r="P326" s="112"/>
      <c r="Q326" s="112"/>
      <c r="U326" s="118"/>
    </row>
    <row r="330" spans="1:21" s="117" customFormat="1" ht="25" customHeight="1">
      <c r="A330" s="34"/>
      <c r="B330" s="85"/>
      <c r="C330" s="30"/>
      <c r="D330" s="31"/>
      <c r="E330" s="33"/>
      <c r="F330" s="33"/>
      <c r="G330" s="82"/>
      <c r="H330" s="112"/>
      <c r="I330" s="136"/>
      <c r="J330" s="137"/>
      <c r="K330" s="137"/>
      <c r="L330" s="137"/>
      <c r="M330" s="137"/>
      <c r="N330" s="137"/>
      <c r="P330" s="112"/>
      <c r="Q330" s="112"/>
      <c r="U330" s="118"/>
    </row>
    <row r="335" spans="1:21" s="117" customFormat="1" ht="25" customHeight="1">
      <c r="A335" s="34"/>
      <c r="B335" s="85"/>
      <c r="C335" s="30"/>
      <c r="D335" s="31"/>
      <c r="E335" s="33"/>
      <c r="F335" s="33"/>
      <c r="G335" s="82"/>
      <c r="H335" s="112"/>
      <c r="I335" s="136"/>
      <c r="J335" s="137"/>
      <c r="K335" s="137"/>
      <c r="L335" s="137"/>
      <c r="M335" s="137"/>
      <c r="N335" s="137"/>
      <c r="P335" s="112"/>
      <c r="Q335" s="112"/>
      <c r="U335" s="118"/>
    </row>
    <row r="336" spans="1:21" s="122" customFormat="1" ht="25" customHeight="1">
      <c r="A336" s="34"/>
      <c r="B336" s="85"/>
      <c r="C336" s="30"/>
      <c r="D336" s="31"/>
      <c r="E336" s="33"/>
      <c r="F336" s="33"/>
      <c r="G336" s="82"/>
      <c r="H336" s="119"/>
      <c r="I336" s="134"/>
      <c r="J336" s="135"/>
      <c r="P336" s="119"/>
      <c r="Q336" s="119"/>
      <c r="U336" s="123"/>
    </row>
    <row r="337" spans="1:21" s="122" customFormat="1" ht="25" customHeight="1">
      <c r="A337" s="34"/>
      <c r="B337" s="85"/>
      <c r="C337" s="30"/>
      <c r="D337" s="31"/>
      <c r="E337" s="33"/>
      <c r="F337" s="33"/>
      <c r="G337" s="82"/>
      <c r="H337" s="119"/>
      <c r="I337" s="134"/>
      <c r="J337" s="135"/>
      <c r="P337" s="119"/>
      <c r="Q337" s="119"/>
      <c r="U337" s="123"/>
    </row>
    <row r="338" spans="1:21" s="122" customFormat="1" ht="25" customHeight="1">
      <c r="A338" s="34"/>
      <c r="B338" s="85"/>
      <c r="C338" s="30"/>
      <c r="D338" s="31"/>
      <c r="E338" s="33"/>
      <c r="F338" s="33"/>
      <c r="G338" s="82"/>
      <c r="H338" s="119"/>
      <c r="I338" s="134"/>
      <c r="J338" s="135"/>
      <c r="P338" s="119"/>
      <c r="Q338" s="119"/>
      <c r="U338" s="123"/>
    </row>
    <row r="339" spans="1:21" s="122" customFormat="1" ht="25" customHeight="1">
      <c r="A339" s="34"/>
      <c r="B339" s="85"/>
      <c r="C339" s="30"/>
      <c r="D339" s="31"/>
      <c r="E339" s="33"/>
      <c r="F339" s="33"/>
      <c r="G339" s="82"/>
      <c r="H339" s="119"/>
      <c r="I339" s="134"/>
      <c r="J339" s="135"/>
      <c r="P339" s="119"/>
      <c r="Q339" s="119"/>
      <c r="U339" s="123"/>
    </row>
    <row r="340" spans="1:21" s="122" customFormat="1" ht="25" customHeight="1">
      <c r="A340" s="34"/>
      <c r="B340" s="85"/>
      <c r="C340" s="30"/>
      <c r="D340" s="31"/>
      <c r="E340" s="33"/>
      <c r="F340" s="33"/>
      <c r="G340" s="82"/>
      <c r="H340" s="119"/>
      <c r="I340" s="134"/>
      <c r="J340" s="135"/>
      <c r="P340" s="119"/>
      <c r="Q340" s="119"/>
      <c r="U340" s="123"/>
    </row>
    <row r="357" spans="1:21" s="117" customFormat="1" ht="25" customHeight="1">
      <c r="A357" s="34"/>
      <c r="B357" s="85"/>
      <c r="C357" s="30"/>
      <c r="D357" s="31"/>
      <c r="E357" s="33"/>
      <c r="F357" s="33"/>
      <c r="G357" s="82"/>
      <c r="H357" s="112"/>
      <c r="I357" s="136"/>
      <c r="J357" s="137"/>
      <c r="K357" s="137"/>
      <c r="L357" s="137"/>
      <c r="M357" s="137"/>
      <c r="N357" s="137"/>
      <c r="P357" s="112"/>
      <c r="Q357" s="112"/>
      <c r="U357" s="118"/>
    </row>
    <row r="358" spans="1:21" s="117" customFormat="1" ht="25" customHeight="1">
      <c r="A358" s="34"/>
      <c r="B358" s="85"/>
      <c r="C358" s="30"/>
      <c r="D358" s="31"/>
      <c r="E358" s="33"/>
      <c r="F358" s="33"/>
      <c r="G358" s="82"/>
      <c r="H358" s="112"/>
      <c r="I358" s="136"/>
      <c r="J358" s="137"/>
      <c r="K358" s="137"/>
      <c r="L358" s="137"/>
      <c r="M358" s="137"/>
      <c r="N358" s="137"/>
      <c r="P358" s="112"/>
      <c r="Q358" s="112"/>
      <c r="U358" s="118"/>
    </row>
    <row r="372" spans="1:21" s="117" customFormat="1" ht="25" customHeight="1">
      <c r="A372" s="34"/>
      <c r="B372" s="85"/>
      <c r="C372" s="30"/>
      <c r="D372" s="31"/>
      <c r="E372" s="33"/>
      <c r="F372" s="33"/>
      <c r="G372" s="82"/>
      <c r="H372" s="112"/>
      <c r="I372" s="136"/>
      <c r="J372" s="137"/>
      <c r="K372" s="137"/>
      <c r="L372" s="137"/>
      <c r="M372" s="137"/>
      <c r="N372" s="137"/>
      <c r="P372" s="112"/>
      <c r="Q372" s="112"/>
      <c r="U372" s="118"/>
    </row>
    <row r="376" spans="1:21" s="117" customFormat="1" ht="25" customHeight="1">
      <c r="A376" s="34"/>
      <c r="B376" s="85"/>
      <c r="C376" s="30"/>
      <c r="D376" s="31"/>
      <c r="E376" s="33"/>
      <c r="F376" s="33"/>
      <c r="G376" s="82"/>
      <c r="H376" s="112"/>
      <c r="I376" s="136"/>
      <c r="J376" s="137"/>
      <c r="K376" s="137"/>
      <c r="L376" s="137"/>
      <c r="M376" s="137"/>
      <c r="N376" s="137"/>
      <c r="P376" s="112"/>
      <c r="Q376" s="112"/>
      <c r="U376" s="118"/>
    </row>
    <row r="381" spans="1:21" s="122" customFormat="1" ht="25" customHeight="1">
      <c r="A381" s="34"/>
      <c r="B381" s="85"/>
      <c r="C381" s="30"/>
      <c r="D381" s="31"/>
      <c r="E381" s="33"/>
      <c r="F381" s="33"/>
      <c r="G381" s="82"/>
      <c r="H381" s="119"/>
      <c r="I381" s="134"/>
      <c r="J381" s="135"/>
      <c r="P381" s="119"/>
      <c r="Q381" s="119"/>
      <c r="U381" s="123"/>
    </row>
    <row r="382" spans="1:21" s="122" customFormat="1" ht="25" customHeight="1">
      <c r="A382" s="34"/>
      <c r="B382" s="85"/>
      <c r="C382" s="30"/>
      <c r="D382" s="31"/>
      <c r="E382" s="33"/>
      <c r="F382" s="33"/>
      <c r="G382" s="82"/>
      <c r="H382" s="119"/>
      <c r="I382" s="134"/>
      <c r="J382" s="135"/>
      <c r="P382" s="119"/>
      <c r="Q382" s="119"/>
      <c r="U382" s="123"/>
    </row>
    <row r="383" spans="1:21" s="122" customFormat="1" ht="25" customHeight="1">
      <c r="A383" s="34"/>
      <c r="B383" s="85"/>
      <c r="C383" s="30"/>
      <c r="D383" s="31"/>
      <c r="E383" s="33"/>
      <c r="F383" s="33"/>
      <c r="G383" s="82"/>
      <c r="H383" s="119"/>
      <c r="I383" s="134"/>
      <c r="J383" s="135"/>
      <c r="P383" s="119"/>
      <c r="Q383" s="119"/>
      <c r="U383" s="123"/>
    </row>
    <row r="384" spans="1:21" s="117" customFormat="1" ht="25" customHeight="1">
      <c r="A384" s="34"/>
      <c r="B384" s="85"/>
      <c r="C384" s="30"/>
      <c r="D384" s="31"/>
      <c r="E384" s="33"/>
      <c r="F384" s="33"/>
      <c r="G384" s="82"/>
      <c r="H384" s="112"/>
      <c r="I384" s="136"/>
      <c r="J384" s="137"/>
      <c r="K384" s="137"/>
      <c r="L384" s="137"/>
      <c r="M384" s="137"/>
      <c r="N384" s="137"/>
      <c r="P384" s="112"/>
      <c r="Q384" s="112"/>
      <c r="U384" s="118"/>
    </row>
    <row r="385" spans="1:21" s="122" customFormat="1" ht="25" customHeight="1">
      <c r="A385" s="34"/>
      <c r="B385" s="85"/>
      <c r="C385" s="30"/>
      <c r="D385" s="31"/>
      <c r="E385" s="33"/>
      <c r="F385" s="33"/>
      <c r="G385" s="82"/>
      <c r="H385" s="119"/>
      <c r="I385" s="134"/>
      <c r="J385" s="135"/>
      <c r="P385" s="119"/>
      <c r="Q385" s="119"/>
      <c r="U385" s="123"/>
    </row>
    <row r="386" spans="1:21" s="122" customFormat="1" ht="25" customHeight="1">
      <c r="A386" s="34"/>
      <c r="B386" s="85"/>
      <c r="C386" s="30"/>
      <c r="D386" s="31"/>
      <c r="E386" s="33"/>
      <c r="F386" s="33"/>
      <c r="G386" s="82"/>
      <c r="H386" s="119"/>
      <c r="I386" s="134"/>
      <c r="J386" s="135"/>
      <c r="P386" s="119"/>
      <c r="Q386" s="119"/>
      <c r="U386" s="123"/>
    </row>
    <row r="387" spans="1:21" s="122" customFormat="1" ht="25" customHeight="1">
      <c r="A387" s="34"/>
      <c r="B387" s="85"/>
      <c r="C387" s="30"/>
      <c r="D387" s="31"/>
      <c r="E387" s="33"/>
      <c r="F387" s="33"/>
      <c r="G387" s="82"/>
      <c r="H387" s="119"/>
      <c r="I387" s="134"/>
      <c r="J387" s="135"/>
      <c r="P387" s="119"/>
      <c r="Q387" s="119"/>
      <c r="U387" s="123"/>
    </row>
    <row r="388" spans="1:21" s="117" customFormat="1" ht="25" customHeight="1">
      <c r="A388" s="34"/>
      <c r="B388" s="85"/>
      <c r="C388" s="30"/>
      <c r="D388" s="31"/>
      <c r="E388" s="33"/>
      <c r="F388" s="33"/>
      <c r="G388" s="82"/>
      <c r="H388" s="112"/>
      <c r="I388" s="136"/>
      <c r="J388" s="137"/>
      <c r="K388" s="137"/>
      <c r="L388" s="137"/>
      <c r="M388" s="137"/>
      <c r="N388" s="137"/>
      <c r="P388" s="112"/>
      <c r="Q388" s="112"/>
      <c r="U388" s="118"/>
    </row>
    <row r="390" spans="1:21" s="122" customFormat="1" ht="25" customHeight="1">
      <c r="A390" s="34"/>
      <c r="B390" s="85"/>
      <c r="C390" s="30"/>
      <c r="D390" s="31"/>
      <c r="E390" s="33"/>
      <c r="F390" s="33"/>
      <c r="G390" s="82"/>
      <c r="H390" s="119"/>
      <c r="I390" s="134"/>
      <c r="J390" s="135"/>
      <c r="P390" s="119"/>
      <c r="Q390" s="119"/>
      <c r="U390" s="123"/>
    </row>
    <row r="395" spans="1:21" s="122" customFormat="1" ht="25" customHeight="1">
      <c r="A395" s="34"/>
      <c r="B395" s="85"/>
      <c r="C395" s="30"/>
      <c r="D395" s="31"/>
      <c r="E395" s="33"/>
      <c r="F395" s="33"/>
      <c r="G395" s="82"/>
      <c r="H395" s="119"/>
      <c r="I395" s="134"/>
      <c r="J395" s="135"/>
      <c r="P395" s="119"/>
      <c r="Q395" s="119"/>
      <c r="U395" s="123"/>
    </row>
    <row r="399" spans="1:21" s="117" customFormat="1" ht="25" customHeight="1">
      <c r="A399" s="34"/>
      <c r="B399" s="85"/>
      <c r="C399" s="30"/>
      <c r="D399" s="31"/>
      <c r="E399" s="33"/>
      <c r="F399" s="33"/>
      <c r="G399" s="82"/>
      <c r="H399" s="112"/>
      <c r="I399" s="136"/>
      <c r="J399" s="137"/>
      <c r="K399" s="137"/>
      <c r="L399" s="137"/>
      <c r="M399" s="137"/>
      <c r="N399" s="137"/>
      <c r="P399" s="112"/>
      <c r="Q399" s="112"/>
      <c r="U399" s="118"/>
    </row>
    <row r="403" spans="1:21" s="117" customFormat="1" ht="25" customHeight="1">
      <c r="A403" s="34"/>
      <c r="B403" s="85"/>
      <c r="C403" s="30"/>
      <c r="D403" s="31"/>
      <c r="E403" s="33"/>
      <c r="F403" s="33"/>
      <c r="G403" s="82"/>
      <c r="H403" s="112"/>
      <c r="I403" s="136"/>
      <c r="J403" s="137"/>
      <c r="K403" s="137"/>
      <c r="L403" s="137"/>
      <c r="M403" s="137"/>
      <c r="N403" s="137"/>
      <c r="P403" s="112"/>
      <c r="Q403" s="112"/>
      <c r="U403" s="118"/>
    </row>
    <row r="420" spans="1:21" s="117" customFormat="1" ht="25" customHeight="1">
      <c r="A420" s="34"/>
      <c r="B420" s="85"/>
      <c r="C420" s="30"/>
      <c r="D420" s="31"/>
      <c r="E420" s="33"/>
      <c r="F420" s="33"/>
      <c r="G420" s="82"/>
      <c r="H420" s="112"/>
      <c r="I420" s="136"/>
      <c r="J420" s="137"/>
      <c r="K420" s="137"/>
      <c r="L420" s="137"/>
      <c r="M420" s="137"/>
      <c r="N420" s="137"/>
      <c r="P420" s="112"/>
      <c r="Q420" s="112"/>
      <c r="U420" s="118"/>
    </row>
    <row r="421" spans="1:21" s="122" customFormat="1" ht="25" customHeight="1">
      <c r="A421" s="34"/>
      <c r="B421" s="85"/>
      <c r="C421" s="30"/>
      <c r="D421" s="31"/>
      <c r="E421" s="33"/>
      <c r="F421" s="33"/>
      <c r="G421" s="82"/>
      <c r="H421" s="119"/>
      <c r="I421" s="134"/>
      <c r="J421" s="135"/>
      <c r="P421" s="119"/>
      <c r="Q421" s="119"/>
      <c r="U421" s="123"/>
    </row>
    <row r="422" spans="1:21" s="122" customFormat="1" ht="25" customHeight="1">
      <c r="A422" s="34"/>
      <c r="B422" s="85"/>
      <c r="C422" s="30"/>
      <c r="D422" s="31"/>
      <c r="E422" s="33"/>
      <c r="F422" s="33"/>
      <c r="G422" s="82"/>
      <c r="H422" s="119"/>
      <c r="I422" s="134"/>
      <c r="J422" s="135"/>
      <c r="P422" s="119"/>
      <c r="Q422" s="119"/>
      <c r="U422" s="123"/>
    </row>
    <row r="435" spans="1:21" s="117" customFormat="1" ht="25" customHeight="1">
      <c r="A435" s="34"/>
      <c r="B435" s="85"/>
      <c r="C435" s="30"/>
      <c r="D435" s="31"/>
      <c r="E435" s="33"/>
      <c r="F435" s="33"/>
      <c r="G435" s="82"/>
      <c r="H435" s="112"/>
      <c r="I435" s="136"/>
      <c r="J435" s="137"/>
      <c r="K435" s="137"/>
      <c r="L435" s="137"/>
      <c r="M435" s="137"/>
      <c r="N435" s="137"/>
      <c r="P435" s="112"/>
      <c r="Q435" s="112"/>
      <c r="U435" s="118"/>
    </row>
    <row r="436" spans="1:21" s="122" customFormat="1" ht="25" customHeight="1">
      <c r="A436" s="34"/>
      <c r="B436" s="85"/>
      <c r="C436" s="30"/>
      <c r="D436" s="31"/>
      <c r="E436" s="33"/>
      <c r="F436" s="33"/>
      <c r="G436" s="82"/>
      <c r="H436" s="119"/>
      <c r="I436" s="134"/>
      <c r="J436" s="135"/>
      <c r="P436" s="119"/>
      <c r="Q436" s="119"/>
      <c r="U436" s="123"/>
    </row>
    <row r="437" spans="1:21" s="122" customFormat="1" ht="25" customHeight="1">
      <c r="A437" s="34"/>
      <c r="B437" s="85"/>
      <c r="C437" s="30"/>
      <c r="D437" s="31"/>
      <c r="E437" s="33"/>
      <c r="F437" s="33"/>
      <c r="G437" s="82"/>
      <c r="H437" s="119"/>
      <c r="I437" s="134"/>
      <c r="J437" s="135"/>
      <c r="P437" s="119"/>
      <c r="Q437" s="119"/>
      <c r="U437" s="123"/>
    </row>
    <row r="438" spans="1:21" s="122" customFormat="1" ht="25" customHeight="1">
      <c r="A438" s="34"/>
      <c r="B438" s="85"/>
      <c r="C438" s="30"/>
      <c r="D438" s="31"/>
      <c r="E438" s="33"/>
      <c r="F438" s="33"/>
      <c r="G438" s="82"/>
      <c r="H438" s="119"/>
      <c r="I438" s="134"/>
      <c r="J438" s="135"/>
      <c r="P438" s="119"/>
      <c r="Q438" s="119"/>
      <c r="U438" s="123"/>
    </row>
    <row r="442" spans="1:21" s="117" customFormat="1" ht="25" customHeight="1">
      <c r="A442" s="34"/>
      <c r="B442" s="85"/>
      <c r="C442" s="30"/>
      <c r="D442" s="31"/>
      <c r="E442" s="33"/>
      <c r="F442" s="33"/>
      <c r="G442" s="82"/>
      <c r="H442" s="112"/>
      <c r="I442" s="136"/>
      <c r="J442" s="137"/>
      <c r="K442" s="137"/>
      <c r="L442" s="137"/>
      <c r="M442" s="137"/>
      <c r="N442" s="137"/>
      <c r="P442" s="112"/>
      <c r="Q442" s="112"/>
      <c r="U442" s="118"/>
    </row>
    <row r="443" spans="1:21" s="122" customFormat="1" ht="25" customHeight="1">
      <c r="A443" s="34"/>
      <c r="B443" s="85"/>
      <c r="C443" s="30"/>
      <c r="D443" s="31"/>
      <c r="E443" s="33"/>
      <c r="F443" s="33"/>
      <c r="G443" s="82"/>
      <c r="H443" s="119"/>
      <c r="I443" s="134"/>
      <c r="J443" s="135"/>
      <c r="P443" s="119"/>
      <c r="Q443" s="119"/>
      <c r="U443" s="123"/>
    </row>
    <row r="444" spans="1:21" s="122" customFormat="1" ht="25" customHeight="1">
      <c r="A444" s="34"/>
      <c r="B444" s="85"/>
      <c r="C444" s="30"/>
      <c r="D444" s="31"/>
      <c r="E444" s="33"/>
      <c r="F444" s="33"/>
      <c r="G444" s="82"/>
      <c r="H444" s="119"/>
      <c r="I444" s="134"/>
      <c r="J444" s="135"/>
      <c r="P444" s="119"/>
      <c r="Q444" s="119"/>
      <c r="U444" s="123"/>
    </row>
    <row r="445" spans="1:21" s="122" customFormat="1" ht="25" customHeight="1">
      <c r="A445" s="34"/>
      <c r="B445" s="85"/>
      <c r="C445" s="30"/>
      <c r="D445" s="31"/>
      <c r="E445" s="33"/>
      <c r="F445" s="33"/>
      <c r="G445" s="82"/>
      <c r="H445" s="119"/>
      <c r="I445" s="134"/>
      <c r="J445" s="135"/>
      <c r="P445" s="119"/>
      <c r="Q445" s="119"/>
      <c r="U445" s="123"/>
    </row>
    <row r="446" spans="1:21" s="122" customFormat="1" ht="25" customHeight="1">
      <c r="A446" s="34"/>
      <c r="B446" s="85"/>
      <c r="C446" s="30"/>
      <c r="D446" s="31"/>
      <c r="E446" s="33"/>
      <c r="F446" s="33"/>
      <c r="G446" s="82"/>
      <c r="H446" s="119"/>
      <c r="I446" s="134"/>
      <c r="J446" s="135"/>
      <c r="P446" s="119"/>
      <c r="Q446" s="119"/>
      <c r="U446" s="123"/>
    </row>
    <row r="449" spans="1:21" s="122" customFormat="1" ht="25" customHeight="1">
      <c r="A449" s="34"/>
      <c r="B449" s="85"/>
      <c r="C449" s="30"/>
      <c r="D449" s="31"/>
      <c r="E449" s="33"/>
      <c r="F449" s="33"/>
      <c r="G449" s="82"/>
      <c r="H449" s="119"/>
      <c r="I449" s="134"/>
      <c r="J449" s="135"/>
      <c r="P449" s="119"/>
      <c r="Q449" s="119"/>
      <c r="U449" s="123"/>
    </row>
    <row r="452" spans="1:21" s="117" customFormat="1" ht="25" customHeight="1">
      <c r="A452" s="34"/>
      <c r="B452" s="85"/>
      <c r="C452" s="30"/>
      <c r="D452" s="31"/>
      <c r="E452" s="33"/>
      <c r="F452" s="33"/>
      <c r="G452" s="82"/>
      <c r="H452" s="112"/>
      <c r="I452" s="136"/>
      <c r="J452" s="137"/>
      <c r="K452" s="137"/>
      <c r="L452" s="137"/>
      <c r="M452" s="137"/>
      <c r="N452" s="137"/>
      <c r="P452" s="112"/>
      <c r="Q452" s="112"/>
      <c r="U452" s="118"/>
    </row>
    <row r="466" spans="1:21" s="117" customFormat="1" ht="25" customHeight="1">
      <c r="A466" s="34"/>
      <c r="B466" s="85"/>
      <c r="C466" s="30"/>
      <c r="D466" s="31"/>
      <c r="E466" s="33"/>
      <c r="F466" s="33"/>
      <c r="G466" s="82"/>
      <c r="H466" s="112"/>
      <c r="I466" s="136"/>
      <c r="J466" s="137"/>
      <c r="K466" s="137"/>
      <c r="L466" s="137"/>
      <c r="M466" s="137"/>
      <c r="N466" s="137"/>
      <c r="P466" s="112"/>
      <c r="Q466" s="112"/>
      <c r="U466" s="118"/>
    </row>
    <row r="467" spans="1:21" s="122" customFormat="1" ht="25" customHeight="1">
      <c r="A467" s="34"/>
      <c r="B467" s="85"/>
      <c r="C467" s="30"/>
      <c r="D467" s="31"/>
      <c r="E467" s="33"/>
      <c r="F467" s="33"/>
      <c r="G467" s="82"/>
      <c r="H467" s="119"/>
      <c r="I467" s="134"/>
      <c r="J467" s="135"/>
      <c r="P467" s="119"/>
      <c r="Q467" s="119"/>
      <c r="U467" s="123"/>
    </row>
    <row r="472" spans="1:21" s="122" customFormat="1" ht="25" customHeight="1">
      <c r="A472" s="34"/>
      <c r="B472" s="85"/>
      <c r="C472" s="30"/>
      <c r="D472" s="31"/>
      <c r="E472" s="33"/>
      <c r="F472" s="33"/>
      <c r="G472" s="82"/>
      <c r="H472" s="119"/>
      <c r="I472" s="134"/>
      <c r="J472" s="135"/>
      <c r="P472" s="119"/>
      <c r="Q472" s="119"/>
      <c r="U472" s="123"/>
    </row>
    <row r="473" spans="1:21" s="117" customFormat="1" ht="25" customHeight="1">
      <c r="A473" s="34"/>
      <c r="B473" s="85"/>
      <c r="C473" s="30"/>
      <c r="D473" s="31"/>
      <c r="E473" s="33"/>
      <c r="F473" s="33"/>
      <c r="G473" s="82"/>
      <c r="H473" s="112"/>
      <c r="I473" s="136"/>
      <c r="J473" s="137"/>
      <c r="K473" s="137"/>
      <c r="L473" s="137"/>
      <c r="M473" s="137"/>
      <c r="N473" s="137"/>
      <c r="P473" s="112"/>
      <c r="Q473" s="112"/>
      <c r="U473" s="118"/>
    </row>
    <row r="474" spans="1:21" s="122" customFormat="1" ht="25" customHeight="1">
      <c r="A474" s="34"/>
      <c r="B474" s="85"/>
      <c r="C474" s="30"/>
      <c r="D474" s="31"/>
      <c r="E474" s="33"/>
      <c r="F474" s="33"/>
      <c r="G474" s="82"/>
      <c r="H474" s="119"/>
      <c r="I474" s="134"/>
      <c r="J474" s="135"/>
      <c r="P474" s="119"/>
      <c r="Q474" s="119"/>
      <c r="U474" s="123"/>
    </row>
    <row r="475" spans="1:21" s="122" customFormat="1" ht="25" customHeight="1">
      <c r="A475" s="34"/>
      <c r="B475" s="85"/>
      <c r="C475" s="30"/>
      <c r="D475" s="31"/>
      <c r="E475" s="33"/>
      <c r="F475" s="33"/>
      <c r="G475" s="82"/>
      <c r="H475" s="119"/>
      <c r="I475" s="134"/>
      <c r="J475" s="135"/>
      <c r="P475" s="119"/>
      <c r="Q475" s="119"/>
      <c r="U475" s="123"/>
    </row>
    <row r="476" spans="1:21" s="122" customFormat="1" ht="25" customHeight="1">
      <c r="A476" s="34"/>
      <c r="B476" s="85"/>
      <c r="C476" s="30"/>
      <c r="D476" s="31"/>
      <c r="E476" s="33"/>
      <c r="F476" s="33"/>
      <c r="G476" s="82"/>
      <c r="H476" s="119"/>
      <c r="I476" s="134"/>
      <c r="J476" s="135"/>
      <c r="P476" s="119"/>
      <c r="Q476" s="119"/>
      <c r="U476" s="123"/>
    </row>
    <row r="477" spans="1:21" s="117" customFormat="1" ht="25" customHeight="1">
      <c r="A477" s="34"/>
      <c r="B477" s="85"/>
      <c r="C477" s="30"/>
      <c r="D477" s="31"/>
      <c r="E477" s="33"/>
      <c r="F477" s="33"/>
      <c r="G477" s="82"/>
      <c r="H477" s="112"/>
      <c r="I477" s="136"/>
      <c r="J477" s="137"/>
      <c r="K477" s="137"/>
      <c r="L477" s="137"/>
      <c r="M477" s="137"/>
      <c r="N477" s="137"/>
      <c r="P477" s="112"/>
      <c r="Q477" s="112"/>
      <c r="U477" s="118"/>
    </row>
    <row r="481" spans="1:21" s="122" customFormat="1" ht="25" customHeight="1">
      <c r="A481" s="34"/>
      <c r="B481" s="85"/>
      <c r="C481" s="30"/>
      <c r="D481" s="31"/>
      <c r="E481" s="33"/>
      <c r="F481" s="33"/>
      <c r="G481" s="82"/>
      <c r="H481" s="119"/>
      <c r="I481" s="134"/>
      <c r="J481" s="135"/>
      <c r="P481" s="119"/>
      <c r="Q481" s="119"/>
      <c r="U481" s="123"/>
    </row>
    <row r="482" spans="1:21" s="122" customFormat="1" ht="25" customHeight="1">
      <c r="A482" s="34"/>
      <c r="B482" s="85"/>
      <c r="C482" s="30"/>
      <c r="D482" s="31"/>
      <c r="E482" s="33"/>
      <c r="F482" s="33"/>
      <c r="G482" s="82"/>
      <c r="H482" s="119"/>
      <c r="I482" s="134"/>
      <c r="J482" s="135"/>
      <c r="P482" s="119"/>
      <c r="Q482" s="119"/>
      <c r="U482" s="123"/>
    </row>
    <row r="486" spans="1:21" s="122" customFormat="1" ht="25" customHeight="1">
      <c r="A486" s="34"/>
      <c r="B486" s="85"/>
      <c r="C486" s="30"/>
      <c r="D486" s="31"/>
      <c r="E486" s="33"/>
      <c r="F486" s="33"/>
      <c r="G486" s="82"/>
      <c r="H486" s="119"/>
      <c r="I486" s="134"/>
      <c r="J486" s="135"/>
      <c r="P486" s="119"/>
      <c r="Q486" s="119"/>
      <c r="U486" s="123"/>
    </row>
    <row r="506" spans="1:21" s="117" customFormat="1" ht="25" customHeight="1">
      <c r="A506" s="34"/>
      <c r="B506" s="85"/>
      <c r="C506" s="30"/>
      <c r="D506" s="31"/>
      <c r="E506" s="33"/>
      <c r="F506" s="33"/>
      <c r="G506" s="82"/>
      <c r="H506" s="112"/>
      <c r="I506" s="136"/>
      <c r="J506" s="137"/>
      <c r="K506" s="137"/>
      <c r="L506" s="137"/>
      <c r="M506" s="137"/>
      <c r="N506" s="137"/>
      <c r="P506" s="112"/>
      <c r="Q506" s="112"/>
      <c r="U506" s="118"/>
    </row>
    <row r="510" spans="1:21" s="117" customFormat="1" ht="25" customHeight="1">
      <c r="A510" s="34"/>
      <c r="B510" s="85"/>
      <c r="C510" s="30"/>
      <c r="D510" s="31"/>
      <c r="E510" s="33"/>
      <c r="F510" s="33"/>
      <c r="G510" s="82"/>
      <c r="H510" s="112"/>
      <c r="I510" s="136"/>
      <c r="J510" s="137"/>
      <c r="K510" s="137"/>
      <c r="L510" s="137"/>
      <c r="M510" s="137"/>
      <c r="N510" s="137"/>
      <c r="P510" s="112"/>
      <c r="Q510" s="112"/>
      <c r="U510" s="118"/>
    </row>
    <row r="511" spans="1:21" s="122" customFormat="1" ht="25" customHeight="1">
      <c r="A511" s="34"/>
      <c r="B511" s="85"/>
      <c r="C511" s="30"/>
      <c r="D511" s="31"/>
      <c r="E511" s="33"/>
      <c r="F511" s="33"/>
      <c r="G511" s="82"/>
      <c r="H511" s="119"/>
      <c r="I511" s="134"/>
      <c r="J511" s="135"/>
      <c r="P511" s="119"/>
      <c r="Q511" s="119"/>
      <c r="U511" s="123"/>
    </row>
    <row r="516" spans="1:21" s="117" customFormat="1" ht="25" customHeight="1">
      <c r="A516" s="34"/>
      <c r="B516" s="85"/>
      <c r="C516" s="30"/>
      <c r="D516" s="31"/>
      <c r="E516" s="33"/>
      <c r="F516" s="33"/>
      <c r="G516" s="82"/>
      <c r="H516" s="112"/>
      <c r="I516" s="136"/>
      <c r="J516" s="137"/>
      <c r="K516" s="137"/>
      <c r="L516" s="137"/>
      <c r="M516" s="137"/>
      <c r="N516" s="137"/>
      <c r="P516" s="112"/>
      <c r="Q516" s="112"/>
      <c r="U516" s="118"/>
    </row>
    <row r="519" spans="1:21" s="117" customFormat="1" ht="25" customHeight="1">
      <c r="A519" s="34"/>
      <c r="B519" s="85"/>
      <c r="C519" s="30"/>
      <c r="D519" s="31"/>
      <c r="E519" s="33"/>
      <c r="F519" s="33"/>
      <c r="G519" s="82"/>
      <c r="H519" s="112"/>
      <c r="I519" s="136"/>
      <c r="J519" s="137"/>
      <c r="K519" s="137"/>
      <c r="L519" s="137"/>
      <c r="M519" s="137"/>
      <c r="N519" s="137"/>
      <c r="P519" s="112"/>
      <c r="Q519" s="112"/>
      <c r="U519" s="118"/>
    </row>
    <row r="520" spans="1:21" s="122" customFormat="1" ht="25" customHeight="1">
      <c r="A520" s="34"/>
      <c r="B520" s="85"/>
      <c r="C520" s="30"/>
      <c r="D520" s="31"/>
      <c r="E520" s="33"/>
      <c r="F520" s="33"/>
      <c r="G520" s="82"/>
      <c r="H520" s="119"/>
      <c r="I520" s="134"/>
      <c r="J520" s="135"/>
      <c r="P520" s="119"/>
      <c r="Q520" s="119"/>
      <c r="U520" s="123"/>
    </row>
    <row r="529" spans="1:21" s="117" customFormat="1" ht="25" customHeight="1">
      <c r="A529" s="34"/>
      <c r="B529" s="85"/>
      <c r="C529" s="30"/>
      <c r="D529" s="31"/>
      <c r="E529" s="33"/>
      <c r="F529" s="33"/>
      <c r="G529" s="82"/>
      <c r="H529" s="112"/>
      <c r="I529" s="136"/>
      <c r="J529" s="137"/>
      <c r="K529" s="137"/>
      <c r="L529" s="137"/>
      <c r="M529" s="137"/>
      <c r="N529" s="137"/>
      <c r="P529" s="112"/>
      <c r="Q529" s="112"/>
      <c r="U529" s="118"/>
    </row>
    <row r="530" spans="1:21" s="122" customFormat="1" ht="25" customHeight="1">
      <c r="A530" s="34"/>
      <c r="B530" s="85"/>
      <c r="C530" s="30"/>
      <c r="D530" s="31"/>
      <c r="E530" s="33"/>
      <c r="F530" s="33"/>
      <c r="G530" s="82"/>
      <c r="H530" s="119"/>
      <c r="I530" s="134"/>
      <c r="J530" s="135"/>
      <c r="P530" s="119"/>
      <c r="Q530" s="119"/>
      <c r="U530" s="123"/>
    </row>
    <row r="531" spans="1:21" s="122" customFormat="1" ht="25" customHeight="1">
      <c r="A531" s="34"/>
      <c r="B531" s="85"/>
      <c r="C531" s="30"/>
      <c r="D531" s="31"/>
      <c r="E531" s="33"/>
      <c r="F531" s="33"/>
      <c r="G531" s="82"/>
      <c r="H531" s="119"/>
      <c r="I531" s="134"/>
      <c r="J531" s="135"/>
      <c r="P531" s="119"/>
      <c r="Q531" s="119"/>
      <c r="U531" s="123"/>
    </row>
    <row r="532" spans="1:21" s="122" customFormat="1" ht="25" customHeight="1">
      <c r="A532" s="34"/>
      <c r="B532" s="85"/>
      <c r="C532" s="30"/>
      <c r="D532" s="31"/>
      <c r="E532" s="33"/>
      <c r="F532" s="33"/>
      <c r="G532" s="82"/>
      <c r="H532" s="119"/>
      <c r="I532" s="134"/>
      <c r="J532" s="135"/>
      <c r="P532" s="119"/>
      <c r="Q532" s="119"/>
      <c r="U532" s="123"/>
    </row>
    <row r="538" spans="1:21" s="122" customFormat="1" ht="25" customHeight="1">
      <c r="A538" s="34"/>
      <c r="B538" s="85"/>
      <c r="C538" s="30"/>
      <c r="D538" s="31"/>
      <c r="E538" s="33"/>
      <c r="F538" s="33"/>
      <c r="G538" s="82"/>
      <c r="H538" s="119"/>
      <c r="I538" s="134"/>
      <c r="J538" s="135"/>
      <c r="P538" s="119"/>
      <c r="Q538" s="119"/>
      <c r="U538" s="123"/>
    </row>
    <row r="540" spans="1:21" s="122" customFormat="1" ht="25" customHeight="1">
      <c r="A540" s="34"/>
      <c r="B540" s="85"/>
      <c r="C540" s="30"/>
      <c r="D540" s="31"/>
      <c r="E540" s="33"/>
      <c r="F540" s="33"/>
      <c r="G540" s="82"/>
      <c r="H540" s="119"/>
      <c r="I540" s="134"/>
      <c r="J540" s="135"/>
      <c r="P540" s="119"/>
      <c r="Q540" s="119"/>
      <c r="U540" s="123"/>
    </row>
    <row r="544" spans="1:21" s="117" customFormat="1" ht="25" customHeight="1">
      <c r="A544" s="34"/>
      <c r="B544" s="85"/>
      <c r="C544" s="30"/>
      <c r="D544" s="31"/>
      <c r="E544" s="33"/>
      <c r="F544" s="33"/>
      <c r="G544" s="82"/>
      <c r="H544" s="112"/>
      <c r="I544" s="136"/>
      <c r="J544" s="137"/>
      <c r="K544" s="137"/>
      <c r="L544" s="137"/>
      <c r="M544" s="137"/>
      <c r="N544" s="137"/>
      <c r="P544" s="112"/>
      <c r="Q544" s="112"/>
      <c r="U544" s="118"/>
    </row>
    <row r="545" spans="1:21" s="122" customFormat="1" ht="25" customHeight="1">
      <c r="A545" s="34"/>
      <c r="B545" s="85"/>
      <c r="C545" s="30"/>
      <c r="D545" s="31"/>
      <c r="E545" s="33"/>
      <c r="F545" s="33"/>
      <c r="G545" s="82"/>
      <c r="H545" s="119"/>
      <c r="I545" s="134"/>
      <c r="J545" s="135"/>
      <c r="P545" s="119"/>
      <c r="Q545" s="119"/>
      <c r="U545" s="123"/>
    </row>
    <row r="551" spans="1:21" s="122" customFormat="1" ht="25" customHeight="1">
      <c r="A551" s="34"/>
      <c r="B551" s="85"/>
      <c r="C551" s="30"/>
      <c r="D551" s="31"/>
      <c r="E551" s="33"/>
      <c r="F551" s="33"/>
      <c r="G551" s="82"/>
      <c r="H551" s="119"/>
      <c r="I551" s="134"/>
      <c r="J551" s="135"/>
      <c r="P551" s="119"/>
      <c r="Q551" s="119"/>
      <c r="U551" s="123"/>
    </row>
    <row r="552" spans="1:21" s="122" customFormat="1" ht="25" customHeight="1">
      <c r="A552" s="34"/>
      <c r="B552" s="85"/>
      <c r="C552" s="30"/>
      <c r="D552" s="31"/>
      <c r="E552" s="33"/>
      <c r="F552" s="33"/>
      <c r="G552" s="82"/>
      <c r="H552" s="119"/>
      <c r="I552" s="134"/>
      <c r="J552" s="135"/>
      <c r="P552" s="119"/>
      <c r="Q552" s="119"/>
      <c r="U552" s="123"/>
    </row>
    <row r="553" spans="1:21" s="122" customFormat="1" ht="25" customHeight="1">
      <c r="A553" s="34"/>
      <c r="B553" s="85"/>
      <c r="C553" s="30"/>
      <c r="D553" s="31"/>
      <c r="E553" s="33"/>
      <c r="F553" s="33"/>
      <c r="G553" s="82"/>
      <c r="H553" s="119"/>
      <c r="I553" s="134"/>
      <c r="J553" s="135"/>
      <c r="P553" s="119"/>
      <c r="Q553" s="119"/>
      <c r="U553" s="123"/>
    </row>
    <row r="554" spans="1:21" s="122" customFormat="1" ht="25" customHeight="1">
      <c r="A554" s="34"/>
      <c r="B554" s="85"/>
      <c r="C554" s="30"/>
      <c r="D554" s="31"/>
      <c r="E554" s="33"/>
      <c r="F554" s="33"/>
      <c r="G554" s="82"/>
      <c r="H554" s="119"/>
      <c r="I554" s="134"/>
      <c r="J554" s="135"/>
      <c r="P554" s="119"/>
      <c r="Q554" s="119"/>
      <c r="U554" s="123"/>
    </row>
    <row r="559" spans="1:21" s="117" customFormat="1" ht="25" customHeight="1">
      <c r="A559" s="34"/>
      <c r="B559" s="85"/>
      <c r="C559" s="30"/>
      <c r="D559" s="31"/>
      <c r="E559" s="33"/>
      <c r="F559" s="33"/>
      <c r="G559" s="82"/>
      <c r="H559" s="112"/>
      <c r="I559" s="136"/>
      <c r="J559" s="137"/>
      <c r="K559" s="137"/>
      <c r="L559" s="137"/>
      <c r="M559" s="137"/>
      <c r="N559" s="137"/>
      <c r="P559" s="112"/>
      <c r="Q559" s="112"/>
      <c r="U559" s="118"/>
    </row>
    <row r="560" spans="1:21" s="122" customFormat="1" ht="25" customHeight="1">
      <c r="A560" s="34"/>
      <c r="B560" s="85"/>
      <c r="C560" s="30"/>
      <c r="D560" s="31"/>
      <c r="E560" s="33"/>
      <c r="F560" s="33"/>
      <c r="G560" s="82"/>
      <c r="H560" s="119"/>
      <c r="I560" s="134"/>
      <c r="J560" s="135"/>
      <c r="P560" s="119"/>
      <c r="Q560" s="119"/>
      <c r="U560" s="123"/>
    </row>
    <row r="561" spans="1:21" s="122" customFormat="1" ht="25" customHeight="1">
      <c r="A561" s="34"/>
      <c r="B561" s="85"/>
      <c r="C561" s="30"/>
      <c r="D561" s="31"/>
      <c r="E561" s="33"/>
      <c r="F561" s="33"/>
      <c r="G561" s="82"/>
      <c r="H561" s="119"/>
      <c r="I561" s="134"/>
      <c r="J561" s="135"/>
      <c r="P561" s="119"/>
      <c r="Q561" s="119"/>
      <c r="U561" s="123"/>
    </row>
    <row r="562" spans="1:21" s="122" customFormat="1" ht="25" customHeight="1">
      <c r="A562" s="34"/>
      <c r="B562" s="85"/>
      <c r="C562" s="30"/>
      <c r="D562" s="31"/>
      <c r="E562" s="33"/>
      <c r="F562" s="33"/>
      <c r="G562" s="82"/>
      <c r="H562" s="119"/>
      <c r="I562" s="134"/>
      <c r="J562" s="135"/>
      <c r="P562" s="119"/>
      <c r="Q562" s="119"/>
      <c r="U562" s="123"/>
    </row>
    <row r="563" spans="1:21" s="122" customFormat="1" ht="25" customHeight="1">
      <c r="A563" s="34"/>
      <c r="B563" s="85"/>
      <c r="C563" s="30"/>
      <c r="D563" s="31"/>
      <c r="E563" s="33"/>
      <c r="F563" s="33"/>
      <c r="G563" s="82"/>
      <c r="H563" s="119"/>
      <c r="I563" s="134"/>
      <c r="J563" s="135"/>
      <c r="P563" s="119"/>
      <c r="Q563" s="119"/>
      <c r="U563" s="123"/>
    </row>
    <row r="564" spans="1:21" s="117" customFormat="1" ht="25" customHeight="1">
      <c r="A564" s="34"/>
      <c r="B564" s="85"/>
      <c r="C564" s="30"/>
      <c r="D564" s="31"/>
      <c r="E564" s="33"/>
      <c r="F564" s="33"/>
      <c r="G564" s="82"/>
      <c r="H564" s="112"/>
      <c r="I564" s="136"/>
      <c r="J564" s="137"/>
      <c r="K564" s="137"/>
      <c r="L564" s="137"/>
      <c r="M564" s="137"/>
      <c r="N564" s="137"/>
      <c r="P564" s="112"/>
      <c r="Q564" s="112"/>
      <c r="U564" s="118"/>
    </row>
    <row r="567" spans="1:21" s="117" customFormat="1" ht="25" customHeight="1">
      <c r="A567" s="34"/>
      <c r="B567" s="85"/>
      <c r="C567" s="30"/>
      <c r="D567" s="31"/>
      <c r="E567" s="33"/>
      <c r="F567" s="33"/>
      <c r="G567" s="82"/>
      <c r="H567" s="112"/>
      <c r="I567" s="136"/>
      <c r="J567" s="137"/>
      <c r="K567" s="137"/>
      <c r="L567" s="137"/>
      <c r="M567" s="137"/>
      <c r="N567" s="137"/>
      <c r="P567" s="112"/>
      <c r="Q567" s="112"/>
      <c r="U567" s="118"/>
    </row>
    <row r="568" spans="1:21" s="117" customFormat="1" ht="25" customHeight="1">
      <c r="A568" s="34"/>
      <c r="B568" s="85"/>
      <c r="C568" s="30"/>
      <c r="D568" s="31"/>
      <c r="E568" s="33"/>
      <c r="F568" s="33"/>
      <c r="G568" s="82"/>
      <c r="H568" s="112"/>
      <c r="I568" s="136"/>
      <c r="J568" s="137"/>
      <c r="K568" s="137"/>
      <c r="L568" s="137"/>
      <c r="M568" s="137"/>
      <c r="N568" s="137"/>
      <c r="P568" s="112"/>
      <c r="Q568" s="112"/>
      <c r="U568" s="118"/>
    </row>
    <row r="569" spans="1:21" s="122" customFormat="1" ht="25" customHeight="1">
      <c r="A569" s="34"/>
      <c r="B569" s="85"/>
      <c r="C569" s="30"/>
      <c r="D569" s="31"/>
      <c r="E569" s="33"/>
      <c r="F569" s="33"/>
      <c r="G569" s="82"/>
      <c r="H569" s="119"/>
      <c r="I569" s="134"/>
      <c r="J569" s="135"/>
      <c r="P569" s="119"/>
      <c r="Q569" s="119"/>
      <c r="U569" s="123"/>
    </row>
    <row r="570" spans="1:21" s="122" customFormat="1" ht="25" customHeight="1">
      <c r="A570" s="34"/>
      <c r="B570" s="85"/>
      <c r="C570" s="30"/>
      <c r="D570" s="31"/>
      <c r="E570" s="33"/>
      <c r="F570" s="33"/>
      <c r="G570" s="82"/>
      <c r="H570" s="119"/>
      <c r="I570" s="134"/>
      <c r="J570" s="135"/>
      <c r="P570" s="119"/>
      <c r="Q570" s="119"/>
      <c r="U570" s="123"/>
    </row>
    <row r="573" spans="1:21" s="122" customFormat="1" ht="25" customHeight="1">
      <c r="A573" s="34"/>
      <c r="B573" s="85"/>
      <c r="C573" s="30"/>
      <c r="D573" s="31"/>
      <c r="E573" s="33"/>
      <c r="F573" s="33"/>
      <c r="G573" s="82"/>
      <c r="H573" s="119"/>
      <c r="I573" s="134"/>
      <c r="J573" s="135"/>
      <c r="P573" s="119"/>
      <c r="Q573" s="119"/>
      <c r="U573" s="123"/>
    </row>
    <row r="583" spans="1:21" s="117" customFormat="1" ht="25" customHeight="1">
      <c r="A583" s="34"/>
      <c r="B583" s="85"/>
      <c r="C583" s="30"/>
      <c r="D583" s="31"/>
      <c r="E583" s="33"/>
      <c r="F583" s="33"/>
      <c r="G583" s="82"/>
      <c r="H583" s="112"/>
      <c r="I583" s="136"/>
      <c r="J583" s="137"/>
      <c r="K583" s="137"/>
      <c r="L583" s="137"/>
      <c r="M583" s="137"/>
      <c r="N583" s="137"/>
      <c r="P583" s="112"/>
      <c r="Q583" s="112"/>
      <c r="U583" s="118"/>
    </row>
    <row r="584" spans="1:21" s="117" customFormat="1" ht="25" customHeight="1">
      <c r="A584" s="34"/>
      <c r="B584" s="85"/>
      <c r="C584" s="30"/>
      <c r="D584" s="31"/>
      <c r="E584" s="33"/>
      <c r="F584" s="33"/>
      <c r="G584" s="82"/>
      <c r="H584" s="112"/>
      <c r="I584" s="136"/>
      <c r="J584" s="137"/>
      <c r="K584" s="137"/>
      <c r="L584" s="137"/>
      <c r="M584" s="137"/>
      <c r="N584" s="137"/>
      <c r="P584" s="112"/>
      <c r="Q584" s="112"/>
      <c r="U584" s="118"/>
    </row>
    <row r="587" spans="1:21" s="117" customFormat="1" ht="25" customHeight="1">
      <c r="A587" s="34"/>
      <c r="B587" s="85"/>
      <c r="C587" s="30"/>
      <c r="D587" s="31"/>
      <c r="E587" s="33"/>
      <c r="F587" s="33"/>
      <c r="G587" s="82"/>
      <c r="H587" s="112"/>
      <c r="I587" s="136"/>
      <c r="J587" s="137"/>
      <c r="K587" s="137"/>
      <c r="L587" s="137"/>
      <c r="M587" s="137"/>
      <c r="N587" s="137"/>
      <c r="P587" s="112"/>
      <c r="Q587" s="112"/>
      <c r="U587" s="118"/>
    </row>
  </sheetData>
  <mergeCells count="18">
    <mergeCell ref="W2:Y2"/>
    <mergeCell ref="F3:G3"/>
    <mergeCell ref="M3:N3"/>
    <mergeCell ref="B2:C3"/>
    <mergeCell ref="D2:E2"/>
    <mergeCell ref="F2:G2"/>
    <mergeCell ref="L2:M2"/>
    <mergeCell ref="P2:T2"/>
    <mergeCell ref="B8:B10"/>
    <mergeCell ref="W11:Z11"/>
    <mergeCell ref="B4:C5"/>
    <mergeCell ref="D4:E4"/>
    <mergeCell ref="F4:G4"/>
    <mergeCell ref="M4:N4"/>
    <mergeCell ref="M5:N5"/>
    <mergeCell ref="B6:G7"/>
    <mergeCell ref="M6:N6"/>
    <mergeCell ref="L7:M7"/>
  </mergeCells>
  <printOptions horizontalCentered="1"/>
  <pageMargins left="0" right="0" top="0.5" bottom="0.75" header="0.3" footer="0.3"/>
  <pageSetup paperSize="9" orientation="landscape" horizontalDpi="4294967293" verticalDpi="0"/>
  <headerFooter alignWithMargins="0">
    <oddFooter>Seite &amp;P von &amp;N</oddFooter>
  </headerFooter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17BB-3A40-874B-AC2A-D587385E206D}">
  <dimension ref="A1:T19"/>
  <sheetViews>
    <sheetView tabSelected="1" zoomScale="250" zoomScaleNormal="250" zoomScaleSheetLayoutView="100" workbookViewId="0">
      <pane ySplit="13" topLeftCell="A14" activePane="bottomLeft" state="frozen"/>
      <selection pane="bottomLeft" activeCell="L15" sqref="L15"/>
    </sheetView>
  </sheetViews>
  <sheetFormatPr baseColWidth="10" defaultColWidth="11.5" defaultRowHeight="25" customHeight="1"/>
  <cols>
    <col min="1" max="1" width="7.6640625" style="34" bestFit="1" customWidth="1"/>
    <col min="2" max="2" width="30.83203125" style="85" customWidth="1"/>
    <col min="3" max="3" width="9.83203125" style="30" customWidth="1"/>
    <col min="4" max="4" width="4.83203125" style="31" customWidth="1"/>
    <col min="5" max="5" width="9.33203125" style="33" bestFit="1" customWidth="1"/>
    <col min="6" max="6" width="12.1640625" style="33" bestFit="1" customWidth="1"/>
    <col min="7" max="7" width="2" style="82" customWidth="1"/>
    <col min="8" max="8" width="0.33203125" style="4" customWidth="1"/>
    <col min="9" max="9" width="7.33203125" style="148" hidden="1" customWidth="1"/>
    <col min="10" max="10" width="7.33203125" style="36" hidden="1" customWidth="1"/>
    <col min="11" max="11" width="7.33203125" style="5" hidden="1" customWidth="1"/>
    <col min="12" max="12" width="7.83203125" style="149" customWidth="1"/>
    <col min="13" max="13" width="9.33203125" style="140" customWidth="1"/>
    <col min="14" max="14" width="8.33203125" style="6" customWidth="1"/>
    <col min="15" max="15" width="0.83203125" style="4" customWidth="1"/>
    <col min="16" max="16384" width="11.5" style="4"/>
  </cols>
  <sheetData>
    <row r="1" spans="1:20" s="1" customFormat="1" ht="3.75" customHeight="1">
      <c r="A1" s="53"/>
      <c r="B1" s="54"/>
      <c r="C1" s="54"/>
      <c r="D1" s="54"/>
      <c r="E1" s="55"/>
      <c r="F1" s="55"/>
      <c r="G1" s="54"/>
      <c r="I1" s="138"/>
      <c r="J1" s="139"/>
      <c r="K1" s="2"/>
      <c r="L1" s="2"/>
      <c r="M1" s="2"/>
    </row>
    <row r="2" spans="1:20" ht="12" customHeight="1">
      <c r="A2" s="3"/>
      <c r="B2" s="210" t="s">
        <v>124</v>
      </c>
      <c r="C2" s="210"/>
      <c r="D2" s="210"/>
      <c r="E2" s="210"/>
      <c r="F2" s="210"/>
      <c r="G2" s="210"/>
      <c r="I2" s="37"/>
      <c r="J2" s="35"/>
      <c r="L2" s="6"/>
      <c r="M2" s="6"/>
    </row>
    <row r="3" spans="1:20" ht="11">
      <c r="A3" s="3"/>
      <c r="B3" s="210"/>
      <c r="C3" s="210"/>
      <c r="D3" s="210"/>
      <c r="E3" s="210"/>
      <c r="F3" s="210"/>
      <c r="G3" s="210"/>
      <c r="I3" s="39"/>
      <c r="J3" s="40"/>
      <c r="L3" s="6"/>
      <c r="M3" s="6"/>
    </row>
    <row r="4" spans="1:20" ht="11" customHeight="1">
      <c r="A4" s="7"/>
      <c r="B4" s="198" t="s">
        <v>123</v>
      </c>
      <c r="C4" s="207"/>
      <c r="D4" s="200"/>
      <c r="E4" s="200"/>
      <c r="F4" s="201"/>
      <c r="G4" s="201"/>
      <c r="I4" s="37"/>
      <c r="J4" s="141"/>
      <c r="L4" s="6"/>
      <c r="M4" s="6"/>
    </row>
    <row r="5" spans="1:20" ht="11">
      <c r="A5" s="8"/>
      <c r="B5" s="199"/>
      <c r="C5" s="207"/>
      <c r="D5" s="9"/>
      <c r="E5" s="10"/>
      <c r="F5" s="10"/>
      <c r="G5" s="4"/>
      <c r="I5" s="37"/>
      <c r="J5" s="35"/>
      <c r="L5" s="6"/>
      <c r="M5" s="6"/>
    </row>
    <row r="6" spans="1:20" ht="11" customHeight="1">
      <c r="A6" s="8"/>
      <c r="B6" s="211"/>
      <c r="C6" s="212"/>
      <c r="D6" s="212"/>
      <c r="E6" s="212"/>
      <c r="F6" s="212"/>
      <c r="G6" s="212"/>
      <c r="I6" s="37"/>
      <c r="J6" s="35"/>
      <c r="L6" s="6"/>
      <c r="M6" s="6"/>
    </row>
    <row r="7" spans="1:20" ht="12" thickBot="1">
      <c r="A7" s="1"/>
      <c r="B7" s="212"/>
      <c r="C7" s="212"/>
      <c r="D7" s="212"/>
      <c r="E7" s="212"/>
      <c r="F7" s="212"/>
      <c r="G7" s="212"/>
      <c r="I7" s="37"/>
      <c r="J7" s="35"/>
      <c r="L7" s="6"/>
      <c r="M7" s="6"/>
    </row>
    <row r="8" spans="1:20" ht="11" customHeight="1">
      <c r="A8" s="213"/>
      <c r="B8" s="214"/>
      <c r="C8" s="215" t="s">
        <v>100</v>
      </c>
      <c r="D8" s="216"/>
      <c r="E8" s="217"/>
      <c r="F8" s="218">
        <f>SUM(F15:F4288)</f>
        <v>0</v>
      </c>
      <c r="G8" s="17"/>
      <c r="I8" s="37"/>
      <c r="J8" s="35"/>
      <c r="L8" s="6"/>
      <c r="M8" s="6"/>
    </row>
    <row r="9" spans="1:20" ht="12" customHeight="1">
      <c r="A9" s="219"/>
      <c r="B9" s="220"/>
      <c r="C9" s="221" t="s">
        <v>101</v>
      </c>
      <c r="D9" s="222">
        <v>0.19</v>
      </c>
      <c r="E9" s="223"/>
      <c r="F9" s="224">
        <f>nettogesamtbetrag*D9</f>
        <v>0</v>
      </c>
      <c r="G9" s="23"/>
      <c r="I9" s="37"/>
      <c r="J9" s="35"/>
      <c r="L9" s="24"/>
      <c r="M9" s="24"/>
      <c r="N9" s="24"/>
      <c r="Q9" s="6"/>
    </row>
    <row r="10" spans="1:20" ht="13" customHeight="1" thickBot="1">
      <c r="A10" s="219"/>
      <c r="B10" s="220"/>
      <c r="C10" s="225" t="s">
        <v>102</v>
      </c>
      <c r="D10" s="226"/>
      <c r="E10" s="227"/>
      <c r="F10" s="228">
        <f>F8+F9</f>
        <v>0</v>
      </c>
      <c r="G10" s="23"/>
      <c r="I10" s="37"/>
      <c r="J10" s="35"/>
      <c r="L10" s="24"/>
      <c r="M10" s="24"/>
      <c r="N10" s="24"/>
      <c r="Q10" s="6"/>
      <c r="R10" s="6"/>
      <c r="S10" s="6"/>
    </row>
    <row r="11" spans="1:20" ht="12" thickBot="1">
      <c r="A11" s="229"/>
      <c r="B11" s="230"/>
      <c r="C11" s="231"/>
      <c r="D11" s="231"/>
      <c r="E11" s="231"/>
      <c r="F11" s="231"/>
      <c r="I11" s="37"/>
      <c r="J11" s="35"/>
      <c r="M11" s="194" t="s">
        <v>105</v>
      </c>
      <c r="N11" s="260">
        <v>50</v>
      </c>
      <c r="Q11" s="6"/>
      <c r="R11" s="6"/>
      <c r="S11" s="6"/>
      <c r="T11" s="2"/>
    </row>
    <row r="12" spans="1:20" s="12" customFormat="1" ht="13" customHeight="1" thickBot="1">
      <c r="A12" s="232"/>
      <c r="B12" s="233"/>
      <c r="C12" s="234"/>
      <c r="D12" s="235"/>
      <c r="E12" s="235"/>
      <c r="F12" s="235"/>
      <c r="G12" s="94"/>
      <c r="I12" s="38"/>
      <c r="J12" s="36"/>
      <c r="K12" s="5"/>
      <c r="L12" s="142" t="s">
        <v>106</v>
      </c>
      <c r="M12" s="154" t="s">
        <v>107</v>
      </c>
      <c r="N12" s="255" t="s">
        <v>103</v>
      </c>
      <c r="T12" s="6"/>
    </row>
    <row r="13" spans="1:20" s="11" customFormat="1" ht="13" thickBot="1">
      <c r="A13" s="236" t="s">
        <v>0</v>
      </c>
      <c r="B13" s="237" t="s">
        <v>1</v>
      </c>
      <c r="C13" s="238" t="s">
        <v>2</v>
      </c>
      <c r="D13" s="239"/>
      <c r="E13" s="240" t="s">
        <v>103</v>
      </c>
      <c r="F13" s="241" t="s">
        <v>104</v>
      </c>
      <c r="G13" s="103"/>
      <c r="I13" s="144" t="s">
        <v>108</v>
      </c>
      <c r="J13" s="143" t="s">
        <v>109</v>
      </c>
      <c r="K13" s="144" t="s">
        <v>110</v>
      </c>
      <c r="L13" s="145" t="s">
        <v>111</v>
      </c>
      <c r="M13" s="155" t="s">
        <v>112</v>
      </c>
      <c r="N13" s="256" t="s">
        <v>113</v>
      </c>
      <c r="T13" s="2"/>
    </row>
    <row r="14" spans="1:20" s="11" customFormat="1" ht="4" customHeight="1">
      <c r="A14" s="242"/>
      <c r="B14" s="243"/>
      <c r="C14" s="244"/>
      <c r="D14" s="245"/>
      <c r="E14" s="246"/>
      <c r="F14" s="246"/>
      <c r="G14" s="103"/>
      <c r="I14" s="146"/>
      <c r="J14" s="147"/>
      <c r="K14" s="29"/>
      <c r="L14" s="152"/>
      <c r="M14" s="156"/>
      <c r="N14" s="257"/>
    </row>
    <row r="15" spans="1:20" ht="25" customHeight="1">
      <c r="A15" s="159" t="s">
        <v>114</v>
      </c>
      <c r="B15" s="160" t="s">
        <v>122</v>
      </c>
      <c r="C15" s="161">
        <v>100</v>
      </c>
      <c r="D15" s="160" t="s">
        <v>115</v>
      </c>
      <c r="E15" s="247">
        <f>N15+L15</f>
        <v>0</v>
      </c>
      <c r="F15" s="247">
        <f t="shared" ref="F15:F17" si="0">C15*E15</f>
        <v>0</v>
      </c>
      <c r="I15" s="153"/>
      <c r="J15" s="150"/>
      <c r="K15" s="151"/>
      <c r="L15" s="251"/>
      <c r="M15" s="253"/>
      <c r="N15" s="258">
        <f>verrechnungslohn/60*M15</f>
        <v>0</v>
      </c>
      <c r="O15" s="193"/>
    </row>
    <row r="16" spans="1:20" ht="25" customHeight="1">
      <c r="A16" s="159" t="s">
        <v>116</v>
      </c>
      <c r="B16" s="160" t="s">
        <v>117</v>
      </c>
      <c r="C16" s="161">
        <v>75</v>
      </c>
      <c r="D16" s="160" t="s">
        <v>118</v>
      </c>
      <c r="E16" s="247">
        <f t="shared" ref="E16:E17" si="1">N16+L16</f>
        <v>0</v>
      </c>
      <c r="F16" s="247">
        <f t="shared" si="0"/>
        <v>0</v>
      </c>
      <c r="I16" s="153"/>
      <c r="J16" s="150"/>
      <c r="K16" s="151"/>
      <c r="L16" s="251"/>
      <c r="M16" s="253"/>
      <c r="N16" s="258">
        <f>verrechnungslohn/60*M16</f>
        <v>0</v>
      </c>
      <c r="O16" s="193"/>
    </row>
    <row r="17" spans="1:15" ht="25" customHeight="1" thickBot="1">
      <c r="A17" s="159" t="s">
        <v>119</v>
      </c>
      <c r="B17" s="160" t="s">
        <v>120</v>
      </c>
      <c r="C17" s="161">
        <v>20</v>
      </c>
      <c r="D17" s="160" t="s">
        <v>121</v>
      </c>
      <c r="E17" s="247">
        <f t="shared" si="1"/>
        <v>0</v>
      </c>
      <c r="F17" s="247">
        <f t="shared" si="0"/>
        <v>0</v>
      </c>
      <c r="I17" s="153"/>
      <c r="J17" s="150"/>
      <c r="K17" s="151"/>
      <c r="L17" s="252"/>
      <c r="M17" s="254"/>
      <c r="N17" s="259">
        <f>verrechnungslohn/60*M17</f>
        <v>0</v>
      </c>
      <c r="O17" s="193"/>
    </row>
    <row r="18" spans="1:15" ht="25" customHeight="1">
      <c r="A18" s="248"/>
      <c r="B18" s="230"/>
      <c r="C18" s="249"/>
      <c r="D18" s="250"/>
      <c r="E18" s="247"/>
      <c r="F18" s="247"/>
    </row>
    <row r="19" spans="1:15" ht="25" customHeight="1">
      <c r="A19" s="248"/>
      <c r="B19" s="230"/>
      <c r="C19" s="249"/>
      <c r="D19" s="250"/>
      <c r="E19" s="247"/>
      <c r="F19" s="247"/>
    </row>
  </sheetData>
  <sheetProtection formatCells="0" formatColumns="0" formatRows="0" insertColumns="0" insertRows="0" insertHyperlinks="0" deleteColumns="0" deleteRows="0" sort="0" autoFilter="0" pivotTables="0"/>
  <mergeCells count="6">
    <mergeCell ref="B2:G3"/>
    <mergeCell ref="B6:G7"/>
    <mergeCell ref="B8:B10"/>
    <mergeCell ref="B4:C5"/>
    <mergeCell ref="D4:E4"/>
    <mergeCell ref="F4:G4"/>
  </mergeCells>
  <phoneticPr fontId="13" type="noConversion"/>
  <printOptions horizontalCentered="1"/>
  <pageMargins left="0" right="0" top="0.5" bottom="0.75" header="0.3" footer="0.3"/>
  <pageSetup paperSize="9" orientation="landscape" horizontalDpi="4294967293" verticalDpi="0"/>
  <headerFooter alignWithMargins="0">
    <oddFooter>Seite &amp;P von &amp;N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52D44948651124DA370126DCC3C30DE" ma:contentTypeVersion="15" ma:contentTypeDescription="Ein neues Dokument erstellen." ma:contentTypeScope="" ma:versionID="2c1ab4076cc5f6f64592d3fcd737db10">
  <xsd:schema xmlns:xsd="http://www.w3.org/2001/XMLSchema" xmlns:xs="http://www.w3.org/2001/XMLSchema" xmlns:p="http://schemas.microsoft.com/office/2006/metadata/properties" xmlns:ns2="b9987dc6-325a-42cf-add5-6a4ebd733ffe" xmlns:ns3="f6fd8445-5b0d-4f7c-85e4-1cf356d7fcbf" targetNamespace="http://schemas.microsoft.com/office/2006/metadata/properties" ma:root="true" ma:fieldsID="e19590ee1657085f2e08eb21ae57198a" ns2:_="" ns3:_="">
    <xsd:import namespace="b9987dc6-325a-42cf-add5-6a4ebd733ffe"/>
    <xsd:import namespace="f6fd8445-5b0d-4f7c-85e4-1cf356d7f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87dc6-325a-42cf-add5-6a4ebd733f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8d5a77d9-8add-4a1e-b0fc-7bc901e146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d8445-5b0d-4f7c-85e4-1cf356d7fcb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c0afa94-7dba-4695-9b6b-12614e26f0f5}" ma:internalName="TaxCatchAll" ma:showField="CatchAllData" ma:web="f6fd8445-5b0d-4f7c-85e4-1cf356d7f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987dc6-325a-42cf-add5-6a4ebd733ffe">
      <Terms xmlns="http://schemas.microsoft.com/office/infopath/2007/PartnerControls"/>
    </lcf76f155ced4ddcb4097134ff3c332f>
    <TaxCatchAll xmlns="f6fd8445-5b0d-4f7c-85e4-1cf356d7fcb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917EE9-574E-4391-B192-E9FF9E0602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87dc6-325a-42cf-add5-6a4ebd733ffe"/>
    <ds:schemaRef ds:uri="f6fd8445-5b0d-4f7c-85e4-1cf356d7f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639A30-5C62-408E-BBA4-55F84397BD5D}">
  <ds:schemaRefs>
    <ds:schemaRef ds:uri="http://schemas.microsoft.com/office/infopath/2007/PartnerControls"/>
    <ds:schemaRef ds:uri="b9987dc6-325a-42cf-add5-6a4ebd733ffe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f6fd8445-5b0d-4f7c-85e4-1cf356d7fcbf"/>
  </ds:schemaRefs>
</ds:datastoreItem>
</file>

<file path=customXml/itemProps3.xml><?xml version="1.0" encoding="utf-8"?>
<ds:datastoreItem xmlns:ds="http://schemas.openxmlformats.org/officeDocument/2006/customXml" ds:itemID="{95431D8D-B1B1-41CF-838C-A78E2CDB90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23</vt:i4>
      </vt:variant>
    </vt:vector>
  </HeadingPairs>
  <TitlesOfParts>
    <vt:vector size="26" baseType="lpstr">
      <vt:lpstr>LV1</vt:lpstr>
      <vt:lpstr>LV2</vt:lpstr>
      <vt:lpstr>Kalkulation</vt:lpstr>
      <vt:lpstr>'LV2'!arbeitsmonate</vt:lpstr>
      <vt:lpstr>'LV2'!arbeitsstunden</vt:lpstr>
      <vt:lpstr>'LV2'!arbeitstage</vt:lpstr>
      <vt:lpstr>Kalkulation!Druckbereich</vt:lpstr>
      <vt:lpstr>'LV1'!Druckbereich</vt:lpstr>
      <vt:lpstr>'LV2'!Druckbereich</vt:lpstr>
      <vt:lpstr>Kalkulation!Drucktitel</vt:lpstr>
      <vt:lpstr>'LV1'!Drucktitel</vt:lpstr>
      <vt:lpstr>'LV2'!Drucktitel</vt:lpstr>
      <vt:lpstr>'LV2'!gerätekosten</vt:lpstr>
      <vt:lpstr>'LV2'!lohnkosten</vt:lpstr>
      <vt:lpstr>'LV2'!nachunternehmerkosten</vt:lpstr>
      <vt:lpstr>Kalkulation!nettogesamtbetrag</vt:lpstr>
      <vt:lpstr>'LV2'!nettogesamtbetrag</vt:lpstr>
      <vt:lpstr>'LV2'!personaleinsatz</vt:lpstr>
      <vt:lpstr>'LV2'!stoffkosten</vt:lpstr>
      <vt:lpstr>'LV2'!stundenleistung</vt:lpstr>
      <vt:lpstr>'LV2'!tagesleistung</vt:lpstr>
      <vt:lpstr>'LV2'!tagesstunden</vt:lpstr>
      <vt:lpstr>Kalkulation!uhr</vt:lpstr>
      <vt:lpstr>'LV2'!uhr</vt:lpstr>
      <vt:lpstr>Kalkulation!verrechnungslohn</vt:lpstr>
      <vt:lpstr>'LV2'!verrechnungslohn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Bülent Coksari</dc:creator>
  <cp:keywords/>
  <dc:description/>
  <cp:lastModifiedBy>Bülent Coksari</cp:lastModifiedBy>
  <cp:revision/>
  <dcterms:created xsi:type="dcterms:W3CDTF">2024-05-07T04:53:55Z</dcterms:created>
  <dcterms:modified xsi:type="dcterms:W3CDTF">2025-05-09T10:03:09Z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0x010100E52D44948651124DA370126DCC3C30DE</vt:lpwstr>
  </property>
  <property fmtid="{D5CDD505-2E9C-101B-9397-08002B2CF9AE}" pid="3" name="MediaServiceImageTags">
    <vt:lpwstr/>
  </property>
</Properties>
</file>