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00-000000-00"/>
    <numFmt numFmtId="166" formatCode="MM/DD/YY"/>
    <numFmt numFmtId="167" formatCode="_($* #,##0.00_);_($* (#,##0.00);_($* &quot;-&quot;??_);_(@_)"/>
  </numFmts>
  <fonts count="3">
    <font>
      <name val="Calibri"/>
      <family val="2"/>
      <color theme="1"/>
      <sz val="11"/>
      <scheme val="minor"/>
    </font>
    <font>
      <b val="1"/>
    </font>
    <font>
      <name val="Quattrocento Sans"/>
      <b val="1"/>
      <sz val="8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595959"/>
      </left>
      <right style="thin">
        <color rgb="00595959"/>
      </right>
      <top style="thin">
        <color rgb="00595959"/>
      </top>
      <bottom style="thin">
        <color rgb="0059595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66" fontId="2" fillId="2" borderId="1" applyAlignment="1" pivotButton="0" quotePrefix="0" xfId="0">
      <alignment horizontal="center" vertical="center"/>
    </xf>
    <xf numFmtId="165" fontId="2" fillId="2" borderId="1" applyAlignment="1" pivotButton="0" quotePrefix="0" xfId="0">
      <alignment horizontal="center" vertical="center"/>
    </xf>
    <xf numFmtId="167" fontId="2" fillId="2" borderId="1" applyAlignment="1" pivotButton="0" quotePrefix="0" xfId="0">
      <alignment horizontal="center" vertical="center"/>
    </xf>
    <xf numFmtId="0" fontId="0" fillId="3" borderId="2" pivotButton="0" quotePrefix="0" xfId="0"/>
    <xf numFmtId="166" fontId="0" fillId="3" borderId="2" pivotButton="0" quotePrefix="0" xfId="0"/>
    <xf numFmtId="165" fontId="0" fillId="3" borderId="2" pivotButton="0" quotePrefix="0" xfId="0"/>
    <xf numFmtId="167" fontId="0" fillId="3" borderId="2" pivotButton="0" quotePrefix="0" xfId="0"/>
    <xf numFmtId="167" fontId="0" fillId="3" borderId="2" applyProtection="1" pivotButton="0" quotePrefix="0" xfId="0">
      <protection locked="0" hidden="0"/>
    </xf>
    <xf numFmtId="0" fontId="0" fillId="3" borderId="2" applyProtection="1" pivotButton="0" quotePrefix="0" xfId="0">
      <protection locked="0" hidden="0"/>
    </xf>
    <xf numFmtId="0" fontId="0" fillId="4" borderId="2" pivotButton="0" quotePrefix="0" xfId="0"/>
    <xf numFmtId="166" fontId="0" fillId="4" borderId="2" pivotButton="0" quotePrefix="0" xfId="0"/>
    <xf numFmtId="165" fontId="0" fillId="4" borderId="2" pivotButton="0" quotePrefix="0" xfId="0"/>
    <xf numFmtId="167" fontId="0" fillId="4" borderId="2" pivotButton="0" quotePrefix="0" xfId="0"/>
    <xf numFmtId="167" fontId="0" fillId="4" borderId="2" applyProtection="1" pivotButton="0" quotePrefix="0" xfId="0">
      <protection locked="0" hidden="0"/>
    </xf>
    <xf numFmtId="0" fontId="0" fillId="4" borderId="2" applyProtection="1" pivotButton="0" quotePrefix="0" xfId="0">
      <protection locked="0" hidden="0"/>
    </xf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53"/>
  <sheetViews>
    <sheetView workbookViewId="0">
      <selection activeCell="A1" sqref="A1"/>
    </sheetView>
  </sheetViews>
  <sheetFormatPr baseColWidth="8" defaultRowHeight="15"/>
  <cols>
    <col width="19.8" customWidth="1" min="1" max="1"/>
    <col width="11" customWidth="1" min="2" max="2"/>
    <col width="12.1" customWidth="1" min="3" max="3"/>
    <col width="9.9" customWidth="1" min="4" max="4"/>
    <col width="15.4" customWidth="1" min="5" max="5"/>
    <col width="13.2" customWidth="1" min="6" max="6"/>
    <col width="27.5" customWidth="1" min="7" max="7"/>
    <col width="17.6" customWidth="1" min="8" max="8"/>
    <col width="24.2" customWidth="1" min="9" max="9"/>
    <col width="24.2" customWidth="1" min="10" max="10"/>
    <col width="15.4" customWidth="1" min="11" max="11"/>
    <col width="13.2" customWidth="1" min="12" max="12"/>
    <col width="12.1" customWidth="1" min="13" max="13"/>
    <col width="13.2" customWidth="1" min="14" max="14"/>
    <col width="15.4" customWidth="1" min="15" max="15"/>
    <col width="12.1" customWidth="1" min="16" max="16"/>
    <col width="12.1" customWidth="1" min="17" max="17"/>
    <col width="19.8" customWidth="1" min="18" max="18"/>
    <col width="25.3" customWidth="1" min="19" max="19"/>
    <col width="19.8" customWidth="1" min="20" max="20"/>
    <col width="9.9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22.9" customHeight="1">
      <c r="A1" s="3" t="inlineStr">
        <is>
          <t>CONTROL/ACCOUNT #</t>
        </is>
      </c>
      <c r="B1" s="3" t="inlineStr">
        <is>
          <t>LAST NAME</t>
        </is>
      </c>
      <c r="C1" s="3" t="inlineStr">
        <is>
          <t>FIRST NAME</t>
        </is>
      </c>
      <c r="D1" s="3" t="inlineStr">
        <is>
          <t>MIDDLE</t>
        </is>
      </c>
      <c r="E1" s="4" t="inlineStr">
        <is>
          <t>DATE OF BIRTH</t>
        </is>
      </c>
      <c r="F1" s="5" t="inlineStr">
        <is>
          <t>MEDICAID ID</t>
        </is>
      </c>
      <c r="G1" s="4" t="inlineStr">
        <is>
          <t>COVERAGE EXPIRATION DATE</t>
        </is>
      </c>
      <c r="H1" s="4" t="inlineStr">
        <is>
          <t>DATE OF SERVICE</t>
        </is>
      </c>
      <c r="I1" s="3" t="inlineStr">
        <is>
          <t>CPT/HCPCS/DENTAL CODE</t>
        </is>
      </c>
      <c r="J1" s="3" t="inlineStr">
        <is>
          <t>SERVICE CODE MODIFIER</t>
        </is>
      </c>
      <c r="K1" s="6" t="inlineStr">
        <is>
          <t>BILLED AMOUNT</t>
        </is>
      </c>
      <c r="L1" s="6" t="inlineStr">
        <is>
          <t>GRAND TOTAL</t>
        </is>
      </c>
      <c r="M1" s="6" t="inlineStr">
        <is>
          <t>AMOUNT DUE</t>
        </is>
      </c>
      <c r="N1" s="6" t="inlineStr">
        <is>
          <t>LOCAL SHARE</t>
        </is>
      </c>
      <c r="O1" s="6" t="inlineStr">
        <is>
          <t>FEDERAL SHARE</t>
        </is>
      </c>
      <c r="P1" s="6" t="inlineStr">
        <is>
          <t>SPEND DOWN</t>
        </is>
      </c>
      <c r="Q1" s="6" t="inlineStr">
        <is>
          <t>TPL AMOUNT</t>
        </is>
      </c>
      <c r="R1" s="3" t="inlineStr">
        <is>
          <t>TPL</t>
        </is>
      </c>
      <c r="S1" s="6" t="inlineStr">
        <is>
          <t>CONTRACTUAL ADJUSTMENT</t>
        </is>
      </c>
      <c r="T1" s="3" t="inlineStr">
        <is>
          <t>ADJUSTMENT REASON</t>
        </is>
      </c>
      <c r="U1" s="3" t="inlineStr">
        <is>
          <t>NOTE</t>
        </is>
      </c>
    </row>
    <row r="2">
      <c r="A2" s="7" t="inlineStr">
        <is>
          <t>1234567890</t>
        </is>
      </c>
      <c r="B2" s="7" t="inlineStr">
        <is>
          <t>Smith</t>
        </is>
      </c>
      <c r="C2" s="7" t="inlineStr">
        <is>
          <t>John</t>
        </is>
      </c>
      <c r="D2" s="7" t="inlineStr">
        <is>
          <t>A</t>
        </is>
      </c>
      <c r="E2" s="8" t="n">
        <v>29221</v>
      </c>
      <c r="F2" s="9" t="inlineStr">
        <is>
          <t>MED123456</t>
        </is>
      </c>
      <c r="G2" s="8" t="n">
        <v>45657</v>
      </c>
      <c r="H2" s="8" t="n">
        <v>45458</v>
      </c>
      <c r="I2" s="7" t="inlineStr">
        <is>
          <t>D1234</t>
        </is>
      </c>
      <c r="J2" s="7" t="inlineStr">
        <is>
          <t>MOD1</t>
        </is>
      </c>
      <c r="K2" s="10" t="n">
        <v>150.73</v>
      </c>
      <c r="L2" s="10">
        <f>SUM(M2,P2,Q2,S2)</f>
        <v/>
      </c>
      <c r="M2" s="11" t="inlineStr"/>
      <c r="N2" s="10">
        <f>FLOOR($M2*0.17,0.01)</f>
        <v/>
      </c>
      <c r="O2" s="10">
        <f>FLOOR($M2*0.83,0.01)</f>
        <v/>
      </c>
      <c r="P2" s="11" t="n">
        <v>50</v>
      </c>
      <c r="Q2" s="10" t="n">
        <v>20</v>
      </c>
      <c r="R2" s="7" t="inlineStr">
        <is>
          <t>Private Insurance</t>
        </is>
      </c>
      <c r="S2" s="11" t="inlineStr"/>
      <c r="T2" s="12" t="inlineStr"/>
      <c r="U2" s="12" t="inlineStr"/>
    </row>
    <row r="3">
      <c r="A3" s="13" t="inlineStr">
        <is>
          <t>0987654321</t>
        </is>
      </c>
      <c r="B3" s="13" t="inlineStr">
        <is>
          <t>Doe</t>
        </is>
      </c>
      <c r="C3" s="13" t="inlineStr">
        <is>
          <t>Jane</t>
        </is>
      </c>
      <c r="D3" s="13" t="inlineStr">
        <is>
          <t>B</t>
        </is>
      </c>
      <c r="E3" s="14" t="n">
        <v>27529</v>
      </c>
      <c r="F3" s="15" t="inlineStr">
        <is>
          <t>MED654321</t>
        </is>
      </c>
      <c r="G3" s="14" t="n">
        <v>45626</v>
      </c>
      <c r="H3" s="14" t="n">
        <v>45463</v>
      </c>
      <c r="I3" s="13" t="inlineStr">
        <is>
          <t>C4567</t>
        </is>
      </c>
      <c r="J3" s="13" t="inlineStr">
        <is>
          <t>MOD2</t>
        </is>
      </c>
      <c r="K3" s="16" t="n">
        <v>200.23</v>
      </c>
      <c r="L3" s="16">
        <f>SUM(M3,P3,Q3,S3)</f>
        <v/>
      </c>
      <c r="M3" s="17" t="inlineStr"/>
      <c r="N3" s="16">
        <f>FLOOR($M3*0.17,0.01)</f>
        <v/>
      </c>
      <c r="O3" s="16">
        <f>FLOOR($M3*0.83,0.01)</f>
        <v/>
      </c>
      <c r="P3" s="17" t="n">
        <v>75</v>
      </c>
      <c r="Q3" s="16" t="n">
        <v>30</v>
      </c>
      <c r="R3" s="13" t="inlineStr">
        <is>
          <t>Medicare</t>
        </is>
      </c>
      <c r="S3" s="17" t="inlineStr"/>
      <c r="T3" s="18" t="inlineStr"/>
      <c r="U3" s="18" t="inlineStr"/>
    </row>
    <row r="4">
      <c r="A4" s="7" t="inlineStr">
        <is>
          <t>5678901234</t>
        </is>
      </c>
      <c r="B4" s="7" t="inlineStr">
        <is>
          <t>Brown</t>
        </is>
      </c>
      <c r="C4" s="7" t="inlineStr">
        <is>
          <t>Michael</t>
        </is>
      </c>
      <c r="D4" s="7" t="inlineStr">
        <is>
          <t>C</t>
        </is>
      </c>
      <c r="E4" s="8" t="n">
        <v>33136</v>
      </c>
      <c r="F4" s="9" t="inlineStr">
        <is>
          <t>MED789012</t>
        </is>
      </c>
      <c r="G4" s="8" t="n">
        <v>45672</v>
      </c>
      <c r="H4" s="8" t="n">
        <v>45468</v>
      </c>
      <c r="I4" s="7" t="inlineStr">
        <is>
          <t>H7890</t>
        </is>
      </c>
      <c r="J4" s="7" t="inlineStr">
        <is>
          <t>MOD3</t>
        </is>
      </c>
      <c r="K4" s="10" t="n">
        <v>300.47</v>
      </c>
      <c r="L4" s="10">
        <f>SUM(M4,P4,Q4,S4)</f>
        <v/>
      </c>
      <c r="M4" s="11" t="inlineStr"/>
      <c r="N4" s="10">
        <f>FLOOR($M4*0.17,0.01)</f>
        <v/>
      </c>
      <c r="O4" s="10">
        <f>FLOOR($M4*0.83,0.01)</f>
        <v/>
      </c>
      <c r="P4" s="11" t="n">
        <v>100</v>
      </c>
      <c r="Q4" s="10" t="n">
        <v>40</v>
      </c>
      <c r="R4" s="7" t="inlineStr">
        <is>
          <t>None</t>
        </is>
      </c>
      <c r="S4" s="11" t="inlineStr"/>
      <c r="T4" s="12" t="inlineStr"/>
      <c r="U4" s="12" t="inlineStr"/>
    </row>
    <row r="5">
      <c r="A5" s="13" t="n"/>
      <c r="B5" s="13" t="n"/>
      <c r="C5" s="13" t="n"/>
      <c r="D5" s="13" t="n"/>
      <c r="E5" s="14" t="n"/>
      <c r="F5" s="15" t="n"/>
      <c r="G5" s="14" t="n"/>
      <c r="H5" s="14" t="n"/>
      <c r="I5" s="13" t="n"/>
      <c r="J5" s="13" t="n"/>
      <c r="K5" s="16" t="n"/>
      <c r="L5" s="16">
        <f>SUM(M5,P5,Q5,S5)</f>
        <v/>
      </c>
      <c r="M5" s="17" t="n"/>
      <c r="N5" s="16">
        <f>FLOOR($M5*0.17,0.01)</f>
        <v/>
      </c>
      <c r="O5" s="16">
        <f>FLOOR($M5*0.83,0.01)</f>
        <v/>
      </c>
      <c r="P5" s="17" t="n"/>
      <c r="Q5" s="16" t="n"/>
      <c r="R5" s="13" t="n"/>
      <c r="S5" s="17" t="n"/>
      <c r="T5" s="18" t="n"/>
      <c r="U5" s="18" t="n"/>
    </row>
    <row r="6">
      <c r="A6" s="7" t="n"/>
      <c r="B6" s="7" t="n"/>
      <c r="C6" s="7" t="n"/>
      <c r="D6" s="7" t="n"/>
      <c r="E6" s="8" t="n"/>
      <c r="F6" s="9" t="n"/>
      <c r="G6" s="8" t="n"/>
      <c r="H6" s="8" t="n"/>
      <c r="I6" s="7" t="n"/>
      <c r="J6" s="7" t="n"/>
      <c r="K6" s="10" t="n"/>
      <c r="L6" s="10">
        <f>SUM(M6,P6,Q6,S6)</f>
        <v/>
      </c>
      <c r="M6" s="11" t="n"/>
      <c r="N6" s="10">
        <f>FLOOR($M6*0.17,0.01)</f>
        <v/>
      </c>
      <c r="O6" s="10">
        <f>FLOOR($M6*0.83,0.01)</f>
        <v/>
      </c>
      <c r="P6" s="11" t="n"/>
      <c r="Q6" s="10" t="n"/>
      <c r="R6" s="7" t="n"/>
      <c r="S6" s="11" t="n"/>
      <c r="T6" s="12" t="n"/>
      <c r="U6" s="12" t="n"/>
    </row>
    <row r="7">
      <c r="A7" s="13" t="n"/>
      <c r="B7" s="13" t="n"/>
      <c r="C7" s="13" t="n"/>
      <c r="D7" s="13" t="n"/>
      <c r="E7" s="14" t="n"/>
      <c r="F7" s="15" t="n"/>
      <c r="G7" s="14" t="n"/>
      <c r="H7" s="14" t="n"/>
      <c r="I7" s="13" t="n"/>
      <c r="J7" s="13" t="n"/>
      <c r="K7" s="16" t="n"/>
      <c r="L7" s="16">
        <f>SUM(M7,P7,Q7,S7)</f>
        <v/>
      </c>
      <c r="M7" s="17" t="n"/>
      <c r="N7" s="16">
        <f>FLOOR($M7*0.17,0.01)</f>
        <v/>
      </c>
      <c r="O7" s="16">
        <f>FLOOR($M7*0.83,0.01)</f>
        <v/>
      </c>
      <c r="P7" s="17" t="n"/>
      <c r="Q7" s="16" t="n"/>
      <c r="R7" s="13" t="n"/>
      <c r="S7" s="17" t="n"/>
      <c r="T7" s="18" t="n"/>
      <c r="U7" s="18" t="n"/>
    </row>
    <row r="8">
      <c r="A8" s="7" t="n"/>
      <c r="B8" s="7" t="n"/>
      <c r="C8" s="7" t="n"/>
      <c r="D8" s="7" t="n"/>
      <c r="E8" s="8" t="n"/>
      <c r="F8" s="9" t="n"/>
      <c r="G8" s="8" t="n"/>
      <c r="H8" s="8" t="n"/>
      <c r="I8" s="7" t="n"/>
      <c r="J8" s="7" t="n"/>
      <c r="K8" s="10" t="n"/>
      <c r="L8" s="10">
        <f>SUM(M8,P8,Q8,S8)</f>
        <v/>
      </c>
      <c r="M8" s="11" t="n"/>
      <c r="N8" s="10">
        <f>FLOOR($M8*0.17,0.01)</f>
        <v/>
      </c>
      <c r="O8" s="10">
        <f>FLOOR($M8*0.83,0.01)</f>
        <v/>
      </c>
      <c r="P8" s="11" t="n"/>
      <c r="Q8" s="10" t="n"/>
      <c r="R8" s="7" t="n"/>
      <c r="S8" s="11" t="n"/>
      <c r="T8" s="12" t="n"/>
      <c r="U8" s="12" t="n"/>
    </row>
    <row r="9">
      <c r="A9" s="13" t="n"/>
      <c r="B9" s="13" t="n"/>
      <c r="C9" s="13" t="n"/>
      <c r="D9" s="13" t="n"/>
      <c r="E9" s="14" t="n"/>
      <c r="F9" s="15" t="n"/>
      <c r="G9" s="14" t="n"/>
      <c r="H9" s="14" t="n"/>
      <c r="I9" s="13" t="n"/>
      <c r="J9" s="13" t="n"/>
      <c r="K9" s="16" t="n"/>
      <c r="L9" s="16">
        <f>SUM(M9,P9,Q9,S9)</f>
        <v/>
      </c>
      <c r="M9" s="17" t="n"/>
      <c r="N9" s="16">
        <f>FLOOR($M9*0.17,0.01)</f>
        <v/>
      </c>
      <c r="O9" s="16">
        <f>FLOOR($M9*0.83,0.01)</f>
        <v/>
      </c>
      <c r="P9" s="17" t="n"/>
      <c r="Q9" s="16" t="n"/>
      <c r="R9" s="13" t="n"/>
      <c r="S9" s="17" t="n"/>
      <c r="T9" s="18" t="n"/>
      <c r="U9" s="18" t="n"/>
    </row>
    <row r="10">
      <c r="A10" s="7" t="n"/>
      <c r="B10" s="7" t="n"/>
      <c r="C10" s="7" t="n"/>
      <c r="D10" s="7" t="n"/>
      <c r="E10" s="8" t="n"/>
      <c r="F10" s="9" t="n"/>
      <c r="G10" s="8" t="n"/>
      <c r="H10" s="8" t="n"/>
      <c r="I10" s="7" t="n"/>
      <c r="J10" s="7" t="n"/>
      <c r="K10" s="10" t="n"/>
      <c r="L10" s="10">
        <f>SUM(M10,P10,Q10,S10)</f>
        <v/>
      </c>
      <c r="M10" s="11" t="n"/>
      <c r="N10" s="10">
        <f>FLOOR($M10*0.17,0.01)</f>
        <v/>
      </c>
      <c r="O10" s="10">
        <f>FLOOR($M10*0.83,0.01)</f>
        <v/>
      </c>
      <c r="P10" s="11" t="n"/>
      <c r="Q10" s="10" t="n"/>
      <c r="R10" s="7" t="n"/>
      <c r="S10" s="11" t="n"/>
      <c r="T10" s="12" t="n"/>
      <c r="U10" s="12" t="n"/>
    </row>
    <row r="11">
      <c r="A11" s="13" t="n"/>
      <c r="B11" s="13" t="n"/>
      <c r="C11" s="13" t="n"/>
      <c r="D11" s="13" t="n"/>
      <c r="E11" s="14" t="n"/>
      <c r="F11" s="15" t="n"/>
      <c r="G11" s="14" t="n"/>
      <c r="H11" s="14" t="n"/>
      <c r="I11" s="13" t="n"/>
      <c r="J11" s="13" t="n"/>
      <c r="K11" s="16" t="n"/>
      <c r="L11" s="16">
        <f>SUM(M11,P11,Q11,S11)</f>
        <v/>
      </c>
      <c r="M11" s="17" t="n"/>
      <c r="N11" s="16">
        <f>FLOOR($M11*0.17,0.01)</f>
        <v/>
      </c>
      <c r="O11" s="16">
        <f>FLOOR($M11*0.83,0.01)</f>
        <v/>
      </c>
      <c r="P11" s="17" t="n"/>
      <c r="Q11" s="16" t="n"/>
      <c r="R11" s="13" t="n"/>
      <c r="S11" s="17" t="n"/>
      <c r="T11" s="18" t="n"/>
      <c r="U11" s="18" t="n"/>
    </row>
    <row r="12">
      <c r="A12" s="7" t="n"/>
      <c r="B12" s="7" t="n"/>
      <c r="C12" s="7" t="n"/>
      <c r="D12" s="7" t="n"/>
      <c r="E12" s="8" t="n"/>
      <c r="F12" s="9" t="n"/>
      <c r="G12" s="8" t="n"/>
      <c r="H12" s="8" t="n"/>
      <c r="I12" s="7" t="n"/>
      <c r="J12" s="7" t="n"/>
      <c r="K12" s="10" t="n"/>
      <c r="L12" s="10">
        <f>SUM(M12,P12,Q12,S12)</f>
        <v/>
      </c>
      <c r="M12" s="11" t="n"/>
      <c r="N12" s="10">
        <f>FLOOR($M12*0.17,0.01)</f>
        <v/>
      </c>
      <c r="O12" s="10">
        <f>FLOOR($M12*0.83,0.01)</f>
        <v/>
      </c>
      <c r="P12" s="11" t="n"/>
      <c r="Q12" s="10" t="n"/>
      <c r="R12" s="7" t="n"/>
      <c r="S12" s="11" t="n"/>
      <c r="T12" s="12" t="n"/>
      <c r="U12" s="12" t="n"/>
    </row>
    <row r="13">
      <c r="A13" s="13" t="n"/>
      <c r="B13" s="13" t="n"/>
      <c r="C13" s="13" t="n"/>
      <c r="D13" s="13" t="n"/>
      <c r="E13" s="14" t="n"/>
      <c r="F13" s="15" t="n"/>
      <c r="G13" s="14" t="n"/>
      <c r="H13" s="14" t="n"/>
      <c r="I13" s="13" t="n"/>
      <c r="J13" s="13" t="n"/>
      <c r="K13" s="16" t="n"/>
      <c r="L13" s="16">
        <f>SUM(M13,P13,Q13,S13)</f>
        <v/>
      </c>
      <c r="M13" s="17" t="n"/>
      <c r="N13" s="16">
        <f>FLOOR($M13*0.17,0.01)</f>
        <v/>
      </c>
      <c r="O13" s="16">
        <f>FLOOR($M13*0.83,0.01)</f>
        <v/>
      </c>
      <c r="P13" s="17" t="n"/>
      <c r="Q13" s="16" t="n"/>
      <c r="R13" s="13" t="n"/>
      <c r="S13" s="17" t="n"/>
      <c r="T13" s="18" t="n"/>
      <c r="U13" s="18" t="n"/>
    </row>
    <row r="14">
      <c r="A14" s="7" t="n"/>
      <c r="B14" s="7" t="n"/>
      <c r="C14" s="7" t="n"/>
      <c r="D14" s="7" t="n"/>
      <c r="E14" s="8" t="n"/>
      <c r="F14" s="9" t="n"/>
      <c r="G14" s="8" t="n"/>
      <c r="H14" s="8" t="n"/>
      <c r="I14" s="7" t="n"/>
      <c r="J14" s="7" t="n"/>
      <c r="K14" s="10" t="n"/>
      <c r="L14" s="10">
        <f>SUM(M14,P14,Q14,S14)</f>
        <v/>
      </c>
      <c r="M14" s="11" t="n"/>
      <c r="N14" s="10">
        <f>FLOOR($M14*0.17,0.01)</f>
        <v/>
      </c>
      <c r="O14" s="10">
        <f>FLOOR($M14*0.83,0.01)</f>
        <v/>
      </c>
      <c r="P14" s="11" t="n"/>
      <c r="Q14" s="10" t="n"/>
      <c r="R14" s="7" t="n"/>
      <c r="S14" s="11" t="n"/>
      <c r="T14" s="12" t="n"/>
      <c r="U14" s="12" t="n"/>
    </row>
    <row r="15">
      <c r="A15" s="13" t="n"/>
      <c r="B15" s="13" t="n"/>
      <c r="C15" s="13" t="n"/>
      <c r="D15" s="13" t="n"/>
      <c r="E15" s="14" t="n"/>
      <c r="F15" s="15" t="n"/>
      <c r="G15" s="14" t="n"/>
      <c r="H15" s="14" t="n"/>
      <c r="I15" s="13" t="n"/>
      <c r="J15" s="13" t="n"/>
      <c r="K15" s="16" t="n"/>
      <c r="L15" s="16">
        <f>SUM(M15,P15,Q15,S15)</f>
        <v/>
      </c>
      <c r="M15" s="17" t="n"/>
      <c r="N15" s="16">
        <f>FLOOR($M15*0.17,0.01)</f>
        <v/>
      </c>
      <c r="O15" s="16">
        <f>FLOOR($M15*0.83,0.01)</f>
        <v/>
      </c>
      <c r="P15" s="17" t="n"/>
      <c r="Q15" s="16" t="n"/>
      <c r="R15" s="13" t="n"/>
      <c r="S15" s="17" t="n"/>
      <c r="T15" s="18" t="n"/>
      <c r="U15" s="18" t="n"/>
    </row>
    <row r="16">
      <c r="A16" s="7" t="n"/>
      <c r="B16" s="7" t="n"/>
      <c r="C16" s="7" t="n"/>
      <c r="D16" s="7" t="n"/>
      <c r="E16" s="8" t="n"/>
      <c r="F16" s="9" t="n"/>
      <c r="G16" s="8" t="n"/>
      <c r="H16" s="8" t="n"/>
      <c r="I16" s="7" t="n"/>
      <c r="J16" s="7" t="n"/>
      <c r="K16" s="10" t="n"/>
      <c r="L16" s="10">
        <f>SUM(M16,P16,Q16,S16)</f>
        <v/>
      </c>
      <c r="M16" s="11" t="n"/>
      <c r="N16" s="10">
        <f>FLOOR($M16*0.17,0.01)</f>
        <v/>
      </c>
      <c r="O16" s="10">
        <f>FLOOR($M16*0.83,0.01)</f>
        <v/>
      </c>
      <c r="P16" s="11" t="n"/>
      <c r="Q16" s="10" t="n"/>
      <c r="R16" s="7" t="n"/>
      <c r="S16" s="11" t="n"/>
      <c r="T16" s="12" t="n"/>
      <c r="U16" s="12" t="n"/>
    </row>
    <row r="17">
      <c r="A17" s="13" t="n"/>
      <c r="B17" s="13" t="n"/>
      <c r="C17" s="13" t="n"/>
      <c r="D17" s="13" t="n"/>
      <c r="E17" s="14" t="n"/>
      <c r="F17" s="15" t="n"/>
      <c r="G17" s="14" t="n"/>
      <c r="H17" s="14" t="n"/>
      <c r="I17" s="13" t="n"/>
      <c r="J17" s="13" t="n"/>
      <c r="K17" s="16" t="n"/>
      <c r="L17" s="16">
        <f>SUM(M17,P17,Q17,S17)</f>
        <v/>
      </c>
      <c r="M17" s="17" t="n"/>
      <c r="N17" s="16">
        <f>FLOOR($M17*0.17,0.01)</f>
        <v/>
      </c>
      <c r="O17" s="16">
        <f>FLOOR($M17*0.83,0.01)</f>
        <v/>
      </c>
      <c r="P17" s="17" t="n"/>
      <c r="Q17" s="16" t="n"/>
      <c r="R17" s="13" t="n"/>
      <c r="S17" s="17" t="n"/>
      <c r="T17" s="18" t="n"/>
      <c r="U17" s="18" t="n"/>
    </row>
    <row r="18">
      <c r="A18" s="7" t="n"/>
      <c r="B18" s="7" t="n"/>
      <c r="C18" s="7" t="n"/>
      <c r="D18" s="7" t="n"/>
      <c r="E18" s="8" t="n"/>
      <c r="F18" s="9" t="n"/>
      <c r="G18" s="8" t="n"/>
      <c r="H18" s="8" t="n"/>
      <c r="I18" s="7" t="n"/>
      <c r="J18" s="7" t="n"/>
      <c r="K18" s="10" t="n"/>
      <c r="L18" s="10">
        <f>SUM(M18,P18,Q18,S18)</f>
        <v/>
      </c>
      <c r="M18" s="11" t="n"/>
      <c r="N18" s="10">
        <f>FLOOR($M18*0.17,0.01)</f>
        <v/>
      </c>
      <c r="O18" s="10">
        <f>FLOOR($M18*0.83,0.01)</f>
        <v/>
      </c>
      <c r="P18" s="11" t="n"/>
      <c r="Q18" s="10" t="n"/>
      <c r="R18" s="7" t="n"/>
      <c r="S18" s="11" t="n"/>
      <c r="T18" s="12" t="n"/>
      <c r="U18" s="12" t="n"/>
    </row>
    <row r="19">
      <c r="A19" s="13" t="n"/>
      <c r="B19" s="13" t="n"/>
      <c r="C19" s="13" t="n"/>
      <c r="D19" s="13" t="n"/>
      <c r="E19" s="14" t="n"/>
      <c r="F19" s="15" t="n"/>
      <c r="G19" s="14" t="n"/>
      <c r="H19" s="14" t="n"/>
      <c r="I19" s="13" t="n"/>
      <c r="J19" s="13" t="n"/>
      <c r="K19" s="16" t="n"/>
      <c r="L19" s="16">
        <f>SUM(M19,P19,Q19,S19)</f>
        <v/>
      </c>
      <c r="M19" s="17" t="n"/>
      <c r="N19" s="16">
        <f>FLOOR($M19*0.17,0.01)</f>
        <v/>
      </c>
      <c r="O19" s="16">
        <f>FLOOR($M19*0.83,0.01)</f>
        <v/>
      </c>
      <c r="P19" s="17" t="n"/>
      <c r="Q19" s="16" t="n"/>
      <c r="R19" s="13" t="n"/>
      <c r="S19" s="17" t="n"/>
      <c r="T19" s="18" t="n"/>
      <c r="U19" s="18" t="n"/>
    </row>
    <row r="20">
      <c r="A20" s="7" t="n"/>
      <c r="B20" s="7" t="n"/>
      <c r="C20" s="7" t="n"/>
      <c r="D20" s="7" t="n"/>
      <c r="E20" s="8" t="n"/>
      <c r="F20" s="9" t="n"/>
      <c r="G20" s="8" t="n"/>
      <c r="H20" s="8" t="n"/>
      <c r="I20" s="7" t="n"/>
      <c r="J20" s="7" t="n"/>
      <c r="K20" s="10" t="n"/>
      <c r="L20" s="10">
        <f>SUM(M20,P20,Q20,S20)</f>
        <v/>
      </c>
      <c r="M20" s="11" t="n"/>
      <c r="N20" s="10">
        <f>FLOOR($M20*0.17,0.01)</f>
        <v/>
      </c>
      <c r="O20" s="10">
        <f>FLOOR($M20*0.83,0.01)</f>
        <v/>
      </c>
      <c r="P20" s="11" t="n"/>
      <c r="Q20" s="10" t="n"/>
      <c r="R20" s="7" t="n"/>
      <c r="S20" s="11" t="n"/>
      <c r="T20" s="12" t="n"/>
      <c r="U20" s="12" t="n"/>
    </row>
    <row r="21">
      <c r="A21" s="13" t="n"/>
      <c r="B21" s="13" t="n"/>
      <c r="C21" s="13" t="n"/>
      <c r="D21" s="13" t="n"/>
      <c r="E21" s="14" t="n"/>
      <c r="F21" s="15" t="n"/>
      <c r="G21" s="14" t="n"/>
      <c r="H21" s="14" t="n"/>
      <c r="I21" s="13" t="n"/>
      <c r="J21" s="13" t="n"/>
      <c r="K21" s="16" t="n"/>
      <c r="L21" s="16">
        <f>SUM(M21,P21,Q21,S21)</f>
        <v/>
      </c>
      <c r="M21" s="17" t="n"/>
      <c r="N21" s="16">
        <f>FLOOR($M21*0.17,0.01)</f>
        <v/>
      </c>
      <c r="O21" s="16">
        <f>FLOOR($M21*0.83,0.01)</f>
        <v/>
      </c>
      <c r="P21" s="17" t="n"/>
      <c r="Q21" s="16" t="n"/>
      <c r="R21" s="13" t="n"/>
      <c r="S21" s="17" t="n"/>
      <c r="T21" s="18" t="n"/>
      <c r="U21" s="18" t="n"/>
    </row>
    <row r="22">
      <c r="A22" s="7" t="n"/>
      <c r="B22" s="7" t="n"/>
      <c r="C22" s="7" t="n"/>
      <c r="D22" s="7" t="n"/>
      <c r="E22" s="8" t="n"/>
      <c r="F22" s="9" t="n"/>
      <c r="G22" s="8" t="n"/>
      <c r="H22" s="8" t="n"/>
      <c r="I22" s="7" t="n"/>
      <c r="J22" s="7" t="n"/>
      <c r="K22" s="10" t="n"/>
      <c r="L22" s="10">
        <f>SUM(M22,P22,Q22,S22)</f>
        <v/>
      </c>
      <c r="M22" s="11" t="n"/>
      <c r="N22" s="10">
        <f>FLOOR($M22*0.17,0.01)</f>
        <v/>
      </c>
      <c r="O22" s="10">
        <f>FLOOR($M22*0.83,0.01)</f>
        <v/>
      </c>
      <c r="P22" s="11" t="n"/>
      <c r="Q22" s="10" t="n"/>
      <c r="R22" s="7" t="n"/>
      <c r="S22" s="11" t="n"/>
      <c r="T22" s="12" t="n"/>
      <c r="U22" s="12" t="n"/>
    </row>
    <row r="23">
      <c r="A23" s="13" t="n"/>
      <c r="B23" s="13" t="n"/>
      <c r="C23" s="13" t="n"/>
      <c r="D23" s="13" t="n"/>
      <c r="E23" s="14" t="n"/>
      <c r="F23" s="15" t="n"/>
      <c r="G23" s="14" t="n"/>
      <c r="H23" s="14" t="n"/>
      <c r="I23" s="13" t="n"/>
      <c r="J23" s="13" t="n"/>
      <c r="K23" s="16" t="n"/>
      <c r="L23" s="16">
        <f>SUM(M23,P23,Q23,S23)</f>
        <v/>
      </c>
      <c r="M23" s="17" t="n"/>
      <c r="N23" s="16">
        <f>FLOOR($M23*0.17,0.01)</f>
        <v/>
      </c>
      <c r="O23" s="16">
        <f>FLOOR($M23*0.83,0.01)</f>
        <v/>
      </c>
      <c r="P23" s="17" t="n"/>
      <c r="Q23" s="16" t="n"/>
      <c r="R23" s="13" t="n"/>
      <c r="S23" s="17" t="n"/>
      <c r="T23" s="18" t="n"/>
      <c r="U23" s="18" t="n"/>
    </row>
    <row r="24">
      <c r="A24" s="7" t="n"/>
      <c r="B24" s="7" t="n"/>
      <c r="C24" s="7" t="n"/>
      <c r="D24" s="7" t="n"/>
      <c r="E24" s="8" t="n"/>
      <c r="F24" s="9" t="n"/>
      <c r="G24" s="8" t="n"/>
      <c r="H24" s="8" t="n"/>
      <c r="I24" s="7" t="n"/>
      <c r="J24" s="7" t="n"/>
      <c r="K24" s="10" t="n"/>
      <c r="L24" s="10">
        <f>SUM(M24,P24,Q24,S24)</f>
        <v/>
      </c>
      <c r="M24" s="11" t="n"/>
      <c r="N24" s="10">
        <f>FLOOR($M24*0.17,0.01)</f>
        <v/>
      </c>
      <c r="O24" s="10">
        <f>FLOOR($M24*0.83,0.01)</f>
        <v/>
      </c>
      <c r="P24" s="11" t="n"/>
      <c r="Q24" s="10" t="n"/>
      <c r="R24" s="7" t="n"/>
      <c r="S24" s="11" t="n"/>
      <c r="T24" s="12" t="n"/>
      <c r="U24" s="12" t="n"/>
    </row>
    <row r="25">
      <c r="A25" s="13" t="n"/>
      <c r="B25" s="13" t="n"/>
      <c r="C25" s="13" t="n"/>
      <c r="D25" s="13" t="n"/>
      <c r="E25" s="14" t="n"/>
      <c r="F25" s="15" t="n"/>
      <c r="G25" s="14" t="n"/>
      <c r="H25" s="14" t="n"/>
      <c r="I25" s="13" t="n"/>
      <c r="J25" s="13" t="n"/>
      <c r="K25" s="16" t="n"/>
      <c r="L25" s="16">
        <f>SUM(M25,P25,Q25,S25)</f>
        <v/>
      </c>
      <c r="M25" s="17" t="n"/>
      <c r="N25" s="16">
        <f>FLOOR($M25*0.17,0.01)</f>
        <v/>
      </c>
      <c r="O25" s="16">
        <f>FLOOR($M25*0.83,0.01)</f>
        <v/>
      </c>
      <c r="P25" s="17" t="n"/>
      <c r="Q25" s="16" t="n"/>
      <c r="R25" s="13" t="n"/>
      <c r="S25" s="17" t="n"/>
      <c r="T25" s="18" t="n"/>
      <c r="U25" s="18" t="n"/>
    </row>
    <row r="26">
      <c r="A26" s="7" t="n"/>
      <c r="B26" s="7" t="n"/>
      <c r="C26" s="7" t="n"/>
      <c r="D26" s="7" t="n"/>
      <c r="E26" s="8" t="n"/>
      <c r="F26" s="9" t="n"/>
      <c r="G26" s="8" t="n"/>
      <c r="H26" s="8" t="n"/>
      <c r="I26" s="7" t="n"/>
      <c r="J26" s="7" t="n"/>
      <c r="K26" s="10" t="n"/>
      <c r="L26" s="10">
        <f>SUM(M26,P26,Q26,S26)</f>
        <v/>
      </c>
      <c r="M26" s="11" t="n"/>
      <c r="N26" s="10">
        <f>FLOOR($M26*0.17,0.01)</f>
        <v/>
      </c>
      <c r="O26" s="10">
        <f>FLOOR($M26*0.83,0.01)</f>
        <v/>
      </c>
      <c r="P26" s="11" t="n"/>
      <c r="Q26" s="10" t="n"/>
      <c r="R26" s="7" t="n"/>
      <c r="S26" s="11" t="n"/>
      <c r="T26" s="12" t="n"/>
      <c r="U26" s="12" t="n"/>
    </row>
    <row r="27">
      <c r="A27" s="13" t="n"/>
      <c r="B27" s="13" t="n"/>
      <c r="C27" s="13" t="n"/>
      <c r="D27" s="13" t="n"/>
      <c r="E27" s="14" t="n"/>
      <c r="F27" s="15" t="n"/>
      <c r="G27" s="14" t="n"/>
      <c r="H27" s="14" t="n"/>
      <c r="I27" s="13" t="n"/>
      <c r="J27" s="13" t="n"/>
      <c r="K27" s="16" t="n"/>
      <c r="L27" s="16">
        <f>SUM(M27,P27,Q27,S27)</f>
        <v/>
      </c>
      <c r="M27" s="17" t="n"/>
      <c r="N27" s="16">
        <f>FLOOR($M27*0.17,0.01)</f>
        <v/>
      </c>
      <c r="O27" s="16">
        <f>FLOOR($M27*0.83,0.01)</f>
        <v/>
      </c>
      <c r="P27" s="17" t="n"/>
      <c r="Q27" s="16" t="n"/>
      <c r="R27" s="13" t="n"/>
      <c r="S27" s="17" t="n"/>
      <c r="T27" s="18" t="n"/>
      <c r="U27" s="18" t="n"/>
    </row>
    <row r="28">
      <c r="A28" s="7" t="n"/>
      <c r="B28" s="7" t="n"/>
      <c r="C28" s="7" t="n"/>
      <c r="D28" s="7" t="n"/>
      <c r="E28" s="8" t="n"/>
      <c r="F28" s="9" t="n"/>
      <c r="G28" s="8" t="n"/>
      <c r="H28" s="8" t="n"/>
      <c r="I28" s="7" t="n"/>
      <c r="J28" s="7" t="n"/>
      <c r="K28" s="10" t="n"/>
      <c r="L28" s="10">
        <f>SUM(M28,P28,Q28,S28)</f>
        <v/>
      </c>
      <c r="M28" s="11" t="n"/>
      <c r="N28" s="10">
        <f>FLOOR($M28*0.17,0.01)</f>
        <v/>
      </c>
      <c r="O28" s="10">
        <f>FLOOR($M28*0.83,0.01)</f>
        <v/>
      </c>
      <c r="P28" s="11" t="n"/>
      <c r="Q28" s="10" t="n"/>
      <c r="R28" s="7" t="n"/>
      <c r="S28" s="11" t="n"/>
      <c r="T28" s="12" t="n"/>
      <c r="U28" s="12" t="n"/>
    </row>
    <row r="29">
      <c r="A29" s="13" t="n"/>
      <c r="B29" s="13" t="n"/>
      <c r="C29" s="13" t="n"/>
      <c r="D29" s="13" t="n"/>
      <c r="E29" s="14" t="n"/>
      <c r="F29" s="15" t="n"/>
      <c r="G29" s="14" t="n"/>
      <c r="H29" s="14" t="n"/>
      <c r="I29" s="13" t="n"/>
      <c r="J29" s="13" t="n"/>
      <c r="K29" s="16" t="n"/>
      <c r="L29" s="16">
        <f>SUM(M29,P29,Q29,S29)</f>
        <v/>
      </c>
      <c r="M29" s="17" t="n"/>
      <c r="N29" s="16">
        <f>FLOOR($M29*0.17,0.01)</f>
        <v/>
      </c>
      <c r="O29" s="16">
        <f>FLOOR($M29*0.83,0.01)</f>
        <v/>
      </c>
      <c r="P29" s="17" t="n"/>
      <c r="Q29" s="16" t="n"/>
      <c r="R29" s="13" t="n"/>
      <c r="S29" s="17" t="n"/>
      <c r="T29" s="18" t="n"/>
      <c r="U29" s="18" t="n"/>
    </row>
    <row r="30">
      <c r="A30" s="7" t="n"/>
      <c r="B30" s="7" t="n"/>
      <c r="C30" s="7" t="n"/>
      <c r="D30" s="7" t="n"/>
      <c r="E30" s="8" t="n"/>
      <c r="F30" s="9" t="n"/>
      <c r="G30" s="8" t="n"/>
      <c r="H30" s="8" t="n"/>
      <c r="I30" s="7" t="n"/>
      <c r="J30" s="7" t="n"/>
      <c r="K30" s="10" t="n"/>
      <c r="L30" s="10">
        <f>SUM(M30,P30,Q30,S30)</f>
        <v/>
      </c>
      <c r="M30" s="11" t="n"/>
      <c r="N30" s="10">
        <f>FLOOR($M30*0.17,0.01)</f>
        <v/>
      </c>
      <c r="O30" s="10">
        <f>FLOOR($M30*0.83,0.01)</f>
        <v/>
      </c>
      <c r="P30" s="11" t="n"/>
      <c r="Q30" s="10" t="n"/>
      <c r="R30" s="7" t="n"/>
      <c r="S30" s="11" t="n"/>
      <c r="T30" s="12" t="n"/>
      <c r="U30" s="12" t="n"/>
    </row>
    <row r="31">
      <c r="A31" s="13" t="n"/>
      <c r="B31" s="13" t="n"/>
      <c r="C31" s="13" t="n"/>
      <c r="D31" s="13" t="n"/>
      <c r="E31" s="14" t="n"/>
      <c r="F31" s="15" t="n"/>
      <c r="G31" s="14" t="n"/>
      <c r="H31" s="14" t="n"/>
      <c r="I31" s="13" t="n"/>
      <c r="J31" s="13" t="n"/>
      <c r="K31" s="16" t="n"/>
      <c r="L31" s="16">
        <f>SUM(M31,P31,Q31,S31)</f>
        <v/>
      </c>
      <c r="M31" s="17" t="n"/>
      <c r="N31" s="16">
        <f>FLOOR($M31*0.17,0.01)</f>
        <v/>
      </c>
      <c r="O31" s="16">
        <f>FLOOR($M31*0.83,0.01)</f>
        <v/>
      </c>
      <c r="P31" s="17" t="n"/>
      <c r="Q31" s="16" t="n"/>
      <c r="R31" s="13" t="n"/>
      <c r="S31" s="17" t="n"/>
      <c r="T31" s="18" t="n"/>
      <c r="U31" s="18" t="n"/>
    </row>
    <row r="32">
      <c r="A32" s="7" t="n"/>
      <c r="B32" s="7" t="n"/>
      <c r="C32" s="7" t="n"/>
      <c r="D32" s="7" t="n"/>
      <c r="E32" s="8" t="n"/>
      <c r="F32" s="9" t="n"/>
      <c r="G32" s="8" t="n"/>
      <c r="H32" s="8" t="n"/>
      <c r="I32" s="7" t="n"/>
      <c r="J32" s="7" t="n"/>
      <c r="K32" s="10" t="n"/>
      <c r="L32" s="10">
        <f>SUM(M32,P32,Q32,S32)</f>
        <v/>
      </c>
      <c r="M32" s="11" t="n"/>
      <c r="N32" s="10">
        <f>FLOOR($M32*0.17,0.01)</f>
        <v/>
      </c>
      <c r="O32" s="10">
        <f>FLOOR($M32*0.83,0.01)</f>
        <v/>
      </c>
      <c r="P32" s="11" t="n"/>
      <c r="Q32" s="10" t="n"/>
      <c r="R32" s="7" t="n"/>
      <c r="S32" s="11" t="n"/>
      <c r="T32" s="12" t="n"/>
      <c r="U32" s="12" t="n"/>
    </row>
    <row r="33">
      <c r="A33" s="13" t="n"/>
      <c r="B33" s="13" t="n"/>
      <c r="C33" s="13" t="n"/>
      <c r="D33" s="13" t="n"/>
      <c r="E33" s="14" t="n"/>
      <c r="F33" s="15" t="n"/>
      <c r="G33" s="14" t="n"/>
      <c r="H33" s="14" t="n"/>
      <c r="I33" s="13" t="n"/>
      <c r="J33" s="13" t="n"/>
      <c r="K33" s="16" t="n"/>
      <c r="L33" s="16">
        <f>SUM(M33,P33,Q33,S33)</f>
        <v/>
      </c>
      <c r="M33" s="17" t="n"/>
      <c r="N33" s="16">
        <f>FLOOR($M33*0.17,0.01)</f>
        <v/>
      </c>
      <c r="O33" s="16">
        <f>FLOOR($M33*0.83,0.01)</f>
        <v/>
      </c>
      <c r="P33" s="17" t="n"/>
      <c r="Q33" s="16" t="n"/>
      <c r="R33" s="13" t="n"/>
      <c r="S33" s="17" t="n"/>
      <c r="T33" s="18" t="n"/>
      <c r="U33" s="18" t="n"/>
    </row>
    <row r="34">
      <c r="A34" s="7" t="n"/>
      <c r="B34" s="7" t="n"/>
      <c r="C34" s="7" t="n"/>
      <c r="D34" s="7" t="n"/>
      <c r="E34" s="8" t="n"/>
      <c r="F34" s="9" t="n"/>
      <c r="G34" s="8" t="n"/>
      <c r="H34" s="8" t="n"/>
      <c r="I34" s="7" t="n"/>
      <c r="J34" s="7" t="n"/>
      <c r="K34" s="10" t="n"/>
      <c r="L34" s="10">
        <f>SUM(M34,P34,Q34,S34)</f>
        <v/>
      </c>
      <c r="M34" s="11" t="n"/>
      <c r="N34" s="10">
        <f>FLOOR($M34*0.17,0.01)</f>
        <v/>
      </c>
      <c r="O34" s="10">
        <f>FLOOR($M34*0.83,0.01)</f>
        <v/>
      </c>
      <c r="P34" s="11" t="n"/>
      <c r="Q34" s="10" t="n"/>
      <c r="R34" s="7" t="n"/>
      <c r="S34" s="11" t="n"/>
      <c r="T34" s="12" t="n"/>
      <c r="U34" s="12" t="n"/>
    </row>
    <row r="35">
      <c r="A35" s="13" t="n"/>
      <c r="B35" s="13" t="n"/>
      <c r="C35" s="13" t="n"/>
      <c r="D35" s="13" t="n"/>
      <c r="E35" s="14" t="n"/>
      <c r="F35" s="15" t="n"/>
      <c r="G35" s="14" t="n"/>
      <c r="H35" s="14" t="n"/>
      <c r="I35" s="13" t="n"/>
      <c r="J35" s="13" t="n"/>
      <c r="K35" s="16" t="n"/>
      <c r="L35" s="16">
        <f>SUM(M35,P35,Q35,S35)</f>
        <v/>
      </c>
      <c r="M35" s="17" t="n"/>
      <c r="N35" s="16">
        <f>FLOOR($M35*0.17,0.01)</f>
        <v/>
      </c>
      <c r="O35" s="16">
        <f>FLOOR($M35*0.83,0.01)</f>
        <v/>
      </c>
      <c r="P35" s="17" t="n"/>
      <c r="Q35" s="16" t="n"/>
      <c r="R35" s="13" t="n"/>
      <c r="S35" s="17" t="n"/>
      <c r="T35" s="18" t="n"/>
      <c r="U35" s="18" t="n"/>
    </row>
    <row r="36">
      <c r="A36" s="7" t="n"/>
      <c r="B36" s="7" t="n"/>
      <c r="C36" s="7" t="n"/>
      <c r="D36" s="7" t="n"/>
      <c r="E36" s="8" t="n"/>
      <c r="F36" s="9" t="n"/>
      <c r="G36" s="8" t="n"/>
      <c r="H36" s="8" t="n"/>
      <c r="I36" s="7" t="n"/>
      <c r="J36" s="7" t="n"/>
      <c r="K36" s="10" t="n"/>
      <c r="L36" s="10">
        <f>SUM(M36,P36,Q36,S36)</f>
        <v/>
      </c>
      <c r="M36" s="11" t="n"/>
      <c r="N36" s="10">
        <f>FLOOR($M36*0.17,0.01)</f>
        <v/>
      </c>
      <c r="O36" s="10">
        <f>FLOOR($M36*0.83,0.01)</f>
        <v/>
      </c>
      <c r="P36" s="11" t="n"/>
      <c r="Q36" s="10" t="n"/>
      <c r="R36" s="7" t="n"/>
      <c r="S36" s="11" t="n"/>
      <c r="T36" s="12" t="n"/>
      <c r="U36" s="12" t="n"/>
    </row>
    <row r="37">
      <c r="A37" s="13" t="n"/>
      <c r="B37" s="13" t="n"/>
      <c r="C37" s="13" t="n"/>
      <c r="D37" s="13" t="n"/>
      <c r="E37" s="14" t="n"/>
      <c r="F37" s="15" t="n"/>
      <c r="G37" s="14" t="n"/>
      <c r="H37" s="14" t="n"/>
      <c r="I37" s="13" t="n"/>
      <c r="J37" s="13" t="n"/>
      <c r="K37" s="16" t="n"/>
      <c r="L37" s="16">
        <f>SUM(M37,P37,Q37,S37)</f>
        <v/>
      </c>
      <c r="M37" s="17" t="n"/>
      <c r="N37" s="16">
        <f>FLOOR($M37*0.17,0.01)</f>
        <v/>
      </c>
      <c r="O37" s="16">
        <f>FLOOR($M37*0.83,0.01)</f>
        <v/>
      </c>
      <c r="P37" s="17" t="n"/>
      <c r="Q37" s="16" t="n"/>
      <c r="R37" s="13" t="n"/>
      <c r="S37" s="17" t="n"/>
      <c r="T37" s="18" t="n"/>
      <c r="U37" s="18" t="n"/>
    </row>
    <row r="38">
      <c r="A38" s="7" t="n"/>
      <c r="B38" s="7" t="n"/>
      <c r="C38" s="7" t="n"/>
      <c r="D38" s="7" t="n"/>
      <c r="E38" s="8" t="n"/>
      <c r="F38" s="9" t="n"/>
      <c r="G38" s="8" t="n"/>
      <c r="H38" s="8" t="n"/>
      <c r="I38" s="7" t="n"/>
      <c r="J38" s="7" t="n"/>
      <c r="K38" s="10" t="n"/>
      <c r="L38" s="10">
        <f>SUM(M38,P38,Q38,S38)</f>
        <v/>
      </c>
      <c r="M38" s="11" t="n"/>
      <c r="N38" s="10">
        <f>FLOOR($M38*0.17,0.01)</f>
        <v/>
      </c>
      <c r="O38" s="10">
        <f>FLOOR($M38*0.83,0.01)</f>
        <v/>
      </c>
      <c r="P38" s="11" t="n"/>
      <c r="Q38" s="10" t="n"/>
      <c r="R38" s="7" t="n"/>
      <c r="S38" s="11" t="n"/>
      <c r="T38" s="12" t="n"/>
      <c r="U38" s="12" t="n"/>
    </row>
    <row r="39">
      <c r="A39" s="13" t="n"/>
      <c r="B39" s="13" t="n"/>
      <c r="C39" s="13" t="n"/>
      <c r="D39" s="13" t="n"/>
      <c r="E39" s="14" t="n"/>
      <c r="F39" s="15" t="n"/>
      <c r="G39" s="14" t="n"/>
      <c r="H39" s="14" t="n"/>
      <c r="I39" s="13" t="n"/>
      <c r="J39" s="13" t="n"/>
      <c r="K39" s="16" t="n"/>
      <c r="L39" s="16">
        <f>SUM(M39,P39,Q39,S39)</f>
        <v/>
      </c>
      <c r="M39" s="17" t="n"/>
      <c r="N39" s="16">
        <f>FLOOR($M39*0.17,0.01)</f>
        <v/>
      </c>
      <c r="O39" s="16">
        <f>FLOOR($M39*0.83,0.01)</f>
        <v/>
      </c>
      <c r="P39" s="17" t="n"/>
      <c r="Q39" s="16" t="n"/>
      <c r="R39" s="13" t="n"/>
      <c r="S39" s="17" t="n"/>
      <c r="T39" s="18" t="n"/>
      <c r="U39" s="18" t="n"/>
    </row>
    <row r="40">
      <c r="A40" s="7" t="n"/>
      <c r="B40" s="7" t="n"/>
      <c r="C40" s="7" t="n"/>
      <c r="D40" s="7" t="n"/>
      <c r="E40" s="8" t="n"/>
      <c r="F40" s="9" t="n"/>
      <c r="G40" s="8" t="n"/>
      <c r="H40" s="8" t="n"/>
      <c r="I40" s="7" t="n"/>
      <c r="J40" s="7" t="n"/>
      <c r="K40" s="10" t="n"/>
      <c r="L40" s="10">
        <f>SUM(M40,P40,Q40,S40)</f>
        <v/>
      </c>
      <c r="M40" s="11" t="n"/>
      <c r="N40" s="10">
        <f>FLOOR($M40*0.17,0.01)</f>
        <v/>
      </c>
      <c r="O40" s="10">
        <f>FLOOR($M40*0.83,0.01)</f>
        <v/>
      </c>
      <c r="P40" s="11" t="n"/>
      <c r="Q40" s="10" t="n"/>
      <c r="R40" s="7" t="n"/>
      <c r="S40" s="11" t="n"/>
      <c r="T40" s="12" t="n"/>
      <c r="U40" s="12" t="n"/>
    </row>
    <row r="41">
      <c r="A41" s="13" t="n"/>
      <c r="B41" s="13" t="n"/>
      <c r="C41" s="13" t="n"/>
      <c r="D41" s="13" t="n"/>
      <c r="E41" s="14" t="n"/>
      <c r="F41" s="15" t="n"/>
      <c r="G41" s="14" t="n"/>
      <c r="H41" s="14" t="n"/>
      <c r="I41" s="13" t="n"/>
      <c r="J41" s="13" t="n"/>
      <c r="K41" s="16" t="n"/>
      <c r="L41" s="16">
        <f>SUM(M41,P41,Q41,S41)</f>
        <v/>
      </c>
      <c r="M41" s="17" t="n"/>
      <c r="N41" s="16">
        <f>FLOOR($M41*0.17,0.01)</f>
        <v/>
      </c>
      <c r="O41" s="16">
        <f>FLOOR($M41*0.83,0.01)</f>
        <v/>
      </c>
      <c r="P41" s="17" t="n"/>
      <c r="Q41" s="16" t="n"/>
      <c r="R41" s="13" t="n"/>
      <c r="S41" s="17" t="n"/>
      <c r="T41" s="18" t="n"/>
      <c r="U41" s="18" t="n"/>
    </row>
    <row r="42">
      <c r="A42" s="7" t="n"/>
      <c r="B42" s="7" t="n"/>
      <c r="C42" s="7" t="n"/>
      <c r="D42" s="7" t="n"/>
      <c r="E42" s="8" t="n"/>
      <c r="F42" s="9" t="n"/>
      <c r="G42" s="8" t="n"/>
      <c r="H42" s="8" t="n"/>
      <c r="I42" s="7" t="n"/>
      <c r="J42" s="7" t="n"/>
      <c r="K42" s="10" t="n"/>
      <c r="L42" s="10">
        <f>SUM(M42,P42,Q42,S42)</f>
        <v/>
      </c>
      <c r="M42" s="11" t="n"/>
      <c r="N42" s="10">
        <f>FLOOR($M42*0.17,0.01)</f>
        <v/>
      </c>
      <c r="O42" s="10">
        <f>FLOOR($M42*0.83,0.01)</f>
        <v/>
      </c>
      <c r="P42" s="11" t="n"/>
      <c r="Q42" s="10" t="n"/>
      <c r="R42" s="7" t="n"/>
      <c r="S42" s="11" t="n"/>
      <c r="T42" s="12" t="n"/>
      <c r="U42" s="12" t="n"/>
    </row>
    <row r="43">
      <c r="A43" s="13" t="n"/>
      <c r="B43" s="13" t="n"/>
      <c r="C43" s="13" t="n"/>
      <c r="D43" s="13" t="n"/>
      <c r="E43" s="14" t="n"/>
      <c r="F43" s="15" t="n"/>
      <c r="G43" s="14" t="n"/>
      <c r="H43" s="14" t="n"/>
      <c r="I43" s="13" t="n"/>
      <c r="J43" s="13" t="n"/>
      <c r="K43" s="16" t="n"/>
      <c r="L43" s="16">
        <f>SUM(M43,P43,Q43,S43)</f>
        <v/>
      </c>
      <c r="M43" s="17" t="n"/>
      <c r="N43" s="16">
        <f>FLOOR($M43*0.17,0.01)</f>
        <v/>
      </c>
      <c r="O43" s="16">
        <f>FLOOR($M43*0.83,0.01)</f>
        <v/>
      </c>
      <c r="P43" s="17" t="n"/>
      <c r="Q43" s="16" t="n"/>
      <c r="R43" s="13" t="n"/>
      <c r="S43" s="17" t="n"/>
      <c r="T43" s="18" t="n"/>
      <c r="U43" s="18" t="n"/>
    </row>
    <row r="44">
      <c r="A44" s="7" t="n"/>
      <c r="B44" s="7" t="n"/>
      <c r="C44" s="7" t="n"/>
      <c r="D44" s="7" t="n"/>
      <c r="E44" s="8" t="n"/>
      <c r="F44" s="9" t="n"/>
      <c r="G44" s="8" t="n"/>
      <c r="H44" s="8" t="n"/>
      <c r="I44" s="7" t="n"/>
      <c r="J44" s="7" t="n"/>
      <c r="K44" s="10" t="n"/>
      <c r="L44" s="10">
        <f>SUM(M44,P44,Q44,S44)</f>
        <v/>
      </c>
      <c r="M44" s="11" t="n"/>
      <c r="N44" s="10">
        <f>FLOOR($M44*0.17,0.01)</f>
        <v/>
      </c>
      <c r="O44" s="10">
        <f>FLOOR($M44*0.83,0.01)</f>
        <v/>
      </c>
      <c r="P44" s="11" t="n"/>
      <c r="Q44" s="10" t="n"/>
      <c r="R44" s="7" t="n"/>
      <c r="S44" s="11" t="n"/>
      <c r="T44" s="12" t="n"/>
      <c r="U44" s="12" t="n"/>
    </row>
    <row r="45">
      <c r="A45" s="13" t="n"/>
      <c r="B45" s="13" t="n"/>
      <c r="C45" s="13" t="n"/>
      <c r="D45" s="13" t="n"/>
      <c r="E45" s="14" t="n"/>
      <c r="F45" s="15" t="n"/>
      <c r="G45" s="14" t="n"/>
      <c r="H45" s="14" t="n"/>
      <c r="I45" s="13" t="n"/>
      <c r="J45" s="13" t="n"/>
      <c r="K45" s="16" t="n"/>
      <c r="L45" s="16">
        <f>SUM(M45,P45,Q45,S45)</f>
        <v/>
      </c>
      <c r="M45" s="17" t="n"/>
      <c r="N45" s="16">
        <f>FLOOR($M45*0.17,0.01)</f>
        <v/>
      </c>
      <c r="O45" s="16">
        <f>FLOOR($M45*0.83,0.01)</f>
        <v/>
      </c>
      <c r="P45" s="17" t="n"/>
      <c r="Q45" s="16" t="n"/>
      <c r="R45" s="13" t="n"/>
      <c r="S45" s="17" t="n"/>
      <c r="T45" s="18" t="n"/>
      <c r="U45" s="18" t="n"/>
    </row>
    <row r="46">
      <c r="A46" s="7" t="n"/>
      <c r="B46" s="7" t="n"/>
      <c r="C46" s="7" t="n"/>
      <c r="D46" s="7" t="n"/>
      <c r="E46" s="8" t="n"/>
      <c r="F46" s="9" t="n"/>
      <c r="G46" s="8" t="n"/>
      <c r="H46" s="8" t="n"/>
      <c r="I46" s="7" t="n"/>
      <c r="J46" s="7" t="n"/>
      <c r="K46" s="10" t="n"/>
      <c r="L46" s="10">
        <f>SUM(M46,P46,Q46,S46)</f>
        <v/>
      </c>
      <c r="M46" s="11" t="n"/>
      <c r="N46" s="10">
        <f>FLOOR($M46*0.17,0.01)</f>
        <v/>
      </c>
      <c r="O46" s="10">
        <f>FLOOR($M46*0.83,0.01)</f>
        <v/>
      </c>
      <c r="P46" s="11" t="n"/>
      <c r="Q46" s="10" t="n"/>
      <c r="R46" s="7" t="n"/>
      <c r="S46" s="11" t="n"/>
      <c r="T46" s="12" t="n"/>
      <c r="U46" s="12" t="n"/>
    </row>
    <row r="47">
      <c r="A47" s="13" t="n"/>
      <c r="B47" s="13" t="n"/>
      <c r="C47" s="13" t="n"/>
      <c r="D47" s="13" t="n"/>
      <c r="E47" s="14" t="n"/>
      <c r="F47" s="15" t="n"/>
      <c r="G47" s="14" t="n"/>
      <c r="H47" s="14" t="n"/>
      <c r="I47" s="13" t="n"/>
      <c r="J47" s="13" t="n"/>
      <c r="K47" s="16" t="n"/>
      <c r="L47" s="16">
        <f>SUM(M47,P47,Q47,S47)</f>
        <v/>
      </c>
      <c r="M47" s="17" t="n"/>
      <c r="N47" s="16">
        <f>FLOOR($M47*0.17,0.01)</f>
        <v/>
      </c>
      <c r="O47" s="16">
        <f>FLOOR($M47*0.83,0.01)</f>
        <v/>
      </c>
      <c r="P47" s="17" t="n"/>
      <c r="Q47" s="16" t="n"/>
      <c r="R47" s="13" t="n"/>
      <c r="S47" s="17" t="n"/>
      <c r="T47" s="18" t="n"/>
      <c r="U47" s="18" t="n"/>
    </row>
    <row r="48">
      <c r="A48" s="7" t="n"/>
      <c r="B48" s="7" t="n"/>
      <c r="C48" s="7" t="n"/>
      <c r="D48" s="7" t="n"/>
      <c r="E48" s="8" t="n"/>
      <c r="F48" s="9" t="n"/>
      <c r="G48" s="8" t="n"/>
      <c r="H48" s="8" t="n"/>
      <c r="I48" s="7" t="n"/>
      <c r="J48" s="7" t="n"/>
      <c r="K48" s="10" t="n"/>
      <c r="L48" s="10">
        <f>SUM(M48,P48,Q48,S48)</f>
        <v/>
      </c>
      <c r="M48" s="11" t="n"/>
      <c r="N48" s="10">
        <f>FLOOR($M48*0.17,0.01)</f>
        <v/>
      </c>
      <c r="O48" s="10">
        <f>FLOOR($M48*0.83,0.01)</f>
        <v/>
      </c>
      <c r="P48" s="11" t="n"/>
      <c r="Q48" s="10" t="n"/>
      <c r="R48" s="7" t="n"/>
      <c r="S48" s="11" t="n"/>
      <c r="T48" s="12" t="n"/>
      <c r="U48" s="12" t="n"/>
    </row>
    <row r="49">
      <c r="A49" s="13" t="n"/>
      <c r="B49" s="13" t="n"/>
      <c r="C49" s="13" t="n"/>
      <c r="D49" s="13" t="n"/>
      <c r="E49" s="14" t="n"/>
      <c r="F49" s="15" t="n"/>
      <c r="G49" s="14" t="n"/>
      <c r="H49" s="14" t="n"/>
      <c r="I49" s="13" t="n"/>
      <c r="J49" s="13" t="n"/>
      <c r="K49" s="16" t="n"/>
      <c r="L49" s="16">
        <f>SUM(M49,P49,Q49,S49)</f>
        <v/>
      </c>
      <c r="M49" s="17" t="n"/>
      <c r="N49" s="16">
        <f>FLOOR($M49*0.17,0.01)</f>
        <v/>
      </c>
      <c r="O49" s="16">
        <f>FLOOR($M49*0.83,0.01)</f>
        <v/>
      </c>
      <c r="P49" s="17" t="n"/>
      <c r="Q49" s="16" t="n"/>
      <c r="R49" s="13" t="n"/>
      <c r="S49" s="17" t="n"/>
      <c r="T49" s="18" t="n"/>
      <c r="U49" s="18" t="n"/>
    </row>
    <row r="50">
      <c r="A50" s="7" t="n"/>
      <c r="B50" s="7" t="n"/>
      <c r="C50" s="7" t="n"/>
      <c r="D50" s="7" t="n"/>
      <c r="E50" s="8" t="n"/>
      <c r="F50" s="9" t="n"/>
      <c r="G50" s="8" t="n"/>
      <c r="H50" s="8" t="n"/>
      <c r="I50" s="7" t="n"/>
      <c r="J50" s="7" t="n"/>
      <c r="K50" s="10" t="n"/>
      <c r="L50" s="10">
        <f>SUM(M50,P50,Q50,S50)</f>
        <v/>
      </c>
      <c r="M50" s="11" t="n"/>
      <c r="N50" s="10">
        <f>FLOOR($M50*0.17,0.01)</f>
        <v/>
      </c>
      <c r="O50" s="10">
        <f>FLOOR($M50*0.83,0.01)</f>
        <v/>
      </c>
      <c r="P50" s="11" t="n"/>
      <c r="Q50" s="10" t="n"/>
      <c r="R50" s="7" t="n"/>
      <c r="S50" s="11" t="n"/>
      <c r="T50" s="12" t="n"/>
      <c r="U50" s="12" t="n"/>
    </row>
    <row r="51">
      <c r="A51" s="13" t="n"/>
      <c r="B51" s="13" t="n"/>
      <c r="C51" s="13" t="n"/>
      <c r="D51" s="13" t="n"/>
      <c r="E51" s="14" t="n"/>
      <c r="F51" s="15" t="n"/>
      <c r="G51" s="14" t="n"/>
      <c r="H51" s="14" t="n"/>
      <c r="I51" s="13" t="n"/>
      <c r="J51" s="13" t="n"/>
      <c r="K51" s="16" t="n"/>
      <c r="L51" s="16">
        <f>SUM(M51,P51,Q51,S51)</f>
        <v/>
      </c>
      <c r="M51" s="17" t="n"/>
      <c r="N51" s="16">
        <f>FLOOR($M51*0.17,0.01)</f>
        <v/>
      </c>
      <c r="O51" s="16">
        <f>FLOOR($M51*0.83,0.01)</f>
        <v/>
      </c>
      <c r="P51" s="17" t="n"/>
      <c r="Q51" s="16" t="n"/>
      <c r="R51" s="13" t="n"/>
      <c r="S51" s="17" t="n"/>
      <c r="T51" s="18" t="n"/>
      <c r="U51" s="18" t="n"/>
    </row>
    <row r="52">
      <c r="A52" s="7" t="n"/>
      <c r="B52" s="7" t="n"/>
      <c r="C52" s="7" t="n"/>
      <c r="D52" s="7" t="n"/>
      <c r="E52" s="8" t="n"/>
      <c r="F52" s="9" t="n"/>
      <c r="G52" s="8" t="n"/>
      <c r="H52" s="8" t="n"/>
      <c r="I52" s="7" t="n"/>
      <c r="J52" s="7" t="n"/>
      <c r="K52" s="10" t="n"/>
      <c r="L52" s="10">
        <f>SUM(M52,P52,Q52,S52)</f>
        <v/>
      </c>
      <c r="M52" s="11" t="n"/>
      <c r="N52" s="10">
        <f>FLOOR($M52*0.17,0.01)</f>
        <v/>
      </c>
      <c r="O52" s="10">
        <f>FLOOR($M52*0.83,0.01)</f>
        <v/>
      </c>
      <c r="P52" s="11" t="n"/>
      <c r="Q52" s="10" t="n"/>
      <c r="R52" s="7" t="n"/>
      <c r="S52" s="11" t="n"/>
      <c r="T52" s="12" t="n"/>
      <c r="U52" s="12" t="n"/>
    </row>
    <row r="53">
      <c r="A53" s="13" t="n"/>
      <c r="B53" s="13" t="n"/>
      <c r="C53" s="13" t="n"/>
      <c r="D53" s="13" t="n"/>
      <c r="E53" s="14" t="n"/>
      <c r="F53" s="15" t="n"/>
      <c r="G53" s="14" t="n"/>
      <c r="H53" s="14" t="n"/>
      <c r="I53" s="13" t="n"/>
      <c r="J53" s="13" t="n"/>
      <c r="K53" s="16" t="n"/>
      <c r="L53" s="16">
        <f>SUM(M53,P53,Q53,S53)</f>
        <v/>
      </c>
      <c r="M53" s="17" t="n"/>
      <c r="N53" s="16">
        <f>FLOOR($M53*0.17,0.01)</f>
        <v/>
      </c>
      <c r="O53" s="16">
        <f>FLOOR($M53*0.83,0.01)</f>
        <v/>
      </c>
      <c r="P53" s="17" t="n"/>
      <c r="Q53" s="16" t="n"/>
      <c r="R53" s="13" t="n"/>
      <c r="S53" s="17" t="n"/>
      <c r="T53" s="18" t="n"/>
      <c r="U5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BEB"/>
  <conditionalFormatting sqref="A2:A53">
    <cfRule type="expression" priority="1" dxfId="0" stopIfTrue="1">
      <formula>=AND(ISBLANK(A2),OR(NOT(ISBLANK(B2)),NOT(ISBLANK(C2))))</formula>
    </cfRule>
  </conditionalFormatting>
  <conditionalFormatting sqref="F2:F53">
    <cfRule type="expression" priority="2" dxfId="0" stopIfTrue="1">
      <formula>=AND(NOT(AND(LEN(F2)=12,ISNUMBER(VALUE(LEFT(F2,2))),MID(F2,3,1)="-",ISNUMBER(VALUE(MID(F2,4,6))),MID(F2,10,1)="-",ISNUMBER(VALUE(RIGHT(F2,2))))),NOT(AND(LEN(F2)=10,ISNUMBER(VALUE(F2)))),AND(ISBLANK(F2),NOT(ISBLANK(G2))))</formula>
    </cfRule>
  </conditionalFormatting>
  <conditionalFormatting sqref="J2:J53">
    <cfRule type="expression" priority="3" dxfId="0" stopIfTrue="1">
      <formula>=AND(NOT(LEN(J2)=2),NOT(ISBLANK(J2)))</formula>
    </cfRule>
  </conditionalFormatting>
  <conditionalFormatting sqref="M2:M53">
    <cfRule type="expression" priority="4" dxfId="0" stopIfTrue="1">
      <formula>=OR(NOT(AND(IFERROR(M2&lt;=$K2,FALSE),IFERROR($M2+$P2+$Q2+$S2&lt;=$K2,FALSE))),AND(NOT(ISBLANK(M2)),NOT(ISNUMBER(M2))))</formula>
    </cfRule>
  </conditionalFormatting>
  <conditionalFormatting sqref="P2:P53">
    <cfRule type="expression" priority="5" dxfId="0" stopIfTrue="1">
      <formula>=OR(NOT(AND(IFERROR(M2&lt;=$K2,FALSE),IFERROR($M2+$P2+$Q2+$S2&lt;=$K2,FALSE))),AND(NOT(ISBLANK(M2)),NOT(ISNUMBER(M2))))</formula>
    </cfRule>
  </conditionalFormatting>
  <conditionalFormatting sqref="S2:S53">
    <cfRule type="expression" priority="6" dxfId="0" stopIfTrue="1">
      <formula>=OR(NOT(AND(IFERROR(M2&lt;=$K2,FALSE),IFERROR($M2+$P2+$Q2+$S2&lt;=$K2,FALSE))),AND(NOT(ISBLANK(M2)),NOT(ISNUMBER(M2))))</formula>
    </cfRule>
  </conditionalFormatting>
  <dataValidations count="9">
    <dataValidation sqref="F2:F53" showDropDown="0" showInputMessage="0" showErrorMessage="1" allowBlank="1" error="Input must be in valid medicaid id format (**-******-**)" type="custom">
      <formula1>=OR(AND(LEN(F2)=12,ISNUMBER(VALUE(LEFT(F2,2))),MID(F2,3,1)="-",ISNUMBER(VALUE(MID(F2,4,6))),MID(F2,10,1)="-",ISNUMBER(VALUE(RIGHT(F2,2)))),AND(LEN(F2)=10,NOT(VALUE(LEFT(F2))=0),ISNUMBER(VALUE(F2))))</formula1>
    </dataValidation>
    <dataValidation sqref="E2:E53" showDropDown="0" showInputMessage="0" showErrorMessage="1" allowBlank="1" error="Invalid Date Format - Enter date as MM/DD/YYYY" type="custom">
      <formula1>=AND(ISNUMBER(E2), E2 &gt; DATE(1900, 1, 1))</formula1>
    </dataValidation>
    <dataValidation sqref="G2:G53" showDropDown="0" showInputMessage="0" showErrorMessage="1" allowBlank="1" error="Invalid Date Format - Enter date as MM/DD/YYYY" type="custom">
      <formula1>=AND(ISNUMBER(G2), G2 &gt; DATE(1900, 1, 1))</formula1>
    </dataValidation>
    <dataValidation sqref="H2:H53" showDropDown="0" showInputMessage="0" showErrorMessage="1" allowBlank="1" error="Invalid Date Format - Enter date as MM/DD/YYYY" type="custom">
      <formula1>=AND(ISNUMBER(H2), H2 &gt; DATE(1900, 1, 1))</formula1>
    </dataValidation>
    <dataValidation sqref="I2:I53" showDropDown="0" showInputMessage="0" showErrorMessage="1" allowBlank="1" error="Invalid entry: only enter one service code per record" type="custom">
      <formula1>=AND(IF(ISERROR(FIND(",",I2,1)),TRUE,FALSE),IF(ISERROR(FIND("-",I2,1)),TRUE,FALSE),IF(ISERROR(FIND(";",I2,1)),TRUE,FALSE),IF(ISERROR(FIND(CHAR(10),I2,1)),TRUE,FALSE))</formula1>
    </dataValidation>
    <dataValidation sqref="J2:J53" showDropDown="0" showInputMessage="0" showErrorMessage="1" allowBlank="1" error="Invalid entry: enter a single modifier two characters long" type="custom">
      <formula1>=AND(LEN(J2)=2,IF(ISERROR(FIND(",",J2,1)),TRUE,FALSE),IF(ISERROR(FIND("-",J2,1)),TRUE,FALSE),IF(ISERROR(FIND(";",J2,1)),TRUE,FALSE),IF(ISERROR(FIND(CHAR(10),J2,1)),TRUE,FALSE))</formula1>
    </dataValidation>
    <dataValidation sqref="M2:M53" showDropDown="0" showInputMessage="0" showErrorMessage="1" allowBlank="1" error="Invalid entry: amount due must not exceed billed amount" type="custom">
      <formula1>=AND(ISNUMBER(M2), M2 &gt;=0, M2 &lt;= $K2)</formula1>
    </dataValidation>
    <dataValidation sqref="P2:P53" showDropDown="0" showInputMessage="0" showErrorMessage="1" allowBlank="1" error="Invalid entry: amount due must not exceed billed amount" type="custom">
      <formula1>=AND(ISNUMBER(P2), P2 &gt;=0, P2 &lt;= $K2)</formula1>
    </dataValidation>
    <dataValidation sqref="S2:S53" showDropDown="0" showInputMessage="0" showErrorMessage="1" allowBlank="1" error="Invalid entry: amount due must not exceed billed amount" type="custom">
      <formula1>=AND(ISNUMBER(S2), S2 &gt;=0, S2 &lt;= $K2)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2025-01-11T00:56:14Z</dcterms:created>
  <dcterms:modified xsi:type="dcterms:W3CDTF">2025-01-11T00:56:14Z</dcterms:modified>
</cp:coreProperties>
</file>