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360" yWindow="80" windowWidth="25440" windowHeight="16000" activeTab="1"/>
  </bookViews>
  <sheets>
    <sheet name="bank" sheetId="1" r:id="rId1"/>
    <sheet name="experiment" sheetId="2" r:id="rId2"/>
  </sheets>
  <definedNames>
    <definedName name="endtime">bank!$C$14</definedName>
    <definedName name="interarrival">bank!$B$5:$C$10</definedName>
    <definedName name="service">bank!$E$5:$F$9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B41" i="1"/>
  <c r="C41" i="1"/>
  <c r="D41" i="1"/>
  <c r="E41" i="1"/>
  <c r="F41" i="1"/>
  <c r="G41" i="1"/>
  <c r="H41" i="1"/>
  <c r="I41" i="1"/>
  <c r="B42" i="1"/>
  <c r="C42" i="1"/>
  <c r="D42" i="1"/>
  <c r="E42" i="1"/>
  <c r="F42" i="1"/>
  <c r="G42" i="1"/>
  <c r="H42" i="1"/>
  <c r="I42" i="1"/>
  <c r="B43" i="1"/>
  <c r="C43" i="1"/>
  <c r="D43" i="1"/>
  <c r="E43" i="1"/>
  <c r="F43" i="1"/>
  <c r="G43" i="1"/>
  <c r="H43" i="1"/>
  <c r="I43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6" i="1"/>
  <c r="C46" i="1"/>
  <c r="D46" i="1"/>
  <c r="E46" i="1"/>
  <c r="F46" i="1"/>
  <c r="G46" i="1"/>
  <c r="H46" i="1"/>
  <c r="I46" i="1"/>
  <c r="B47" i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50" i="1"/>
  <c r="C50" i="1"/>
  <c r="D50" i="1"/>
  <c r="E50" i="1"/>
  <c r="F50" i="1"/>
  <c r="G50" i="1"/>
  <c r="H50" i="1"/>
  <c r="I50" i="1"/>
  <c r="B51" i="1"/>
  <c r="C51" i="1"/>
  <c r="D51" i="1"/>
  <c r="E51" i="1"/>
  <c r="F51" i="1"/>
  <c r="G51" i="1"/>
  <c r="H51" i="1"/>
  <c r="I51" i="1"/>
  <c r="B52" i="1"/>
  <c r="C52" i="1"/>
  <c r="D52" i="1"/>
  <c r="E52" i="1"/>
  <c r="F52" i="1"/>
  <c r="G52" i="1"/>
  <c r="H52" i="1"/>
  <c r="I52" i="1"/>
  <c r="B53" i="1"/>
  <c r="C53" i="1"/>
  <c r="D53" i="1"/>
  <c r="E53" i="1"/>
  <c r="F53" i="1"/>
  <c r="G53" i="1"/>
  <c r="H53" i="1"/>
  <c r="I53" i="1"/>
  <c r="B54" i="1"/>
  <c r="C54" i="1"/>
  <c r="D54" i="1"/>
  <c r="E54" i="1"/>
  <c r="F54" i="1"/>
  <c r="G54" i="1"/>
  <c r="H54" i="1"/>
  <c r="I54" i="1"/>
  <c r="B55" i="1"/>
  <c r="C55" i="1"/>
  <c r="D55" i="1"/>
  <c r="E55" i="1"/>
  <c r="F55" i="1"/>
  <c r="G55" i="1"/>
  <c r="H55" i="1"/>
  <c r="I55" i="1"/>
  <c r="B56" i="1"/>
  <c r="C56" i="1"/>
  <c r="D56" i="1"/>
  <c r="E56" i="1"/>
  <c r="F56" i="1"/>
  <c r="G56" i="1"/>
  <c r="H56" i="1"/>
  <c r="I56" i="1"/>
  <c r="B57" i="1"/>
  <c r="C57" i="1"/>
  <c r="D57" i="1"/>
  <c r="E57" i="1"/>
  <c r="F57" i="1"/>
  <c r="G57" i="1"/>
  <c r="H57" i="1"/>
  <c r="I57" i="1"/>
  <c r="B58" i="1"/>
  <c r="C58" i="1"/>
  <c r="D58" i="1"/>
  <c r="E58" i="1"/>
  <c r="F58" i="1"/>
  <c r="G58" i="1"/>
  <c r="H58" i="1"/>
  <c r="I58" i="1"/>
  <c r="B59" i="1"/>
  <c r="C59" i="1"/>
  <c r="D59" i="1"/>
  <c r="E59" i="1"/>
  <c r="F59" i="1"/>
  <c r="G59" i="1"/>
  <c r="H59" i="1"/>
  <c r="I59" i="1"/>
  <c r="B60" i="1"/>
  <c r="C60" i="1"/>
  <c r="D60" i="1"/>
  <c r="E60" i="1"/>
  <c r="F60" i="1"/>
  <c r="G60" i="1"/>
  <c r="H60" i="1"/>
  <c r="I60" i="1"/>
  <c r="B61" i="1"/>
  <c r="C61" i="1"/>
  <c r="D61" i="1"/>
  <c r="E61" i="1"/>
  <c r="F61" i="1"/>
  <c r="G61" i="1"/>
  <c r="H61" i="1"/>
  <c r="I61" i="1"/>
  <c r="B62" i="1"/>
  <c r="C62" i="1"/>
  <c r="D62" i="1"/>
  <c r="E62" i="1"/>
  <c r="F62" i="1"/>
  <c r="G62" i="1"/>
  <c r="H62" i="1"/>
  <c r="I62" i="1"/>
  <c r="B63" i="1"/>
  <c r="C63" i="1"/>
  <c r="D63" i="1"/>
  <c r="E63" i="1"/>
  <c r="F63" i="1"/>
  <c r="G63" i="1"/>
  <c r="H63" i="1"/>
  <c r="I63" i="1"/>
  <c r="B64" i="1"/>
  <c r="C64" i="1"/>
  <c r="D64" i="1"/>
  <c r="E64" i="1"/>
  <c r="F64" i="1"/>
  <c r="G64" i="1"/>
  <c r="H64" i="1"/>
  <c r="I64" i="1"/>
  <c r="B65" i="1"/>
  <c r="C65" i="1"/>
  <c r="D65" i="1"/>
  <c r="E65" i="1"/>
  <c r="F65" i="1"/>
  <c r="G65" i="1"/>
  <c r="H65" i="1"/>
  <c r="I65" i="1"/>
  <c r="B66" i="1"/>
  <c r="C66" i="1"/>
  <c r="D66" i="1"/>
  <c r="E66" i="1"/>
  <c r="F66" i="1"/>
  <c r="G66" i="1"/>
  <c r="H66" i="1"/>
  <c r="I66" i="1"/>
  <c r="B67" i="1"/>
  <c r="C67" i="1"/>
  <c r="D67" i="1"/>
  <c r="E67" i="1"/>
  <c r="F67" i="1"/>
  <c r="G67" i="1"/>
  <c r="H67" i="1"/>
  <c r="I67" i="1"/>
  <c r="B68" i="1"/>
  <c r="C68" i="1"/>
  <c r="D68" i="1"/>
  <c r="E68" i="1"/>
  <c r="F68" i="1"/>
  <c r="G68" i="1"/>
  <c r="H68" i="1"/>
  <c r="I68" i="1"/>
  <c r="B69" i="1"/>
  <c r="C69" i="1"/>
  <c r="D69" i="1"/>
  <c r="E69" i="1"/>
  <c r="F69" i="1"/>
  <c r="G69" i="1"/>
  <c r="H69" i="1"/>
  <c r="I69" i="1"/>
  <c r="B70" i="1"/>
  <c r="C70" i="1"/>
  <c r="D70" i="1"/>
  <c r="E70" i="1"/>
  <c r="F70" i="1"/>
  <c r="G70" i="1"/>
  <c r="H70" i="1"/>
  <c r="I70" i="1"/>
  <c r="B71" i="1"/>
  <c r="C71" i="1"/>
  <c r="D71" i="1"/>
  <c r="E71" i="1"/>
  <c r="F71" i="1"/>
  <c r="G71" i="1"/>
  <c r="H71" i="1"/>
  <c r="I71" i="1"/>
  <c r="B72" i="1"/>
  <c r="C72" i="1"/>
  <c r="D72" i="1"/>
  <c r="E72" i="1"/>
  <c r="F72" i="1"/>
  <c r="G72" i="1"/>
  <c r="H72" i="1"/>
  <c r="I72" i="1"/>
  <c r="B73" i="1"/>
  <c r="C73" i="1"/>
  <c r="D73" i="1"/>
  <c r="E73" i="1"/>
  <c r="F73" i="1"/>
  <c r="G73" i="1"/>
  <c r="H73" i="1"/>
  <c r="I73" i="1"/>
  <c r="B74" i="1"/>
  <c r="C74" i="1"/>
  <c r="D74" i="1"/>
  <c r="E74" i="1"/>
  <c r="F74" i="1"/>
  <c r="G74" i="1"/>
  <c r="H74" i="1"/>
  <c r="I74" i="1"/>
  <c r="B75" i="1"/>
  <c r="C75" i="1"/>
  <c r="D75" i="1"/>
  <c r="E75" i="1"/>
  <c r="F75" i="1"/>
  <c r="G75" i="1"/>
  <c r="H75" i="1"/>
  <c r="I75" i="1"/>
  <c r="B76" i="1"/>
  <c r="C76" i="1"/>
  <c r="D76" i="1"/>
  <c r="E76" i="1"/>
  <c r="F76" i="1"/>
  <c r="G76" i="1"/>
  <c r="H76" i="1"/>
  <c r="I76" i="1"/>
  <c r="B77" i="1"/>
  <c r="C77" i="1"/>
  <c r="D77" i="1"/>
  <c r="E77" i="1"/>
  <c r="F77" i="1"/>
  <c r="G77" i="1"/>
  <c r="H77" i="1"/>
  <c r="I77" i="1"/>
  <c r="B78" i="1"/>
  <c r="C78" i="1"/>
  <c r="D78" i="1"/>
  <c r="E78" i="1"/>
  <c r="F78" i="1"/>
  <c r="G78" i="1"/>
  <c r="H78" i="1"/>
  <c r="I78" i="1"/>
  <c r="B79" i="1"/>
  <c r="C79" i="1"/>
  <c r="D79" i="1"/>
  <c r="E79" i="1"/>
  <c r="F79" i="1"/>
  <c r="G79" i="1"/>
  <c r="H79" i="1"/>
  <c r="I79" i="1"/>
  <c r="B80" i="1"/>
  <c r="C80" i="1"/>
  <c r="D80" i="1"/>
  <c r="E80" i="1"/>
  <c r="F80" i="1"/>
  <c r="G80" i="1"/>
  <c r="H80" i="1"/>
  <c r="I80" i="1"/>
  <c r="B81" i="1"/>
  <c r="C81" i="1"/>
  <c r="D81" i="1"/>
  <c r="E81" i="1"/>
  <c r="F81" i="1"/>
  <c r="G81" i="1"/>
  <c r="H81" i="1"/>
  <c r="I81" i="1"/>
  <c r="B82" i="1"/>
  <c r="C82" i="1"/>
  <c r="D82" i="1"/>
  <c r="E82" i="1"/>
  <c r="F82" i="1"/>
  <c r="G82" i="1"/>
  <c r="H82" i="1"/>
  <c r="I82" i="1"/>
  <c r="B83" i="1"/>
  <c r="C83" i="1"/>
  <c r="D83" i="1"/>
  <c r="E83" i="1"/>
  <c r="F83" i="1"/>
  <c r="G83" i="1"/>
  <c r="H83" i="1"/>
  <c r="I83" i="1"/>
  <c r="B84" i="1"/>
  <c r="C84" i="1"/>
  <c r="D84" i="1"/>
  <c r="E84" i="1"/>
  <c r="F84" i="1"/>
  <c r="G84" i="1"/>
  <c r="H84" i="1"/>
  <c r="I84" i="1"/>
  <c r="B85" i="1"/>
  <c r="C85" i="1"/>
  <c r="D85" i="1"/>
  <c r="E85" i="1"/>
  <c r="F85" i="1"/>
  <c r="G85" i="1"/>
  <c r="H85" i="1"/>
  <c r="I85" i="1"/>
  <c r="B86" i="1"/>
  <c r="C86" i="1"/>
  <c r="D86" i="1"/>
  <c r="E86" i="1"/>
  <c r="F86" i="1"/>
  <c r="G86" i="1"/>
  <c r="H86" i="1"/>
  <c r="I86" i="1"/>
  <c r="B87" i="1"/>
  <c r="C87" i="1"/>
  <c r="D87" i="1"/>
  <c r="E87" i="1"/>
  <c r="F87" i="1"/>
  <c r="G87" i="1"/>
  <c r="H87" i="1"/>
  <c r="I87" i="1"/>
  <c r="B88" i="1"/>
  <c r="C88" i="1"/>
  <c r="D88" i="1"/>
  <c r="E88" i="1"/>
  <c r="F88" i="1"/>
  <c r="G88" i="1"/>
  <c r="H88" i="1"/>
  <c r="I88" i="1"/>
  <c r="B89" i="1"/>
  <c r="C89" i="1"/>
  <c r="D89" i="1"/>
  <c r="E89" i="1"/>
  <c r="F89" i="1"/>
  <c r="G89" i="1"/>
  <c r="H89" i="1"/>
  <c r="I89" i="1"/>
  <c r="B90" i="1"/>
  <c r="C90" i="1"/>
  <c r="D90" i="1"/>
  <c r="E90" i="1"/>
  <c r="F90" i="1"/>
  <c r="G90" i="1"/>
  <c r="H90" i="1"/>
  <c r="I90" i="1"/>
  <c r="B91" i="1"/>
  <c r="C91" i="1"/>
  <c r="D91" i="1"/>
  <c r="E91" i="1"/>
  <c r="F91" i="1"/>
  <c r="G91" i="1"/>
  <c r="H91" i="1"/>
  <c r="I91" i="1"/>
  <c r="B92" i="1"/>
  <c r="C92" i="1"/>
  <c r="D92" i="1"/>
  <c r="E92" i="1"/>
  <c r="F92" i="1"/>
  <c r="G92" i="1"/>
  <c r="H92" i="1"/>
  <c r="I92" i="1"/>
  <c r="B93" i="1"/>
  <c r="C93" i="1"/>
  <c r="D93" i="1"/>
  <c r="E93" i="1"/>
  <c r="F93" i="1"/>
  <c r="G93" i="1"/>
  <c r="H93" i="1"/>
  <c r="I93" i="1"/>
  <c r="B94" i="1"/>
  <c r="C94" i="1"/>
  <c r="D94" i="1"/>
  <c r="E94" i="1"/>
  <c r="F94" i="1"/>
  <c r="G94" i="1"/>
  <c r="H94" i="1"/>
  <c r="I94" i="1"/>
  <c r="B95" i="1"/>
  <c r="C95" i="1"/>
  <c r="D95" i="1"/>
  <c r="E95" i="1"/>
  <c r="F95" i="1"/>
  <c r="G95" i="1"/>
  <c r="H95" i="1"/>
  <c r="I95" i="1"/>
  <c r="B96" i="1"/>
  <c r="C96" i="1"/>
  <c r="D96" i="1"/>
  <c r="E96" i="1"/>
  <c r="F96" i="1"/>
  <c r="G96" i="1"/>
  <c r="H96" i="1"/>
  <c r="I96" i="1"/>
  <c r="B97" i="1"/>
  <c r="C97" i="1"/>
  <c r="D97" i="1"/>
  <c r="E97" i="1"/>
  <c r="F97" i="1"/>
  <c r="G97" i="1"/>
  <c r="H97" i="1"/>
  <c r="I97" i="1"/>
  <c r="B98" i="1"/>
  <c r="C98" i="1"/>
  <c r="D98" i="1"/>
  <c r="E98" i="1"/>
  <c r="F98" i="1"/>
  <c r="G98" i="1"/>
  <c r="H98" i="1"/>
  <c r="I98" i="1"/>
  <c r="B99" i="1"/>
  <c r="C99" i="1"/>
  <c r="D99" i="1"/>
  <c r="E99" i="1"/>
  <c r="F99" i="1"/>
  <c r="G99" i="1"/>
  <c r="H99" i="1"/>
  <c r="I99" i="1"/>
  <c r="B100" i="1"/>
  <c r="C100" i="1"/>
  <c r="D100" i="1"/>
  <c r="E100" i="1"/>
  <c r="F100" i="1"/>
  <c r="G100" i="1"/>
  <c r="H100" i="1"/>
  <c r="I100" i="1"/>
  <c r="B101" i="1"/>
  <c r="C101" i="1"/>
  <c r="D101" i="1"/>
  <c r="E101" i="1"/>
  <c r="F101" i="1"/>
  <c r="G101" i="1"/>
  <c r="H101" i="1"/>
  <c r="I101" i="1"/>
  <c r="B102" i="1"/>
  <c r="C102" i="1"/>
  <c r="D102" i="1"/>
  <c r="E102" i="1"/>
  <c r="F102" i="1"/>
  <c r="G102" i="1"/>
  <c r="H102" i="1"/>
  <c r="I102" i="1"/>
  <c r="B103" i="1"/>
  <c r="C103" i="1"/>
  <c r="D103" i="1"/>
  <c r="E103" i="1"/>
  <c r="F103" i="1"/>
  <c r="G103" i="1"/>
  <c r="H103" i="1"/>
  <c r="I103" i="1"/>
  <c r="B104" i="1"/>
  <c r="C104" i="1"/>
  <c r="D104" i="1"/>
  <c r="E104" i="1"/>
  <c r="F104" i="1"/>
  <c r="G104" i="1"/>
  <c r="H104" i="1"/>
  <c r="I104" i="1"/>
  <c r="B105" i="1"/>
  <c r="C105" i="1"/>
  <c r="D105" i="1"/>
  <c r="E105" i="1"/>
  <c r="F105" i="1"/>
  <c r="G105" i="1"/>
  <c r="H105" i="1"/>
  <c r="I105" i="1"/>
  <c r="B106" i="1"/>
  <c r="C106" i="1"/>
  <c r="D106" i="1"/>
  <c r="E106" i="1"/>
  <c r="F106" i="1"/>
  <c r="G106" i="1"/>
  <c r="H106" i="1"/>
  <c r="I106" i="1"/>
  <c r="B107" i="1"/>
  <c r="C107" i="1"/>
  <c r="D107" i="1"/>
  <c r="E107" i="1"/>
  <c r="F107" i="1"/>
  <c r="G107" i="1"/>
  <c r="H107" i="1"/>
  <c r="I107" i="1"/>
  <c r="B108" i="1"/>
  <c r="C108" i="1"/>
  <c r="D108" i="1"/>
  <c r="E108" i="1"/>
  <c r="F108" i="1"/>
  <c r="G108" i="1"/>
  <c r="H108" i="1"/>
  <c r="I108" i="1"/>
  <c r="B109" i="1"/>
  <c r="C109" i="1"/>
  <c r="D109" i="1"/>
  <c r="E109" i="1"/>
  <c r="F109" i="1"/>
  <c r="G109" i="1"/>
  <c r="H109" i="1"/>
  <c r="I109" i="1"/>
  <c r="B110" i="1"/>
  <c r="C110" i="1"/>
  <c r="D110" i="1"/>
  <c r="E110" i="1"/>
  <c r="F110" i="1"/>
  <c r="G110" i="1"/>
  <c r="H110" i="1"/>
  <c r="I110" i="1"/>
  <c r="B111" i="1"/>
  <c r="C111" i="1"/>
  <c r="D111" i="1"/>
  <c r="E111" i="1"/>
  <c r="F111" i="1"/>
  <c r="G111" i="1"/>
  <c r="H111" i="1"/>
  <c r="I111" i="1"/>
  <c r="B112" i="1"/>
  <c r="C112" i="1"/>
  <c r="D112" i="1"/>
  <c r="E112" i="1"/>
  <c r="F112" i="1"/>
  <c r="G112" i="1"/>
  <c r="H112" i="1"/>
  <c r="I112" i="1"/>
  <c r="B113" i="1"/>
  <c r="C113" i="1"/>
  <c r="D113" i="1"/>
  <c r="E113" i="1"/>
  <c r="F113" i="1"/>
  <c r="G113" i="1"/>
  <c r="H113" i="1"/>
  <c r="I113" i="1"/>
  <c r="B114" i="1"/>
  <c r="C114" i="1"/>
  <c r="D114" i="1"/>
  <c r="E114" i="1"/>
  <c r="F114" i="1"/>
  <c r="G114" i="1"/>
  <c r="H114" i="1"/>
  <c r="I114" i="1"/>
  <c r="B115" i="1"/>
  <c r="C115" i="1"/>
  <c r="D115" i="1"/>
  <c r="E115" i="1"/>
  <c r="F115" i="1"/>
  <c r="G115" i="1"/>
  <c r="H115" i="1"/>
  <c r="I115" i="1"/>
  <c r="B116" i="1"/>
  <c r="C116" i="1"/>
  <c r="D116" i="1"/>
  <c r="E116" i="1"/>
  <c r="F116" i="1"/>
  <c r="G116" i="1"/>
  <c r="H116" i="1"/>
  <c r="I116" i="1"/>
  <c r="B117" i="1"/>
  <c r="C117" i="1"/>
  <c r="D117" i="1"/>
  <c r="E117" i="1"/>
  <c r="F117" i="1"/>
  <c r="G117" i="1"/>
  <c r="H117" i="1"/>
  <c r="I117" i="1"/>
  <c r="B118" i="1"/>
  <c r="C118" i="1"/>
  <c r="D118" i="1"/>
  <c r="E118" i="1"/>
  <c r="F118" i="1"/>
  <c r="G118" i="1"/>
  <c r="H118" i="1"/>
  <c r="I118" i="1"/>
  <c r="B119" i="1"/>
  <c r="C119" i="1"/>
  <c r="D119" i="1"/>
  <c r="E119" i="1"/>
  <c r="F119" i="1"/>
  <c r="G119" i="1"/>
  <c r="H119" i="1"/>
  <c r="I119" i="1"/>
  <c r="B120" i="1"/>
  <c r="C120" i="1"/>
  <c r="D120" i="1"/>
  <c r="E120" i="1"/>
  <c r="F120" i="1"/>
  <c r="G120" i="1"/>
  <c r="H120" i="1"/>
  <c r="I120" i="1"/>
  <c r="B121" i="1"/>
  <c r="C121" i="1"/>
  <c r="D121" i="1"/>
  <c r="E121" i="1"/>
  <c r="F121" i="1"/>
  <c r="G121" i="1"/>
  <c r="H121" i="1"/>
  <c r="I121" i="1"/>
  <c r="B122" i="1"/>
  <c r="C122" i="1"/>
  <c r="D122" i="1"/>
  <c r="E122" i="1"/>
  <c r="F122" i="1"/>
  <c r="G122" i="1"/>
  <c r="H122" i="1"/>
  <c r="I122" i="1"/>
  <c r="B123" i="1"/>
  <c r="C123" i="1"/>
  <c r="D123" i="1"/>
  <c r="E123" i="1"/>
  <c r="F123" i="1"/>
  <c r="G123" i="1"/>
  <c r="H123" i="1"/>
  <c r="I123" i="1"/>
  <c r="B124" i="1"/>
  <c r="C124" i="1"/>
  <c r="D124" i="1"/>
  <c r="E124" i="1"/>
  <c r="F124" i="1"/>
  <c r="G124" i="1"/>
  <c r="H124" i="1"/>
  <c r="I124" i="1"/>
  <c r="B125" i="1"/>
  <c r="C125" i="1"/>
  <c r="D125" i="1"/>
  <c r="E125" i="1"/>
  <c r="F125" i="1"/>
  <c r="G125" i="1"/>
  <c r="H125" i="1"/>
  <c r="I125" i="1"/>
  <c r="B126" i="1"/>
  <c r="C126" i="1"/>
  <c r="D126" i="1"/>
  <c r="E126" i="1"/>
  <c r="F126" i="1"/>
  <c r="G126" i="1"/>
  <c r="H126" i="1"/>
  <c r="I126" i="1"/>
  <c r="B127" i="1"/>
  <c r="C127" i="1"/>
  <c r="D127" i="1"/>
  <c r="E127" i="1"/>
  <c r="F127" i="1"/>
  <c r="G127" i="1"/>
  <c r="H127" i="1"/>
  <c r="I127" i="1"/>
  <c r="B128" i="1"/>
  <c r="C128" i="1"/>
  <c r="D128" i="1"/>
  <c r="E128" i="1"/>
  <c r="F128" i="1"/>
  <c r="G128" i="1"/>
  <c r="H128" i="1"/>
  <c r="I128" i="1"/>
  <c r="B129" i="1"/>
  <c r="C129" i="1"/>
  <c r="D129" i="1"/>
  <c r="E129" i="1"/>
  <c r="F129" i="1"/>
  <c r="G129" i="1"/>
  <c r="H129" i="1"/>
  <c r="I129" i="1"/>
  <c r="B130" i="1"/>
  <c r="C130" i="1"/>
  <c r="D130" i="1"/>
  <c r="E130" i="1"/>
  <c r="F130" i="1"/>
  <c r="G130" i="1"/>
  <c r="H130" i="1"/>
  <c r="I130" i="1"/>
  <c r="B131" i="1"/>
  <c r="C131" i="1"/>
  <c r="D131" i="1"/>
  <c r="E131" i="1"/>
  <c r="F131" i="1"/>
  <c r="G131" i="1"/>
  <c r="H131" i="1"/>
  <c r="I131" i="1"/>
  <c r="B132" i="1"/>
  <c r="C132" i="1"/>
  <c r="D132" i="1"/>
  <c r="E132" i="1"/>
  <c r="F132" i="1"/>
  <c r="G132" i="1"/>
  <c r="H132" i="1"/>
  <c r="I132" i="1"/>
  <c r="B133" i="1"/>
  <c r="C133" i="1"/>
  <c r="D133" i="1"/>
  <c r="E133" i="1"/>
  <c r="F133" i="1"/>
  <c r="G133" i="1"/>
  <c r="H133" i="1"/>
  <c r="I133" i="1"/>
  <c r="B134" i="1"/>
  <c r="C134" i="1"/>
  <c r="D134" i="1"/>
  <c r="E134" i="1"/>
  <c r="F134" i="1"/>
  <c r="G134" i="1"/>
  <c r="H134" i="1"/>
  <c r="I134" i="1"/>
  <c r="B135" i="1"/>
  <c r="C135" i="1"/>
  <c r="D135" i="1"/>
  <c r="E135" i="1"/>
  <c r="F135" i="1"/>
  <c r="G135" i="1"/>
  <c r="H135" i="1"/>
  <c r="I135" i="1"/>
  <c r="B136" i="1"/>
  <c r="C136" i="1"/>
  <c r="D136" i="1"/>
  <c r="E136" i="1"/>
  <c r="F136" i="1"/>
  <c r="G136" i="1"/>
  <c r="H136" i="1"/>
  <c r="I136" i="1"/>
  <c r="B137" i="1"/>
  <c r="C137" i="1"/>
  <c r="D137" i="1"/>
  <c r="E137" i="1"/>
  <c r="F137" i="1"/>
  <c r="G137" i="1"/>
  <c r="H137" i="1"/>
  <c r="I137" i="1"/>
  <c r="B138" i="1"/>
  <c r="C138" i="1"/>
  <c r="D138" i="1"/>
  <c r="E138" i="1"/>
  <c r="F138" i="1"/>
  <c r="G138" i="1"/>
  <c r="H138" i="1"/>
  <c r="I138" i="1"/>
  <c r="B139" i="1"/>
  <c r="C139" i="1"/>
  <c r="D139" i="1"/>
  <c r="E139" i="1"/>
  <c r="F139" i="1"/>
  <c r="G139" i="1"/>
  <c r="H139" i="1"/>
  <c r="I139" i="1"/>
  <c r="B140" i="1"/>
  <c r="C140" i="1"/>
  <c r="D140" i="1"/>
  <c r="E140" i="1"/>
  <c r="F140" i="1"/>
  <c r="G140" i="1"/>
  <c r="H140" i="1"/>
  <c r="I140" i="1"/>
  <c r="B141" i="1"/>
  <c r="C141" i="1"/>
  <c r="D141" i="1"/>
  <c r="E141" i="1"/>
  <c r="F141" i="1"/>
  <c r="G141" i="1"/>
  <c r="H141" i="1"/>
  <c r="I141" i="1"/>
  <c r="B142" i="1"/>
  <c r="C142" i="1"/>
  <c r="D142" i="1"/>
  <c r="E142" i="1"/>
  <c r="F142" i="1"/>
  <c r="G142" i="1"/>
  <c r="H142" i="1"/>
  <c r="I142" i="1"/>
  <c r="B143" i="1"/>
  <c r="C143" i="1"/>
  <c r="D143" i="1"/>
  <c r="E143" i="1"/>
  <c r="F143" i="1"/>
  <c r="G143" i="1"/>
  <c r="H143" i="1"/>
  <c r="I143" i="1"/>
  <c r="B144" i="1"/>
  <c r="C144" i="1"/>
  <c r="D144" i="1"/>
  <c r="E144" i="1"/>
  <c r="F144" i="1"/>
  <c r="G144" i="1"/>
  <c r="H144" i="1"/>
  <c r="I144" i="1"/>
  <c r="B145" i="1"/>
  <c r="C145" i="1"/>
  <c r="D145" i="1"/>
  <c r="E145" i="1"/>
  <c r="F145" i="1"/>
  <c r="G145" i="1"/>
  <c r="H145" i="1"/>
  <c r="I145" i="1"/>
  <c r="B146" i="1"/>
  <c r="C146" i="1"/>
  <c r="D146" i="1"/>
  <c r="E146" i="1"/>
  <c r="F146" i="1"/>
  <c r="G146" i="1"/>
  <c r="H146" i="1"/>
  <c r="I146" i="1"/>
  <c r="B147" i="1"/>
  <c r="C147" i="1"/>
  <c r="D147" i="1"/>
  <c r="E147" i="1"/>
  <c r="F147" i="1"/>
  <c r="G147" i="1"/>
  <c r="H147" i="1"/>
  <c r="I147" i="1"/>
  <c r="B148" i="1"/>
  <c r="C148" i="1"/>
  <c r="D148" i="1"/>
  <c r="E148" i="1"/>
  <c r="F148" i="1"/>
  <c r="G148" i="1"/>
  <c r="H148" i="1"/>
  <c r="I148" i="1"/>
  <c r="B149" i="1"/>
  <c r="C149" i="1"/>
  <c r="D149" i="1"/>
  <c r="E149" i="1"/>
  <c r="F149" i="1"/>
  <c r="G149" i="1"/>
  <c r="H149" i="1"/>
  <c r="I149" i="1"/>
  <c r="B150" i="1"/>
  <c r="C150" i="1"/>
  <c r="D150" i="1"/>
  <c r="E150" i="1"/>
  <c r="F150" i="1"/>
  <c r="G150" i="1"/>
  <c r="H150" i="1"/>
  <c r="I150" i="1"/>
  <c r="B151" i="1"/>
  <c r="C151" i="1"/>
  <c r="D151" i="1"/>
  <c r="E151" i="1"/>
  <c r="F151" i="1"/>
  <c r="G151" i="1"/>
  <c r="H151" i="1"/>
  <c r="I151" i="1"/>
  <c r="B152" i="1"/>
  <c r="C152" i="1"/>
  <c r="D152" i="1"/>
  <c r="E152" i="1"/>
  <c r="F152" i="1"/>
  <c r="G152" i="1"/>
  <c r="H152" i="1"/>
  <c r="I152" i="1"/>
  <c r="B153" i="1"/>
  <c r="C153" i="1"/>
  <c r="D153" i="1"/>
  <c r="E153" i="1"/>
  <c r="F153" i="1"/>
  <c r="G153" i="1"/>
  <c r="H153" i="1"/>
  <c r="I153" i="1"/>
  <c r="B154" i="1"/>
  <c r="C154" i="1"/>
  <c r="D154" i="1"/>
  <c r="E154" i="1"/>
  <c r="F154" i="1"/>
  <c r="G154" i="1"/>
  <c r="H154" i="1"/>
  <c r="I154" i="1"/>
  <c r="B155" i="1"/>
  <c r="C155" i="1"/>
  <c r="D155" i="1"/>
  <c r="E155" i="1"/>
  <c r="F155" i="1"/>
  <c r="G155" i="1"/>
  <c r="H155" i="1"/>
  <c r="I155" i="1"/>
  <c r="B156" i="1"/>
  <c r="C156" i="1"/>
  <c r="D156" i="1"/>
  <c r="E156" i="1"/>
  <c r="F156" i="1"/>
  <c r="G156" i="1"/>
  <c r="H156" i="1"/>
  <c r="I156" i="1"/>
  <c r="B157" i="1"/>
  <c r="C157" i="1"/>
  <c r="D157" i="1"/>
  <c r="E157" i="1"/>
  <c r="F157" i="1"/>
  <c r="G157" i="1"/>
  <c r="H157" i="1"/>
  <c r="I157" i="1"/>
  <c r="B158" i="1"/>
  <c r="C158" i="1"/>
  <c r="D158" i="1"/>
  <c r="E158" i="1"/>
  <c r="F158" i="1"/>
  <c r="G158" i="1"/>
  <c r="H158" i="1"/>
  <c r="I158" i="1"/>
  <c r="B159" i="1"/>
  <c r="C159" i="1"/>
  <c r="D159" i="1"/>
  <c r="E159" i="1"/>
  <c r="F159" i="1"/>
  <c r="G159" i="1"/>
  <c r="H159" i="1"/>
  <c r="I159" i="1"/>
  <c r="B160" i="1"/>
  <c r="C160" i="1"/>
  <c r="D160" i="1"/>
  <c r="E160" i="1"/>
  <c r="F160" i="1"/>
  <c r="G160" i="1"/>
  <c r="H160" i="1"/>
  <c r="I160" i="1"/>
  <c r="B161" i="1"/>
  <c r="C161" i="1"/>
  <c r="D161" i="1"/>
  <c r="E161" i="1"/>
  <c r="F161" i="1"/>
  <c r="G161" i="1"/>
  <c r="H161" i="1"/>
  <c r="I161" i="1"/>
  <c r="B162" i="1"/>
  <c r="C162" i="1"/>
  <c r="D162" i="1"/>
  <c r="E162" i="1"/>
  <c r="F162" i="1"/>
  <c r="G162" i="1"/>
  <c r="H162" i="1"/>
  <c r="I162" i="1"/>
  <c r="B163" i="1"/>
  <c r="C163" i="1"/>
  <c r="D163" i="1"/>
  <c r="E163" i="1"/>
  <c r="F163" i="1"/>
  <c r="G163" i="1"/>
  <c r="H163" i="1"/>
  <c r="I163" i="1"/>
  <c r="B164" i="1"/>
  <c r="C164" i="1"/>
  <c r="D164" i="1"/>
  <c r="E164" i="1"/>
  <c r="F164" i="1"/>
  <c r="G164" i="1"/>
  <c r="H164" i="1"/>
  <c r="I164" i="1"/>
  <c r="B165" i="1"/>
  <c r="C165" i="1"/>
  <c r="D165" i="1"/>
  <c r="I165" i="1"/>
  <c r="B166" i="1"/>
  <c r="C166" i="1"/>
  <c r="D166" i="1"/>
  <c r="I166" i="1"/>
  <c r="B167" i="1"/>
  <c r="C167" i="1"/>
  <c r="D167" i="1"/>
  <c r="I167" i="1"/>
  <c r="B168" i="1"/>
  <c r="C168" i="1"/>
  <c r="D168" i="1"/>
  <c r="I168" i="1"/>
  <c r="B169" i="1"/>
  <c r="C169" i="1"/>
  <c r="D169" i="1"/>
  <c r="I169" i="1"/>
  <c r="B170" i="1"/>
  <c r="C170" i="1"/>
  <c r="D170" i="1"/>
  <c r="I170" i="1"/>
  <c r="B171" i="1"/>
  <c r="C171" i="1"/>
  <c r="D171" i="1"/>
  <c r="I171" i="1"/>
  <c r="B172" i="1"/>
  <c r="C172" i="1"/>
  <c r="D172" i="1"/>
  <c r="I172" i="1"/>
  <c r="B173" i="1"/>
  <c r="C173" i="1"/>
  <c r="D173" i="1"/>
  <c r="I173" i="1"/>
  <c r="B174" i="1"/>
  <c r="C174" i="1"/>
  <c r="D174" i="1"/>
  <c r="I174" i="1"/>
  <c r="B175" i="1"/>
  <c r="C175" i="1"/>
  <c r="D175" i="1"/>
  <c r="I175" i="1"/>
  <c r="B176" i="1"/>
  <c r="C176" i="1"/>
  <c r="D176" i="1"/>
  <c r="I176" i="1"/>
  <c r="B177" i="1"/>
  <c r="C177" i="1"/>
  <c r="D177" i="1"/>
  <c r="I177" i="1"/>
  <c r="B178" i="1"/>
  <c r="C178" i="1"/>
  <c r="D178" i="1"/>
  <c r="I178" i="1"/>
  <c r="B179" i="1"/>
  <c r="C179" i="1"/>
  <c r="D179" i="1"/>
  <c r="I179" i="1"/>
  <c r="B180" i="1"/>
  <c r="C180" i="1"/>
  <c r="D180" i="1"/>
  <c r="I180" i="1"/>
  <c r="B181" i="1"/>
  <c r="C181" i="1"/>
  <c r="D181" i="1"/>
  <c r="I181" i="1"/>
  <c r="B182" i="1"/>
  <c r="C182" i="1"/>
  <c r="D182" i="1"/>
  <c r="I182" i="1"/>
  <c r="B183" i="1"/>
  <c r="C183" i="1"/>
  <c r="D183" i="1"/>
  <c r="I183" i="1"/>
  <c r="B184" i="1"/>
  <c r="C184" i="1"/>
  <c r="D184" i="1"/>
  <c r="I184" i="1"/>
  <c r="B185" i="1"/>
  <c r="C185" i="1"/>
  <c r="D185" i="1"/>
  <c r="I185" i="1"/>
  <c r="B186" i="1"/>
  <c r="C186" i="1"/>
  <c r="D186" i="1"/>
  <c r="I186" i="1"/>
  <c r="B187" i="1"/>
  <c r="C187" i="1"/>
  <c r="D187" i="1"/>
  <c r="I187" i="1"/>
  <c r="B188" i="1"/>
  <c r="C188" i="1"/>
  <c r="D188" i="1"/>
  <c r="I188" i="1"/>
  <c r="B189" i="1"/>
  <c r="C189" i="1"/>
  <c r="D189" i="1"/>
  <c r="I189" i="1"/>
  <c r="B190" i="1"/>
  <c r="C190" i="1"/>
  <c r="D190" i="1"/>
  <c r="I190" i="1"/>
  <c r="B191" i="1"/>
  <c r="C191" i="1"/>
  <c r="D191" i="1"/>
  <c r="I191" i="1"/>
  <c r="B192" i="1"/>
  <c r="C192" i="1"/>
  <c r="D192" i="1"/>
  <c r="I192" i="1"/>
  <c r="B193" i="1"/>
  <c r="C193" i="1"/>
  <c r="D193" i="1"/>
  <c r="I193" i="1"/>
  <c r="B194" i="1"/>
  <c r="C194" i="1"/>
  <c r="D194" i="1"/>
  <c r="I194" i="1"/>
  <c r="B195" i="1"/>
  <c r="C195" i="1"/>
  <c r="D195" i="1"/>
  <c r="I195" i="1"/>
  <c r="B196" i="1"/>
  <c r="C196" i="1"/>
  <c r="D196" i="1"/>
  <c r="I196" i="1"/>
  <c r="B197" i="1"/>
  <c r="C197" i="1"/>
  <c r="D197" i="1"/>
  <c r="I197" i="1"/>
  <c r="B198" i="1"/>
  <c r="C198" i="1"/>
  <c r="D198" i="1"/>
  <c r="I198" i="1"/>
  <c r="B199" i="1"/>
  <c r="C199" i="1"/>
  <c r="D199" i="1"/>
  <c r="I199" i="1"/>
  <c r="B200" i="1"/>
  <c r="C200" i="1"/>
  <c r="D200" i="1"/>
  <c r="I200" i="1"/>
  <c r="B201" i="1"/>
  <c r="C201" i="1"/>
  <c r="D201" i="1"/>
  <c r="I201" i="1"/>
  <c r="B202" i="1"/>
  <c r="C202" i="1"/>
  <c r="D202" i="1"/>
  <c r="I202" i="1"/>
  <c r="B203" i="1"/>
  <c r="C203" i="1"/>
  <c r="D203" i="1"/>
  <c r="I203" i="1"/>
  <c r="B204" i="1"/>
  <c r="C204" i="1"/>
  <c r="D204" i="1"/>
  <c r="I204" i="1"/>
  <c r="B205" i="1"/>
  <c r="C205" i="1"/>
  <c r="D205" i="1"/>
  <c r="I205" i="1"/>
  <c r="B206" i="1"/>
  <c r="C206" i="1"/>
  <c r="D206" i="1"/>
  <c r="I206" i="1"/>
  <c r="B207" i="1"/>
  <c r="C207" i="1"/>
  <c r="D207" i="1"/>
  <c r="I207" i="1"/>
  <c r="B208" i="1"/>
  <c r="C208" i="1"/>
  <c r="D208" i="1"/>
  <c r="I208" i="1"/>
  <c r="B209" i="1"/>
  <c r="C209" i="1"/>
  <c r="D209" i="1"/>
  <c r="I209" i="1"/>
  <c r="B210" i="1"/>
  <c r="C210" i="1"/>
  <c r="D210" i="1"/>
  <c r="I210" i="1"/>
  <c r="B211" i="1"/>
  <c r="C211" i="1"/>
  <c r="D211" i="1"/>
  <c r="I211" i="1"/>
  <c r="B212" i="1"/>
  <c r="C212" i="1"/>
  <c r="D212" i="1"/>
  <c r="I212" i="1"/>
  <c r="B213" i="1"/>
  <c r="C213" i="1"/>
  <c r="D213" i="1"/>
  <c r="I213" i="1"/>
  <c r="B214" i="1"/>
  <c r="C214" i="1"/>
  <c r="D214" i="1"/>
  <c r="I214" i="1"/>
  <c r="B215" i="1"/>
  <c r="C215" i="1"/>
  <c r="D215" i="1"/>
  <c r="I215" i="1"/>
  <c r="B216" i="1"/>
  <c r="C216" i="1"/>
  <c r="D216" i="1"/>
  <c r="I216" i="1"/>
  <c r="B217" i="1"/>
  <c r="C217" i="1"/>
  <c r="D217" i="1"/>
  <c r="I217" i="1"/>
  <c r="B218" i="1"/>
  <c r="C218" i="1"/>
  <c r="D218" i="1"/>
  <c r="I218" i="1"/>
  <c r="B219" i="1"/>
  <c r="C219" i="1"/>
  <c r="D219" i="1"/>
  <c r="I219" i="1"/>
  <c r="B220" i="1"/>
  <c r="C220" i="1"/>
  <c r="D220" i="1"/>
  <c r="I220" i="1"/>
  <c r="B221" i="1"/>
  <c r="C221" i="1"/>
  <c r="D221" i="1"/>
  <c r="I221" i="1"/>
  <c r="B222" i="1"/>
  <c r="C222" i="1"/>
  <c r="D222" i="1"/>
  <c r="I222" i="1"/>
  <c r="B223" i="1"/>
  <c r="C223" i="1"/>
  <c r="D223" i="1"/>
  <c r="I223" i="1"/>
  <c r="B224" i="1"/>
  <c r="C224" i="1"/>
  <c r="D224" i="1"/>
  <c r="I224" i="1"/>
  <c r="B225" i="1"/>
  <c r="C225" i="1"/>
  <c r="D225" i="1"/>
  <c r="I225" i="1"/>
  <c r="B226" i="1"/>
  <c r="C226" i="1"/>
  <c r="D226" i="1"/>
  <c r="I226" i="1"/>
  <c r="B227" i="1"/>
  <c r="C227" i="1"/>
  <c r="D227" i="1"/>
  <c r="I227" i="1"/>
  <c r="B228" i="1"/>
  <c r="C228" i="1"/>
  <c r="D228" i="1"/>
  <c r="I228" i="1"/>
  <c r="B229" i="1"/>
  <c r="C229" i="1"/>
  <c r="D229" i="1"/>
  <c r="I229" i="1"/>
  <c r="B230" i="1"/>
  <c r="C230" i="1"/>
  <c r="D230" i="1"/>
  <c r="I230" i="1"/>
  <c r="B231" i="1"/>
  <c r="C231" i="1"/>
  <c r="D231" i="1"/>
  <c r="I231" i="1"/>
  <c r="B232" i="1"/>
  <c r="C232" i="1"/>
  <c r="D232" i="1"/>
  <c r="I232" i="1"/>
  <c r="B233" i="1"/>
  <c r="C233" i="1"/>
  <c r="D233" i="1"/>
  <c r="I233" i="1"/>
  <c r="B234" i="1"/>
  <c r="C234" i="1"/>
  <c r="D234" i="1"/>
  <c r="I234" i="1"/>
  <c r="B235" i="1"/>
  <c r="C235" i="1"/>
  <c r="D235" i="1"/>
  <c r="I235" i="1"/>
  <c r="B236" i="1"/>
  <c r="C236" i="1"/>
  <c r="D236" i="1"/>
  <c r="I236" i="1"/>
  <c r="B237" i="1"/>
  <c r="C237" i="1"/>
  <c r="D237" i="1"/>
  <c r="I237" i="1"/>
  <c r="B238" i="1"/>
  <c r="C238" i="1"/>
  <c r="D238" i="1"/>
  <c r="I238" i="1"/>
  <c r="B239" i="1"/>
  <c r="C239" i="1"/>
  <c r="D239" i="1"/>
  <c r="I239" i="1"/>
  <c r="B240" i="1"/>
  <c r="C240" i="1"/>
  <c r="D240" i="1"/>
  <c r="I240" i="1"/>
  <c r="B241" i="1"/>
  <c r="C241" i="1"/>
  <c r="D241" i="1"/>
  <c r="I241" i="1"/>
  <c r="B242" i="1"/>
  <c r="C242" i="1"/>
  <c r="D242" i="1"/>
  <c r="I242" i="1"/>
  <c r="B243" i="1"/>
  <c r="C243" i="1"/>
  <c r="D243" i="1"/>
  <c r="I243" i="1"/>
  <c r="B244" i="1"/>
  <c r="C244" i="1"/>
  <c r="D244" i="1"/>
  <c r="I244" i="1"/>
  <c r="B245" i="1"/>
  <c r="C245" i="1"/>
  <c r="D245" i="1"/>
  <c r="I245" i="1"/>
  <c r="B246" i="1"/>
  <c r="C246" i="1"/>
  <c r="D246" i="1"/>
  <c r="I246" i="1"/>
  <c r="B247" i="1"/>
  <c r="C247" i="1"/>
  <c r="D247" i="1"/>
  <c r="I247" i="1"/>
  <c r="B248" i="1"/>
  <c r="C248" i="1"/>
  <c r="D248" i="1"/>
  <c r="I248" i="1"/>
  <c r="B249" i="1"/>
  <c r="C249" i="1"/>
  <c r="D249" i="1"/>
  <c r="I249" i="1"/>
  <c r="B250" i="1"/>
  <c r="C250" i="1"/>
  <c r="D250" i="1"/>
  <c r="I250" i="1"/>
  <c r="B251" i="1"/>
  <c r="C251" i="1"/>
  <c r="D251" i="1"/>
  <c r="I251" i="1"/>
  <c r="B252" i="1"/>
  <c r="C252" i="1"/>
  <c r="D252" i="1"/>
  <c r="I252" i="1"/>
  <c r="B253" i="1"/>
  <c r="C253" i="1"/>
  <c r="D253" i="1"/>
  <c r="I253" i="1"/>
  <c r="B254" i="1"/>
  <c r="C254" i="1"/>
  <c r="D254" i="1"/>
  <c r="I254" i="1"/>
  <c r="B255" i="1"/>
  <c r="C255" i="1"/>
  <c r="D255" i="1"/>
  <c r="I255" i="1"/>
  <c r="B256" i="1"/>
  <c r="C256" i="1"/>
  <c r="D256" i="1"/>
  <c r="I256" i="1"/>
  <c r="B257" i="1"/>
  <c r="C257" i="1"/>
  <c r="D257" i="1"/>
  <c r="I257" i="1"/>
  <c r="B258" i="1"/>
  <c r="C258" i="1"/>
  <c r="D258" i="1"/>
  <c r="I258" i="1"/>
  <c r="B259" i="1"/>
  <c r="C259" i="1"/>
  <c r="D259" i="1"/>
  <c r="I259" i="1"/>
  <c r="B260" i="1"/>
  <c r="C260" i="1"/>
  <c r="D260" i="1"/>
  <c r="I260" i="1"/>
  <c r="B261" i="1"/>
  <c r="C261" i="1"/>
  <c r="D261" i="1"/>
  <c r="I261" i="1"/>
  <c r="B262" i="1"/>
  <c r="C262" i="1"/>
  <c r="D262" i="1"/>
  <c r="I262" i="1"/>
  <c r="B263" i="1"/>
  <c r="C263" i="1"/>
  <c r="D263" i="1"/>
  <c r="I263" i="1"/>
  <c r="D18" i="1"/>
  <c r="B3" i="2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D19" i="1"/>
  <c r="C3" i="2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</calcChain>
</file>

<file path=xl/comments1.xml><?xml version="1.0" encoding="utf-8"?>
<comments xmlns="http://schemas.openxmlformats.org/spreadsheetml/2006/main">
  <authors>
    <author>Windows User</author>
  </authors>
  <commentList>
    <comment ref="D23" authorId="0">
      <text>
        <r>
          <rPr>
            <b/>
            <sz val="9"/>
            <color indexed="81"/>
            <rFont val="Tahoma"/>
            <family val="2"/>
          </rPr>
          <t>(Arrival time of previous customer) + (Interarrival time of current customer)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max(departure time of previous customer, arrival time of current customer)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(begin service time) + (service time)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(departure time) - (arrival time)</t>
        </r>
      </text>
    </comment>
  </commentList>
</comments>
</file>

<file path=xl/sharedStrings.xml><?xml version="1.0" encoding="utf-8"?>
<sst xmlns="http://schemas.openxmlformats.org/spreadsheetml/2006/main" count="40" uniqueCount="35">
  <si>
    <t>Interarrival time</t>
  </si>
  <si>
    <t>Service time</t>
  </si>
  <si>
    <t>time</t>
  </si>
  <si>
    <t>Input probability distributions</t>
  </si>
  <si>
    <t>Simulation of drive-in customers</t>
  </si>
  <si>
    <t>Arrival time</t>
  </si>
  <si>
    <t>Begin service time</t>
  </si>
  <si>
    <t>Random</t>
  </si>
  <si>
    <t>Departure time</t>
  </si>
  <si>
    <t>Total time at bank</t>
  </si>
  <si>
    <t>Customer</t>
  </si>
  <si>
    <t>endpoints</t>
  </si>
  <si>
    <t>Interarrival time (min)</t>
  </si>
  <si>
    <t>Service time (min)</t>
  </si>
  <si>
    <t>Other simulation parameters</t>
  </si>
  <si>
    <t>minutes</t>
  </si>
  <si>
    <t>Contribution to N(t) for t in [0, endtime]</t>
  </si>
  <si>
    <t>Bank closing time</t>
  </si>
  <si>
    <t>Performance measures</t>
  </si>
  <si>
    <t>Time average number of customers L</t>
  </si>
  <si>
    <t>Average waiting time W</t>
  </si>
  <si>
    <t>Replications of 1-day simulation</t>
  </si>
  <si>
    <t>replication</t>
  </si>
  <si>
    <t>W</t>
  </si>
  <si>
    <t>L</t>
  </si>
  <si>
    <t>Observed sample mean</t>
  </si>
  <si>
    <t>Observed sample standard deviation</t>
  </si>
  <si>
    <t>n</t>
  </si>
  <si>
    <t>alpha</t>
  </si>
  <si>
    <t>df</t>
  </si>
  <si>
    <t>t</t>
  </si>
  <si>
    <t>se</t>
  </si>
  <si>
    <t>half-length of CI</t>
  </si>
  <si>
    <t>left endpoint of CI</t>
  </si>
  <si>
    <t>right endpoint of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</si>
</sst>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164" fontId="0" fillId="0" borderId="0" xfId="0" applyNumberFormat="1" applyAlignment="1">
      <alignment horizontal="righ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3"/>
  <sheetViews>
    <sheetView workbookViewId="0"/>
  </sheetViews>
  <sheetFormatPr baseColWidth="10" defaultColWidth="8.83203125" defaultRowHeight="14" x14ac:dyDescent="0"/>
  <cols>
    <col min="1" max="1" width="12.6640625" customWidth="1"/>
    <col min="2" max="2" width="12.33203125" customWidth="1"/>
    <col min="3" max="3" width="12.6640625" customWidth="1"/>
    <col min="4" max="5" width="12.6640625" style="8" customWidth="1"/>
    <col min="6" max="9" width="12.6640625" customWidth="1"/>
    <col min="10" max="10" width="12.1640625" customWidth="1"/>
  </cols>
  <sheetData>
    <row r="1" spans="1:6" ht="18">
      <c r="A1" s="2" t="s">
        <v>3</v>
      </c>
    </row>
    <row r="3" spans="1:6">
      <c r="B3" s="4" t="s">
        <v>12</v>
      </c>
      <c r="C3" s="5"/>
      <c r="E3" s="13" t="s">
        <v>13</v>
      </c>
      <c r="F3" s="13"/>
    </row>
    <row r="4" spans="1:6">
      <c r="B4" s="4" t="s">
        <v>11</v>
      </c>
      <c r="C4" s="4" t="s">
        <v>2</v>
      </c>
      <c r="E4" s="14" t="s">
        <v>11</v>
      </c>
      <c r="F4" s="14" t="s">
        <v>2</v>
      </c>
    </row>
    <row r="5" spans="1:6">
      <c r="B5" s="1">
        <v>0</v>
      </c>
      <c r="C5" s="1">
        <v>1</v>
      </c>
      <c r="E5" s="9">
        <v>0</v>
      </c>
      <c r="F5" s="1">
        <v>2</v>
      </c>
    </row>
    <row r="6" spans="1:6">
      <c r="B6" s="1">
        <v>0.1</v>
      </c>
      <c r="C6" s="5">
        <v>2</v>
      </c>
      <c r="E6" s="9">
        <v>0.4</v>
      </c>
      <c r="F6" s="5">
        <v>3</v>
      </c>
    </row>
    <row r="7" spans="1:6">
      <c r="B7" s="5">
        <v>0.2</v>
      </c>
      <c r="C7" s="5">
        <v>3</v>
      </c>
      <c r="E7" s="10">
        <v>0.7</v>
      </c>
      <c r="F7" s="5">
        <v>4</v>
      </c>
    </row>
    <row r="8" spans="1:6">
      <c r="B8" s="5">
        <v>0.5</v>
      </c>
      <c r="C8" s="5">
        <v>4</v>
      </c>
      <c r="E8" s="10">
        <v>0.9</v>
      </c>
      <c r="F8" s="5">
        <v>5</v>
      </c>
    </row>
    <row r="9" spans="1:6">
      <c r="B9" s="5">
        <v>0.8</v>
      </c>
      <c r="C9" s="5">
        <v>5</v>
      </c>
      <c r="E9" s="10">
        <v>1</v>
      </c>
      <c r="F9" s="5"/>
    </row>
    <row r="10" spans="1:6">
      <c r="B10" s="5">
        <v>1</v>
      </c>
      <c r="C10" s="5"/>
      <c r="E10" s="10"/>
      <c r="F10" s="5"/>
    </row>
    <row r="11" spans="1:6">
      <c r="B11" s="5"/>
      <c r="C11" s="5"/>
      <c r="E11" s="10"/>
      <c r="F11" s="5"/>
    </row>
    <row r="12" spans="1:6">
      <c r="B12" s="5"/>
      <c r="C12" s="5"/>
      <c r="E12" s="10"/>
      <c r="F12" s="5"/>
    </row>
    <row r="13" spans="1:6" ht="18">
      <c r="A13" s="2" t="s">
        <v>14</v>
      </c>
    </row>
    <row r="14" spans="1:6">
      <c r="A14" s="7" t="s">
        <v>17</v>
      </c>
      <c r="C14">
        <v>480</v>
      </c>
      <c r="D14" s="8" t="s">
        <v>15</v>
      </c>
    </row>
    <row r="15" spans="1:6">
      <c r="A15" s="7"/>
    </row>
    <row r="16" spans="1:6">
      <c r="A16" s="7"/>
    </row>
    <row r="17" spans="1:10" ht="18">
      <c r="A17" s="2" t="s">
        <v>18</v>
      </c>
    </row>
    <row r="18" spans="1:10">
      <c r="A18" s="7" t="s">
        <v>20</v>
      </c>
      <c r="D18" s="8">
        <f ca="1">AVERAGE(I24:I263)</f>
        <v>3.4782608695652173</v>
      </c>
    </row>
    <row r="19" spans="1:10">
      <c r="A19" s="7" t="s">
        <v>19</v>
      </c>
      <c r="D19" s="8">
        <f ca="1">SUM(J24:J263)/480</f>
        <v>0.99791666666666667</v>
      </c>
    </row>
    <row r="20" spans="1:10">
      <c r="A20" s="7"/>
    </row>
    <row r="22" spans="1:10" ht="18">
      <c r="A22" s="2" t="s">
        <v>4</v>
      </c>
    </row>
    <row r="23" spans="1:10" ht="42">
      <c r="A23" s="3" t="s">
        <v>10</v>
      </c>
      <c r="B23" s="3" t="s">
        <v>7</v>
      </c>
      <c r="C23" s="3" t="s">
        <v>0</v>
      </c>
      <c r="D23" s="3" t="s">
        <v>5</v>
      </c>
      <c r="E23" s="3" t="s">
        <v>6</v>
      </c>
      <c r="F23" s="3" t="s">
        <v>7</v>
      </c>
      <c r="G23" s="3" t="s">
        <v>1</v>
      </c>
      <c r="H23" s="3" t="s">
        <v>8</v>
      </c>
      <c r="I23" s="3" t="s">
        <v>9</v>
      </c>
      <c r="J23" s="3" t="s">
        <v>16</v>
      </c>
    </row>
    <row r="24" spans="1:10">
      <c r="A24" s="8">
        <v>1</v>
      </c>
      <c r="B24" s="15">
        <f ca="1">RAND()</f>
        <v>0.94058591788062307</v>
      </c>
      <c r="C24" s="8">
        <f t="shared" ref="C24:C30" ca="1" si="0">VLOOKUP(B24,interarrival,2)</f>
        <v>5</v>
      </c>
      <c r="D24" s="8">
        <f ca="1">C24</f>
        <v>5</v>
      </c>
      <c r="E24" s="8">
        <f ca="1">D24</f>
        <v>5</v>
      </c>
      <c r="F24" s="15">
        <f ca="1">RAND()</f>
        <v>0.67509785255102128</v>
      </c>
      <c r="G24" s="8">
        <f t="shared" ref="G24:G30" ca="1" si="1">VLOOKUP(F24,service,2)</f>
        <v>3</v>
      </c>
      <c r="H24" s="8">
        <f ca="1">E24+G24</f>
        <v>8</v>
      </c>
      <c r="I24" s="8">
        <f ca="1">IF(D24&lt;endtime, H24-D24, 0)</f>
        <v>3</v>
      </c>
      <c r="J24" s="8">
        <f ca="1">MAX(MIN(I24,endtime-D24),0)</f>
        <v>3</v>
      </c>
    </row>
    <row r="25" spans="1:10">
      <c r="A25" s="8">
        <v>2</v>
      </c>
      <c r="B25" s="15">
        <f t="shared" ref="B25:B88" ca="1" si="2">RAND()</f>
        <v>7.771864546662488E-2</v>
      </c>
      <c r="C25" s="8">
        <f t="shared" ca="1" si="0"/>
        <v>1</v>
      </c>
      <c r="D25" s="8">
        <f ca="1">D24+C25</f>
        <v>6</v>
      </c>
      <c r="E25" s="8">
        <f t="shared" ref="E25:E88" ca="1" si="3">IF(D25&lt;endtime, MAX(H24,D25), "na")</f>
        <v>8</v>
      </c>
      <c r="F25" s="15">
        <f t="shared" ref="F25:F88" ca="1" si="4">RAND()</f>
        <v>0.42618239889695653</v>
      </c>
      <c r="G25" s="8">
        <f t="shared" ca="1" si="1"/>
        <v>3</v>
      </c>
      <c r="H25" s="8">
        <f t="shared" ref="H25:H88" ca="1" si="5">IF(D25&lt;endtime, E25+G25, "na")</f>
        <v>11</v>
      </c>
      <c r="I25" s="8">
        <f t="shared" ref="I25:I88" ca="1" si="6">IF(D25&lt;endtime, H25-D25, "na")</f>
        <v>5</v>
      </c>
      <c r="J25" s="8">
        <f t="shared" ref="J25:J88" ca="1" si="7">IF(D25&lt;endtime, MAX(MIN(I25,endtime-D25),0), "na")</f>
        <v>5</v>
      </c>
    </row>
    <row r="26" spans="1:10">
      <c r="A26" s="8">
        <v>3</v>
      </c>
      <c r="B26" s="15">
        <f t="shared" ca="1" si="2"/>
        <v>0.61257712911571516</v>
      </c>
      <c r="C26" s="8">
        <f t="shared" ca="1" si="0"/>
        <v>4</v>
      </c>
      <c r="D26" s="8">
        <f t="shared" ref="D26:D89" ca="1" si="8">D25+C26</f>
        <v>10</v>
      </c>
      <c r="E26" s="8">
        <f t="shared" ca="1" si="3"/>
        <v>11</v>
      </c>
      <c r="F26" s="15">
        <f t="shared" ca="1" si="4"/>
        <v>4.464483201971825E-2</v>
      </c>
      <c r="G26" s="8">
        <f t="shared" ca="1" si="1"/>
        <v>2</v>
      </c>
      <c r="H26" s="8">
        <f t="shared" ca="1" si="5"/>
        <v>13</v>
      </c>
      <c r="I26" s="8">
        <f t="shared" ca="1" si="6"/>
        <v>3</v>
      </c>
      <c r="J26" s="8">
        <f t="shared" ca="1" si="7"/>
        <v>3</v>
      </c>
    </row>
    <row r="27" spans="1:10">
      <c r="A27" s="8">
        <v>4</v>
      </c>
      <c r="B27" s="15">
        <f t="shared" ca="1" si="2"/>
        <v>0.65446579525112358</v>
      </c>
      <c r="C27" s="8">
        <f t="shared" ca="1" si="0"/>
        <v>4</v>
      </c>
      <c r="D27" s="8">
        <f t="shared" ca="1" si="8"/>
        <v>14</v>
      </c>
      <c r="E27" s="8">
        <f t="shared" ca="1" si="3"/>
        <v>14</v>
      </c>
      <c r="F27" s="15">
        <f t="shared" ca="1" si="4"/>
        <v>0.2132332149302637</v>
      </c>
      <c r="G27" s="8">
        <f t="shared" ca="1" si="1"/>
        <v>2</v>
      </c>
      <c r="H27" s="8">
        <f t="shared" ca="1" si="5"/>
        <v>16</v>
      </c>
      <c r="I27" s="8">
        <f t="shared" ca="1" si="6"/>
        <v>2</v>
      </c>
      <c r="J27" s="8">
        <f t="shared" ca="1" si="7"/>
        <v>2</v>
      </c>
    </row>
    <row r="28" spans="1:10">
      <c r="A28" s="8">
        <v>5</v>
      </c>
      <c r="B28" s="15">
        <f t="shared" ca="1" si="2"/>
        <v>0.19930550488102372</v>
      </c>
      <c r="C28" s="8">
        <f t="shared" ca="1" si="0"/>
        <v>2</v>
      </c>
      <c r="D28" s="8">
        <f t="shared" ca="1" si="8"/>
        <v>16</v>
      </c>
      <c r="E28" s="8">
        <f t="shared" ca="1" si="3"/>
        <v>16</v>
      </c>
      <c r="F28" s="15">
        <f t="shared" ca="1" si="4"/>
        <v>0.16564540820124973</v>
      </c>
      <c r="G28" s="8">
        <f t="shared" ca="1" si="1"/>
        <v>2</v>
      </c>
      <c r="H28" s="8">
        <f t="shared" ca="1" si="5"/>
        <v>18</v>
      </c>
      <c r="I28" s="8">
        <f t="shared" ca="1" si="6"/>
        <v>2</v>
      </c>
      <c r="J28" s="8">
        <f t="shared" ca="1" si="7"/>
        <v>2</v>
      </c>
    </row>
    <row r="29" spans="1:10">
      <c r="A29" s="8">
        <v>6</v>
      </c>
      <c r="B29" s="15">
        <f t="shared" ca="1" si="2"/>
        <v>0.65762036191272044</v>
      </c>
      <c r="C29" s="8">
        <f t="shared" ca="1" si="0"/>
        <v>4</v>
      </c>
      <c r="D29" s="8">
        <f t="shared" ca="1" si="8"/>
        <v>20</v>
      </c>
      <c r="E29" s="8">
        <f t="shared" ca="1" si="3"/>
        <v>20</v>
      </c>
      <c r="F29" s="15">
        <f t="shared" ca="1" si="4"/>
        <v>0.30616520691169946</v>
      </c>
      <c r="G29" s="8">
        <f t="shared" ca="1" si="1"/>
        <v>2</v>
      </c>
      <c r="H29" s="8">
        <f t="shared" ca="1" si="5"/>
        <v>22</v>
      </c>
      <c r="I29" s="8">
        <f t="shared" ca="1" si="6"/>
        <v>2</v>
      </c>
      <c r="J29" s="8">
        <f t="shared" ca="1" si="7"/>
        <v>2</v>
      </c>
    </row>
    <row r="30" spans="1:10">
      <c r="A30" s="8">
        <v>7</v>
      </c>
      <c r="B30" s="15">
        <f t="shared" ca="1" si="2"/>
        <v>0.18579415944011946</v>
      </c>
      <c r="C30" s="8">
        <f t="shared" ca="1" si="0"/>
        <v>2</v>
      </c>
      <c r="D30" s="8">
        <f t="shared" ca="1" si="8"/>
        <v>22</v>
      </c>
      <c r="E30" s="8">
        <f t="shared" ca="1" si="3"/>
        <v>22</v>
      </c>
      <c r="F30" s="15">
        <f t="shared" ca="1" si="4"/>
        <v>0.12970317310271062</v>
      </c>
      <c r="G30" s="8">
        <f t="shared" ca="1" si="1"/>
        <v>2</v>
      </c>
      <c r="H30" s="8">
        <f t="shared" ca="1" si="5"/>
        <v>24</v>
      </c>
      <c r="I30" s="8">
        <f t="shared" ca="1" si="6"/>
        <v>2</v>
      </c>
      <c r="J30" s="8">
        <f t="shared" ca="1" si="7"/>
        <v>2</v>
      </c>
    </row>
    <row r="31" spans="1:10">
      <c r="A31" s="8">
        <v>8</v>
      </c>
      <c r="B31" s="15">
        <f t="shared" ca="1" si="2"/>
        <v>0.79555438787085131</v>
      </c>
      <c r="C31" s="8">
        <f t="shared" ref="C31:C94" ca="1" si="9">VLOOKUP(B31,interarrival,2)</f>
        <v>4</v>
      </c>
      <c r="D31" s="8">
        <f t="shared" ca="1" si="8"/>
        <v>26</v>
      </c>
      <c r="E31" s="8">
        <f t="shared" ca="1" si="3"/>
        <v>26</v>
      </c>
      <c r="F31" s="15">
        <f t="shared" ca="1" si="4"/>
        <v>2.7165674301518394E-2</v>
      </c>
      <c r="G31" s="8">
        <f t="shared" ref="G31:G94" ca="1" si="10">VLOOKUP(F31,service,2)</f>
        <v>2</v>
      </c>
      <c r="H31" s="8">
        <f t="shared" ca="1" si="5"/>
        <v>28</v>
      </c>
      <c r="I31" s="8">
        <f t="shared" ca="1" si="6"/>
        <v>2</v>
      </c>
      <c r="J31" s="8">
        <f t="shared" ca="1" si="7"/>
        <v>2</v>
      </c>
    </row>
    <row r="32" spans="1:10">
      <c r="A32" s="8">
        <v>9</v>
      </c>
      <c r="B32" s="15">
        <f t="shared" ca="1" si="2"/>
        <v>0.79250969540823102</v>
      </c>
      <c r="C32" s="8">
        <f t="shared" ca="1" si="9"/>
        <v>4</v>
      </c>
      <c r="D32" s="8">
        <f t="shared" ca="1" si="8"/>
        <v>30</v>
      </c>
      <c r="E32" s="8">
        <f t="shared" ca="1" si="3"/>
        <v>30</v>
      </c>
      <c r="F32" s="15">
        <f t="shared" ca="1" si="4"/>
        <v>0.37176058930877098</v>
      </c>
      <c r="G32" s="8">
        <f t="shared" ca="1" si="10"/>
        <v>2</v>
      </c>
      <c r="H32" s="8">
        <f t="shared" ca="1" si="5"/>
        <v>32</v>
      </c>
      <c r="I32" s="8">
        <f t="shared" ca="1" si="6"/>
        <v>2</v>
      </c>
      <c r="J32" s="8">
        <f t="shared" ca="1" si="7"/>
        <v>2</v>
      </c>
    </row>
    <row r="33" spans="1:10">
      <c r="A33" s="8">
        <v>10</v>
      </c>
      <c r="B33" s="15">
        <f t="shared" ca="1" si="2"/>
        <v>0.20133195913102153</v>
      </c>
      <c r="C33" s="8">
        <f t="shared" ca="1" si="9"/>
        <v>3</v>
      </c>
      <c r="D33" s="8">
        <f t="shared" ca="1" si="8"/>
        <v>33</v>
      </c>
      <c r="E33" s="8">
        <f t="shared" ca="1" si="3"/>
        <v>33</v>
      </c>
      <c r="F33" s="15">
        <f t="shared" ca="1" si="4"/>
        <v>0.82937072698572512</v>
      </c>
      <c r="G33" s="8">
        <f t="shared" ca="1" si="10"/>
        <v>4</v>
      </c>
      <c r="H33" s="8">
        <f t="shared" ca="1" si="5"/>
        <v>37</v>
      </c>
      <c r="I33" s="8">
        <f t="shared" ca="1" si="6"/>
        <v>4</v>
      </c>
      <c r="J33" s="8">
        <f t="shared" ca="1" si="7"/>
        <v>4</v>
      </c>
    </row>
    <row r="34" spans="1:10">
      <c r="A34" s="8">
        <v>11</v>
      </c>
      <c r="B34" s="15">
        <f t="shared" ca="1" si="2"/>
        <v>0.6925516266018219</v>
      </c>
      <c r="C34" s="8">
        <f t="shared" ca="1" si="9"/>
        <v>4</v>
      </c>
      <c r="D34" s="8">
        <f t="shared" ca="1" si="8"/>
        <v>37</v>
      </c>
      <c r="E34" s="8">
        <f t="shared" ca="1" si="3"/>
        <v>37</v>
      </c>
      <c r="F34" s="15">
        <f t="shared" ca="1" si="4"/>
        <v>0.15530696260548371</v>
      </c>
      <c r="G34" s="8">
        <f t="shared" ca="1" si="10"/>
        <v>2</v>
      </c>
      <c r="H34" s="8">
        <f t="shared" ca="1" si="5"/>
        <v>39</v>
      </c>
      <c r="I34" s="8">
        <f t="shared" ca="1" si="6"/>
        <v>2</v>
      </c>
      <c r="J34" s="8">
        <f t="shared" ca="1" si="7"/>
        <v>2</v>
      </c>
    </row>
    <row r="35" spans="1:10">
      <c r="A35" s="8">
        <v>12</v>
      </c>
      <c r="B35" s="15">
        <f t="shared" ca="1" si="2"/>
        <v>0.15868627088281051</v>
      </c>
      <c r="C35" s="8">
        <f t="shared" ca="1" si="9"/>
        <v>2</v>
      </c>
      <c r="D35" s="8">
        <f t="shared" ca="1" si="8"/>
        <v>39</v>
      </c>
      <c r="E35" s="8">
        <f t="shared" ca="1" si="3"/>
        <v>39</v>
      </c>
      <c r="F35" s="15">
        <f t="shared" ca="1" si="4"/>
        <v>0.54442957144027559</v>
      </c>
      <c r="G35" s="8">
        <f t="shared" ca="1" si="10"/>
        <v>3</v>
      </c>
      <c r="H35" s="8">
        <f t="shared" ca="1" si="5"/>
        <v>42</v>
      </c>
      <c r="I35" s="8">
        <f t="shared" ca="1" si="6"/>
        <v>3</v>
      </c>
      <c r="J35" s="8">
        <f t="shared" ca="1" si="7"/>
        <v>3</v>
      </c>
    </row>
    <row r="36" spans="1:10">
      <c r="A36" s="8">
        <v>13</v>
      </c>
      <c r="B36" s="15">
        <f t="shared" ca="1" si="2"/>
        <v>0.38958618727056649</v>
      </c>
      <c r="C36" s="8">
        <f t="shared" ca="1" si="9"/>
        <v>3</v>
      </c>
      <c r="D36" s="8">
        <f t="shared" ca="1" si="8"/>
        <v>42</v>
      </c>
      <c r="E36" s="8">
        <f t="shared" ca="1" si="3"/>
        <v>42</v>
      </c>
      <c r="F36" s="15">
        <f t="shared" ca="1" si="4"/>
        <v>3.7372037367408573E-2</v>
      </c>
      <c r="G36" s="8">
        <f t="shared" ca="1" si="10"/>
        <v>2</v>
      </c>
      <c r="H36" s="8">
        <f t="shared" ca="1" si="5"/>
        <v>44</v>
      </c>
      <c r="I36" s="8">
        <f t="shared" ca="1" si="6"/>
        <v>2</v>
      </c>
      <c r="J36" s="8">
        <f t="shared" ca="1" si="7"/>
        <v>2</v>
      </c>
    </row>
    <row r="37" spans="1:10">
      <c r="A37" s="8">
        <v>14</v>
      </c>
      <c r="B37" s="15">
        <f t="shared" ca="1" si="2"/>
        <v>0.61848771523259927</v>
      </c>
      <c r="C37" s="8">
        <f t="shared" ca="1" si="9"/>
        <v>4</v>
      </c>
      <c r="D37" s="8">
        <f t="shared" ca="1" si="8"/>
        <v>46</v>
      </c>
      <c r="E37" s="8">
        <f t="shared" ca="1" si="3"/>
        <v>46</v>
      </c>
      <c r="F37" s="15">
        <f t="shared" ca="1" si="4"/>
        <v>0.46847373970295203</v>
      </c>
      <c r="G37" s="8">
        <f t="shared" ca="1" si="10"/>
        <v>3</v>
      </c>
      <c r="H37" s="8">
        <f t="shared" ca="1" si="5"/>
        <v>49</v>
      </c>
      <c r="I37" s="8">
        <f t="shared" ca="1" si="6"/>
        <v>3</v>
      </c>
      <c r="J37" s="8">
        <f t="shared" ca="1" si="7"/>
        <v>3</v>
      </c>
    </row>
    <row r="38" spans="1:10">
      <c r="A38" s="8">
        <v>15</v>
      </c>
      <c r="B38" s="15">
        <f t="shared" ca="1" si="2"/>
        <v>0.67025601696912995</v>
      </c>
      <c r="C38" s="8">
        <f t="shared" ca="1" si="9"/>
        <v>4</v>
      </c>
      <c r="D38" s="8">
        <f t="shared" ca="1" si="8"/>
        <v>50</v>
      </c>
      <c r="E38" s="8">
        <f t="shared" ca="1" si="3"/>
        <v>50</v>
      </c>
      <c r="F38" s="15">
        <f t="shared" ca="1" si="4"/>
        <v>8.8651600359203941E-2</v>
      </c>
      <c r="G38" s="8">
        <f t="shared" ca="1" si="10"/>
        <v>2</v>
      </c>
      <c r="H38" s="8">
        <f t="shared" ca="1" si="5"/>
        <v>52</v>
      </c>
      <c r="I38" s="8">
        <f t="shared" ca="1" si="6"/>
        <v>2</v>
      </c>
      <c r="J38" s="8">
        <f t="shared" ca="1" si="7"/>
        <v>2</v>
      </c>
    </row>
    <row r="39" spans="1:10">
      <c r="A39" s="8">
        <v>16</v>
      </c>
      <c r="B39" s="15">
        <f t="shared" ca="1" si="2"/>
        <v>0.70572677821257723</v>
      </c>
      <c r="C39" s="8">
        <f t="shared" ca="1" si="9"/>
        <v>4</v>
      </c>
      <c r="D39" s="8">
        <f t="shared" ca="1" si="8"/>
        <v>54</v>
      </c>
      <c r="E39" s="8">
        <f t="shared" ca="1" si="3"/>
        <v>54</v>
      </c>
      <c r="F39" s="15">
        <f t="shared" ca="1" si="4"/>
        <v>0.63479875553952159</v>
      </c>
      <c r="G39" s="8">
        <f t="shared" ca="1" si="10"/>
        <v>3</v>
      </c>
      <c r="H39" s="8">
        <f t="shared" ca="1" si="5"/>
        <v>57</v>
      </c>
      <c r="I39" s="8">
        <f t="shared" ca="1" si="6"/>
        <v>3</v>
      </c>
      <c r="J39" s="8">
        <f t="shared" ca="1" si="7"/>
        <v>3</v>
      </c>
    </row>
    <row r="40" spans="1:10">
      <c r="A40" s="8">
        <v>17</v>
      </c>
      <c r="B40" s="15">
        <f t="shared" ca="1" si="2"/>
        <v>0.62175866786988498</v>
      </c>
      <c r="C40" s="8">
        <f t="shared" ca="1" si="9"/>
        <v>4</v>
      </c>
      <c r="D40" s="8">
        <f t="shared" ca="1" si="8"/>
        <v>58</v>
      </c>
      <c r="E40" s="8">
        <f t="shared" ca="1" si="3"/>
        <v>58</v>
      </c>
      <c r="F40" s="15">
        <f t="shared" ca="1" si="4"/>
        <v>0.1029496634412802</v>
      </c>
      <c r="G40" s="8">
        <f t="shared" ca="1" si="10"/>
        <v>2</v>
      </c>
      <c r="H40" s="8">
        <f t="shared" ca="1" si="5"/>
        <v>60</v>
      </c>
      <c r="I40" s="8">
        <f t="shared" ca="1" si="6"/>
        <v>2</v>
      </c>
      <c r="J40" s="8">
        <f t="shared" ca="1" si="7"/>
        <v>2</v>
      </c>
    </row>
    <row r="41" spans="1:10">
      <c r="A41" s="8">
        <v>18</v>
      </c>
      <c r="B41" s="15">
        <f t="shared" ca="1" si="2"/>
        <v>0.96880904571784732</v>
      </c>
      <c r="C41" s="8">
        <f t="shared" ca="1" si="9"/>
        <v>5</v>
      </c>
      <c r="D41" s="8">
        <f t="shared" ca="1" si="8"/>
        <v>63</v>
      </c>
      <c r="E41" s="8">
        <f t="shared" ca="1" si="3"/>
        <v>63</v>
      </c>
      <c r="F41" s="15">
        <f t="shared" ca="1" si="4"/>
        <v>0.38696215073724005</v>
      </c>
      <c r="G41" s="8">
        <f t="shared" ca="1" si="10"/>
        <v>2</v>
      </c>
      <c r="H41" s="8">
        <f t="shared" ca="1" si="5"/>
        <v>65</v>
      </c>
      <c r="I41" s="8">
        <f t="shared" ca="1" si="6"/>
        <v>2</v>
      </c>
      <c r="J41" s="8">
        <f t="shared" ca="1" si="7"/>
        <v>2</v>
      </c>
    </row>
    <row r="42" spans="1:10">
      <c r="A42" s="8">
        <v>19</v>
      </c>
      <c r="B42" s="15">
        <f t="shared" ca="1" si="2"/>
        <v>0.55161592123657044</v>
      </c>
      <c r="C42" s="8">
        <f t="shared" ca="1" si="9"/>
        <v>4</v>
      </c>
      <c r="D42" s="8">
        <f t="shared" ca="1" si="8"/>
        <v>67</v>
      </c>
      <c r="E42" s="8">
        <f t="shared" ca="1" si="3"/>
        <v>67</v>
      </c>
      <c r="F42" s="15">
        <f t="shared" ca="1" si="4"/>
        <v>0.27134139442968852</v>
      </c>
      <c r="G42" s="8">
        <f t="shared" ca="1" si="10"/>
        <v>2</v>
      </c>
      <c r="H42" s="8">
        <f t="shared" ca="1" si="5"/>
        <v>69</v>
      </c>
      <c r="I42" s="8">
        <f t="shared" ca="1" si="6"/>
        <v>2</v>
      </c>
      <c r="J42" s="8">
        <f t="shared" ca="1" si="7"/>
        <v>2</v>
      </c>
    </row>
    <row r="43" spans="1:10">
      <c r="A43" s="8">
        <v>20</v>
      </c>
      <c r="B43" s="15">
        <f t="shared" ca="1" si="2"/>
        <v>0.53003250510520661</v>
      </c>
      <c r="C43" s="8">
        <f t="shared" ca="1" si="9"/>
        <v>4</v>
      </c>
      <c r="D43" s="8">
        <f t="shared" ca="1" si="8"/>
        <v>71</v>
      </c>
      <c r="E43" s="8">
        <f t="shared" ca="1" si="3"/>
        <v>71</v>
      </c>
      <c r="F43" s="15">
        <f t="shared" ca="1" si="4"/>
        <v>7.8925015930733977E-2</v>
      </c>
      <c r="G43" s="8">
        <f t="shared" ca="1" si="10"/>
        <v>2</v>
      </c>
      <c r="H43" s="8">
        <f t="shared" ca="1" si="5"/>
        <v>73</v>
      </c>
      <c r="I43" s="8">
        <f t="shared" ca="1" si="6"/>
        <v>2</v>
      </c>
      <c r="J43" s="8">
        <f t="shared" ca="1" si="7"/>
        <v>2</v>
      </c>
    </row>
    <row r="44" spans="1:10">
      <c r="A44" s="8">
        <v>21</v>
      </c>
      <c r="B44" s="15">
        <f t="shared" ca="1" si="2"/>
        <v>0.41912015669664915</v>
      </c>
      <c r="C44" s="8">
        <f t="shared" ca="1" si="9"/>
        <v>3</v>
      </c>
      <c r="D44" s="8">
        <f t="shared" ca="1" si="8"/>
        <v>74</v>
      </c>
      <c r="E44" s="8">
        <f t="shared" ca="1" si="3"/>
        <v>74</v>
      </c>
      <c r="F44" s="15">
        <f t="shared" ca="1" si="4"/>
        <v>0.29827664809299692</v>
      </c>
      <c r="G44" s="8">
        <f t="shared" ca="1" si="10"/>
        <v>2</v>
      </c>
      <c r="H44" s="8">
        <f t="shared" ca="1" si="5"/>
        <v>76</v>
      </c>
      <c r="I44" s="8">
        <f t="shared" ca="1" si="6"/>
        <v>2</v>
      </c>
      <c r="J44" s="8">
        <f t="shared" ca="1" si="7"/>
        <v>2</v>
      </c>
    </row>
    <row r="45" spans="1:10">
      <c r="A45" s="8">
        <v>22</v>
      </c>
      <c r="B45" s="15">
        <f t="shared" ca="1" si="2"/>
        <v>0.66253806325929998</v>
      </c>
      <c r="C45" s="8">
        <f t="shared" ca="1" si="9"/>
        <v>4</v>
      </c>
      <c r="D45" s="8">
        <f t="shared" ca="1" si="8"/>
        <v>78</v>
      </c>
      <c r="E45" s="8">
        <f t="shared" ca="1" si="3"/>
        <v>78</v>
      </c>
      <c r="F45" s="15">
        <f t="shared" ca="1" si="4"/>
        <v>0.69699729776961461</v>
      </c>
      <c r="G45" s="8">
        <f t="shared" ca="1" si="10"/>
        <v>3</v>
      </c>
      <c r="H45" s="8">
        <f t="shared" ca="1" si="5"/>
        <v>81</v>
      </c>
      <c r="I45" s="8">
        <f t="shared" ca="1" si="6"/>
        <v>3</v>
      </c>
      <c r="J45" s="8">
        <f t="shared" ca="1" si="7"/>
        <v>3</v>
      </c>
    </row>
    <row r="46" spans="1:10">
      <c r="A46" s="8">
        <v>23</v>
      </c>
      <c r="B46" s="15">
        <f t="shared" ca="1" si="2"/>
        <v>0.97919273033441345</v>
      </c>
      <c r="C46" s="8">
        <f t="shared" ca="1" si="9"/>
        <v>5</v>
      </c>
      <c r="D46" s="8">
        <f t="shared" ca="1" si="8"/>
        <v>83</v>
      </c>
      <c r="E46" s="8">
        <f t="shared" ca="1" si="3"/>
        <v>83</v>
      </c>
      <c r="F46" s="15">
        <f t="shared" ca="1" si="4"/>
        <v>0.83879767797221272</v>
      </c>
      <c r="G46" s="8">
        <f t="shared" ca="1" si="10"/>
        <v>4</v>
      </c>
      <c r="H46" s="8">
        <f t="shared" ca="1" si="5"/>
        <v>87</v>
      </c>
      <c r="I46" s="8">
        <f t="shared" ca="1" si="6"/>
        <v>4</v>
      </c>
      <c r="J46" s="8">
        <f t="shared" ca="1" si="7"/>
        <v>4</v>
      </c>
    </row>
    <row r="47" spans="1:10">
      <c r="A47" s="8">
        <v>24</v>
      </c>
      <c r="B47" s="15">
        <f t="shared" ca="1" si="2"/>
        <v>0.43805225300818529</v>
      </c>
      <c r="C47" s="8">
        <f t="shared" ca="1" si="9"/>
        <v>3</v>
      </c>
      <c r="D47" s="8">
        <f t="shared" ca="1" si="8"/>
        <v>86</v>
      </c>
      <c r="E47" s="8">
        <f t="shared" ca="1" si="3"/>
        <v>87</v>
      </c>
      <c r="F47" s="15">
        <f t="shared" ca="1" si="4"/>
        <v>1.5819365097611615E-2</v>
      </c>
      <c r="G47" s="8">
        <f t="shared" ca="1" si="10"/>
        <v>2</v>
      </c>
      <c r="H47" s="8">
        <f t="shared" ca="1" si="5"/>
        <v>89</v>
      </c>
      <c r="I47" s="8">
        <f t="shared" ca="1" si="6"/>
        <v>3</v>
      </c>
      <c r="J47" s="8">
        <f t="shared" ca="1" si="7"/>
        <v>3</v>
      </c>
    </row>
    <row r="48" spans="1:10">
      <c r="A48" s="8">
        <v>25</v>
      </c>
      <c r="B48" s="15">
        <f t="shared" ca="1" si="2"/>
        <v>0.86582569645102458</v>
      </c>
      <c r="C48" s="8">
        <f t="shared" ca="1" si="9"/>
        <v>5</v>
      </c>
      <c r="D48" s="8">
        <f t="shared" ca="1" si="8"/>
        <v>91</v>
      </c>
      <c r="E48" s="8">
        <f t="shared" ca="1" si="3"/>
        <v>91</v>
      </c>
      <c r="F48" s="15">
        <f t="shared" ca="1" si="4"/>
        <v>0.97026845284419105</v>
      </c>
      <c r="G48" s="8">
        <f t="shared" ca="1" si="10"/>
        <v>5</v>
      </c>
      <c r="H48" s="8">
        <f t="shared" ca="1" si="5"/>
        <v>96</v>
      </c>
      <c r="I48" s="8">
        <f t="shared" ca="1" si="6"/>
        <v>5</v>
      </c>
      <c r="J48" s="8">
        <f t="shared" ca="1" si="7"/>
        <v>5</v>
      </c>
    </row>
    <row r="49" spans="1:10">
      <c r="A49" s="8">
        <v>26</v>
      </c>
      <c r="B49" s="15">
        <f t="shared" ca="1" si="2"/>
        <v>0.2969461248761629</v>
      </c>
      <c r="C49" s="8">
        <f t="shared" ca="1" si="9"/>
        <v>3</v>
      </c>
      <c r="D49" s="8">
        <f t="shared" ca="1" si="8"/>
        <v>94</v>
      </c>
      <c r="E49" s="8">
        <f t="shared" ca="1" si="3"/>
        <v>96</v>
      </c>
      <c r="F49" s="15">
        <f t="shared" ca="1" si="4"/>
        <v>0.60891224025563162</v>
      </c>
      <c r="G49" s="8">
        <f t="shared" ca="1" si="10"/>
        <v>3</v>
      </c>
      <c r="H49" s="8">
        <f t="shared" ca="1" si="5"/>
        <v>99</v>
      </c>
      <c r="I49" s="8">
        <f t="shared" ca="1" si="6"/>
        <v>5</v>
      </c>
      <c r="J49" s="8">
        <f t="shared" ca="1" si="7"/>
        <v>5</v>
      </c>
    </row>
    <row r="50" spans="1:10">
      <c r="A50" s="8">
        <v>27</v>
      </c>
      <c r="B50" s="15">
        <f t="shared" ca="1" si="2"/>
        <v>0.92544380100595847</v>
      </c>
      <c r="C50" s="8">
        <f t="shared" ca="1" si="9"/>
        <v>5</v>
      </c>
      <c r="D50" s="8">
        <f t="shared" ca="1" si="8"/>
        <v>99</v>
      </c>
      <c r="E50" s="8">
        <f t="shared" ca="1" si="3"/>
        <v>99</v>
      </c>
      <c r="F50" s="15">
        <f t="shared" ca="1" si="4"/>
        <v>0.37944568416388624</v>
      </c>
      <c r="G50" s="8">
        <f t="shared" ca="1" si="10"/>
        <v>2</v>
      </c>
      <c r="H50" s="8">
        <f t="shared" ca="1" si="5"/>
        <v>101</v>
      </c>
      <c r="I50" s="8">
        <f t="shared" ca="1" si="6"/>
        <v>2</v>
      </c>
      <c r="J50" s="8">
        <f t="shared" ca="1" si="7"/>
        <v>2</v>
      </c>
    </row>
    <row r="51" spans="1:10">
      <c r="A51" s="8">
        <v>28</v>
      </c>
      <c r="B51" s="15">
        <f t="shared" ca="1" si="2"/>
        <v>0.18781946659830107</v>
      </c>
      <c r="C51" s="8">
        <f t="shared" ca="1" si="9"/>
        <v>2</v>
      </c>
      <c r="D51" s="8">
        <f t="shared" ca="1" si="8"/>
        <v>101</v>
      </c>
      <c r="E51" s="8">
        <f t="shared" ca="1" si="3"/>
        <v>101</v>
      </c>
      <c r="F51" s="15">
        <f t="shared" ca="1" si="4"/>
        <v>5.6307621066501889E-2</v>
      </c>
      <c r="G51" s="8">
        <f t="shared" ca="1" si="10"/>
        <v>2</v>
      </c>
      <c r="H51" s="8">
        <f t="shared" ca="1" si="5"/>
        <v>103</v>
      </c>
      <c r="I51" s="8">
        <f t="shared" ca="1" si="6"/>
        <v>2</v>
      </c>
      <c r="J51" s="8">
        <f t="shared" ca="1" si="7"/>
        <v>2</v>
      </c>
    </row>
    <row r="52" spans="1:10">
      <c r="A52" s="8">
        <v>29</v>
      </c>
      <c r="B52" s="15">
        <f t="shared" ca="1" si="2"/>
        <v>6.9512734330178794E-2</v>
      </c>
      <c r="C52" s="8">
        <f t="shared" ca="1" si="9"/>
        <v>1</v>
      </c>
      <c r="D52" s="8">
        <f t="shared" ca="1" si="8"/>
        <v>102</v>
      </c>
      <c r="E52" s="8">
        <f t="shared" ca="1" si="3"/>
        <v>103</v>
      </c>
      <c r="F52" s="15">
        <f t="shared" ca="1" si="4"/>
        <v>0.73824337746236568</v>
      </c>
      <c r="G52" s="8">
        <f t="shared" ca="1" si="10"/>
        <v>4</v>
      </c>
      <c r="H52" s="8">
        <f t="shared" ca="1" si="5"/>
        <v>107</v>
      </c>
      <c r="I52" s="8">
        <f t="shared" ca="1" si="6"/>
        <v>5</v>
      </c>
      <c r="J52" s="8">
        <f t="shared" ca="1" si="7"/>
        <v>5</v>
      </c>
    </row>
    <row r="53" spans="1:10">
      <c r="A53" s="8">
        <v>30</v>
      </c>
      <c r="B53" s="15">
        <f t="shared" ca="1" si="2"/>
        <v>0.89829881094319264</v>
      </c>
      <c r="C53" s="8">
        <f t="shared" ca="1" si="9"/>
        <v>5</v>
      </c>
      <c r="D53" s="8">
        <f t="shared" ca="1" si="8"/>
        <v>107</v>
      </c>
      <c r="E53" s="8">
        <f t="shared" ca="1" si="3"/>
        <v>107</v>
      </c>
      <c r="F53" s="15">
        <f t="shared" ca="1" si="4"/>
        <v>0.52558386831092707</v>
      </c>
      <c r="G53" s="8">
        <f t="shared" ca="1" si="10"/>
        <v>3</v>
      </c>
      <c r="H53" s="8">
        <f t="shared" ca="1" si="5"/>
        <v>110</v>
      </c>
      <c r="I53" s="8">
        <f t="shared" ca="1" si="6"/>
        <v>3</v>
      </c>
      <c r="J53" s="8">
        <f t="shared" ca="1" si="7"/>
        <v>3</v>
      </c>
    </row>
    <row r="54" spans="1:10">
      <c r="A54" s="8">
        <v>31</v>
      </c>
      <c r="B54" s="15">
        <f t="shared" ca="1" si="2"/>
        <v>0.69590383055580429</v>
      </c>
      <c r="C54" s="8">
        <f t="shared" ca="1" si="9"/>
        <v>4</v>
      </c>
      <c r="D54" s="8">
        <f t="shared" ca="1" si="8"/>
        <v>111</v>
      </c>
      <c r="E54" s="8">
        <f t="shared" ca="1" si="3"/>
        <v>111</v>
      </c>
      <c r="F54" s="15">
        <f t="shared" ca="1" si="4"/>
        <v>0.16810638632217023</v>
      </c>
      <c r="G54" s="8">
        <f t="shared" ca="1" si="10"/>
        <v>2</v>
      </c>
      <c r="H54" s="8">
        <f t="shared" ca="1" si="5"/>
        <v>113</v>
      </c>
      <c r="I54" s="8">
        <f t="shared" ca="1" si="6"/>
        <v>2</v>
      </c>
      <c r="J54" s="8">
        <f t="shared" ca="1" si="7"/>
        <v>2</v>
      </c>
    </row>
    <row r="55" spans="1:10">
      <c r="A55" s="8">
        <v>32</v>
      </c>
      <c r="B55" s="15">
        <f t="shared" ca="1" si="2"/>
        <v>0.45269714688871876</v>
      </c>
      <c r="C55" s="8">
        <f t="shared" ca="1" si="9"/>
        <v>3</v>
      </c>
      <c r="D55" s="8">
        <f t="shared" ca="1" si="8"/>
        <v>114</v>
      </c>
      <c r="E55" s="8">
        <f t="shared" ca="1" si="3"/>
        <v>114</v>
      </c>
      <c r="F55" s="15">
        <f t="shared" ca="1" si="4"/>
        <v>1.1185447632104051E-2</v>
      </c>
      <c r="G55" s="8">
        <f t="shared" ca="1" si="10"/>
        <v>2</v>
      </c>
      <c r="H55" s="8">
        <f t="shared" ca="1" si="5"/>
        <v>116</v>
      </c>
      <c r="I55" s="8">
        <f t="shared" ca="1" si="6"/>
        <v>2</v>
      </c>
      <c r="J55" s="8">
        <f t="shared" ca="1" si="7"/>
        <v>2</v>
      </c>
    </row>
    <row r="56" spans="1:10">
      <c r="A56" s="8">
        <v>33</v>
      </c>
      <c r="B56" s="15">
        <f t="shared" ca="1" si="2"/>
        <v>0.65376515496178755</v>
      </c>
      <c r="C56" s="8">
        <f t="shared" ca="1" si="9"/>
        <v>4</v>
      </c>
      <c r="D56" s="8">
        <f t="shared" ca="1" si="8"/>
        <v>118</v>
      </c>
      <c r="E56" s="8">
        <f t="shared" ca="1" si="3"/>
        <v>118</v>
      </c>
      <c r="F56" s="15">
        <f t="shared" ca="1" si="4"/>
        <v>0.67831641749220484</v>
      </c>
      <c r="G56" s="8">
        <f t="shared" ca="1" si="10"/>
        <v>3</v>
      </c>
      <c r="H56" s="8">
        <f t="shared" ca="1" si="5"/>
        <v>121</v>
      </c>
      <c r="I56" s="8">
        <f t="shared" ca="1" si="6"/>
        <v>3</v>
      </c>
      <c r="J56" s="8">
        <f t="shared" ca="1" si="7"/>
        <v>3</v>
      </c>
    </row>
    <row r="57" spans="1:10">
      <c r="A57" s="8">
        <v>34</v>
      </c>
      <c r="B57" s="15">
        <f t="shared" ca="1" si="2"/>
        <v>0.75846593226066306</v>
      </c>
      <c r="C57" s="8">
        <f t="shared" ca="1" si="9"/>
        <v>4</v>
      </c>
      <c r="D57" s="8">
        <f t="shared" ca="1" si="8"/>
        <v>122</v>
      </c>
      <c r="E57" s="8">
        <f t="shared" ca="1" si="3"/>
        <v>122</v>
      </c>
      <c r="F57" s="15">
        <f t="shared" ca="1" si="4"/>
        <v>0.88072236816089811</v>
      </c>
      <c r="G57" s="8">
        <f t="shared" ca="1" si="10"/>
        <v>4</v>
      </c>
      <c r="H57" s="8">
        <f t="shared" ca="1" si="5"/>
        <v>126</v>
      </c>
      <c r="I57" s="8">
        <f t="shared" ca="1" si="6"/>
        <v>4</v>
      </c>
      <c r="J57" s="8">
        <f t="shared" ca="1" si="7"/>
        <v>4</v>
      </c>
    </row>
    <row r="58" spans="1:10">
      <c r="A58" s="8">
        <v>35</v>
      </c>
      <c r="B58" s="15">
        <f t="shared" ca="1" si="2"/>
        <v>0.52069887477252519</v>
      </c>
      <c r="C58" s="8">
        <f t="shared" ca="1" si="9"/>
        <v>4</v>
      </c>
      <c r="D58" s="8">
        <f t="shared" ca="1" si="8"/>
        <v>126</v>
      </c>
      <c r="E58" s="8">
        <f t="shared" ca="1" si="3"/>
        <v>126</v>
      </c>
      <c r="F58" s="15">
        <f t="shared" ca="1" si="4"/>
        <v>0.16923979582952287</v>
      </c>
      <c r="G58" s="8">
        <f t="shared" ca="1" si="10"/>
        <v>2</v>
      </c>
      <c r="H58" s="8">
        <f t="shared" ca="1" si="5"/>
        <v>128</v>
      </c>
      <c r="I58" s="8">
        <f t="shared" ca="1" si="6"/>
        <v>2</v>
      </c>
      <c r="J58" s="8">
        <f t="shared" ca="1" si="7"/>
        <v>2</v>
      </c>
    </row>
    <row r="59" spans="1:10">
      <c r="A59" s="8">
        <v>36</v>
      </c>
      <c r="B59" s="15">
        <f t="shared" ca="1" si="2"/>
        <v>0.8509096641715499</v>
      </c>
      <c r="C59" s="8">
        <f t="shared" ca="1" si="9"/>
        <v>5</v>
      </c>
      <c r="D59" s="8">
        <f t="shared" ca="1" si="8"/>
        <v>131</v>
      </c>
      <c r="E59" s="8">
        <f t="shared" ca="1" si="3"/>
        <v>131</v>
      </c>
      <c r="F59" s="15">
        <f t="shared" ca="1" si="4"/>
        <v>0.48914759578989175</v>
      </c>
      <c r="G59" s="8">
        <f t="shared" ca="1" si="10"/>
        <v>3</v>
      </c>
      <c r="H59" s="8">
        <f t="shared" ca="1" si="5"/>
        <v>134</v>
      </c>
      <c r="I59" s="8">
        <f t="shared" ca="1" si="6"/>
        <v>3</v>
      </c>
      <c r="J59" s="8">
        <f t="shared" ca="1" si="7"/>
        <v>3</v>
      </c>
    </row>
    <row r="60" spans="1:10">
      <c r="A60" s="8">
        <v>37</v>
      </c>
      <c r="B60" s="15">
        <f t="shared" ca="1" si="2"/>
        <v>0.19136982526850754</v>
      </c>
      <c r="C60" s="8">
        <f t="shared" ca="1" si="9"/>
        <v>2</v>
      </c>
      <c r="D60" s="8">
        <f t="shared" ca="1" si="8"/>
        <v>133</v>
      </c>
      <c r="E60" s="8">
        <f t="shared" ca="1" si="3"/>
        <v>134</v>
      </c>
      <c r="F60" s="15">
        <f t="shared" ca="1" si="4"/>
        <v>0.62025307570047283</v>
      </c>
      <c r="G60" s="8">
        <f t="shared" ca="1" si="10"/>
        <v>3</v>
      </c>
      <c r="H60" s="8">
        <f t="shared" ca="1" si="5"/>
        <v>137</v>
      </c>
      <c r="I60" s="8">
        <f t="shared" ca="1" si="6"/>
        <v>4</v>
      </c>
      <c r="J60" s="8">
        <f t="shared" ca="1" si="7"/>
        <v>4</v>
      </c>
    </row>
    <row r="61" spans="1:10">
      <c r="A61" s="8">
        <v>38</v>
      </c>
      <c r="B61" s="15">
        <f t="shared" ca="1" si="2"/>
        <v>0.88607215736543632</v>
      </c>
      <c r="C61" s="8">
        <f t="shared" ca="1" si="9"/>
        <v>5</v>
      </c>
      <c r="D61" s="8">
        <f t="shared" ca="1" si="8"/>
        <v>138</v>
      </c>
      <c r="E61" s="8">
        <f t="shared" ca="1" si="3"/>
        <v>138</v>
      </c>
      <c r="F61" s="15">
        <f t="shared" ca="1" si="4"/>
        <v>0.33368501023975738</v>
      </c>
      <c r="G61" s="8">
        <f t="shared" ca="1" si="10"/>
        <v>2</v>
      </c>
      <c r="H61" s="8">
        <f t="shared" ca="1" si="5"/>
        <v>140</v>
      </c>
      <c r="I61" s="8">
        <f t="shared" ca="1" si="6"/>
        <v>2</v>
      </c>
      <c r="J61" s="8">
        <f t="shared" ca="1" si="7"/>
        <v>2</v>
      </c>
    </row>
    <row r="62" spans="1:10">
      <c r="A62" s="8">
        <v>39</v>
      </c>
      <c r="B62" s="15">
        <f t="shared" ca="1" si="2"/>
        <v>0.86456219036119974</v>
      </c>
      <c r="C62" s="8">
        <f t="shared" ca="1" si="9"/>
        <v>5</v>
      </c>
      <c r="D62" s="8">
        <f t="shared" ca="1" si="8"/>
        <v>143</v>
      </c>
      <c r="E62" s="8">
        <f t="shared" ca="1" si="3"/>
        <v>143</v>
      </c>
      <c r="F62" s="15">
        <f t="shared" ca="1" si="4"/>
        <v>0.9195511767882274</v>
      </c>
      <c r="G62" s="8">
        <f t="shared" ca="1" si="10"/>
        <v>5</v>
      </c>
      <c r="H62" s="8">
        <f t="shared" ca="1" si="5"/>
        <v>148</v>
      </c>
      <c r="I62" s="8">
        <f t="shared" ca="1" si="6"/>
        <v>5</v>
      </c>
      <c r="J62" s="8">
        <f t="shared" ca="1" si="7"/>
        <v>5</v>
      </c>
    </row>
    <row r="63" spans="1:10">
      <c r="A63" s="8">
        <v>40</v>
      </c>
      <c r="B63" s="15">
        <f t="shared" ca="1" si="2"/>
        <v>0.19998578130760292</v>
      </c>
      <c r="C63" s="8">
        <f t="shared" ca="1" si="9"/>
        <v>2</v>
      </c>
      <c r="D63" s="8">
        <f t="shared" ca="1" si="8"/>
        <v>145</v>
      </c>
      <c r="E63" s="8">
        <f t="shared" ca="1" si="3"/>
        <v>148</v>
      </c>
      <c r="F63" s="15">
        <f t="shared" ca="1" si="4"/>
        <v>0.11146839117867868</v>
      </c>
      <c r="G63" s="8">
        <f t="shared" ca="1" si="10"/>
        <v>2</v>
      </c>
      <c r="H63" s="8">
        <f t="shared" ca="1" si="5"/>
        <v>150</v>
      </c>
      <c r="I63" s="8">
        <f t="shared" ca="1" si="6"/>
        <v>5</v>
      </c>
      <c r="J63" s="8">
        <f t="shared" ca="1" si="7"/>
        <v>5</v>
      </c>
    </row>
    <row r="64" spans="1:10">
      <c r="A64" s="8">
        <v>41</v>
      </c>
      <c r="B64" s="15">
        <f t="shared" ca="1" si="2"/>
        <v>0.27454796263134629</v>
      </c>
      <c r="C64" s="8">
        <f t="shared" ca="1" si="9"/>
        <v>3</v>
      </c>
      <c r="D64" s="8">
        <f t="shared" ca="1" si="8"/>
        <v>148</v>
      </c>
      <c r="E64" s="8">
        <f t="shared" ca="1" si="3"/>
        <v>150</v>
      </c>
      <c r="F64" s="15">
        <f t="shared" ca="1" si="4"/>
        <v>0.87542656078476189</v>
      </c>
      <c r="G64" s="8">
        <f t="shared" ca="1" si="10"/>
        <v>4</v>
      </c>
      <c r="H64" s="8">
        <f t="shared" ca="1" si="5"/>
        <v>154</v>
      </c>
      <c r="I64" s="8">
        <f t="shared" ca="1" si="6"/>
        <v>6</v>
      </c>
      <c r="J64" s="8">
        <f t="shared" ca="1" si="7"/>
        <v>6</v>
      </c>
    </row>
    <row r="65" spans="1:10">
      <c r="A65" s="8">
        <v>42</v>
      </c>
      <c r="B65" s="15">
        <f t="shared" ca="1" si="2"/>
        <v>0.85453806728353165</v>
      </c>
      <c r="C65" s="8">
        <f t="shared" ca="1" si="9"/>
        <v>5</v>
      </c>
      <c r="D65" s="8">
        <f t="shared" ca="1" si="8"/>
        <v>153</v>
      </c>
      <c r="E65" s="8">
        <f t="shared" ca="1" si="3"/>
        <v>154</v>
      </c>
      <c r="F65" s="15">
        <f t="shared" ca="1" si="4"/>
        <v>0.10997527882034064</v>
      </c>
      <c r="G65" s="8">
        <f t="shared" ca="1" si="10"/>
        <v>2</v>
      </c>
      <c r="H65" s="8">
        <f t="shared" ca="1" si="5"/>
        <v>156</v>
      </c>
      <c r="I65" s="8">
        <f t="shared" ca="1" si="6"/>
        <v>3</v>
      </c>
      <c r="J65" s="8">
        <f t="shared" ca="1" si="7"/>
        <v>3</v>
      </c>
    </row>
    <row r="66" spans="1:10">
      <c r="A66" s="8">
        <v>43</v>
      </c>
      <c r="B66" s="15">
        <f t="shared" ca="1" si="2"/>
        <v>0.95457316609991383</v>
      </c>
      <c r="C66" s="8">
        <f t="shared" ca="1" si="9"/>
        <v>5</v>
      </c>
      <c r="D66" s="8">
        <f t="shared" ca="1" si="8"/>
        <v>158</v>
      </c>
      <c r="E66" s="8">
        <f t="shared" ca="1" si="3"/>
        <v>158</v>
      </c>
      <c r="F66" s="15">
        <f t="shared" ca="1" si="4"/>
        <v>0.98361985628530546</v>
      </c>
      <c r="G66" s="8">
        <f t="shared" ca="1" si="10"/>
        <v>5</v>
      </c>
      <c r="H66" s="8">
        <f t="shared" ca="1" si="5"/>
        <v>163</v>
      </c>
      <c r="I66" s="8">
        <f t="shared" ca="1" si="6"/>
        <v>5</v>
      </c>
      <c r="J66" s="8">
        <f t="shared" ca="1" si="7"/>
        <v>5</v>
      </c>
    </row>
    <row r="67" spans="1:10">
      <c r="A67" s="8">
        <v>44</v>
      </c>
      <c r="B67" s="15">
        <f t="shared" ca="1" si="2"/>
        <v>0.52134098259704631</v>
      </c>
      <c r="C67" s="8">
        <f t="shared" ca="1" si="9"/>
        <v>4</v>
      </c>
      <c r="D67" s="8">
        <f t="shared" ca="1" si="8"/>
        <v>162</v>
      </c>
      <c r="E67" s="8">
        <f t="shared" ca="1" si="3"/>
        <v>163</v>
      </c>
      <c r="F67" s="15">
        <f t="shared" ca="1" si="4"/>
        <v>0.38825286036961482</v>
      </c>
      <c r="G67" s="8">
        <f t="shared" ca="1" si="10"/>
        <v>2</v>
      </c>
      <c r="H67" s="8">
        <f t="shared" ca="1" si="5"/>
        <v>165</v>
      </c>
      <c r="I67" s="8">
        <f t="shared" ca="1" si="6"/>
        <v>3</v>
      </c>
      <c r="J67" s="8">
        <f t="shared" ca="1" si="7"/>
        <v>3</v>
      </c>
    </row>
    <row r="68" spans="1:10">
      <c r="A68" s="8">
        <v>45</v>
      </c>
      <c r="B68" s="15">
        <f t="shared" ca="1" si="2"/>
        <v>0.34663796758443266</v>
      </c>
      <c r="C68" s="8">
        <f t="shared" ca="1" si="9"/>
        <v>3</v>
      </c>
      <c r="D68" s="8">
        <f t="shared" ca="1" si="8"/>
        <v>165</v>
      </c>
      <c r="E68" s="8">
        <f t="shared" ca="1" si="3"/>
        <v>165</v>
      </c>
      <c r="F68" s="15">
        <f t="shared" ca="1" si="4"/>
        <v>0.10735060315964606</v>
      </c>
      <c r="G68" s="8">
        <f t="shared" ca="1" si="10"/>
        <v>2</v>
      </c>
      <c r="H68" s="8">
        <f t="shared" ca="1" si="5"/>
        <v>167</v>
      </c>
      <c r="I68" s="8">
        <f t="shared" ca="1" si="6"/>
        <v>2</v>
      </c>
      <c r="J68" s="8">
        <f t="shared" ca="1" si="7"/>
        <v>2</v>
      </c>
    </row>
    <row r="69" spans="1:10">
      <c r="A69" s="8">
        <v>46</v>
      </c>
      <c r="B69" s="15">
        <f t="shared" ca="1" si="2"/>
        <v>0.66040574987396239</v>
      </c>
      <c r="C69" s="8">
        <f t="shared" ca="1" si="9"/>
        <v>4</v>
      </c>
      <c r="D69" s="8">
        <f t="shared" ca="1" si="8"/>
        <v>169</v>
      </c>
      <c r="E69" s="8">
        <f t="shared" ca="1" si="3"/>
        <v>169</v>
      </c>
      <c r="F69" s="15">
        <f t="shared" ca="1" si="4"/>
        <v>0.3248250235484994</v>
      </c>
      <c r="G69" s="8">
        <f t="shared" ca="1" si="10"/>
        <v>2</v>
      </c>
      <c r="H69" s="8">
        <f t="shared" ca="1" si="5"/>
        <v>171</v>
      </c>
      <c r="I69" s="8">
        <f t="shared" ca="1" si="6"/>
        <v>2</v>
      </c>
      <c r="J69" s="8">
        <f t="shared" ca="1" si="7"/>
        <v>2</v>
      </c>
    </row>
    <row r="70" spans="1:10">
      <c r="A70" s="8">
        <v>47</v>
      </c>
      <c r="B70" s="15">
        <f t="shared" ca="1" si="2"/>
        <v>0.12960713494708453</v>
      </c>
      <c r="C70" s="8">
        <f t="shared" ca="1" si="9"/>
        <v>2</v>
      </c>
      <c r="D70" s="8">
        <f t="shared" ca="1" si="8"/>
        <v>171</v>
      </c>
      <c r="E70" s="8">
        <f t="shared" ca="1" si="3"/>
        <v>171</v>
      </c>
      <c r="F70" s="15">
        <f t="shared" ca="1" si="4"/>
        <v>0.22258145949571995</v>
      </c>
      <c r="G70" s="8">
        <f t="shared" ca="1" si="10"/>
        <v>2</v>
      </c>
      <c r="H70" s="8">
        <f t="shared" ca="1" si="5"/>
        <v>173</v>
      </c>
      <c r="I70" s="8">
        <f t="shared" ca="1" si="6"/>
        <v>2</v>
      </c>
      <c r="J70" s="8">
        <f t="shared" ca="1" si="7"/>
        <v>2</v>
      </c>
    </row>
    <row r="71" spans="1:10">
      <c r="A71" s="8">
        <v>48</v>
      </c>
      <c r="B71" s="15">
        <f t="shared" ca="1" si="2"/>
        <v>0.83041655224467636</v>
      </c>
      <c r="C71" s="8">
        <f t="shared" ca="1" si="9"/>
        <v>5</v>
      </c>
      <c r="D71" s="8">
        <f t="shared" ca="1" si="8"/>
        <v>176</v>
      </c>
      <c r="E71" s="8">
        <f t="shared" ca="1" si="3"/>
        <v>176</v>
      </c>
      <c r="F71" s="15">
        <f t="shared" ca="1" si="4"/>
        <v>0.564901992867751</v>
      </c>
      <c r="G71" s="8">
        <f t="shared" ca="1" si="10"/>
        <v>3</v>
      </c>
      <c r="H71" s="8">
        <f t="shared" ca="1" si="5"/>
        <v>179</v>
      </c>
      <c r="I71" s="8">
        <f t="shared" ca="1" si="6"/>
        <v>3</v>
      </c>
      <c r="J71" s="8">
        <f t="shared" ca="1" si="7"/>
        <v>3</v>
      </c>
    </row>
    <row r="72" spans="1:10">
      <c r="A72" s="8">
        <v>49</v>
      </c>
      <c r="B72" s="15">
        <f t="shared" ca="1" si="2"/>
        <v>0.58713850633117215</v>
      </c>
      <c r="C72" s="8">
        <f t="shared" ca="1" si="9"/>
        <v>4</v>
      </c>
      <c r="D72" s="8">
        <f t="shared" ca="1" si="8"/>
        <v>180</v>
      </c>
      <c r="E72" s="8">
        <f t="shared" ca="1" si="3"/>
        <v>180</v>
      </c>
      <c r="F72" s="15">
        <f t="shared" ca="1" si="4"/>
        <v>0.19150712001071268</v>
      </c>
      <c r="G72" s="8">
        <f t="shared" ca="1" si="10"/>
        <v>2</v>
      </c>
      <c r="H72" s="8">
        <f t="shared" ca="1" si="5"/>
        <v>182</v>
      </c>
      <c r="I72" s="8">
        <f t="shared" ca="1" si="6"/>
        <v>2</v>
      </c>
      <c r="J72" s="8">
        <f t="shared" ca="1" si="7"/>
        <v>2</v>
      </c>
    </row>
    <row r="73" spans="1:10">
      <c r="A73" s="8">
        <v>50</v>
      </c>
      <c r="B73" s="15">
        <f t="shared" ca="1" si="2"/>
        <v>0.30315876704465083</v>
      </c>
      <c r="C73" s="8">
        <f t="shared" ca="1" si="9"/>
        <v>3</v>
      </c>
      <c r="D73" s="8">
        <f t="shared" ca="1" si="8"/>
        <v>183</v>
      </c>
      <c r="E73" s="8">
        <f t="shared" ca="1" si="3"/>
        <v>183</v>
      </c>
      <c r="F73" s="15">
        <f t="shared" ca="1" si="4"/>
        <v>0.5605670521345838</v>
      </c>
      <c r="G73" s="8">
        <f t="shared" ca="1" si="10"/>
        <v>3</v>
      </c>
      <c r="H73" s="8">
        <f t="shared" ca="1" si="5"/>
        <v>186</v>
      </c>
      <c r="I73" s="8">
        <f t="shared" ca="1" si="6"/>
        <v>3</v>
      </c>
      <c r="J73" s="8">
        <f t="shared" ca="1" si="7"/>
        <v>3</v>
      </c>
    </row>
    <row r="74" spans="1:10">
      <c r="A74" s="8">
        <v>51</v>
      </c>
      <c r="B74" s="15">
        <f t="shared" ca="1" si="2"/>
        <v>8.0401801412619656E-2</v>
      </c>
      <c r="C74" s="8">
        <f t="shared" ca="1" si="9"/>
        <v>1</v>
      </c>
      <c r="D74" s="8">
        <f t="shared" ca="1" si="8"/>
        <v>184</v>
      </c>
      <c r="E74" s="8">
        <f t="shared" ca="1" si="3"/>
        <v>186</v>
      </c>
      <c r="F74" s="15">
        <f t="shared" ca="1" si="4"/>
        <v>0.14474991461953246</v>
      </c>
      <c r="G74" s="8">
        <f t="shared" ca="1" si="10"/>
        <v>2</v>
      </c>
      <c r="H74" s="8">
        <f t="shared" ca="1" si="5"/>
        <v>188</v>
      </c>
      <c r="I74" s="8">
        <f t="shared" ca="1" si="6"/>
        <v>4</v>
      </c>
      <c r="J74" s="8">
        <f t="shared" ca="1" si="7"/>
        <v>4</v>
      </c>
    </row>
    <row r="75" spans="1:10">
      <c r="A75" s="8">
        <v>52</v>
      </c>
      <c r="B75" s="15">
        <f t="shared" ca="1" si="2"/>
        <v>0.72150887425284704</v>
      </c>
      <c r="C75" s="8">
        <f t="shared" ca="1" si="9"/>
        <v>4</v>
      </c>
      <c r="D75" s="8">
        <f t="shared" ca="1" si="8"/>
        <v>188</v>
      </c>
      <c r="E75" s="8">
        <f t="shared" ca="1" si="3"/>
        <v>188</v>
      </c>
      <c r="F75" s="15">
        <f t="shared" ca="1" si="4"/>
        <v>0.88902129263440699</v>
      </c>
      <c r="G75" s="8">
        <f t="shared" ca="1" si="10"/>
        <v>4</v>
      </c>
      <c r="H75" s="8">
        <f t="shared" ca="1" si="5"/>
        <v>192</v>
      </c>
      <c r="I75" s="8">
        <f t="shared" ca="1" si="6"/>
        <v>4</v>
      </c>
      <c r="J75" s="8">
        <f t="shared" ca="1" si="7"/>
        <v>4</v>
      </c>
    </row>
    <row r="76" spans="1:10">
      <c r="A76" s="8">
        <v>53</v>
      </c>
      <c r="B76" s="15">
        <f t="shared" ca="1" si="2"/>
        <v>0.90872525320896058</v>
      </c>
      <c r="C76" s="8">
        <f t="shared" ca="1" si="9"/>
        <v>5</v>
      </c>
      <c r="D76" s="8">
        <f t="shared" ca="1" si="8"/>
        <v>193</v>
      </c>
      <c r="E76" s="8">
        <f t="shared" ca="1" si="3"/>
        <v>193</v>
      </c>
      <c r="F76" s="15">
        <f t="shared" ca="1" si="4"/>
        <v>0.10022412323617402</v>
      </c>
      <c r="G76" s="8">
        <f t="shared" ca="1" si="10"/>
        <v>2</v>
      </c>
      <c r="H76" s="8">
        <f t="shared" ca="1" si="5"/>
        <v>195</v>
      </c>
      <c r="I76" s="8">
        <f t="shared" ca="1" si="6"/>
        <v>2</v>
      </c>
      <c r="J76" s="8">
        <f t="shared" ca="1" si="7"/>
        <v>2</v>
      </c>
    </row>
    <row r="77" spans="1:10">
      <c r="A77" s="8">
        <v>54</v>
      </c>
      <c r="B77" s="15">
        <f t="shared" ca="1" si="2"/>
        <v>0.33444387552216115</v>
      </c>
      <c r="C77" s="8">
        <f t="shared" ca="1" si="9"/>
        <v>3</v>
      </c>
      <c r="D77" s="8">
        <f t="shared" ca="1" si="8"/>
        <v>196</v>
      </c>
      <c r="E77" s="8">
        <f t="shared" ca="1" si="3"/>
        <v>196</v>
      </c>
      <c r="F77" s="15">
        <f t="shared" ca="1" si="4"/>
        <v>0.33233831347415699</v>
      </c>
      <c r="G77" s="8">
        <f t="shared" ca="1" si="10"/>
        <v>2</v>
      </c>
      <c r="H77" s="8">
        <f t="shared" ca="1" si="5"/>
        <v>198</v>
      </c>
      <c r="I77" s="8">
        <f t="shared" ca="1" si="6"/>
        <v>2</v>
      </c>
      <c r="J77" s="8">
        <f t="shared" ca="1" si="7"/>
        <v>2</v>
      </c>
    </row>
    <row r="78" spans="1:10">
      <c r="A78" s="8">
        <v>55</v>
      </c>
      <c r="B78" s="15">
        <f t="shared" ca="1" si="2"/>
        <v>0.64114550458295172</v>
      </c>
      <c r="C78" s="8">
        <f t="shared" ca="1" si="9"/>
        <v>4</v>
      </c>
      <c r="D78" s="8">
        <f t="shared" ca="1" si="8"/>
        <v>200</v>
      </c>
      <c r="E78" s="8">
        <f t="shared" ca="1" si="3"/>
        <v>200</v>
      </c>
      <c r="F78" s="15">
        <f t="shared" ca="1" si="4"/>
        <v>0.99875573332736833</v>
      </c>
      <c r="G78" s="8">
        <f t="shared" ca="1" si="10"/>
        <v>5</v>
      </c>
      <c r="H78" s="8">
        <f t="shared" ca="1" si="5"/>
        <v>205</v>
      </c>
      <c r="I78" s="8">
        <f t="shared" ca="1" si="6"/>
        <v>5</v>
      </c>
      <c r="J78" s="8">
        <f t="shared" ca="1" si="7"/>
        <v>5</v>
      </c>
    </row>
    <row r="79" spans="1:10">
      <c r="A79" s="8">
        <v>56</v>
      </c>
      <c r="B79" s="15">
        <f t="shared" ca="1" si="2"/>
        <v>0.79546168050953669</v>
      </c>
      <c r="C79" s="8">
        <f t="shared" ca="1" si="9"/>
        <v>4</v>
      </c>
      <c r="D79" s="8">
        <f t="shared" ca="1" si="8"/>
        <v>204</v>
      </c>
      <c r="E79" s="8">
        <f t="shared" ca="1" si="3"/>
        <v>205</v>
      </c>
      <c r="F79" s="15">
        <f t="shared" ca="1" si="4"/>
        <v>0.36210151342027819</v>
      </c>
      <c r="G79" s="8">
        <f t="shared" ca="1" si="10"/>
        <v>2</v>
      </c>
      <c r="H79" s="8">
        <f t="shared" ca="1" si="5"/>
        <v>207</v>
      </c>
      <c r="I79" s="8">
        <f t="shared" ca="1" si="6"/>
        <v>3</v>
      </c>
      <c r="J79" s="8">
        <f t="shared" ca="1" si="7"/>
        <v>3</v>
      </c>
    </row>
    <row r="80" spans="1:10">
      <c r="A80" s="8">
        <v>57</v>
      </c>
      <c r="B80" s="15">
        <f t="shared" ca="1" si="2"/>
        <v>0.15906235546471692</v>
      </c>
      <c r="C80" s="8">
        <f t="shared" ca="1" si="9"/>
        <v>2</v>
      </c>
      <c r="D80" s="8">
        <f t="shared" ca="1" si="8"/>
        <v>206</v>
      </c>
      <c r="E80" s="8">
        <f t="shared" ca="1" si="3"/>
        <v>207</v>
      </c>
      <c r="F80" s="15">
        <f t="shared" ca="1" si="4"/>
        <v>0.17569986357314793</v>
      </c>
      <c r="G80" s="8">
        <f t="shared" ca="1" si="10"/>
        <v>2</v>
      </c>
      <c r="H80" s="8">
        <f t="shared" ca="1" si="5"/>
        <v>209</v>
      </c>
      <c r="I80" s="8">
        <f t="shared" ca="1" si="6"/>
        <v>3</v>
      </c>
      <c r="J80" s="8">
        <f t="shared" ca="1" si="7"/>
        <v>3</v>
      </c>
    </row>
    <row r="81" spans="1:10">
      <c r="A81" s="8">
        <v>58</v>
      </c>
      <c r="B81" s="15">
        <f t="shared" ca="1" si="2"/>
        <v>0.2416199197636878</v>
      </c>
      <c r="C81" s="8">
        <f t="shared" ca="1" si="9"/>
        <v>3</v>
      </c>
      <c r="D81" s="8">
        <f t="shared" ca="1" si="8"/>
        <v>209</v>
      </c>
      <c r="E81" s="8">
        <f t="shared" ca="1" si="3"/>
        <v>209</v>
      </c>
      <c r="F81" s="15">
        <f t="shared" ca="1" si="4"/>
        <v>9.0320682122701834E-2</v>
      </c>
      <c r="G81" s="8">
        <f t="shared" ca="1" si="10"/>
        <v>2</v>
      </c>
      <c r="H81" s="8">
        <f t="shared" ca="1" si="5"/>
        <v>211</v>
      </c>
      <c r="I81" s="8">
        <f t="shared" ca="1" si="6"/>
        <v>2</v>
      </c>
      <c r="J81" s="8">
        <f t="shared" ca="1" si="7"/>
        <v>2</v>
      </c>
    </row>
    <row r="82" spans="1:10">
      <c r="A82" s="8">
        <v>59</v>
      </c>
      <c r="B82" s="15">
        <f t="shared" ca="1" si="2"/>
        <v>0.19656304139323388</v>
      </c>
      <c r="C82" s="8">
        <f t="shared" ca="1" si="9"/>
        <v>2</v>
      </c>
      <c r="D82" s="8">
        <f t="shared" ca="1" si="8"/>
        <v>211</v>
      </c>
      <c r="E82" s="8">
        <f t="shared" ca="1" si="3"/>
        <v>211</v>
      </c>
      <c r="F82" s="15">
        <f t="shared" ca="1" si="4"/>
        <v>0.83017845722181249</v>
      </c>
      <c r="G82" s="8">
        <f t="shared" ca="1" si="10"/>
        <v>4</v>
      </c>
      <c r="H82" s="8">
        <f t="shared" ca="1" si="5"/>
        <v>215</v>
      </c>
      <c r="I82" s="8">
        <f t="shared" ca="1" si="6"/>
        <v>4</v>
      </c>
      <c r="J82" s="8">
        <f t="shared" ca="1" si="7"/>
        <v>4</v>
      </c>
    </row>
    <row r="83" spans="1:10">
      <c r="A83" s="8">
        <v>60</v>
      </c>
      <c r="B83" s="15">
        <f t="shared" ca="1" si="2"/>
        <v>0.78793644761263437</v>
      </c>
      <c r="C83" s="8">
        <f t="shared" ca="1" si="9"/>
        <v>4</v>
      </c>
      <c r="D83" s="8">
        <f t="shared" ca="1" si="8"/>
        <v>215</v>
      </c>
      <c r="E83" s="8">
        <f t="shared" ca="1" si="3"/>
        <v>215</v>
      </c>
      <c r="F83" s="15">
        <f t="shared" ca="1" si="4"/>
        <v>5.3948676039349497E-2</v>
      </c>
      <c r="G83" s="8">
        <f t="shared" ca="1" si="10"/>
        <v>2</v>
      </c>
      <c r="H83" s="8">
        <f t="shared" ca="1" si="5"/>
        <v>217</v>
      </c>
      <c r="I83" s="8">
        <f t="shared" ca="1" si="6"/>
        <v>2</v>
      </c>
      <c r="J83" s="8">
        <f t="shared" ca="1" si="7"/>
        <v>2</v>
      </c>
    </row>
    <row r="84" spans="1:10">
      <c r="A84" s="8">
        <v>61</v>
      </c>
      <c r="B84" s="15">
        <f t="shared" ca="1" si="2"/>
        <v>3.0593318313697715E-2</v>
      </c>
      <c r="C84" s="8">
        <f t="shared" ca="1" si="9"/>
        <v>1</v>
      </c>
      <c r="D84" s="8">
        <f t="shared" ca="1" si="8"/>
        <v>216</v>
      </c>
      <c r="E84" s="8">
        <f t="shared" ca="1" si="3"/>
        <v>217</v>
      </c>
      <c r="F84" s="15">
        <f t="shared" ca="1" si="4"/>
        <v>0.75461955124075253</v>
      </c>
      <c r="G84" s="8">
        <f t="shared" ca="1" si="10"/>
        <v>4</v>
      </c>
      <c r="H84" s="8">
        <f t="shared" ca="1" si="5"/>
        <v>221</v>
      </c>
      <c r="I84" s="8">
        <f t="shared" ca="1" si="6"/>
        <v>5</v>
      </c>
      <c r="J84" s="8">
        <f t="shared" ca="1" si="7"/>
        <v>5</v>
      </c>
    </row>
    <row r="85" spans="1:10">
      <c r="A85" s="8">
        <v>62</v>
      </c>
      <c r="B85" s="15">
        <f t="shared" ca="1" si="2"/>
        <v>0.79579088274000542</v>
      </c>
      <c r="C85" s="8">
        <f t="shared" ca="1" si="9"/>
        <v>4</v>
      </c>
      <c r="D85" s="8">
        <f t="shared" ca="1" si="8"/>
        <v>220</v>
      </c>
      <c r="E85" s="8">
        <f t="shared" ca="1" si="3"/>
        <v>221</v>
      </c>
      <c r="F85" s="15">
        <f t="shared" ca="1" si="4"/>
        <v>0.72192351394680476</v>
      </c>
      <c r="G85" s="8">
        <f t="shared" ca="1" si="10"/>
        <v>4</v>
      </c>
      <c r="H85" s="8">
        <f t="shared" ca="1" si="5"/>
        <v>225</v>
      </c>
      <c r="I85" s="8">
        <f t="shared" ca="1" si="6"/>
        <v>5</v>
      </c>
      <c r="J85" s="8">
        <f t="shared" ca="1" si="7"/>
        <v>5</v>
      </c>
    </row>
    <row r="86" spans="1:10">
      <c r="A86" s="8">
        <v>63</v>
      </c>
      <c r="B86" s="15">
        <f t="shared" ca="1" si="2"/>
        <v>0.89105061728046731</v>
      </c>
      <c r="C86" s="8">
        <f t="shared" ca="1" si="9"/>
        <v>5</v>
      </c>
      <c r="D86" s="8">
        <f t="shared" ca="1" si="8"/>
        <v>225</v>
      </c>
      <c r="E86" s="8">
        <f t="shared" ca="1" si="3"/>
        <v>225</v>
      </c>
      <c r="F86" s="15">
        <f t="shared" ca="1" si="4"/>
        <v>0.64881472911078997</v>
      </c>
      <c r="G86" s="8">
        <f t="shared" ca="1" si="10"/>
        <v>3</v>
      </c>
      <c r="H86" s="8">
        <f t="shared" ca="1" si="5"/>
        <v>228</v>
      </c>
      <c r="I86" s="8">
        <f t="shared" ca="1" si="6"/>
        <v>3</v>
      </c>
      <c r="J86" s="8">
        <f t="shared" ca="1" si="7"/>
        <v>3</v>
      </c>
    </row>
    <row r="87" spans="1:10">
      <c r="A87" s="8">
        <v>64</v>
      </c>
      <c r="B87" s="15">
        <f t="shared" ca="1" si="2"/>
        <v>0.31566541496846023</v>
      </c>
      <c r="C87" s="8">
        <f t="shared" ca="1" si="9"/>
        <v>3</v>
      </c>
      <c r="D87" s="8">
        <f t="shared" ca="1" si="8"/>
        <v>228</v>
      </c>
      <c r="E87" s="8">
        <f t="shared" ca="1" si="3"/>
        <v>228</v>
      </c>
      <c r="F87" s="15">
        <f t="shared" ca="1" si="4"/>
        <v>0.86977237885896708</v>
      </c>
      <c r="G87" s="8">
        <f t="shared" ca="1" si="10"/>
        <v>4</v>
      </c>
      <c r="H87" s="8">
        <f t="shared" ca="1" si="5"/>
        <v>232</v>
      </c>
      <c r="I87" s="8">
        <f t="shared" ca="1" si="6"/>
        <v>4</v>
      </c>
      <c r="J87" s="8">
        <f t="shared" ca="1" si="7"/>
        <v>4</v>
      </c>
    </row>
    <row r="88" spans="1:10">
      <c r="A88" s="8">
        <v>65</v>
      </c>
      <c r="B88" s="15">
        <f t="shared" ca="1" si="2"/>
        <v>0.61719825545690277</v>
      </c>
      <c r="C88" s="8">
        <f t="shared" ca="1" si="9"/>
        <v>4</v>
      </c>
      <c r="D88" s="8">
        <f t="shared" ca="1" si="8"/>
        <v>232</v>
      </c>
      <c r="E88" s="8">
        <f t="shared" ca="1" si="3"/>
        <v>232</v>
      </c>
      <c r="F88" s="15">
        <f t="shared" ca="1" si="4"/>
        <v>0.18943673832562136</v>
      </c>
      <c r="G88" s="8">
        <f t="shared" ca="1" si="10"/>
        <v>2</v>
      </c>
      <c r="H88" s="8">
        <f t="shared" ca="1" si="5"/>
        <v>234</v>
      </c>
      <c r="I88" s="8">
        <f t="shared" ca="1" si="6"/>
        <v>2</v>
      </c>
      <c r="J88" s="8">
        <f t="shared" ca="1" si="7"/>
        <v>2</v>
      </c>
    </row>
    <row r="89" spans="1:10">
      <c r="A89" s="8">
        <v>66</v>
      </c>
      <c r="B89" s="15">
        <f t="shared" ref="B89:B152" ca="1" si="11">RAND()</f>
        <v>0.64841606287886766</v>
      </c>
      <c r="C89" s="8">
        <f t="shared" ca="1" si="9"/>
        <v>4</v>
      </c>
      <c r="D89" s="8">
        <f t="shared" ca="1" si="8"/>
        <v>236</v>
      </c>
      <c r="E89" s="8">
        <f t="shared" ref="E89:E152" ca="1" si="12">IF(D89&lt;endtime, MAX(H88,D89), "na")</f>
        <v>236</v>
      </c>
      <c r="F89" s="15">
        <f t="shared" ref="F89:F152" ca="1" si="13">RAND()</f>
        <v>0.83351387505608576</v>
      </c>
      <c r="G89" s="8">
        <f t="shared" ca="1" si="10"/>
        <v>4</v>
      </c>
      <c r="H89" s="8">
        <f t="shared" ref="H89:H152" ca="1" si="14">IF(D89&lt;endtime, E89+G89, "na")</f>
        <v>240</v>
      </c>
      <c r="I89" s="8">
        <f t="shared" ref="I89:I152" ca="1" si="15">IF(D89&lt;endtime, H89-D89, "na")</f>
        <v>4</v>
      </c>
      <c r="J89" s="8">
        <f t="shared" ref="J89:J152" ca="1" si="16">IF(D89&lt;endtime, MAX(MIN(I89,endtime-D89),0), "na")</f>
        <v>4</v>
      </c>
    </row>
    <row r="90" spans="1:10">
      <c r="A90" s="8">
        <v>67</v>
      </c>
      <c r="B90" s="15">
        <f t="shared" ca="1" si="11"/>
        <v>0.46682458410666294</v>
      </c>
      <c r="C90" s="8">
        <f t="shared" ca="1" si="9"/>
        <v>3</v>
      </c>
      <c r="D90" s="8">
        <f t="shared" ref="D90:D153" ca="1" si="17">D89+C90</f>
        <v>239</v>
      </c>
      <c r="E90" s="8">
        <f t="shared" ca="1" si="12"/>
        <v>240</v>
      </c>
      <c r="F90" s="15">
        <f t="shared" ca="1" si="13"/>
        <v>0.13614590097638113</v>
      </c>
      <c r="G90" s="8">
        <f t="shared" ca="1" si="10"/>
        <v>2</v>
      </c>
      <c r="H90" s="8">
        <f t="shared" ca="1" si="14"/>
        <v>242</v>
      </c>
      <c r="I90" s="8">
        <f t="shared" ca="1" si="15"/>
        <v>3</v>
      </c>
      <c r="J90" s="8">
        <f t="shared" ca="1" si="16"/>
        <v>3</v>
      </c>
    </row>
    <row r="91" spans="1:10">
      <c r="A91" s="8">
        <v>68</v>
      </c>
      <c r="B91" s="15">
        <f t="shared" ca="1" si="11"/>
        <v>0.75347691997358346</v>
      </c>
      <c r="C91" s="8">
        <f t="shared" ca="1" si="9"/>
        <v>4</v>
      </c>
      <c r="D91" s="8">
        <f t="shared" ca="1" si="17"/>
        <v>243</v>
      </c>
      <c r="E91" s="8">
        <f t="shared" ca="1" si="12"/>
        <v>243</v>
      </c>
      <c r="F91" s="15">
        <f t="shared" ca="1" si="13"/>
        <v>0.29289790963472628</v>
      </c>
      <c r="G91" s="8">
        <f t="shared" ca="1" si="10"/>
        <v>2</v>
      </c>
      <c r="H91" s="8">
        <f t="shared" ca="1" si="14"/>
        <v>245</v>
      </c>
      <c r="I91" s="8">
        <f t="shared" ca="1" si="15"/>
        <v>2</v>
      </c>
      <c r="J91" s="8">
        <f t="shared" ca="1" si="16"/>
        <v>2</v>
      </c>
    </row>
    <row r="92" spans="1:10">
      <c r="A92" s="8">
        <v>69</v>
      </c>
      <c r="B92" s="15">
        <f t="shared" ca="1" si="11"/>
        <v>0.73829631555521769</v>
      </c>
      <c r="C92" s="8">
        <f t="shared" ca="1" si="9"/>
        <v>4</v>
      </c>
      <c r="D92" s="8">
        <f t="shared" ca="1" si="17"/>
        <v>247</v>
      </c>
      <c r="E92" s="8">
        <f t="shared" ca="1" si="12"/>
        <v>247</v>
      </c>
      <c r="F92" s="15">
        <f t="shared" ca="1" si="13"/>
        <v>0.12690878836443586</v>
      </c>
      <c r="G92" s="8">
        <f t="shared" ca="1" si="10"/>
        <v>2</v>
      </c>
      <c r="H92" s="8">
        <f t="shared" ca="1" si="14"/>
        <v>249</v>
      </c>
      <c r="I92" s="8">
        <f t="shared" ca="1" si="15"/>
        <v>2</v>
      </c>
      <c r="J92" s="8">
        <f t="shared" ca="1" si="16"/>
        <v>2</v>
      </c>
    </row>
    <row r="93" spans="1:10">
      <c r="A93" s="8">
        <v>70</v>
      </c>
      <c r="B93" s="15">
        <f t="shared" ca="1" si="11"/>
        <v>0.25358344926498366</v>
      </c>
      <c r="C93" s="8">
        <f t="shared" ca="1" si="9"/>
        <v>3</v>
      </c>
      <c r="D93" s="8">
        <f t="shared" ca="1" si="17"/>
        <v>250</v>
      </c>
      <c r="E93" s="8">
        <f t="shared" ca="1" si="12"/>
        <v>250</v>
      </c>
      <c r="F93" s="15">
        <f t="shared" ca="1" si="13"/>
        <v>3.6550997276546426E-2</v>
      </c>
      <c r="G93" s="8">
        <f t="shared" ca="1" si="10"/>
        <v>2</v>
      </c>
      <c r="H93" s="8">
        <f t="shared" ca="1" si="14"/>
        <v>252</v>
      </c>
      <c r="I93" s="8">
        <f t="shared" ca="1" si="15"/>
        <v>2</v>
      </c>
      <c r="J93" s="8">
        <f t="shared" ca="1" si="16"/>
        <v>2</v>
      </c>
    </row>
    <row r="94" spans="1:10">
      <c r="A94" s="8">
        <v>71</v>
      </c>
      <c r="B94" s="15">
        <f t="shared" ca="1" si="11"/>
        <v>0.31768516731672458</v>
      </c>
      <c r="C94" s="8">
        <f t="shared" ca="1" si="9"/>
        <v>3</v>
      </c>
      <c r="D94" s="8">
        <f t="shared" ca="1" si="17"/>
        <v>253</v>
      </c>
      <c r="E94" s="8">
        <f t="shared" ca="1" si="12"/>
        <v>253</v>
      </c>
      <c r="F94" s="15">
        <f t="shared" ca="1" si="13"/>
        <v>0.60852228548337228</v>
      </c>
      <c r="G94" s="8">
        <f t="shared" ca="1" si="10"/>
        <v>3</v>
      </c>
      <c r="H94" s="8">
        <f t="shared" ca="1" si="14"/>
        <v>256</v>
      </c>
      <c r="I94" s="8">
        <f t="shared" ca="1" si="15"/>
        <v>3</v>
      </c>
      <c r="J94" s="8">
        <f t="shared" ca="1" si="16"/>
        <v>3</v>
      </c>
    </row>
    <row r="95" spans="1:10">
      <c r="A95" s="8">
        <v>72</v>
      </c>
      <c r="B95" s="15">
        <f t="shared" ca="1" si="11"/>
        <v>0.16563910888768474</v>
      </c>
      <c r="C95" s="8">
        <f t="shared" ref="C95:C158" ca="1" si="18">VLOOKUP(B95,interarrival,2)</f>
        <v>2</v>
      </c>
      <c r="D95" s="8">
        <f t="shared" ca="1" si="17"/>
        <v>255</v>
      </c>
      <c r="E95" s="8">
        <f t="shared" ca="1" si="12"/>
        <v>256</v>
      </c>
      <c r="F95" s="15">
        <f t="shared" ca="1" si="13"/>
        <v>4.9088304647459835E-2</v>
      </c>
      <c r="G95" s="8">
        <f t="shared" ref="G95:G158" ca="1" si="19">VLOOKUP(F95,service,2)</f>
        <v>2</v>
      </c>
      <c r="H95" s="8">
        <f t="shared" ca="1" si="14"/>
        <v>258</v>
      </c>
      <c r="I95" s="8">
        <f t="shared" ca="1" si="15"/>
        <v>3</v>
      </c>
      <c r="J95" s="8">
        <f t="shared" ca="1" si="16"/>
        <v>3</v>
      </c>
    </row>
    <row r="96" spans="1:10">
      <c r="A96" s="8">
        <v>73</v>
      </c>
      <c r="B96" s="15">
        <f t="shared" ca="1" si="11"/>
        <v>0.83639565219930523</v>
      </c>
      <c r="C96" s="8">
        <f t="shared" ca="1" si="18"/>
        <v>5</v>
      </c>
      <c r="D96" s="8">
        <f t="shared" ca="1" si="17"/>
        <v>260</v>
      </c>
      <c r="E96" s="8">
        <f t="shared" ca="1" si="12"/>
        <v>260</v>
      </c>
      <c r="F96" s="15">
        <f t="shared" ca="1" si="13"/>
        <v>0.26622279253968562</v>
      </c>
      <c r="G96" s="8">
        <f t="shared" ca="1" si="19"/>
        <v>2</v>
      </c>
      <c r="H96" s="8">
        <f t="shared" ca="1" si="14"/>
        <v>262</v>
      </c>
      <c r="I96" s="8">
        <f t="shared" ca="1" si="15"/>
        <v>2</v>
      </c>
      <c r="J96" s="8">
        <f t="shared" ca="1" si="16"/>
        <v>2</v>
      </c>
    </row>
    <row r="97" spans="1:10">
      <c r="A97" s="8">
        <v>74</v>
      </c>
      <c r="B97" s="15">
        <f t="shared" ca="1" si="11"/>
        <v>0.81753310047517436</v>
      </c>
      <c r="C97" s="8">
        <f t="shared" ca="1" si="18"/>
        <v>5</v>
      </c>
      <c r="D97" s="8">
        <f t="shared" ca="1" si="17"/>
        <v>265</v>
      </c>
      <c r="E97" s="8">
        <f t="shared" ca="1" si="12"/>
        <v>265</v>
      </c>
      <c r="F97" s="15">
        <f t="shared" ca="1" si="13"/>
        <v>0.76343751158082107</v>
      </c>
      <c r="G97" s="8">
        <f t="shared" ca="1" si="19"/>
        <v>4</v>
      </c>
      <c r="H97" s="8">
        <f t="shared" ca="1" si="14"/>
        <v>269</v>
      </c>
      <c r="I97" s="8">
        <f t="shared" ca="1" si="15"/>
        <v>4</v>
      </c>
      <c r="J97" s="8">
        <f t="shared" ca="1" si="16"/>
        <v>4</v>
      </c>
    </row>
    <row r="98" spans="1:10">
      <c r="A98" s="8">
        <v>75</v>
      </c>
      <c r="B98" s="15">
        <f t="shared" ca="1" si="11"/>
        <v>7.531722239855132E-2</v>
      </c>
      <c r="C98" s="8">
        <f t="shared" ca="1" si="18"/>
        <v>1</v>
      </c>
      <c r="D98" s="8">
        <f t="shared" ca="1" si="17"/>
        <v>266</v>
      </c>
      <c r="E98" s="8">
        <f t="shared" ca="1" si="12"/>
        <v>269</v>
      </c>
      <c r="F98" s="15">
        <f t="shared" ca="1" si="13"/>
        <v>0.32385317360701249</v>
      </c>
      <c r="G98" s="8">
        <f t="shared" ca="1" si="19"/>
        <v>2</v>
      </c>
      <c r="H98" s="8">
        <f t="shared" ca="1" si="14"/>
        <v>271</v>
      </c>
      <c r="I98" s="8">
        <f t="shared" ca="1" si="15"/>
        <v>5</v>
      </c>
      <c r="J98" s="8">
        <f t="shared" ca="1" si="16"/>
        <v>5</v>
      </c>
    </row>
    <row r="99" spans="1:10">
      <c r="A99" s="8">
        <v>76</v>
      </c>
      <c r="B99" s="15">
        <f t="shared" ca="1" si="11"/>
        <v>0.43016215345967779</v>
      </c>
      <c r="C99" s="8">
        <f t="shared" ca="1" si="18"/>
        <v>3</v>
      </c>
      <c r="D99" s="8">
        <f t="shared" ca="1" si="17"/>
        <v>269</v>
      </c>
      <c r="E99" s="8">
        <f t="shared" ca="1" si="12"/>
        <v>271</v>
      </c>
      <c r="F99" s="15">
        <f t="shared" ca="1" si="13"/>
        <v>0.96043116428154618</v>
      </c>
      <c r="G99" s="8">
        <f t="shared" ca="1" si="19"/>
        <v>5</v>
      </c>
      <c r="H99" s="8">
        <f t="shared" ca="1" si="14"/>
        <v>276</v>
      </c>
      <c r="I99" s="8">
        <f t="shared" ca="1" si="15"/>
        <v>7</v>
      </c>
      <c r="J99" s="8">
        <f t="shared" ca="1" si="16"/>
        <v>7</v>
      </c>
    </row>
    <row r="100" spans="1:10">
      <c r="A100" s="8">
        <v>77</v>
      </c>
      <c r="B100" s="15">
        <f t="shared" ca="1" si="11"/>
        <v>0.37934586230588474</v>
      </c>
      <c r="C100" s="8">
        <f t="shared" ca="1" si="18"/>
        <v>3</v>
      </c>
      <c r="D100" s="8">
        <f t="shared" ca="1" si="17"/>
        <v>272</v>
      </c>
      <c r="E100" s="8">
        <f t="shared" ca="1" si="12"/>
        <v>276</v>
      </c>
      <c r="F100" s="15">
        <f t="shared" ca="1" si="13"/>
        <v>0.16195176557971935</v>
      </c>
      <c r="G100" s="8">
        <f t="shared" ca="1" si="19"/>
        <v>2</v>
      </c>
      <c r="H100" s="8">
        <f t="shared" ca="1" si="14"/>
        <v>278</v>
      </c>
      <c r="I100" s="8">
        <f t="shared" ca="1" si="15"/>
        <v>6</v>
      </c>
      <c r="J100" s="8">
        <f t="shared" ca="1" si="16"/>
        <v>6</v>
      </c>
    </row>
    <row r="101" spans="1:10">
      <c r="A101" s="8">
        <v>78</v>
      </c>
      <c r="B101" s="15">
        <f t="shared" ca="1" si="11"/>
        <v>0.1318590321716463</v>
      </c>
      <c r="C101" s="8">
        <f t="shared" ca="1" si="18"/>
        <v>2</v>
      </c>
      <c r="D101" s="8">
        <f t="shared" ca="1" si="17"/>
        <v>274</v>
      </c>
      <c r="E101" s="8">
        <f t="shared" ca="1" si="12"/>
        <v>278</v>
      </c>
      <c r="F101" s="15">
        <f t="shared" ca="1" si="13"/>
        <v>0.61806041023907243</v>
      </c>
      <c r="G101" s="8">
        <f t="shared" ca="1" si="19"/>
        <v>3</v>
      </c>
      <c r="H101" s="8">
        <f t="shared" ca="1" si="14"/>
        <v>281</v>
      </c>
      <c r="I101" s="8">
        <f t="shared" ca="1" si="15"/>
        <v>7</v>
      </c>
      <c r="J101" s="8">
        <f t="shared" ca="1" si="16"/>
        <v>7</v>
      </c>
    </row>
    <row r="102" spans="1:10">
      <c r="A102" s="8">
        <v>79</v>
      </c>
      <c r="B102" s="15">
        <f t="shared" ca="1" si="11"/>
        <v>0.93966048094157129</v>
      </c>
      <c r="C102" s="8">
        <f t="shared" ca="1" si="18"/>
        <v>5</v>
      </c>
      <c r="D102" s="8">
        <f t="shared" ca="1" si="17"/>
        <v>279</v>
      </c>
      <c r="E102" s="8">
        <f t="shared" ca="1" si="12"/>
        <v>281</v>
      </c>
      <c r="F102" s="15">
        <f t="shared" ca="1" si="13"/>
        <v>0.66627446133949952</v>
      </c>
      <c r="G102" s="8">
        <f t="shared" ca="1" si="19"/>
        <v>3</v>
      </c>
      <c r="H102" s="8">
        <f t="shared" ca="1" si="14"/>
        <v>284</v>
      </c>
      <c r="I102" s="8">
        <f t="shared" ca="1" si="15"/>
        <v>5</v>
      </c>
      <c r="J102" s="8">
        <f t="shared" ca="1" si="16"/>
        <v>5</v>
      </c>
    </row>
    <row r="103" spans="1:10">
      <c r="A103" s="8">
        <v>80</v>
      </c>
      <c r="B103" s="15">
        <f t="shared" ca="1" si="11"/>
        <v>0.94780458898363407</v>
      </c>
      <c r="C103" s="8">
        <f t="shared" ca="1" si="18"/>
        <v>5</v>
      </c>
      <c r="D103" s="8">
        <f t="shared" ca="1" si="17"/>
        <v>284</v>
      </c>
      <c r="E103" s="8">
        <f t="shared" ca="1" si="12"/>
        <v>284</v>
      </c>
      <c r="F103" s="15">
        <f t="shared" ca="1" si="13"/>
        <v>0.79920355132269993</v>
      </c>
      <c r="G103" s="8">
        <f t="shared" ca="1" si="19"/>
        <v>4</v>
      </c>
      <c r="H103" s="8">
        <f t="shared" ca="1" si="14"/>
        <v>288</v>
      </c>
      <c r="I103" s="8">
        <f t="shared" ca="1" si="15"/>
        <v>4</v>
      </c>
      <c r="J103" s="8">
        <f t="shared" ca="1" si="16"/>
        <v>4</v>
      </c>
    </row>
    <row r="104" spans="1:10">
      <c r="A104" s="8">
        <v>81</v>
      </c>
      <c r="B104" s="15">
        <f t="shared" ca="1" si="11"/>
        <v>0.86436550733089601</v>
      </c>
      <c r="C104" s="8">
        <f t="shared" ca="1" si="18"/>
        <v>5</v>
      </c>
      <c r="D104" s="8">
        <f t="shared" ca="1" si="17"/>
        <v>289</v>
      </c>
      <c r="E104" s="8">
        <f t="shared" ca="1" si="12"/>
        <v>289</v>
      </c>
      <c r="F104" s="15">
        <f t="shared" ca="1" si="13"/>
        <v>0.79064022110828225</v>
      </c>
      <c r="G104" s="8">
        <f t="shared" ca="1" si="19"/>
        <v>4</v>
      </c>
      <c r="H104" s="8">
        <f t="shared" ca="1" si="14"/>
        <v>293</v>
      </c>
      <c r="I104" s="8">
        <f t="shared" ca="1" si="15"/>
        <v>4</v>
      </c>
      <c r="J104" s="8">
        <f t="shared" ca="1" si="16"/>
        <v>4</v>
      </c>
    </row>
    <row r="105" spans="1:10">
      <c r="A105" s="8">
        <v>82</v>
      </c>
      <c r="B105" s="15">
        <f t="shared" ca="1" si="11"/>
        <v>0.88216925843285243</v>
      </c>
      <c r="C105" s="8">
        <f t="shared" ca="1" si="18"/>
        <v>5</v>
      </c>
      <c r="D105" s="8">
        <f t="shared" ca="1" si="17"/>
        <v>294</v>
      </c>
      <c r="E105" s="8">
        <f t="shared" ca="1" si="12"/>
        <v>294</v>
      </c>
      <c r="F105" s="15">
        <f t="shared" ca="1" si="13"/>
        <v>0.30083836902419459</v>
      </c>
      <c r="G105" s="8">
        <f t="shared" ca="1" si="19"/>
        <v>2</v>
      </c>
      <c r="H105" s="8">
        <f t="shared" ca="1" si="14"/>
        <v>296</v>
      </c>
      <c r="I105" s="8">
        <f t="shared" ca="1" si="15"/>
        <v>2</v>
      </c>
      <c r="J105" s="8">
        <f t="shared" ca="1" si="16"/>
        <v>2</v>
      </c>
    </row>
    <row r="106" spans="1:10">
      <c r="A106" s="8">
        <v>83</v>
      </c>
      <c r="B106" s="15">
        <f t="shared" ca="1" si="11"/>
        <v>0.52849914414499821</v>
      </c>
      <c r="C106" s="8">
        <f t="shared" ca="1" si="18"/>
        <v>4</v>
      </c>
      <c r="D106" s="8">
        <f t="shared" ca="1" si="17"/>
        <v>298</v>
      </c>
      <c r="E106" s="8">
        <f t="shared" ca="1" si="12"/>
        <v>298</v>
      </c>
      <c r="F106" s="15">
        <f t="shared" ca="1" si="13"/>
        <v>0.67806554658485807</v>
      </c>
      <c r="G106" s="8">
        <f t="shared" ca="1" si="19"/>
        <v>3</v>
      </c>
      <c r="H106" s="8">
        <f t="shared" ca="1" si="14"/>
        <v>301</v>
      </c>
      <c r="I106" s="8">
        <f t="shared" ca="1" si="15"/>
        <v>3</v>
      </c>
      <c r="J106" s="8">
        <f t="shared" ca="1" si="16"/>
        <v>3</v>
      </c>
    </row>
    <row r="107" spans="1:10">
      <c r="A107" s="8">
        <v>84</v>
      </c>
      <c r="B107" s="15">
        <f t="shared" ca="1" si="11"/>
        <v>0.25876506898227969</v>
      </c>
      <c r="C107" s="8">
        <f t="shared" ca="1" si="18"/>
        <v>3</v>
      </c>
      <c r="D107" s="8">
        <f t="shared" ca="1" si="17"/>
        <v>301</v>
      </c>
      <c r="E107" s="8">
        <f t="shared" ca="1" si="12"/>
        <v>301</v>
      </c>
      <c r="F107" s="15">
        <f t="shared" ca="1" si="13"/>
        <v>0.22512968113427134</v>
      </c>
      <c r="G107" s="8">
        <f t="shared" ca="1" si="19"/>
        <v>2</v>
      </c>
      <c r="H107" s="8">
        <f t="shared" ca="1" si="14"/>
        <v>303</v>
      </c>
      <c r="I107" s="8">
        <f t="shared" ca="1" si="15"/>
        <v>2</v>
      </c>
      <c r="J107" s="8">
        <f t="shared" ca="1" si="16"/>
        <v>2</v>
      </c>
    </row>
    <row r="108" spans="1:10">
      <c r="A108" s="8">
        <v>85</v>
      </c>
      <c r="B108" s="15">
        <f t="shared" ca="1" si="11"/>
        <v>0.91752095178663184</v>
      </c>
      <c r="C108" s="8">
        <f t="shared" ca="1" si="18"/>
        <v>5</v>
      </c>
      <c r="D108" s="8">
        <f t="shared" ca="1" si="17"/>
        <v>306</v>
      </c>
      <c r="E108" s="8">
        <f t="shared" ca="1" si="12"/>
        <v>306</v>
      </c>
      <c r="F108" s="15">
        <f t="shared" ca="1" si="13"/>
        <v>0.36649061155695262</v>
      </c>
      <c r="G108" s="8">
        <f t="shared" ca="1" si="19"/>
        <v>2</v>
      </c>
      <c r="H108" s="8">
        <f t="shared" ca="1" si="14"/>
        <v>308</v>
      </c>
      <c r="I108" s="8">
        <f t="shared" ca="1" si="15"/>
        <v>2</v>
      </c>
      <c r="J108" s="8">
        <f t="shared" ca="1" si="16"/>
        <v>2</v>
      </c>
    </row>
    <row r="109" spans="1:10">
      <c r="A109" s="8">
        <v>86</v>
      </c>
      <c r="B109" s="15">
        <f t="shared" ca="1" si="11"/>
        <v>0.1826069764072844</v>
      </c>
      <c r="C109" s="8">
        <f t="shared" ca="1" si="18"/>
        <v>2</v>
      </c>
      <c r="D109" s="8">
        <f t="shared" ca="1" si="17"/>
        <v>308</v>
      </c>
      <c r="E109" s="8">
        <f t="shared" ca="1" si="12"/>
        <v>308</v>
      </c>
      <c r="F109" s="15">
        <f t="shared" ca="1" si="13"/>
        <v>0.31247649063710747</v>
      </c>
      <c r="G109" s="8">
        <f t="shared" ca="1" si="19"/>
        <v>2</v>
      </c>
      <c r="H109" s="8">
        <f t="shared" ca="1" si="14"/>
        <v>310</v>
      </c>
      <c r="I109" s="8">
        <f t="shared" ca="1" si="15"/>
        <v>2</v>
      </c>
      <c r="J109" s="8">
        <f t="shared" ca="1" si="16"/>
        <v>2</v>
      </c>
    </row>
    <row r="110" spans="1:10">
      <c r="A110" s="8">
        <v>87</v>
      </c>
      <c r="B110" s="15">
        <f t="shared" ca="1" si="11"/>
        <v>0.81483266807863874</v>
      </c>
      <c r="C110" s="8">
        <f t="shared" ca="1" si="18"/>
        <v>5</v>
      </c>
      <c r="D110" s="8">
        <f t="shared" ca="1" si="17"/>
        <v>313</v>
      </c>
      <c r="E110" s="8">
        <f t="shared" ca="1" si="12"/>
        <v>313</v>
      </c>
      <c r="F110" s="15">
        <f t="shared" ca="1" si="13"/>
        <v>0.20802008175828546</v>
      </c>
      <c r="G110" s="8">
        <f t="shared" ca="1" si="19"/>
        <v>2</v>
      </c>
      <c r="H110" s="8">
        <f t="shared" ca="1" si="14"/>
        <v>315</v>
      </c>
      <c r="I110" s="8">
        <f t="shared" ca="1" si="15"/>
        <v>2</v>
      </c>
      <c r="J110" s="8">
        <f t="shared" ca="1" si="16"/>
        <v>2</v>
      </c>
    </row>
    <row r="111" spans="1:10">
      <c r="A111" s="8">
        <v>88</v>
      </c>
      <c r="B111" s="15">
        <f t="shared" ca="1" si="11"/>
        <v>0.32677564557142169</v>
      </c>
      <c r="C111" s="8">
        <f t="shared" ca="1" si="18"/>
        <v>3</v>
      </c>
      <c r="D111" s="8">
        <f t="shared" ca="1" si="17"/>
        <v>316</v>
      </c>
      <c r="E111" s="8">
        <f t="shared" ca="1" si="12"/>
        <v>316</v>
      </c>
      <c r="F111" s="15">
        <f t="shared" ca="1" si="13"/>
        <v>0.36468021595130395</v>
      </c>
      <c r="G111" s="8">
        <f t="shared" ca="1" si="19"/>
        <v>2</v>
      </c>
      <c r="H111" s="8">
        <f t="shared" ca="1" si="14"/>
        <v>318</v>
      </c>
      <c r="I111" s="8">
        <f t="shared" ca="1" si="15"/>
        <v>2</v>
      </c>
      <c r="J111" s="8">
        <f t="shared" ca="1" si="16"/>
        <v>2</v>
      </c>
    </row>
    <row r="112" spans="1:10">
      <c r="A112" s="8">
        <v>89</v>
      </c>
      <c r="B112" s="15">
        <f t="shared" ca="1" si="11"/>
        <v>0.6434128878957367</v>
      </c>
      <c r="C112" s="8">
        <f t="shared" ca="1" si="18"/>
        <v>4</v>
      </c>
      <c r="D112" s="8">
        <f t="shared" ca="1" si="17"/>
        <v>320</v>
      </c>
      <c r="E112" s="8">
        <f t="shared" ca="1" si="12"/>
        <v>320</v>
      </c>
      <c r="F112" s="15">
        <f t="shared" ca="1" si="13"/>
        <v>0.60722955768160003</v>
      </c>
      <c r="G112" s="8">
        <f t="shared" ca="1" si="19"/>
        <v>3</v>
      </c>
      <c r="H112" s="8">
        <f t="shared" ca="1" si="14"/>
        <v>323</v>
      </c>
      <c r="I112" s="8">
        <f t="shared" ca="1" si="15"/>
        <v>3</v>
      </c>
      <c r="J112" s="8">
        <f t="shared" ca="1" si="16"/>
        <v>3</v>
      </c>
    </row>
    <row r="113" spans="1:10">
      <c r="A113" s="8">
        <v>90</v>
      </c>
      <c r="B113" s="15">
        <f t="shared" ca="1" si="11"/>
        <v>0.28585319733970349</v>
      </c>
      <c r="C113" s="8">
        <f t="shared" ca="1" si="18"/>
        <v>3</v>
      </c>
      <c r="D113" s="8">
        <f t="shared" ca="1" si="17"/>
        <v>323</v>
      </c>
      <c r="E113" s="8">
        <f t="shared" ca="1" si="12"/>
        <v>323</v>
      </c>
      <c r="F113" s="15">
        <f t="shared" ca="1" si="13"/>
        <v>0.35487066572050752</v>
      </c>
      <c r="G113" s="8">
        <f t="shared" ca="1" si="19"/>
        <v>2</v>
      </c>
      <c r="H113" s="8">
        <f t="shared" ca="1" si="14"/>
        <v>325</v>
      </c>
      <c r="I113" s="8">
        <f t="shared" ca="1" si="15"/>
        <v>2</v>
      </c>
      <c r="J113" s="8">
        <f t="shared" ca="1" si="16"/>
        <v>2</v>
      </c>
    </row>
    <row r="114" spans="1:10">
      <c r="A114" s="8">
        <v>91</v>
      </c>
      <c r="B114" s="15">
        <f t="shared" ca="1" si="11"/>
        <v>0.68424608569604672</v>
      </c>
      <c r="C114" s="8">
        <f t="shared" ca="1" si="18"/>
        <v>4</v>
      </c>
      <c r="D114" s="8">
        <f t="shared" ca="1" si="17"/>
        <v>327</v>
      </c>
      <c r="E114" s="8">
        <f t="shared" ca="1" si="12"/>
        <v>327</v>
      </c>
      <c r="F114" s="15">
        <f t="shared" ca="1" si="13"/>
        <v>0.95678465739410878</v>
      </c>
      <c r="G114" s="8">
        <f t="shared" ca="1" si="19"/>
        <v>5</v>
      </c>
      <c r="H114" s="8">
        <f t="shared" ca="1" si="14"/>
        <v>332</v>
      </c>
      <c r="I114" s="8">
        <f t="shared" ca="1" si="15"/>
        <v>5</v>
      </c>
      <c r="J114" s="8">
        <f t="shared" ca="1" si="16"/>
        <v>5</v>
      </c>
    </row>
    <row r="115" spans="1:10">
      <c r="A115" s="8">
        <v>92</v>
      </c>
      <c r="B115" s="15">
        <f t="shared" ca="1" si="11"/>
        <v>0.73759469285078039</v>
      </c>
      <c r="C115" s="8">
        <f t="shared" ca="1" si="18"/>
        <v>4</v>
      </c>
      <c r="D115" s="8">
        <f t="shared" ca="1" si="17"/>
        <v>331</v>
      </c>
      <c r="E115" s="8">
        <f t="shared" ca="1" si="12"/>
        <v>332</v>
      </c>
      <c r="F115" s="15">
        <f t="shared" ca="1" si="13"/>
        <v>0.10816829071097911</v>
      </c>
      <c r="G115" s="8">
        <f t="shared" ca="1" si="19"/>
        <v>2</v>
      </c>
      <c r="H115" s="8">
        <f t="shared" ca="1" si="14"/>
        <v>334</v>
      </c>
      <c r="I115" s="8">
        <f t="shared" ca="1" si="15"/>
        <v>3</v>
      </c>
      <c r="J115" s="8">
        <f t="shared" ca="1" si="16"/>
        <v>3</v>
      </c>
    </row>
    <row r="116" spans="1:10">
      <c r="A116" s="8">
        <v>93</v>
      </c>
      <c r="B116" s="15">
        <f t="shared" ca="1" si="11"/>
        <v>9.4005512998766583E-2</v>
      </c>
      <c r="C116" s="8">
        <f t="shared" ca="1" si="18"/>
        <v>1</v>
      </c>
      <c r="D116" s="8">
        <f t="shared" ca="1" si="17"/>
        <v>332</v>
      </c>
      <c r="E116" s="8">
        <f t="shared" ca="1" si="12"/>
        <v>334</v>
      </c>
      <c r="F116" s="15">
        <f t="shared" ca="1" si="13"/>
        <v>0.24356319916286917</v>
      </c>
      <c r="G116" s="8">
        <f t="shared" ca="1" si="19"/>
        <v>2</v>
      </c>
      <c r="H116" s="8">
        <f t="shared" ca="1" si="14"/>
        <v>336</v>
      </c>
      <c r="I116" s="8">
        <f t="shared" ca="1" si="15"/>
        <v>4</v>
      </c>
      <c r="J116" s="8">
        <f t="shared" ca="1" si="16"/>
        <v>4</v>
      </c>
    </row>
    <row r="117" spans="1:10">
      <c r="A117" s="8">
        <v>94</v>
      </c>
      <c r="B117" s="15">
        <f t="shared" ca="1" si="11"/>
        <v>0.16676642323451696</v>
      </c>
      <c r="C117" s="8">
        <f t="shared" ca="1" si="18"/>
        <v>2</v>
      </c>
      <c r="D117" s="8">
        <f t="shared" ca="1" si="17"/>
        <v>334</v>
      </c>
      <c r="E117" s="8">
        <f t="shared" ca="1" si="12"/>
        <v>336</v>
      </c>
      <c r="F117" s="15">
        <f t="shared" ca="1" si="13"/>
        <v>0.37327092748350377</v>
      </c>
      <c r="G117" s="8">
        <f t="shared" ca="1" si="19"/>
        <v>2</v>
      </c>
      <c r="H117" s="8">
        <f t="shared" ca="1" si="14"/>
        <v>338</v>
      </c>
      <c r="I117" s="8">
        <f t="shared" ca="1" si="15"/>
        <v>4</v>
      </c>
      <c r="J117" s="8">
        <f t="shared" ca="1" si="16"/>
        <v>4</v>
      </c>
    </row>
    <row r="118" spans="1:10">
      <c r="A118" s="8">
        <v>95</v>
      </c>
      <c r="B118" s="15">
        <f t="shared" ca="1" si="11"/>
        <v>0.74524456636170266</v>
      </c>
      <c r="C118" s="8">
        <f t="shared" ca="1" si="18"/>
        <v>4</v>
      </c>
      <c r="D118" s="8">
        <f t="shared" ca="1" si="17"/>
        <v>338</v>
      </c>
      <c r="E118" s="8">
        <f t="shared" ca="1" si="12"/>
        <v>338</v>
      </c>
      <c r="F118" s="15">
        <f t="shared" ca="1" si="13"/>
        <v>0.95630926728208066</v>
      </c>
      <c r="G118" s="8">
        <f t="shared" ca="1" si="19"/>
        <v>5</v>
      </c>
      <c r="H118" s="8">
        <f t="shared" ca="1" si="14"/>
        <v>343</v>
      </c>
      <c r="I118" s="8">
        <f t="shared" ca="1" si="15"/>
        <v>5</v>
      </c>
      <c r="J118" s="8">
        <f t="shared" ca="1" si="16"/>
        <v>5</v>
      </c>
    </row>
    <row r="119" spans="1:10">
      <c r="A119" s="8">
        <v>96</v>
      </c>
      <c r="B119" s="15">
        <f t="shared" ca="1" si="11"/>
        <v>0.46007812105460144</v>
      </c>
      <c r="C119" s="8">
        <f t="shared" ca="1" si="18"/>
        <v>3</v>
      </c>
      <c r="D119" s="8">
        <f t="shared" ca="1" si="17"/>
        <v>341</v>
      </c>
      <c r="E119" s="8">
        <f t="shared" ca="1" si="12"/>
        <v>343</v>
      </c>
      <c r="F119" s="15">
        <f t="shared" ca="1" si="13"/>
        <v>0.57255551413937467</v>
      </c>
      <c r="G119" s="8">
        <f t="shared" ca="1" si="19"/>
        <v>3</v>
      </c>
      <c r="H119" s="8">
        <f t="shared" ca="1" si="14"/>
        <v>346</v>
      </c>
      <c r="I119" s="8">
        <f t="shared" ca="1" si="15"/>
        <v>5</v>
      </c>
      <c r="J119" s="8">
        <f t="shared" ca="1" si="16"/>
        <v>5</v>
      </c>
    </row>
    <row r="120" spans="1:10">
      <c r="A120" s="8">
        <v>97</v>
      </c>
      <c r="B120" s="15">
        <f t="shared" ca="1" si="11"/>
        <v>0.59308518862332316</v>
      </c>
      <c r="C120" s="8">
        <f t="shared" ca="1" si="18"/>
        <v>4</v>
      </c>
      <c r="D120" s="8">
        <f t="shared" ca="1" si="17"/>
        <v>345</v>
      </c>
      <c r="E120" s="8">
        <f t="shared" ca="1" si="12"/>
        <v>346</v>
      </c>
      <c r="F120" s="15">
        <f t="shared" ca="1" si="13"/>
        <v>0.33471517928598726</v>
      </c>
      <c r="G120" s="8">
        <f t="shared" ca="1" si="19"/>
        <v>2</v>
      </c>
      <c r="H120" s="8">
        <f t="shared" ca="1" si="14"/>
        <v>348</v>
      </c>
      <c r="I120" s="8">
        <f t="shared" ca="1" si="15"/>
        <v>3</v>
      </c>
      <c r="J120" s="8">
        <f t="shared" ca="1" si="16"/>
        <v>3</v>
      </c>
    </row>
    <row r="121" spans="1:10">
      <c r="A121" s="8">
        <v>98</v>
      </c>
      <c r="B121" s="15">
        <f t="shared" ca="1" si="11"/>
        <v>0.35751332859679952</v>
      </c>
      <c r="C121" s="8">
        <f t="shared" ca="1" si="18"/>
        <v>3</v>
      </c>
      <c r="D121" s="8">
        <f t="shared" ca="1" si="17"/>
        <v>348</v>
      </c>
      <c r="E121" s="8">
        <f t="shared" ca="1" si="12"/>
        <v>348</v>
      </c>
      <c r="F121" s="15">
        <f t="shared" ca="1" si="13"/>
        <v>0.96294072636231476</v>
      </c>
      <c r="G121" s="8">
        <f t="shared" ca="1" si="19"/>
        <v>5</v>
      </c>
      <c r="H121" s="8">
        <f t="shared" ca="1" si="14"/>
        <v>353</v>
      </c>
      <c r="I121" s="8">
        <f t="shared" ca="1" si="15"/>
        <v>5</v>
      </c>
      <c r="J121" s="8">
        <f t="shared" ca="1" si="16"/>
        <v>5</v>
      </c>
    </row>
    <row r="122" spans="1:10">
      <c r="A122" s="8">
        <v>99</v>
      </c>
      <c r="B122" s="15">
        <f t="shared" ca="1" si="11"/>
        <v>0.55782250693535984</v>
      </c>
      <c r="C122" s="8">
        <f t="shared" ca="1" si="18"/>
        <v>4</v>
      </c>
      <c r="D122" s="8">
        <f t="shared" ca="1" si="17"/>
        <v>352</v>
      </c>
      <c r="E122" s="8">
        <f t="shared" ca="1" si="12"/>
        <v>353</v>
      </c>
      <c r="F122" s="15">
        <f t="shared" ca="1" si="13"/>
        <v>0.43620464768338363</v>
      </c>
      <c r="G122" s="8">
        <f t="shared" ca="1" si="19"/>
        <v>3</v>
      </c>
      <c r="H122" s="8">
        <f t="shared" ca="1" si="14"/>
        <v>356</v>
      </c>
      <c r="I122" s="8">
        <f t="shared" ca="1" si="15"/>
        <v>4</v>
      </c>
      <c r="J122" s="8">
        <f t="shared" ca="1" si="16"/>
        <v>4</v>
      </c>
    </row>
    <row r="123" spans="1:10">
      <c r="A123" s="8">
        <v>100</v>
      </c>
      <c r="B123" s="15">
        <f t="shared" ca="1" si="11"/>
        <v>0.12560569745603301</v>
      </c>
      <c r="C123" s="8">
        <f t="shared" ca="1" si="18"/>
        <v>2</v>
      </c>
      <c r="D123" s="8">
        <f t="shared" ca="1" si="17"/>
        <v>354</v>
      </c>
      <c r="E123" s="8">
        <f t="shared" ca="1" si="12"/>
        <v>356</v>
      </c>
      <c r="F123" s="15">
        <f t="shared" ca="1" si="13"/>
        <v>0.32860735065410274</v>
      </c>
      <c r="G123" s="8">
        <f t="shared" ca="1" si="19"/>
        <v>2</v>
      </c>
      <c r="H123" s="8">
        <f t="shared" ca="1" si="14"/>
        <v>358</v>
      </c>
      <c r="I123" s="8">
        <f t="shared" ca="1" si="15"/>
        <v>4</v>
      </c>
      <c r="J123" s="8">
        <f t="shared" ca="1" si="16"/>
        <v>4</v>
      </c>
    </row>
    <row r="124" spans="1:10">
      <c r="A124" s="8">
        <v>101</v>
      </c>
      <c r="B124" s="15">
        <f t="shared" ca="1" si="11"/>
        <v>0.28604374314637748</v>
      </c>
      <c r="C124" s="8">
        <f t="shared" ca="1" si="18"/>
        <v>3</v>
      </c>
      <c r="D124" s="8">
        <f t="shared" ca="1" si="17"/>
        <v>357</v>
      </c>
      <c r="E124" s="8">
        <f t="shared" ca="1" si="12"/>
        <v>358</v>
      </c>
      <c r="F124" s="15">
        <f t="shared" ca="1" si="13"/>
        <v>0.2841508287481751</v>
      </c>
      <c r="G124" s="8">
        <f t="shared" ca="1" si="19"/>
        <v>2</v>
      </c>
      <c r="H124" s="8">
        <f t="shared" ca="1" si="14"/>
        <v>360</v>
      </c>
      <c r="I124" s="8">
        <f t="shared" ca="1" si="15"/>
        <v>3</v>
      </c>
      <c r="J124" s="8">
        <f t="shared" ca="1" si="16"/>
        <v>3</v>
      </c>
    </row>
    <row r="125" spans="1:10">
      <c r="A125" s="8">
        <v>102</v>
      </c>
      <c r="B125" s="15">
        <f t="shared" ca="1" si="11"/>
        <v>0.75746395160851965</v>
      </c>
      <c r="C125" s="8">
        <f t="shared" ca="1" si="18"/>
        <v>4</v>
      </c>
      <c r="D125" s="8">
        <f t="shared" ca="1" si="17"/>
        <v>361</v>
      </c>
      <c r="E125" s="8">
        <f t="shared" ca="1" si="12"/>
        <v>361</v>
      </c>
      <c r="F125" s="15">
        <f t="shared" ca="1" si="13"/>
        <v>0.48908350217497487</v>
      </c>
      <c r="G125" s="8">
        <f t="shared" ca="1" si="19"/>
        <v>3</v>
      </c>
      <c r="H125" s="8">
        <f t="shared" ca="1" si="14"/>
        <v>364</v>
      </c>
      <c r="I125" s="8">
        <f t="shared" ca="1" si="15"/>
        <v>3</v>
      </c>
      <c r="J125" s="8">
        <f t="shared" ca="1" si="16"/>
        <v>3</v>
      </c>
    </row>
    <row r="126" spans="1:10">
      <c r="A126" s="8">
        <v>103</v>
      </c>
      <c r="B126" s="15">
        <f t="shared" ca="1" si="11"/>
        <v>0.17225845637096482</v>
      </c>
      <c r="C126" s="8">
        <f t="shared" ca="1" si="18"/>
        <v>2</v>
      </c>
      <c r="D126" s="8">
        <f t="shared" ca="1" si="17"/>
        <v>363</v>
      </c>
      <c r="E126" s="8">
        <f t="shared" ca="1" si="12"/>
        <v>364</v>
      </c>
      <c r="F126" s="15">
        <f t="shared" ca="1" si="13"/>
        <v>0.94061509654012621</v>
      </c>
      <c r="G126" s="8">
        <f t="shared" ca="1" si="19"/>
        <v>5</v>
      </c>
      <c r="H126" s="8">
        <f t="shared" ca="1" si="14"/>
        <v>369</v>
      </c>
      <c r="I126" s="8">
        <f t="shared" ca="1" si="15"/>
        <v>6</v>
      </c>
      <c r="J126" s="8">
        <f t="shared" ca="1" si="16"/>
        <v>6</v>
      </c>
    </row>
    <row r="127" spans="1:10">
      <c r="A127" s="8">
        <v>104</v>
      </c>
      <c r="B127" s="15">
        <f t="shared" ca="1" si="11"/>
        <v>0.49009279112375637</v>
      </c>
      <c r="C127" s="8">
        <f t="shared" ca="1" si="18"/>
        <v>3</v>
      </c>
      <c r="D127" s="8">
        <f t="shared" ca="1" si="17"/>
        <v>366</v>
      </c>
      <c r="E127" s="8">
        <f t="shared" ca="1" si="12"/>
        <v>369</v>
      </c>
      <c r="F127" s="15">
        <f t="shared" ca="1" si="13"/>
        <v>0.53018975194090245</v>
      </c>
      <c r="G127" s="8">
        <f t="shared" ca="1" si="19"/>
        <v>3</v>
      </c>
      <c r="H127" s="8">
        <f t="shared" ca="1" si="14"/>
        <v>372</v>
      </c>
      <c r="I127" s="8">
        <f t="shared" ca="1" si="15"/>
        <v>6</v>
      </c>
      <c r="J127" s="8">
        <f t="shared" ca="1" si="16"/>
        <v>6</v>
      </c>
    </row>
    <row r="128" spans="1:10">
      <c r="A128" s="8">
        <v>105</v>
      </c>
      <c r="B128" s="15">
        <f t="shared" ca="1" si="11"/>
        <v>0.87973239726530372</v>
      </c>
      <c r="C128" s="8">
        <f t="shared" ca="1" si="18"/>
        <v>5</v>
      </c>
      <c r="D128" s="8">
        <f t="shared" ca="1" si="17"/>
        <v>371</v>
      </c>
      <c r="E128" s="8">
        <f t="shared" ca="1" si="12"/>
        <v>372</v>
      </c>
      <c r="F128" s="15">
        <f t="shared" ca="1" si="13"/>
        <v>0.59721542306147402</v>
      </c>
      <c r="G128" s="8">
        <f t="shared" ca="1" si="19"/>
        <v>3</v>
      </c>
      <c r="H128" s="8">
        <f t="shared" ca="1" si="14"/>
        <v>375</v>
      </c>
      <c r="I128" s="8">
        <f t="shared" ca="1" si="15"/>
        <v>4</v>
      </c>
      <c r="J128" s="8">
        <f t="shared" ca="1" si="16"/>
        <v>4</v>
      </c>
    </row>
    <row r="129" spans="1:10">
      <c r="A129" s="8">
        <v>106</v>
      </c>
      <c r="B129" s="15">
        <f t="shared" ca="1" si="11"/>
        <v>0.28122727536558922</v>
      </c>
      <c r="C129" s="8">
        <f t="shared" ca="1" si="18"/>
        <v>3</v>
      </c>
      <c r="D129" s="8">
        <f t="shared" ca="1" si="17"/>
        <v>374</v>
      </c>
      <c r="E129" s="8">
        <f t="shared" ca="1" si="12"/>
        <v>375</v>
      </c>
      <c r="F129" s="15">
        <f t="shared" ca="1" si="13"/>
        <v>6.8605703262197504E-2</v>
      </c>
      <c r="G129" s="8">
        <f t="shared" ca="1" si="19"/>
        <v>2</v>
      </c>
      <c r="H129" s="8">
        <f t="shared" ca="1" si="14"/>
        <v>377</v>
      </c>
      <c r="I129" s="8">
        <f t="shared" ca="1" si="15"/>
        <v>3</v>
      </c>
      <c r="J129" s="8">
        <f t="shared" ca="1" si="16"/>
        <v>3</v>
      </c>
    </row>
    <row r="130" spans="1:10">
      <c r="A130" s="8">
        <v>107</v>
      </c>
      <c r="B130" s="15">
        <f t="shared" ca="1" si="11"/>
        <v>2.2980523066824965E-2</v>
      </c>
      <c r="C130" s="8">
        <f t="shared" ca="1" si="18"/>
        <v>1</v>
      </c>
      <c r="D130" s="8">
        <f t="shared" ca="1" si="17"/>
        <v>375</v>
      </c>
      <c r="E130" s="8">
        <f t="shared" ca="1" si="12"/>
        <v>377</v>
      </c>
      <c r="F130" s="15">
        <f t="shared" ca="1" si="13"/>
        <v>0.89295014028311481</v>
      </c>
      <c r="G130" s="8">
        <f t="shared" ca="1" si="19"/>
        <v>4</v>
      </c>
      <c r="H130" s="8">
        <f t="shared" ca="1" si="14"/>
        <v>381</v>
      </c>
      <c r="I130" s="8">
        <f t="shared" ca="1" si="15"/>
        <v>6</v>
      </c>
      <c r="J130" s="8">
        <f t="shared" ca="1" si="16"/>
        <v>6</v>
      </c>
    </row>
    <row r="131" spans="1:10">
      <c r="A131" s="8">
        <v>108</v>
      </c>
      <c r="B131" s="15">
        <f t="shared" ca="1" si="11"/>
        <v>0.54666299325151557</v>
      </c>
      <c r="C131" s="8">
        <f t="shared" ca="1" si="18"/>
        <v>4</v>
      </c>
      <c r="D131" s="8">
        <f t="shared" ca="1" si="17"/>
        <v>379</v>
      </c>
      <c r="E131" s="8">
        <f t="shared" ca="1" si="12"/>
        <v>381</v>
      </c>
      <c r="F131" s="15">
        <f t="shared" ca="1" si="13"/>
        <v>0.54887265181383627</v>
      </c>
      <c r="G131" s="8">
        <f t="shared" ca="1" si="19"/>
        <v>3</v>
      </c>
      <c r="H131" s="8">
        <f t="shared" ca="1" si="14"/>
        <v>384</v>
      </c>
      <c r="I131" s="8">
        <f t="shared" ca="1" si="15"/>
        <v>5</v>
      </c>
      <c r="J131" s="8">
        <f t="shared" ca="1" si="16"/>
        <v>5</v>
      </c>
    </row>
    <row r="132" spans="1:10">
      <c r="A132" s="8">
        <v>109</v>
      </c>
      <c r="B132" s="15">
        <f t="shared" ca="1" si="11"/>
        <v>0.45712424420767617</v>
      </c>
      <c r="C132" s="8">
        <f t="shared" ca="1" si="18"/>
        <v>3</v>
      </c>
      <c r="D132" s="8">
        <f t="shared" ca="1" si="17"/>
        <v>382</v>
      </c>
      <c r="E132" s="8">
        <f t="shared" ca="1" si="12"/>
        <v>384</v>
      </c>
      <c r="F132" s="15">
        <f t="shared" ca="1" si="13"/>
        <v>0.20449249182518114</v>
      </c>
      <c r="G132" s="8">
        <f t="shared" ca="1" si="19"/>
        <v>2</v>
      </c>
      <c r="H132" s="8">
        <f t="shared" ca="1" si="14"/>
        <v>386</v>
      </c>
      <c r="I132" s="8">
        <f t="shared" ca="1" si="15"/>
        <v>4</v>
      </c>
      <c r="J132" s="8">
        <f t="shared" ca="1" si="16"/>
        <v>4</v>
      </c>
    </row>
    <row r="133" spans="1:10">
      <c r="A133" s="8">
        <v>110</v>
      </c>
      <c r="B133" s="15">
        <f t="shared" ca="1" si="11"/>
        <v>0.54869008281269271</v>
      </c>
      <c r="C133" s="8">
        <f t="shared" ca="1" si="18"/>
        <v>4</v>
      </c>
      <c r="D133" s="8">
        <f t="shared" ca="1" si="17"/>
        <v>386</v>
      </c>
      <c r="E133" s="8">
        <f t="shared" ca="1" si="12"/>
        <v>386</v>
      </c>
      <c r="F133" s="15">
        <f t="shared" ca="1" si="13"/>
        <v>0.2913092744984761</v>
      </c>
      <c r="G133" s="8">
        <f t="shared" ca="1" si="19"/>
        <v>2</v>
      </c>
      <c r="H133" s="8">
        <f t="shared" ca="1" si="14"/>
        <v>388</v>
      </c>
      <c r="I133" s="8">
        <f t="shared" ca="1" si="15"/>
        <v>2</v>
      </c>
      <c r="J133" s="8">
        <f t="shared" ca="1" si="16"/>
        <v>2</v>
      </c>
    </row>
    <row r="134" spans="1:10">
      <c r="A134" s="8">
        <v>111</v>
      </c>
      <c r="B134" s="15">
        <f t="shared" ca="1" si="11"/>
        <v>0.75754495644582887</v>
      </c>
      <c r="C134" s="8">
        <f t="shared" ca="1" si="18"/>
        <v>4</v>
      </c>
      <c r="D134" s="8">
        <f t="shared" ca="1" si="17"/>
        <v>390</v>
      </c>
      <c r="E134" s="8">
        <f t="shared" ca="1" si="12"/>
        <v>390</v>
      </c>
      <c r="F134" s="15">
        <f t="shared" ca="1" si="13"/>
        <v>0.61452934190964992</v>
      </c>
      <c r="G134" s="8">
        <f t="shared" ca="1" si="19"/>
        <v>3</v>
      </c>
      <c r="H134" s="8">
        <f t="shared" ca="1" si="14"/>
        <v>393</v>
      </c>
      <c r="I134" s="8">
        <f t="shared" ca="1" si="15"/>
        <v>3</v>
      </c>
      <c r="J134" s="8">
        <f t="shared" ca="1" si="16"/>
        <v>3</v>
      </c>
    </row>
    <row r="135" spans="1:10">
      <c r="A135" s="8">
        <v>112</v>
      </c>
      <c r="B135" s="15">
        <f t="shared" ca="1" si="11"/>
        <v>4.7044487717405215E-2</v>
      </c>
      <c r="C135" s="8">
        <f t="shared" ca="1" si="18"/>
        <v>1</v>
      </c>
      <c r="D135" s="8">
        <f t="shared" ca="1" si="17"/>
        <v>391</v>
      </c>
      <c r="E135" s="8">
        <f t="shared" ca="1" si="12"/>
        <v>393</v>
      </c>
      <c r="F135" s="15">
        <f t="shared" ca="1" si="13"/>
        <v>0.27629689107918909</v>
      </c>
      <c r="G135" s="8">
        <f t="shared" ca="1" si="19"/>
        <v>2</v>
      </c>
      <c r="H135" s="8">
        <f t="shared" ca="1" si="14"/>
        <v>395</v>
      </c>
      <c r="I135" s="8">
        <f t="shared" ca="1" si="15"/>
        <v>4</v>
      </c>
      <c r="J135" s="8">
        <f t="shared" ca="1" si="16"/>
        <v>4</v>
      </c>
    </row>
    <row r="136" spans="1:10">
      <c r="A136" s="8">
        <v>113</v>
      </c>
      <c r="B136" s="15">
        <f t="shared" ca="1" si="11"/>
        <v>0.5639774107874832</v>
      </c>
      <c r="C136" s="8">
        <f t="shared" ca="1" si="18"/>
        <v>4</v>
      </c>
      <c r="D136" s="8">
        <f t="shared" ca="1" si="17"/>
        <v>395</v>
      </c>
      <c r="E136" s="8">
        <f t="shared" ca="1" si="12"/>
        <v>395</v>
      </c>
      <c r="F136" s="15">
        <f t="shared" ca="1" si="13"/>
        <v>7.2872337705445878E-2</v>
      </c>
      <c r="G136" s="8">
        <f t="shared" ca="1" si="19"/>
        <v>2</v>
      </c>
      <c r="H136" s="8">
        <f t="shared" ca="1" si="14"/>
        <v>397</v>
      </c>
      <c r="I136" s="8">
        <f t="shared" ca="1" si="15"/>
        <v>2</v>
      </c>
      <c r="J136" s="8">
        <f t="shared" ca="1" si="16"/>
        <v>2</v>
      </c>
    </row>
    <row r="137" spans="1:10">
      <c r="A137" s="8">
        <v>114</v>
      </c>
      <c r="B137" s="15">
        <f t="shared" ca="1" si="11"/>
        <v>0.1619130708709926</v>
      </c>
      <c r="C137" s="8">
        <f t="shared" ca="1" si="18"/>
        <v>2</v>
      </c>
      <c r="D137" s="8">
        <f t="shared" ca="1" si="17"/>
        <v>397</v>
      </c>
      <c r="E137" s="8">
        <f t="shared" ca="1" si="12"/>
        <v>397</v>
      </c>
      <c r="F137" s="15">
        <f t="shared" ca="1" si="13"/>
        <v>0.53821913023340207</v>
      </c>
      <c r="G137" s="8">
        <f t="shared" ca="1" si="19"/>
        <v>3</v>
      </c>
      <c r="H137" s="8">
        <f t="shared" ca="1" si="14"/>
        <v>400</v>
      </c>
      <c r="I137" s="8">
        <f t="shared" ca="1" si="15"/>
        <v>3</v>
      </c>
      <c r="J137" s="8">
        <f t="shared" ca="1" si="16"/>
        <v>3</v>
      </c>
    </row>
    <row r="138" spans="1:10">
      <c r="A138" s="8">
        <v>115</v>
      </c>
      <c r="B138" s="15">
        <f t="shared" ca="1" si="11"/>
        <v>0.30155487443433271</v>
      </c>
      <c r="C138" s="8">
        <f t="shared" ca="1" si="18"/>
        <v>3</v>
      </c>
      <c r="D138" s="8">
        <f t="shared" ca="1" si="17"/>
        <v>400</v>
      </c>
      <c r="E138" s="8">
        <f t="shared" ca="1" si="12"/>
        <v>400</v>
      </c>
      <c r="F138" s="15">
        <f t="shared" ca="1" si="13"/>
        <v>7.4292234595415563E-2</v>
      </c>
      <c r="G138" s="8">
        <f t="shared" ca="1" si="19"/>
        <v>2</v>
      </c>
      <c r="H138" s="8">
        <f t="shared" ca="1" si="14"/>
        <v>402</v>
      </c>
      <c r="I138" s="8">
        <f t="shared" ca="1" si="15"/>
        <v>2</v>
      </c>
      <c r="J138" s="8">
        <f t="shared" ca="1" si="16"/>
        <v>2</v>
      </c>
    </row>
    <row r="139" spans="1:10">
      <c r="A139" s="8">
        <v>116</v>
      </c>
      <c r="B139" s="15">
        <f t="shared" ca="1" si="11"/>
        <v>0.11893911537621893</v>
      </c>
      <c r="C139" s="8">
        <f t="shared" ca="1" si="18"/>
        <v>2</v>
      </c>
      <c r="D139" s="8">
        <f t="shared" ca="1" si="17"/>
        <v>402</v>
      </c>
      <c r="E139" s="8">
        <f t="shared" ca="1" si="12"/>
        <v>402</v>
      </c>
      <c r="F139" s="15">
        <f t="shared" ca="1" si="13"/>
        <v>0.94775375668182227</v>
      </c>
      <c r="G139" s="8">
        <f t="shared" ca="1" si="19"/>
        <v>5</v>
      </c>
      <c r="H139" s="8">
        <f t="shared" ca="1" si="14"/>
        <v>407</v>
      </c>
      <c r="I139" s="8">
        <f t="shared" ca="1" si="15"/>
        <v>5</v>
      </c>
      <c r="J139" s="8">
        <f t="shared" ca="1" si="16"/>
        <v>5</v>
      </c>
    </row>
    <row r="140" spans="1:10">
      <c r="A140" s="8">
        <v>117</v>
      </c>
      <c r="B140" s="15">
        <f t="shared" ca="1" si="11"/>
        <v>0.40456730721196699</v>
      </c>
      <c r="C140" s="8">
        <f t="shared" ca="1" si="18"/>
        <v>3</v>
      </c>
      <c r="D140" s="8">
        <f t="shared" ca="1" si="17"/>
        <v>405</v>
      </c>
      <c r="E140" s="8">
        <f t="shared" ca="1" si="12"/>
        <v>407</v>
      </c>
      <c r="F140" s="15">
        <f t="shared" ca="1" si="13"/>
        <v>7.7339442152687732E-2</v>
      </c>
      <c r="G140" s="8">
        <f t="shared" ca="1" si="19"/>
        <v>2</v>
      </c>
      <c r="H140" s="8">
        <f t="shared" ca="1" si="14"/>
        <v>409</v>
      </c>
      <c r="I140" s="8">
        <f t="shared" ca="1" si="15"/>
        <v>4</v>
      </c>
      <c r="J140" s="8">
        <f t="shared" ca="1" si="16"/>
        <v>4</v>
      </c>
    </row>
    <row r="141" spans="1:10">
      <c r="A141" s="8">
        <v>118</v>
      </c>
      <c r="B141" s="15">
        <f t="shared" ca="1" si="11"/>
        <v>6.7793868400091384E-2</v>
      </c>
      <c r="C141" s="8">
        <f t="shared" ca="1" si="18"/>
        <v>1</v>
      </c>
      <c r="D141" s="8">
        <f t="shared" ca="1" si="17"/>
        <v>406</v>
      </c>
      <c r="E141" s="8">
        <f t="shared" ca="1" si="12"/>
        <v>409</v>
      </c>
      <c r="F141" s="15">
        <f t="shared" ca="1" si="13"/>
        <v>0.98517457756056781</v>
      </c>
      <c r="G141" s="8">
        <f t="shared" ca="1" si="19"/>
        <v>5</v>
      </c>
      <c r="H141" s="8">
        <f t="shared" ca="1" si="14"/>
        <v>414</v>
      </c>
      <c r="I141" s="8">
        <f t="shared" ca="1" si="15"/>
        <v>8</v>
      </c>
      <c r="J141" s="8">
        <f t="shared" ca="1" si="16"/>
        <v>8</v>
      </c>
    </row>
    <row r="142" spans="1:10">
      <c r="A142" s="8">
        <v>119</v>
      </c>
      <c r="B142" s="15">
        <f t="shared" ca="1" si="11"/>
        <v>0.56436462718843483</v>
      </c>
      <c r="C142" s="8">
        <f t="shared" ca="1" si="18"/>
        <v>4</v>
      </c>
      <c r="D142" s="8">
        <f t="shared" ca="1" si="17"/>
        <v>410</v>
      </c>
      <c r="E142" s="8">
        <f t="shared" ca="1" si="12"/>
        <v>414</v>
      </c>
      <c r="F142" s="15">
        <f t="shared" ca="1" si="13"/>
        <v>0.66182021187349094</v>
      </c>
      <c r="G142" s="8">
        <f t="shared" ca="1" si="19"/>
        <v>3</v>
      </c>
      <c r="H142" s="8">
        <f t="shared" ca="1" si="14"/>
        <v>417</v>
      </c>
      <c r="I142" s="8">
        <f t="shared" ca="1" si="15"/>
        <v>7</v>
      </c>
      <c r="J142" s="8">
        <f t="shared" ca="1" si="16"/>
        <v>7</v>
      </c>
    </row>
    <row r="143" spans="1:10">
      <c r="A143" s="8">
        <v>120</v>
      </c>
      <c r="B143" s="15">
        <f t="shared" ca="1" si="11"/>
        <v>0.37868878952989071</v>
      </c>
      <c r="C143" s="8">
        <f t="shared" ca="1" si="18"/>
        <v>3</v>
      </c>
      <c r="D143" s="8">
        <f t="shared" ca="1" si="17"/>
        <v>413</v>
      </c>
      <c r="E143" s="8">
        <f t="shared" ca="1" si="12"/>
        <v>417</v>
      </c>
      <c r="F143" s="15">
        <f t="shared" ca="1" si="13"/>
        <v>0.65498332506250956</v>
      </c>
      <c r="G143" s="8">
        <f t="shared" ca="1" si="19"/>
        <v>3</v>
      </c>
      <c r="H143" s="8">
        <f t="shared" ca="1" si="14"/>
        <v>420</v>
      </c>
      <c r="I143" s="8">
        <f t="shared" ca="1" si="15"/>
        <v>7</v>
      </c>
      <c r="J143" s="8">
        <f t="shared" ca="1" si="16"/>
        <v>7</v>
      </c>
    </row>
    <row r="144" spans="1:10">
      <c r="A144" s="8">
        <v>121</v>
      </c>
      <c r="B144" s="15">
        <f t="shared" ca="1" si="11"/>
        <v>0.55838791279418165</v>
      </c>
      <c r="C144" s="8">
        <f t="shared" ca="1" si="18"/>
        <v>4</v>
      </c>
      <c r="D144" s="8">
        <f t="shared" ca="1" si="17"/>
        <v>417</v>
      </c>
      <c r="E144" s="8">
        <f t="shared" ca="1" si="12"/>
        <v>420</v>
      </c>
      <c r="F144" s="15">
        <f t="shared" ca="1" si="13"/>
        <v>0.21453031421029123</v>
      </c>
      <c r="G144" s="8">
        <f t="shared" ca="1" si="19"/>
        <v>2</v>
      </c>
      <c r="H144" s="8">
        <f t="shared" ca="1" si="14"/>
        <v>422</v>
      </c>
      <c r="I144" s="8">
        <f t="shared" ca="1" si="15"/>
        <v>5</v>
      </c>
      <c r="J144" s="8">
        <f t="shared" ca="1" si="16"/>
        <v>5</v>
      </c>
    </row>
    <row r="145" spans="1:10">
      <c r="A145" s="8">
        <v>122</v>
      </c>
      <c r="B145" s="15">
        <f t="shared" ca="1" si="11"/>
        <v>0.70581071249311189</v>
      </c>
      <c r="C145" s="8">
        <f t="shared" ca="1" si="18"/>
        <v>4</v>
      </c>
      <c r="D145" s="8">
        <f t="shared" ca="1" si="17"/>
        <v>421</v>
      </c>
      <c r="E145" s="8">
        <f t="shared" ca="1" si="12"/>
        <v>422</v>
      </c>
      <c r="F145" s="15">
        <f t="shared" ca="1" si="13"/>
        <v>7.8343434998787931E-2</v>
      </c>
      <c r="G145" s="8">
        <f t="shared" ca="1" si="19"/>
        <v>2</v>
      </c>
      <c r="H145" s="8">
        <f t="shared" ca="1" si="14"/>
        <v>424</v>
      </c>
      <c r="I145" s="8">
        <f t="shared" ca="1" si="15"/>
        <v>3</v>
      </c>
      <c r="J145" s="8">
        <f t="shared" ca="1" si="16"/>
        <v>3</v>
      </c>
    </row>
    <row r="146" spans="1:10">
      <c r="A146" s="8">
        <v>123</v>
      </c>
      <c r="B146" s="15">
        <f t="shared" ca="1" si="11"/>
        <v>0.65420750492690094</v>
      </c>
      <c r="C146" s="8">
        <f t="shared" ca="1" si="18"/>
        <v>4</v>
      </c>
      <c r="D146" s="8">
        <f t="shared" ca="1" si="17"/>
        <v>425</v>
      </c>
      <c r="E146" s="8">
        <f t="shared" ca="1" si="12"/>
        <v>425</v>
      </c>
      <c r="F146" s="15">
        <f t="shared" ca="1" si="13"/>
        <v>0.86736353192371496</v>
      </c>
      <c r="G146" s="8">
        <f t="shared" ca="1" si="19"/>
        <v>4</v>
      </c>
      <c r="H146" s="8">
        <f t="shared" ca="1" si="14"/>
        <v>429</v>
      </c>
      <c r="I146" s="8">
        <f t="shared" ca="1" si="15"/>
        <v>4</v>
      </c>
      <c r="J146" s="8">
        <f t="shared" ca="1" si="16"/>
        <v>4</v>
      </c>
    </row>
    <row r="147" spans="1:10">
      <c r="A147" s="8">
        <v>124</v>
      </c>
      <c r="B147" s="15">
        <f t="shared" ca="1" si="11"/>
        <v>0.54940188150244496</v>
      </c>
      <c r="C147" s="8">
        <f t="shared" ca="1" si="18"/>
        <v>4</v>
      </c>
      <c r="D147" s="8">
        <f t="shared" ca="1" si="17"/>
        <v>429</v>
      </c>
      <c r="E147" s="8">
        <f t="shared" ca="1" si="12"/>
        <v>429</v>
      </c>
      <c r="F147" s="15">
        <f t="shared" ca="1" si="13"/>
        <v>0.56381935485775314</v>
      </c>
      <c r="G147" s="8">
        <f t="shared" ca="1" si="19"/>
        <v>3</v>
      </c>
      <c r="H147" s="8">
        <f t="shared" ca="1" si="14"/>
        <v>432</v>
      </c>
      <c r="I147" s="8">
        <f t="shared" ca="1" si="15"/>
        <v>3</v>
      </c>
      <c r="J147" s="8">
        <f t="shared" ca="1" si="16"/>
        <v>3</v>
      </c>
    </row>
    <row r="148" spans="1:10">
      <c r="A148" s="8">
        <v>125</v>
      </c>
      <c r="B148" s="15">
        <f t="shared" ca="1" si="11"/>
        <v>0.25161755716674772</v>
      </c>
      <c r="C148" s="8">
        <f t="shared" ca="1" si="18"/>
        <v>3</v>
      </c>
      <c r="D148" s="8">
        <f t="shared" ca="1" si="17"/>
        <v>432</v>
      </c>
      <c r="E148" s="8">
        <f t="shared" ca="1" si="12"/>
        <v>432</v>
      </c>
      <c r="F148" s="15">
        <f t="shared" ca="1" si="13"/>
        <v>0.70623557686384186</v>
      </c>
      <c r="G148" s="8">
        <f t="shared" ca="1" si="19"/>
        <v>4</v>
      </c>
      <c r="H148" s="8">
        <f t="shared" ca="1" si="14"/>
        <v>436</v>
      </c>
      <c r="I148" s="8">
        <f t="shared" ca="1" si="15"/>
        <v>4</v>
      </c>
      <c r="J148" s="8">
        <f t="shared" ca="1" si="16"/>
        <v>4</v>
      </c>
    </row>
    <row r="149" spans="1:10">
      <c r="A149" s="8">
        <v>126</v>
      </c>
      <c r="B149" s="15">
        <f t="shared" ca="1" si="11"/>
        <v>3.8806998532480264E-2</v>
      </c>
      <c r="C149" s="8">
        <f t="shared" ca="1" si="18"/>
        <v>1</v>
      </c>
      <c r="D149" s="8">
        <f t="shared" ca="1" si="17"/>
        <v>433</v>
      </c>
      <c r="E149" s="8">
        <f t="shared" ca="1" si="12"/>
        <v>436</v>
      </c>
      <c r="F149" s="15">
        <f t="shared" ca="1" si="13"/>
        <v>0.34046105285064454</v>
      </c>
      <c r="G149" s="8">
        <f t="shared" ca="1" si="19"/>
        <v>2</v>
      </c>
      <c r="H149" s="8">
        <f t="shared" ca="1" si="14"/>
        <v>438</v>
      </c>
      <c r="I149" s="8">
        <f t="shared" ca="1" si="15"/>
        <v>5</v>
      </c>
      <c r="J149" s="8">
        <f t="shared" ca="1" si="16"/>
        <v>5</v>
      </c>
    </row>
    <row r="150" spans="1:10">
      <c r="A150" s="8">
        <v>127</v>
      </c>
      <c r="B150" s="15">
        <f t="shared" ca="1" si="11"/>
        <v>0.78880528485377666</v>
      </c>
      <c r="C150" s="8">
        <f t="shared" ca="1" si="18"/>
        <v>4</v>
      </c>
      <c r="D150" s="8">
        <f t="shared" ca="1" si="17"/>
        <v>437</v>
      </c>
      <c r="E150" s="8">
        <f t="shared" ca="1" si="12"/>
        <v>438</v>
      </c>
      <c r="F150" s="15">
        <f t="shared" ca="1" si="13"/>
        <v>0.51118182950472701</v>
      </c>
      <c r="G150" s="8">
        <f t="shared" ca="1" si="19"/>
        <v>3</v>
      </c>
      <c r="H150" s="8">
        <f t="shared" ca="1" si="14"/>
        <v>441</v>
      </c>
      <c r="I150" s="8">
        <f t="shared" ca="1" si="15"/>
        <v>4</v>
      </c>
      <c r="J150" s="8">
        <f t="shared" ca="1" si="16"/>
        <v>4</v>
      </c>
    </row>
    <row r="151" spans="1:10">
      <c r="A151" s="8">
        <v>128</v>
      </c>
      <c r="B151" s="15">
        <f t="shared" ca="1" si="11"/>
        <v>0.22172089356986491</v>
      </c>
      <c r="C151" s="8">
        <f t="shared" ca="1" si="18"/>
        <v>3</v>
      </c>
      <c r="D151" s="8">
        <f t="shared" ca="1" si="17"/>
        <v>440</v>
      </c>
      <c r="E151" s="8">
        <f t="shared" ca="1" si="12"/>
        <v>441</v>
      </c>
      <c r="F151" s="15">
        <f t="shared" ca="1" si="13"/>
        <v>0.54418022733365612</v>
      </c>
      <c r="G151" s="8">
        <f t="shared" ca="1" si="19"/>
        <v>3</v>
      </c>
      <c r="H151" s="8">
        <f t="shared" ca="1" si="14"/>
        <v>444</v>
      </c>
      <c r="I151" s="8">
        <f t="shared" ca="1" si="15"/>
        <v>4</v>
      </c>
      <c r="J151" s="8">
        <f t="shared" ca="1" si="16"/>
        <v>4</v>
      </c>
    </row>
    <row r="152" spans="1:10">
      <c r="A152" s="8">
        <v>129</v>
      </c>
      <c r="B152" s="15">
        <f t="shared" ca="1" si="11"/>
        <v>0.36809666555969034</v>
      </c>
      <c r="C152" s="8">
        <f t="shared" ca="1" si="18"/>
        <v>3</v>
      </c>
      <c r="D152" s="8">
        <f t="shared" ca="1" si="17"/>
        <v>443</v>
      </c>
      <c r="E152" s="8">
        <f t="shared" ca="1" si="12"/>
        <v>444</v>
      </c>
      <c r="F152" s="15">
        <f t="shared" ca="1" si="13"/>
        <v>0.98925524913563179</v>
      </c>
      <c r="G152" s="8">
        <f t="shared" ca="1" si="19"/>
        <v>5</v>
      </c>
      <c r="H152" s="8">
        <f t="shared" ca="1" si="14"/>
        <v>449</v>
      </c>
      <c r="I152" s="8">
        <f t="shared" ca="1" si="15"/>
        <v>6</v>
      </c>
      <c r="J152" s="8">
        <f t="shared" ca="1" si="16"/>
        <v>6</v>
      </c>
    </row>
    <row r="153" spans="1:10">
      <c r="A153" s="8">
        <v>130</v>
      </c>
      <c r="B153" s="15">
        <f t="shared" ref="B153:B216" ca="1" si="20">RAND()</f>
        <v>0.50014556478550432</v>
      </c>
      <c r="C153" s="8">
        <f t="shared" ca="1" si="18"/>
        <v>4</v>
      </c>
      <c r="D153" s="8">
        <f t="shared" ca="1" si="17"/>
        <v>447</v>
      </c>
      <c r="E153" s="8">
        <f t="shared" ref="E153:E216" ca="1" si="21">IF(D153&lt;endtime, MAX(H152,D153), "na")</f>
        <v>449</v>
      </c>
      <c r="F153" s="15">
        <f t="shared" ref="F153:F216" ca="1" si="22">RAND()</f>
        <v>9.1695643322262765E-2</v>
      </c>
      <c r="G153" s="8">
        <f t="shared" ca="1" si="19"/>
        <v>2</v>
      </c>
      <c r="H153" s="8">
        <f t="shared" ref="H153:H216" ca="1" si="23">IF(D153&lt;endtime, E153+G153, "na")</f>
        <v>451</v>
      </c>
      <c r="I153" s="8">
        <f t="shared" ref="I153:I216" ca="1" si="24">IF(D153&lt;endtime, H153-D153, "na")</f>
        <v>4</v>
      </c>
      <c r="J153" s="8">
        <f t="shared" ref="J153:J216" ca="1" si="25">IF(D153&lt;endtime, MAX(MIN(I153,endtime-D153),0), "na")</f>
        <v>4</v>
      </c>
    </row>
    <row r="154" spans="1:10">
      <c r="A154" s="8">
        <v>131</v>
      </c>
      <c r="B154" s="15">
        <f t="shared" ca="1" si="20"/>
        <v>0.96346801174108754</v>
      </c>
      <c r="C154" s="8">
        <f t="shared" ca="1" si="18"/>
        <v>5</v>
      </c>
      <c r="D154" s="8">
        <f t="shared" ref="D154:D217" ca="1" si="26">D153+C154</f>
        <v>452</v>
      </c>
      <c r="E154" s="8">
        <f t="shared" ca="1" si="21"/>
        <v>452</v>
      </c>
      <c r="F154" s="15">
        <f t="shared" ca="1" si="22"/>
        <v>0.42094091616706719</v>
      </c>
      <c r="G154" s="8">
        <f t="shared" ca="1" si="19"/>
        <v>3</v>
      </c>
      <c r="H154" s="8">
        <f t="shared" ca="1" si="23"/>
        <v>455</v>
      </c>
      <c r="I154" s="8">
        <f t="shared" ca="1" si="24"/>
        <v>3</v>
      </c>
      <c r="J154" s="8">
        <f t="shared" ca="1" si="25"/>
        <v>3</v>
      </c>
    </row>
    <row r="155" spans="1:10">
      <c r="A155" s="8">
        <v>132</v>
      </c>
      <c r="B155" s="15">
        <f t="shared" ca="1" si="20"/>
        <v>0.32672204854715825</v>
      </c>
      <c r="C155" s="8">
        <f t="shared" ca="1" si="18"/>
        <v>3</v>
      </c>
      <c r="D155" s="8">
        <f t="shared" ca="1" si="26"/>
        <v>455</v>
      </c>
      <c r="E155" s="8">
        <f t="shared" ca="1" si="21"/>
        <v>455</v>
      </c>
      <c r="F155" s="15">
        <f t="shared" ca="1" si="22"/>
        <v>0.80573421817368374</v>
      </c>
      <c r="G155" s="8">
        <f t="shared" ca="1" si="19"/>
        <v>4</v>
      </c>
      <c r="H155" s="8">
        <f t="shared" ca="1" si="23"/>
        <v>459</v>
      </c>
      <c r="I155" s="8">
        <f t="shared" ca="1" si="24"/>
        <v>4</v>
      </c>
      <c r="J155" s="8">
        <f t="shared" ca="1" si="25"/>
        <v>4</v>
      </c>
    </row>
    <row r="156" spans="1:10">
      <c r="A156" s="8">
        <v>133</v>
      </c>
      <c r="B156" s="15">
        <f t="shared" ca="1" si="20"/>
        <v>0.87441747578804008</v>
      </c>
      <c r="C156" s="8">
        <f t="shared" ca="1" si="18"/>
        <v>5</v>
      </c>
      <c r="D156" s="8">
        <f t="shared" ca="1" si="26"/>
        <v>460</v>
      </c>
      <c r="E156" s="8">
        <f t="shared" ca="1" si="21"/>
        <v>460</v>
      </c>
      <c r="F156" s="15">
        <f t="shared" ca="1" si="22"/>
        <v>0.71304394238904578</v>
      </c>
      <c r="G156" s="8">
        <f t="shared" ca="1" si="19"/>
        <v>4</v>
      </c>
      <c r="H156" s="8">
        <f t="shared" ca="1" si="23"/>
        <v>464</v>
      </c>
      <c r="I156" s="8">
        <f t="shared" ca="1" si="24"/>
        <v>4</v>
      </c>
      <c r="J156" s="8">
        <f t="shared" ca="1" si="25"/>
        <v>4</v>
      </c>
    </row>
    <row r="157" spans="1:10">
      <c r="A157" s="8">
        <v>134</v>
      </c>
      <c r="B157" s="15">
        <f t="shared" ca="1" si="20"/>
        <v>0.64823054179960926</v>
      </c>
      <c r="C157" s="8">
        <f t="shared" ca="1" si="18"/>
        <v>4</v>
      </c>
      <c r="D157" s="8">
        <f t="shared" ca="1" si="26"/>
        <v>464</v>
      </c>
      <c r="E157" s="8">
        <f t="shared" ca="1" si="21"/>
        <v>464</v>
      </c>
      <c r="F157" s="15">
        <f t="shared" ca="1" si="22"/>
        <v>0.80401162769893575</v>
      </c>
      <c r="G157" s="8">
        <f t="shared" ca="1" si="19"/>
        <v>4</v>
      </c>
      <c r="H157" s="8">
        <f t="shared" ca="1" si="23"/>
        <v>468</v>
      </c>
      <c r="I157" s="8">
        <f t="shared" ca="1" si="24"/>
        <v>4</v>
      </c>
      <c r="J157" s="8">
        <f t="shared" ca="1" si="25"/>
        <v>4</v>
      </c>
    </row>
    <row r="158" spans="1:10">
      <c r="A158" s="8">
        <v>135</v>
      </c>
      <c r="B158" s="15">
        <f t="shared" ca="1" si="20"/>
        <v>0.44204805016012294</v>
      </c>
      <c r="C158" s="8">
        <f t="shared" ca="1" si="18"/>
        <v>3</v>
      </c>
      <c r="D158" s="8">
        <f t="shared" ca="1" si="26"/>
        <v>467</v>
      </c>
      <c r="E158" s="8">
        <f t="shared" ca="1" si="21"/>
        <v>468</v>
      </c>
      <c r="F158" s="15">
        <f t="shared" ca="1" si="22"/>
        <v>0.55671637160380893</v>
      </c>
      <c r="G158" s="8">
        <f t="shared" ca="1" si="19"/>
        <v>3</v>
      </c>
      <c r="H158" s="8">
        <f t="shared" ca="1" si="23"/>
        <v>471</v>
      </c>
      <c r="I158" s="8">
        <f t="shared" ca="1" si="24"/>
        <v>4</v>
      </c>
      <c r="J158" s="8">
        <f t="shared" ca="1" si="25"/>
        <v>4</v>
      </c>
    </row>
    <row r="159" spans="1:10">
      <c r="A159" s="8">
        <v>136</v>
      </c>
      <c r="B159" s="15">
        <f t="shared" ca="1" si="20"/>
        <v>0.34000711453906129</v>
      </c>
      <c r="C159" s="8">
        <f t="shared" ref="C159:C222" ca="1" si="27">VLOOKUP(B159,interarrival,2)</f>
        <v>3</v>
      </c>
      <c r="D159" s="8">
        <f t="shared" ca="1" si="26"/>
        <v>470</v>
      </c>
      <c r="E159" s="8">
        <f t="shared" ca="1" si="21"/>
        <v>471</v>
      </c>
      <c r="F159" s="15">
        <f t="shared" ca="1" si="22"/>
        <v>0.62951756936402292</v>
      </c>
      <c r="G159" s="8">
        <f t="shared" ref="G159:G222" ca="1" si="28">VLOOKUP(F159,service,2)</f>
        <v>3</v>
      </c>
      <c r="H159" s="8">
        <f t="shared" ca="1" si="23"/>
        <v>474</v>
      </c>
      <c r="I159" s="8">
        <f t="shared" ca="1" si="24"/>
        <v>4</v>
      </c>
      <c r="J159" s="8">
        <f t="shared" ca="1" si="25"/>
        <v>4</v>
      </c>
    </row>
    <row r="160" spans="1:10">
      <c r="A160" s="8">
        <v>137</v>
      </c>
      <c r="B160" s="15">
        <f t="shared" ca="1" si="20"/>
        <v>0.42467886460203608</v>
      </c>
      <c r="C160" s="8">
        <f t="shared" ca="1" si="27"/>
        <v>3</v>
      </c>
      <c r="D160" s="8">
        <f t="shared" ca="1" si="26"/>
        <v>473</v>
      </c>
      <c r="E160" s="8">
        <f t="shared" ca="1" si="21"/>
        <v>474</v>
      </c>
      <c r="F160" s="15">
        <f t="shared" ca="1" si="22"/>
        <v>0.16265849941474064</v>
      </c>
      <c r="G160" s="8">
        <f t="shared" ca="1" si="28"/>
        <v>2</v>
      </c>
      <c r="H160" s="8">
        <f t="shared" ca="1" si="23"/>
        <v>476</v>
      </c>
      <c r="I160" s="8">
        <f t="shared" ca="1" si="24"/>
        <v>3</v>
      </c>
      <c r="J160" s="8">
        <f t="shared" ca="1" si="25"/>
        <v>3</v>
      </c>
    </row>
    <row r="161" spans="1:10">
      <c r="A161" s="8">
        <v>138</v>
      </c>
      <c r="B161" s="15">
        <f t="shared" ca="1" si="20"/>
        <v>0.90201414902778754</v>
      </c>
      <c r="C161" s="8">
        <f t="shared" ca="1" si="27"/>
        <v>5</v>
      </c>
      <c r="D161" s="8">
        <f t="shared" ca="1" si="26"/>
        <v>478</v>
      </c>
      <c r="E161" s="8">
        <f t="shared" ca="1" si="21"/>
        <v>478</v>
      </c>
      <c r="F161" s="15">
        <f t="shared" ca="1" si="22"/>
        <v>0.44260054804247884</v>
      </c>
      <c r="G161" s="8">
        <f t="shared" ca="1" si="28"/>
        <v>3</v>
      </c>
      <c r="H161" s="8">
        <f t="shared" ca="1" si="23"/>
        <v>481</v>
      </c>
      <c r="I161" s="8">
        <f t="shared" ca="1" si="24"/>
        <v>3</v>
      </c>
      <c r="J161" s="8">
        <f t="shared" ca="1" si="25"/>
        <v>2</v>
      </c>
    </row>
    <row r="162" spans="1:10">
      <c r="A162" s="8">
        <v>139</v>
      </c>
      <c r="B162" s="15">
        <f t="shared" ca="1" si="20"/>
        <v>0.96793059576664342</v>
      </c>
      <c r="C162" s="8">
        <f t="shared" ca="1" si="27"/>
        <v>5</v>
      </c>
      <c r="D162" s="8">
        <f t="shared" ca="1" si="26"/>
        <v>483</v>
      </c>
      <c r="E162" s="8" t="str">
        <f t="shared" ca="1" si="21"/>
        <v>na</v>
      </c>
      <c r="F162" s="15">
        <f t="shared" ca="1" si="22"/>
        <v>0.56201886818036628</v>
      </c>
      <c r="G162" s="8">
        <f t="shared" ca="1" si="28"/>
        <v>3</v>
      </c>
      <c r="H162" s="8" t="str">
        <f t="shared" ca="1" si="23"/>
        <v>na</v>
      </c>
      <c r="I162" s="8" t="str">
        <f t="shared" ca="1" si="24"/>
        <v>na</v>
      </c>
      <c r="J162" s="8" t="str">
        <f t="shared" ca="1" si="25"/>
        <v>na</v>
      </c>
    </row>
    <row r="163" spans="1:10">
      <c r="A163" s="8">
        <v>140</v>
      </c>
      <c r="B163" s="15">
        <f t="shared" ca="1" si="20"/>
        <v>0.70477355407692688</v>
      </c>
      <c r="C163" s="8">
        <f t="shared" ca="1" si="27"/>
        <v>4</v>
      </c>
      <c r="D163" s="8">
        <f t="shared" ca="1" si="26"/>
        <v>487</v>
      </c>
      <c r="E163" s="8" t="str">
        <f t="shared" ca="1" si="21"/>
        <v>na</v>
      </c>
      <c r="F163" s="15">
        <f t="shared" ca="1" si="22"/>
        <v>0.3495614097647658</v>
      </c>
      <c r="G163" s="8">
        <f t="shared" ca="1" si="28"/>
        <v>2</v>
      </c>
      <c r="H163" s="8" t="str">
        <f t="shared" ca="1" si="23"/>
        <v>na</v>
      </c>
      <c r="I163" s="8" t="str">
        <f t="shared" ca="1" si="24"/>
        <v>na</v>
      </c>
      <c r="J163" s="8" t="str">
        <f t="shared" ca="1" si="25"/>
        <v>na</v>
      </c>
    </row>
    <row r="164" spans="1:10">
      <c r="A164" s="8">
        <v>141</v>
      </c>
      <c r="B164" s="15">
        <f t="shared" ca="1" si="20"/>
        <v>0.42043638855810705</v>
      </c>
      <c r="C164" s="8">
        <f t="shared" ca="1" si="27"/>
        <v>3</v>
      </c>
      <c r="D164" s="8">
        <f t="shared" ca="1" si="26"/>
        <v>490</v>
      </c>
      <c r="E164" s="8" t="str">
        <f t="shared" ca="1" si="21"/>
        <v>na</v>
      </c>
      <c r="F164" s="15">
        <f t="shared" ca="1" si="22"/>
        <v>0.47970639966917039</v>
      </c>
      <c r="G164" s="8">
        <f t="shared" ca="1" si="28"/>
        <v>3</v>
      </c>
      <c r="H164" s="8" t="str">
        <f t="shared" ca="1" si="23"/>
        <v>na</v>
      </c>
      <c r="I164" s="8" t="str">
        <f t="shared" ca="1" si="24"/>
        <v>na</v>
      </c>
      <c r="J164" s="8" t="str">
        <f t="shared" ca="1" si="25"/>
        <v>na</v>
      </c>
    </row>
    <row r="165" spans="1:10">
      <c r="A165" s="8">
        <v>142</v>
      </c>
      <c r="B165" s="15">
        <f t="shared" ca="1" si="20"/>
        <v>0.28704665009890851</v>
      </c>
      <c r="C165" s="8">
        <f t="shared" ca="1" si="27"/>
        <v>3</v>
      </c>
      <c r="D165" s="8">
        <f t="shared" ca="1" si="26"/>
        <v>493</v>
      </c>
      <c r="E165" s="8" t="str">
        <f t="shared" ca="1" si="21"/>
        <v>na</v>
      </c>
      <c r="F165" s="15">
        <f t="shared" ca="1" si="22"/>
        <v>0.80063891721635438</v>
      </c>
      <c r="G165" s="8">
        <f t="shared" ca="1" si="28"/>
        <v>4</v>
      </c>
      <c r="H165" s="8" t="str">
        <f t="shared" ca="1" si="23"/>
        <v>na</v>
      </c>
      <c r="I165" s="8" t="str">
        <f t="shared" ca="1" si="24"/>
        <v>na</v>
      </c>
      <c r="J165" s="8" t="str">
        <f t="shared" ca="1" si="25"/>
        <v>na</v>
      </c>
    </row>
    <row r="166" spans="1:10">
      <c r="A166" s="8">
        <v>143</v>
      </c>
      <c r="B166" s="15">
        <f t="shared" ca="1" si="20"/>
        <v>0.28618553851965411</v>
      </c>
      <c r="C166" s="8">
        <f t="shared" ca="1" si="27"/>
        <v>3</v>
      </c>
      <c r="D166" s="8">
        <f t="shared" ca="1" si="26"/>
        <v>496</v>
      </c>
      <c r="E166" s="8" t="str">
        <f t="shared" ca="1" si="21"/>
        <v>na</v>
      </c>
      <c r="F166" s="15">
        <f t="shared" ca="1" si="22"/>
        <v>0.84502328255348946</v>
      </c>
      <c r="G166" s="8">
        <f t="shared" ca="1" si="28"/>
        <v>4</v>
      </c>
      <c r="H166" s="8" t="str">
        <f t="shared" ca="1" si="23"/>
        <v>na</v>
      </c>
      <c r="I166" s="8" t="str">
        <f t="shared" ca="1" si="24"/>
        <v>na</v>
      </c>
      <c r="J166" s="8" t="str">
        <f t="shared" ca="1" si="25"/>
        <v>na</v>
      </c>
    </row>
    <row r="167" spans="1:10">
      <c r="A167" s="8">
        <v>144</v>
      </c>
      <c r="B167" s="15">
        <f t="shared" ca="1" si="20"/>
        <v>0.33245881180823733</v>
      </c>
      <c r="C167" s="8">
        <f t="shared" ca="1" si="27"/>
        <v>3</v>
      </c>
      <c r="D167" s="8">
        <f t="shared" ca="1" si="26"/>
        <v>499</v>
      </c>
      <c r="E167" s="8" t="str">
        <f t="shared" ca="1" si="21"/>
        <v>na</v>
      </c>
      <c r="F167" s="15">
        <f t="shared" ca="1" si="22"/>
        <v>9.8359778075366555E-2</v>
      </c>
      <c r="G167" s="8">
        <f t="shared" ca="1" si="28"/>
        <v>2</v>
      </c>
      <c r="H167" s="8" t="str">
        <f t="shared" ca="1" si="23"/>
        <v>na</v>
      </c>
      <c r="I167" s="8" t="str">
        <f t="shared" ca="1" si="24"/>
        <v>na</v>
      </c>
      <c r="J167" s="8" t="str">
        <f t="shared" ca="1" si="25"/>
        <v>na</v>
      </c>
    </row>
    <row r="168" spans="1:10">
      <c r="A168" s="8">
        <v>145</v>
      </c>
      <c r="B168" s="15">
        <f t="shared" ca="1" si="20"/>
        <v>0.10545221592419718</v>
      </c>
      <c r="C168" s="8">
        <f t="shared" ca="1" si="27"/>
        <v>2</v>
      </c>
      <c r="D168" s="8">
        <f t="shared" ca="1" si="26"/>
        <v>501</v>
      </c>
      <c r="E168" s="8" t="str">
        <f t="shared" ca="1" si="21"/>
        <v>na</v>
      </c>
      <c r="F168" s="15">
        <f t="shared" ca="1" si="22"/>
        <v>0.75741520580483246</v>
      </c>
      <c r="G168" s="8">
        <f t="shared" ca="1" si="28"/>
        <v>4</v>
      </c>
      <c r="H168" s="8" t="str">
        <f t="shared" ca="1" si="23"/>
        <v>na</v>
      </c>
      <c r="I168" s="8" t="str">
        <f t="shared" ca="1" si="24"/>
        <v>na</v>
      </c>
      <c r="J168" s="8" t="str">
        <f t="shared" ca="1" si="25"/>
        <v>na</v>
      </c>
    </row>
    <row r="169" spans="1:10">
      <c r="A169" s="8">
        <v>146</v>
      </c>
      <c r="B169" s="15">
        <f t="shared" ca="1" si="20"/>
        <v>0.59986713261067204</v>
      </c>
      <c r="C169" s="8">
        <f t="shared" ca="1" si="27"/>
        <v>4</v>
      </c>
      <c r="D169" s="8">
        <f t="shared" ca="1" si="26"/>
        <v>505</v>
      </c>
      <c r="E169" s="8" t="str">
        <f t="shared" ca="1" si="21"/>
        <v>na</v>
      </c>
      <c r="F169" s="15">
        <f t="shared" ca="1" si="22"/>
        <v>0.72281133015457077</v>
      </c>
      <c r="G169" s="8">
        <f t="shared" ca="1" si="28"/>
        <v>4</v>
      </c>
      <c r="H169" s="8" t="str">
        <f t="shared" ca="1" si="23"/>
        <v>na</v>
      </c>
      <c r="I169" s="8" t="str">
        <f t="shared" ca="1" si="24"/>
        <v>na</v>
      </c>
      <c r="J169" s="8" t="str">
        <f t="shared" ca="1" si="25"/>
        <v>na</v>
      </c>
    </row>
    <row r="170" spans="1:10">
      <c r="A170" s="8">
        <v>147</v>
      </c>
      <c r="B170" s="15">
        <f t="shared" ca="1" si="20"/>
        <v>6.3624606898773917E-2</v>
      </c>
      <c r="C170" s="8">
        <f t="shared" ca="1" si="27"/>
        <v>1</v>
      </c>
      <c r="D170" s="8">
        <f t="shared" ca="1" si="26"/>
        <v>506</v>
      </c>
      <c r="E170" s="8" t="str">
        <f t="shared" ca="1" si="21"/>
        <v>na</v>
      </c>
      <c r="F170" s="15">
        <f t="shared" ca="1" si="22"/>
        <v>7.044861179712969E-2</v>
      </c>
      <c r="G170" s="8">
        <f t="shared" ca="1" si="28"/>
        <v>2</v>
      </c>
      <c r="H170" s="8" t="str">
        <f t="shared" ca="1" si="23"/>
        <v>na</v>
      </c>
      <c r="I170" s="8" t="str">
        <f t="shared" ca="1" si="24"/>
        <v>na</v>
      </c>
      <c r="J170" s="8" t="str">
        <f t="shared" ca="1" si="25"/>
        <v>na</v>
      </c>
    </row>
    <row r="171" spans="1:10">
      <c r="A171" s="8">
        <v>148</v>
      </c>
      <c r="B171" s="15">
        <f t="shared" ca="1" si="20"/>
        <v>0.98626623713364292</v>
      </c>
      <c r="C171" s="8">
        <f t="shared" ca="1" si="27"/>
        <v>5</v>
      </c>
      <c r="D171" s="8">
        <f t="shared" ca="1" si="26"/>
        <v>511</v>
      </c>
      <c r="E171" s="8" t="str">
        <f t="shared" ca="1" si="21"/>
        <v>na</v>
      </c>
      <c r="F171" s="15">
        <f t="shared" ca="1" si="22"/>
        <v>0.62789319389398701</v>
      </c>
      <c r="G171" s="8">
        <f t="shared" ca="1" si="28"/>
        <v>3</v>
      </c>
      <c r="H171" s="8" t="str">
        <f t="shared" ca="1" si="23"/>
        <v>na</v>
      </c>
      <c r="I171" s="8" t="str">
        <f t="shared" ca="1" si="24"/>
        <v>na</v>
      </c>
      <c r="J171" s="8" t="str">
        <f t="shared" ca="1" si="25"/>
        <v>na</v>
      </c>
    </row>
    <row r="172" spans="1:10">
      <c r="A172" s="8">
        <v>149</v>
      </c>
      <c r="B172" s="15">
        <f t="shared" ca="1" si="20"/>
        <v>0.37600816526626546</v>
      </c>
      <c r="C172" s="8">
        <f t="shared" ca="1" si="27"/>
        <v>3</v>
      </c>
      <c r="D172" s="8">
        <f t="shared" ca="1" si="26"/>
        <v>514</v>
      </c>
      <c r="E172" s="8" t="str">
        <f t="shared" ca="1" si="21"/>
        <v>na</v>
      </c>
      <c r="F172" s="15">
        <f t="shared" ca="1" si="22"/>
        <v>0.54337724844961111</v>
      </c>
      <c r="G172" s="8">
        <f t="shared" ca="1" si="28"/>
        <v>3</v>
      </c>
      <c r="H172" s="8" t="str">
        <f t="shared" ca="1" si="23"/>
        <v>na</v>
      </c>
      <c r="I172" s="8" t="str">
        <f t="shared" ca="1" si="24"/>
        <v>na</v>
      </c>
      <c r="J172" s="8" t="str">
        <f t="shared" ca="1" si="25"/>
        <v>na</v>
      </c>
    </row>
    <row r="173" spans="1:10">
      <c r="A173" s="8">
        <v>150</v>
      </c>
      <c r="B173" s="15">
        <f t="shared" ca="1" si="20"/>
        <v>0.43655729506184526</v>
      </c>
      <c r="C173" s="8">
        <f t="shared" ca="1" si="27"/>
        <v>3</v>
      </c>
      <c r="D173" s="8">
        <f t="shared" ca="1" si="26"/>
        <v>517</v>
      </c>
      <c r="E173" s="8" t="str">
        <f t="shared" ca="1" si="21"/>
        <v>na</v>
      </c>
      <c r="F173" s="15">
        <f t="shared" ca="1" si="22"/>
        <v>0.39911058735082949</v>
      </c>
      <c r="G173" s="8">
        <f t="shared" ca="1" si="28"/>
        <v>2</v>
      </c>
      <c r="H173" s="8" t="str">
        <f t="shared" ca="1" si="23"/>
        <v>na</v>
      </c>
      <c r="I173" s="8" t="str">
        <f t="shared" ca="1" si="24"/>
        <v>na</v>
      </c>
      <c r="J173" s="8" t="str">
        <f t="shared" ca="1" si="25"/>
        <v>na</v>
      </c>
    </row>
    <row r="174" spans="1:10">
      <c r="A174" s="8">
        <v>151</v>
      </c>
      <c r="B174" s="15">
        <f t="shared" ca="1" si="20"/>
        <v>0.12810428538237506</v>
      </c>
      <c r="C174" s="8">
        <f t="shared" ca="1" si="27"/>
        <v>2</v>
      </c>
      <c r="D174" s="8">
        <f t="shared" ca="1" si="26"/>
        <v>519</v>
      </c>
      <c r="E174" s="8" t="str">
        <f t="shared" ca="1" si="21"/>
        <v>na</v>
      </c>
      <c r="F174" s="15">
        <f t="shared" ca="1" si="22"/>
        <v>0.50854459439655531</v>
      </c>
      <c r="G174" s="8">
        <f t="shared" ca="1" si="28"/>
        <v>3</v>
      </c>
      <c r="H174" s="8" t="str">
        <f t="shared" ca="1" si="23"/>
        <v>na</v>
      </c>
      <c r="I174" s="8" t="str">
        <f t="shared" ca="1" si="24"/>
        <v>na</v>
      </c>
      <c r="J174" s="8" t="str">
        <f t="shared" ca="1" si="25"/>
        <v>na</v>
      </c>
    </row>
    <row r="175" spans="1:10">
      <c r="A175" s="8">
        <v>152</v>
      </c>
      <c r="B175" s="15">
        <f t="shared" ca="1" si="20"/>
        <v>0.47367497857262575</v>
      </c>
      <c r="C175" s="8">
        <f t="shared" ca="1" si="27"/>
        <v>3</v>
      </c>
      <c r="D175" s="8">
        <f t="shared" ca="1" si="26"/>
        <v>522</v>
      </c>
      <c r="E175" s="8" t="str">
        <f t="shared" ca="1" si="21"/>
        <v>na</v>
      </c>
      <c r="F175" s="15">
        <f t="shared" ca="1" si="22"/>
        <v>0.92056582851254443</v>
      </c>
      <c r="G175" s="8">
        <f t="shared" ca="1" si="28"/>
        <v>5</v>
      </c>
      <c r="H175" s="8" t="str">
        <f t="shared" ca="1" si="23"/>
        <v>na</v>
      </c>
      <c r="I175" s="8" t="str">
        <f t="shared" ca="1" si="24"/>
        <v>na</v>
      </c>
      <c r="J175" s="8" t="str">
        <f t="shared" ca="1" si="25"/>
        <v>na</v>
      </c>
    </row>
    <row r="176" spans="1:10">
      <c r="A176" s="8">
        <v>153</v>
      </c>
      <c r="B176" s="15">
        <f t="shared" ca="1" si="20"/>
        <v>0.34710056487656116</v>
      </c>
      <c r="C176" s="8">
        <f t="shared" ca="1" si="27"/>
        <v>3</v>
      </c>
      <c r="D176" s="8">
        <f t="shared" ca="1" si="26"/>
        <v>525</v>
      </c>
      <c r="E176" s="8" t="str">
        <f t="shared" ca="1" si="21"/>
        <v>na</v>
      </c>
      <c r="F176" s="15">
        <f t="shared" ca="1" si="22"/>
        <v>0.66359751557108704</v>
      </c>
      <c r="G176" s="8">
        <f t="shared" ca="1" si="28"/>
        <v>3</v>
      </c>
      <c r="H176" s="8" t="str">
        <f t="shared" ca="1" si="23"/>
        <v>na</v>
      </c>
      <c r="I176" s="8" t="str">
        <f t="shared" ca="1" si="24"/>
        <v>na</v>
      </c>
      <c r="J176" s="8" t="str">
        <f t="shared" ca="1" si="25"/>
        <v>na</v>
      </c>
    </row>
    <row r="177" spans="1:10">
      <c r="A177" s="8">
        <v>154</v>
      </c>
      <c r="B177" s="15">
        <f t="shared" ca="1" si="20"/>
        <v>0.36383041822083184</v>
      </c>
      <c r="C177" s="8">
        <f t="shared" ca="1" si="27"/>
        <v>3</v>
      </c>
      <c r="D177" s="8">
        <f t="shared" ca="1" si="26"/>
        <v>528</v>
      </c>
      <c r="E177" s="8" t="str">
        <f t="shared" ca="1" si="21"/>
        <v>na</v>
      </c>
      <c r="F177" s="15">
        <f t="shared" ca="1" si="22"/>
        <v>0.45107936376518309</v>
      </c>
      <c r="G177" s="8">
        <f t="shared" ca="1" si="28"/>
        <v>3</v>
      </c>
      <c r="H177" s="8" t="str">
        <f t="shared" ca="1" si="23"/>
        <v>na</v>
      </c>
      <c r="I177" s="8" t="str">
        <f t="shared" ca="1" si="24"/>
        <v>na</v>
      </c>
      <c r="J177" s="8" t="str">
        <f t="shared" ca="1" si="25"/>
        <v>na</v>
      </c>
    </row>
    <row r="178" spans="1:10">
      <c r="A178" s="8">
        <v>155</v>
      </c>
      <c r="B178" s="15">
        <f t="shared" ca="1" si="20"/>
        <v>0.88184792010353075</v>
      </c>
      <c r="C178" s="8">
        <f t="shared" ca="1" si="27"/>
        <v>5</v>
      </c>
      <c r="D178" s="8">
        <f t="shared" ca="1" si="26"/>
        <v>533</v>
      </c>
      <c r="E178" s="8" t="str">
        <f t="shared" ca="1" si="21"/>
        <v>na</v>
      </c>
      <c r="F178" s="15">
        <f t="shared" ca="1" si="22"/>
        <v>0.26730670278016266</v>
      </c>
      <c r="G178" s="8">
        <f t="shared" ca="1" si="28"/>
        <v>2</v>
      </c>
      <c r="H178" s="8" t="str">
        <f t="shared" ca="1" si="23"/>
        <v>na</v>
      </c>
      <c r="I178" s="8" t="str">
        <f t="shared" ca="1" si="24"/>
        <v>na</v>
      </c>
      <c r="J178" s="8" t="str">
        <f t="shared" ca="1" si="25"/>
        <v>na</v>
      </c>
    </row>
    <row r="179" spans="1:10">
      <c r="A179" s="8">
        <v>156</v>
      </c>
      <c r="B179" s="15">
        <f t="shared" ca="1" si="20"/>
        <v>0.57756332583650583</v>
      </c>
      <c r="C179" s="8">
        <f t="shared" ca="1" si="27"/>
        <v>4</v>
      </c>
      <c r="D179" s="8">
        <f t="shared" ca="1" si="26"/>
        <v>537</v>
      </c>
      <c r="E179" s="8" t="str">
        <f t="shared" ca="1" si="21"/>
        <v>na</v>
      </c>
      <c r="F179" s="15">
        <f t="shared" ca="1" si="22"/>
        <v>0.85687955291995621</v>
      </c>
      <c r="G179" s="8">
        <f t="shared" ca="1" si="28"/>
        <v>4</v>
      </c>
      <c r="H179" s="8" t="str">
        <f t="shared" ca="1" si="23"/>
        <v>na</v>
      </c>
      <c r="I179" s="8" t="str">
        <f t="shared" ca="1" si="24"/>
        <v>na</v>
      </c>
      <c r="J179" s="8" t="str">
        <f t="shared" ca="1" si="25"/>
        <v>na</v>
      </c>
    </row>
    <row r="180" spans="1:10">
      <c r="A180" s="8">
        <v>157</v>
      </c>
      <c r="B180" s="15">
        <f t="shared" ca="1" si="20"/>
        <v>0.49080967293180688</v>
      </c>
      <c r="C180" s="8">
        <f t="shared" ca="1" si="27"/>
        <v>3</v>
      </c>
      <c r="D180" s="8">
        <f t="shared" ca="1" si="26"/>
        <v>540</v>
      </c>
      <c r="E180" s="8" t="str">
        <f t="shared" ca="1" si="21"/>
        <v>na</v>
      </c>
      <c r="F180" s="15">
        <f t="shared" ca="1" si="22"/>
        <v>0.33427990834862464</v>
      </c>
      <c r="G180" s="8">
        <f t="shared" ca="1" si="28"/>
        <v>2</v>
      </c>
      <c r="H180" s="8" t="str">
        <f t="shared" ca="1" si="23"/>
        <v>na</v>
      </c>
      <c r="I180" s="8" t="str">
        <f t="shared" ca="1" si="24"/>
        <v>na</v>
      </c>
      <c r="J180" s="8" t="str">
        <f t="shared" ca="1" si="25"/>
        <v>na</v>
      </c>
    </row>
    <row r="181" spans="1:10">
      <c r="A181" s="8">
        <v>158</v>
      </c>
      <c r="B181" s="15">
        <f t="shared" ca="1" si="20"/>
        <v>0.63909880667426233</v>
      </c>
      <c r="C181" s="8">
        <f t="shared" ca="1" si="27"/>
        <v>4</v>
      </c>
      <c r="D181" s="8">
        <f t="shared" ca="1" si="26"/>
        <v>544</v>
      </c>
      <c r="E181" s="8" t="str">
        <f t="shared" ca="1" si="21"/>
        <v>na</v>
      </c>
      <c r="F181" s="15">
        <f t="shared" ca="1" si="22"/>
        <v>0.22194010676886111</v>
      </c>
      <c r="G181" s="8">
        <f t="shared" ca="1" si="28"/>
        <v>2</v>
      </c>
      <c r="H181" s="8" t="str">
        <f t="shared" ca="1" si="23"/>
        <v>na</v>
      </c>
      <c r="I181" s="8" t="str">
        <f t="shared" ca="1" si="24"/>
        <v>na</v>
      </c>
      <c r="J181" s="8" t="str">
        <f t="shared" ca="1" si="25"/>
        <v>na</v>
      </c>
    </row>
    <row r="182" spans="1:10">
      <c r="A182" s="8">
        <v>159</v>
      </c>
      <c r="B182" s="15">
        <f t="shared" ca="1" si="20"/>
        <v>0.74062413536262195</v>
      </c>
      <c r="C182" s="8">
        <f t="shared" ca="1" si="27"/>
        <v>4</v>
      </c>
      <c r="D182" s="8">
        <f t="shared" ca="1" si="26"/>
        <v>548</v>
      </c>
      <c r="E182" s="8" t="str">
        <f t="shared" ca="1" si="21"/>
        <v>na</v>
      </c>
      <c r="F182" s="15">
        <f t="shared" ca="1" si="22"/>
        <v>0.11159619895356954</v>
      </c>
      <c r="G182" s="8">
        <f t="shared" ca="1" si="28"/>
        <v>2</v>
      </c>
      <c r="H182" s="8" t="str">
        <f t="shared" ca="1" si="23"/>
        <v>na</v>
      </c>
      <c r="I182" s="8" t="str">
        <f t="shared" ca="1" si="24"/>
        <v>na</v>
      </c>
      <c r="J182" s="8" t="str">
        <f t="shared" ca="1" si="25"/>
        <v>na</v>
      </c>
    </row>
    <row r="183" spans="1:10">
      <c r="A183" s="8">
        <v>160</v>
      </c>
      <c r="B183" s="15">
        <f t="shared" ca="1" si="20"/>
        <v>0.58424075475096937</v>
      </c>
      <c r="C183" s="8">
        <f t="shared" ca="1" si="27"/>
        <v>4</v>
      </c>
      <c r="D183" s="8">
        <f t="shared" ca="1" si="26"/>
        <v>552</v>
      </c>
      <c r="E183" s="8" t="str">
        <f t="shared" ca="1" si="21"/>
        <v>na</v>
      </c>
      <c r="F183" s="15">
        <f t="shared" ca="1" si="22"/>
        <v>0.71447841347868535</v>
      </c>
      <c r="G183" s="8">
        <f t="shared" ca="1" si="28"/>
        <v>4</v>
      </c>
      <c r="H183" s="8" t="str">
        <f t="shared" ca="1" si="23"/>
        <v>na</v>
      </c>
      <c r="I183" s="8" t="str">
        <f t="shared" ca="1" si="24"/>
        <v>na</v>
      </c>
      <c r="J183" s="8" t="str">
        <f t="shared" ca="1" si="25"/>
        <v>na</v>
      </c>
    </row>
    <row r="184" spans="1:10">
      <c r="A184" s="8">
        <v>161</v>
      </c>
      <c r="B184" s="15">
        <f t="shared" ca="1" si="20"/>
        <v>5.6438205570383926E-2</v>
      </c>
      <c r="C184" s="8">
        <f t="shared" ca="1" si="27"/>
        <v>1</v>
      </c>
      <c r="D184" s="8">
        <f t="shared" ca="1" si="26"/>
        <v>553</v>
      </c>
      <c r="E184" s="8" t="str">
        <f t="shared" ca="1" si="21"/>
        <v>na</v>
      </c>
      <c r="F184" s="15">
        <f t="shared" ca="1" si="22"/>
        <v>0.12624604253010119</v>
      </c>
      <c r="G184" s="8">
        <f t="shared" ca="1" si="28"/>
        <v>2</v>
      </c>
      <c r="H184" s="8" t="str">
        <f t="shared" ca="1" si="23"/>
        <v>na</v>
      </c>
      <c r="I184" s="8" t="str">
        <f t="shared" ca="1" si="24"/>
        <v>na</v>
      </c>
      <c r="J184" s="8" t="str">
        <f t="shared" ca="1" si="25"/>
        <v>na</v>
      </c>
    </row>
    <row r="185" spans="1:10">
      <c r="A185" s="8">
        <v>162</v>
      </c>
      <c r="B185" s="15">
        <f t="shared" ca="1" si="20"/>
        <v>3.8875130708581396E-2</v>
      </c>
      <c r="C185" s="8">
        <f t="shared" ca="1" si="27"/>
        <v>1</v>
      </c>
      <c r="D185" s="8">
        <f t="shared" ca="1" si="26"/>
        <v>554</v>
      </c>
      <c r="E185" s="8" t="str">
        <f t="shared" ca="1" si="21"/>
        <v>na</v>
      </c>
      <c r="F185" s="15">
        <f t="shared" ca="1" si="22"/>
        <v>0.95908593208523618</v>
      </c>
      <c r="G185" s="8">
        <f t="shared" ca="1" si="28"/>
        <v>5</v>
      </c>
      <c r="H185" s="8" t="str">
        <f t="shared" ca="1" si="23"/>
        <v>na</v>
      </c>
      <c r="I185" s="8" t="str">
        <f t="shared" ca="1" si="24"/>
        <v>na</v>
      </c>
      <c r="J185" s="8" t="str">
        <f t="shared" ca="1" si="25"/>
        <v>na</v>
      </c>
    </row>
    <row r="186" spans="1:10">
      <c r="A186" s="8">
        <v>163</v>
      </c>
      <c r="B186" s="15">
        <f t="shared" ca="1" si="20"/>
        <v>0.3524206294288007</v>
      </c>
      <c r="C186" s="8">
        <f t="shared" ca="1" si="27"/>
        <v>3</v>
      </c>
      <c r="D186" s="8">
        <f t="shared" ca="1" si="26"/>
        <v>557</v>
      </c>
      <c r="E186" s="8" t="str">
        <f t="shared" ca="1" si="21"/>
        <v>na</v>
      </c>
      <c r="F186" s="15">
        <f t="shared" ca="1" si="22"/>
        <v>0.96225958196821626</v>
      </c>
      <c r="G186" s="8">
        <f t="shared" ca="1" si="28"/>
        <v>5</v>
      </c>
      <c r="H186" s="8" t="str">
        <f t="shared" ca="1" si="23"/>
        <v>na</v>
      </c>
      <c r="I186" s="8" t="str">
        <f t="shared" ca="1" si="24"/>
        <v>na</v>
      </c>
      <c r="J186" s="8" t="str">
        <f t="shared" ca="1" si="25"/>
        <v>na</v>
      </c>
    </row>
    <row r="187" spans="1:10">
      <c r="A187" s="8">
        <v>164</v>
      </c>
      <c r="B187" s="15">
        <f t="shared" ca="1" si="20"/>
        <v>0.31993048283792935</v>
      </c>
      <c r="C187" s="8">
        <f t="shared" ca="1" si="27"/>
        <v>3</v>
      </c>
      <c r="D187" s="8">
        <f t="shared" ca="1" si="26"/>
        <v>560</v>
      </c>
      <c r="E187" s="8" t="str">
        <f t="shared" ca="1" si="21"/>
        <v>na</v>
      </c>
      <c r="F187" s="15">
        <f t="shared" ca="1" si="22"/>
        <v>0.59014958405334561</v>
      </c>
      <c r="G187" s="8">
        <f t="shared" ca="1" si="28"/>
        <v>3</v>
      </c>
      <c r="H187" s="8" t="str">
        <f t="shared" ca="1" si="23"/>
        <v>na</v>
      </c>
      <c r="I187" s="8" t="str">
        <f t="shared" ca="1" si="24"/>
        <v>na</v>
      </c>
      <c r="J187" s="8" t="str">
        <f t="shared" ca="1" si="25"/>
        <v>na</v>
      </c>
    </row>
    <row r="188" spans="1:10">
      <c r="A188" s="8">
        <v>165</v>
      </c>
      <c r="B188" s="15">
        <f t="shared" ca="1" si="20"/>
        <v>0.58597514067145218</v>
      </c>
      <c r="C188" s="8">
        <f t="shared" ca="1" si="27"/>
        <v>4</v>
      </c>
      <c r="D188" s="8">
        <f t="shared" ca="1" si="26"/>
        <v>564</v>
      </c>
      <c r="E188" s="8" t="str">
        <f t="shared" ca="1" si="21"/>
        <v>na</v>
      </c>
      <c r="F188" s="15">
        <f t="shared" ca="1" si="22"/>
        <v>0.31140438946608673</v>
      </c>
      <c r="G188" s="8">
        <f t="shared" ca="1" si="28"/>
        <v>2</v>
      </c>
      <c r="H188" s="8" t="str">
        <f t="shared" ca="1" si="23"/>
        <v>na</v>
      </c>
      <c r="I188" s="8" t="str">
        <f t="shared" ca="1" si="24"/>
        <v>na</v>
      </c>
      <c r="J188" s="8" t="str">
        <f t="shared" ca="1" si="25"/>
        <v>na</v>
      </c>
    </row>
    <row r="189" spans="1:10">
      <c r="A189" s="8">
        <v>166</v>
      </c>
      <c r="B189" s="15">
        <f t="shared" ca="1" si="20"/>
        <v>0.13909714286481678</v>
      </c>
      <c r="C189" s="8">
        <f t="shared" ca="1" si="27"/>
        <v>2</v>
      </c>
      <c r="D189" s="8">
        <f t="shared" ca="1" si="26"/>
        <v>566</v>
      </c>
      <c r="E189" s="8" t="str">
        <f t="shared" ca="1" si="21"/>
        <v>na</v>
      </c>
      <c r="F189" s="15">
        <f t="shared" ca="1" si="22"/>
        <v>0.3551682989746151</v>
      </c>
      <c r="G189" s="8">
        <f t="shared" ca="1" si="28"/>
        <v>2</v>
      </c>
      <c r="H189" s="8" t="str">
        <f t="shared" ca="1" si="23"/>
        <v>na</v>
      </c>
      <c r="I189" s="8" t="str">
        <f t="shared" ca="1" si="24"/>
        <v>na</v>
      </c>
      <c r="J189" s="8" t="str">
        <f t="shared" ca="1" si="25"/>
        <v>na</v>
      </c>
    </row>
    <row r="190" spans="1:10">
      <c r="A190" s="8">
        <v>167</v>
      </c>
      <c r="B190" s="15">
        <f t="shared" ca="1" si="20"/>
        <v>0.8560865158486074</v>
      </c>
      <c r="C190" s="8">
        <f t="shared" ca="1" si="27"/>
        <v>5</v>
      </c>
      <c r="D190" s="8">
        <f t="shared" ca="1" si="26"/>
        <v>571</v>
      </c>
      <c r="E190" s="8" t="str">
        <f t="shared" ca="1" si="21"/>
        <v>na</v>
      </c>
      <c r="F190" s="15">
        <f t="shared" ca="1" si="22"/>
        <v>0.89660159700772446</v>
      </c>
      <c r="G190" s="8">
        <f t="shared" ca="1" si="28"/>
        <v>4</v>
      </c>
      <c r="H190" s="8" t="str">
        <f t="shared" ca="1" si="23"/>
        <v>na</v>
      </c>
      <c r="I190" s="8" t="str">
        <f t="shared" ca="1" si="24"/>
        <v>na</v>
      </c>
      <c r="J190" s="8" t="str">
        <f t="shared" ca="1" si="25"/>
        <v>na</v>
      </c>
    </row>
    <row r="191" spans="1:10">
      <c r="A191" s="8">
        <v>168</v>
      </c>
      <c r="B191" s="15">
        <f t="shared" ca="1" si="20"/>
        <v>0.26274630956470724</v>
      </c>
      <c r="C191" s="8">
        <f t="shared" ca="1" si="27"/>
        <v>3</v>
      </c>
      <c r="D191" s="8">
        <f t="shared" ca="1" si="26"/>
        <v>574</v>
      </c>
      <c r="E191" s="8" t="str">
        <f t="shared" ca="1" si="21"/>
        <v>na</v>
      </c>
      <c r="F191" s="15">
        <f t="shared" ca="1" si="22"/>
        <v>1.0015070684549099E-2</v>
      </c>
      <c r="G191" s="8">
        <f t="shared" ca="1" si="28"/>
        <v>2</v>
      </c>
      <c r="H191" s="8" t="str">
        <f t="shared" ca="1" si="23"/>
        <v>na</v>
      </c>
      <c r="I191" s="8" t="str">
        <f t="shared" ca="1" si="24"/>
        <v>na</v>
      </c>
      <c r="J191" s="8" t="str">
        <f t="shared" ca="1" si="25"/>
        <v>na</v>
      </c>
    </row>
    <row r="192" spans="1:10">
      <c r="A192" s="8">
        <v>169</v>
      </c>
      <c r="B192" s="15">
        <f t="shared" ca="1" si="20"/>
        <v>0.36337305305090162</v>
      </c>
      <c r="C192" s="8">
        <f t="shared" ca="1" si="27"/>
        <v>3</v>
      </c>
      <c r="D192" s="8">
        <f t="shared" ca="1" si="26"/>
        <v>577</v>
      </c>
      <c r="E192" s="8" t="str">
        <f t="shared" ca="1" si="21"/>
        <v>na</v>
      </c>
      <c r="F192" s="15">
        <f t="shared" ca="1" si="22"/>
        <v>0.35331852076892045</v>
      </c>
      <c r="G192" s="8">
        <f t="shared" ca="1" si="28"/>
        <v>2</v>
      </c>
      <c r="H192" s="8" t="str">
        <f t="shared" ca="1" si="23"/>
        <v>na</v>
      </c>
      <c r="I192" s="8" t="str">
        <f t="shared" ca="1" si="24"/>
        <v>na</v>
      </c>
      <c r="J192" s="8" t="str">
        <f t="shared" ca="1" si="25"/>
        <v>na</v>
      </c>
    </row>
    <row r="193" spans="1:10">
      <c r="A193" s="8">
        <v>170</v>
      </c>
      <c r="B193" s="15">
        <f t="shared" ca="1" si="20"/>
        <v>0.2232408255304823</v>
      </c>
      <c r="C193" s="8">
        <f t="shared" ca="1" si="27"/>
        <v>3</v>
      </c>
      <c r="D193" s="8">
        <f t="shared" ca="1" si="26"/>
        <v>580</v>
      </c>
      <c r="E193" s="8" t="str">
        <f t="shared" ca="1" si="21"/>
        <v>na</v>
      </c>
      <c r="F193" s="15">
        <f t="shared" ca="1" si="22"/>
        <v>0.28679587401917839</v>
      </c>
      <c r="G193" s="8">
        <f t="shared" ca="1" si="28"/>
        <v>2</v>
      </c>
      <c r="H193" s="8" t="str">
        <f t="shared" ca="1" si="23"/>
        <v>na</v>
      </c>
      <c r="I193" s="8" t="str">
        <f t="shared" ca="1" si="24"/>
        <v>na</v>
      </c>
      <c r="J193" s="8" t="str">
        <f t="shared" ca="1" si="25"/>
        <v>na</v>
      </c>
    </row>
    <row r="194" spans="1:10">
      <c r="A194" s="8">
        <v>171</v>
      </c>
      <c r="B194" s="15">
        <f t="shared" ca="1" si="20"/>
        <v>8.7655990435338893E-2</v>
      </c>
      <c r="C194" s="8">
        <f t="shared" ca="1" si="27"/>
        <v>1</v>
      </c>
      <c r="D194" s="8">
        <f t="shared" ca="1" si="26"/>
        <v>581</v>
      </c>
      <c r="E194" s="8" t="str">
        <f t="shared" ca="1" si="21"/>
        <v>na</v>
      </c>
      <c r="F194" s="15">
        <f t="shared" ca="1" si="22"/>
        <v>0.11679771560382646</v>
      </c>
      <c r="G194" s="8">
        <f t="shared" ca="1" si="28"/>
        <v>2</v>
      </c>
      <c r="H194" s="8" t="str">
        <f t="shared" ca="1" si="23"/>
        <v>na</v>
      </c>
      <c r="I194" s="8" t="str">
        <f t="shared" ca="1" si="24"/>
        <v>na</v>
      </c>
      <c r="J194" s="8" t="str">
        <f t="shared" ca="1" si="25"/>
        <v>na</v>
      </c>
    </row>
    <row r="195" spans="1:10">
      <c r="A195" s="8">
        <v>172</v>
      </c>
      <c r="B195" s="15">
        <f t="shared" ca="1" si="20"/>
        <v>0.76246048216601514</v>
      </c>
      <c r="C195" s="8">
        <f t="shared" ca="1" si="27"/>
        <v>4</v>
      </c>
      <c r="D195" s="8">
        <f t="shared" ca="1" si="26"/>
        <v>585</v>
      </c>
      <c r="E195" s="8" t="str">
        <f t="shared" ca="1" si="21"/>
        <v>na</v>
      </c>
      <c r="F195" s="15">
        <f t="shared" ca="1" si="22"/>
        <v>0.53430996736349057</v>
      </c>
      <c r="G195" s="8">
        <f t="shared" ca="1" si="28"/>
        <v>3</v>
      </c>
      <c r="H195" s="8" t="str">
        <f t="shared" ca="1" si="23"/>
        <v>na</v>
      </c>
      <c r="I195" s="8" t="str">
        <f t="shared" ca="1" si="24"/>
        <v>na</v>
      </c>
      <c r="J195" s="8" t="str">
        <f t="shared" ca="1" si="25"/>
        <v>na</v>
      </c>
    </row>
    <row r="196" spans="1:10">
      <c r="A196" s="8">
        <v>173</v>
      </c>
      <c r="B196" s="15">
        <f t="shared" ca="1" si="20"/>
        <v>0.12793504365199326</v>
      </c>
      <c r="C196" s="8">
        <f t="shared" ca="1" si="27"/>
        <v>2</v>
      </c>
      <c r="D196" s="8">
        <f t="shared" ca="1" si="26"/>
        <v>587</v>
      </c>
      <c r="E196" s="8" t="str">
        <f t="shared" ca="1" si="21"/>
        <v>na</v>
      </c>
      <c r="F196" s="15">
        <f t="shared" ca="1" si="22"/>
        <v>0.88297618602663386</v>
      </c>
      <c r="G196" s="8">
        <f t="shared" ca="1" si="28"/>
        <v>4</v>
      </c>
      <c r="H196" s="8" t="str">
        <f t="shared" ca="1" si="23"/>
        <v>na</v>
      </c>
      <c r="I196" s="8" t="str">
        <f t="shared" ca="1" si="24"/>
        <v>na</v>
      </c>
      <c r="J196" s="8" t="str">
        <f t="shared" ca="1" si="25"/>
        <v>na</v>
      </c>
    </row>
    <row r="197" spans="1:10">
      <c r="A197" s="8">
        <v>174</v>
      </c>
      <c r="B197" s="15">
        <f t="shared" ca="1" si="20"/>
        <v>0.34157274696691786</v>
      </c>
      <c r="C197" s="8">
        <f t="shared" ca="1" si="27"/>
        <v>3</v>
      </c>
      <c r="D197" s="8">
        <f t="shared" ca="1" si="26"/>
        <v>590</v>
      </c>
      <c r="E197" s="8" t="str">
        <f t="shared" ca="1" si="21"/>
        <v>na</v>
      </c>
      <c r="F197" s="15">
        <f t="shared" ca="1" si="22"/>
        <v>0.28834467130810371</v>
      </c>
      <c r="G197" s="8">
        <f t="shared" ca="1" si="28"/>
        <v>2</v>
      </c>
      <c r="H197" s="8" t="str">
        <f t="shared" ca="1" si="23"/>
        <v>na</v>
      </c>
      <c r="I197" s="8" t="str">
        <f t="shared" ca="1" si="24"/>
        <v>na</v>
      </c>
      <c r="J197" s="8" t="str">
        <f t="shared" ca="1" si="25"/>
        <v>na</v>
      </c>
    </row>
    <row r="198" spans="1:10">
      <c r="A198" s="8">
        <v>175</v>
      </c>
      <c r="B198" s="15">
        <f t="shared" ca="1" si="20"/>
        <v>0.65775924802001584</v>
      </c>
      <c r="C198" s="8">
        <f t="shared" ca="1" si="27"/>
        <v>4</v>
      </c>
      <c r="D198" s="8">
        <f t="shared" ca="1" si="26"/>
        <v>594</v>
      </c>
      <c r="E198" s="8" t="str">
        <f t="shared" ca="1" si="21"/>
        <v>na</v>
      </c>
      <c r="F198" s="15">
        <f t="shared" ca="1" si="22"/>
        <v>0.87861805858704667</v>
      </c>
      <c r="G198" s="8">
        <f t="shared" ca="1" si="28"/>
        <v>4</v>
      </c>
      <c r="H198" s="8" t="str">
        <f t="shared" ca="1" si="23"/>
        <v>na</v>
      </c>
      <c r="I198" s="8" t="str">
        <f t="shared" ca="1" si="24"/>
        <v>na</v>
      </c>
      <c r="J198" s="8" t="str">
        <f t="shared" ca="1" si="25"/>
        <v>na</v>
      </c>
    </row>
    <row r="199" spans="1:10">
      <c r="A199" s="8">
        <v>176</v>
      </c>
      <c r="B199" s="15">
        <f t="shared" ca="1" si="20"/>
        <v>0.37231150992018469</v>
      </c>
      <c r="C199" s="8">
        <f t="shared" ca="1" si="27"/>
        <v>3</v>
      </c>
      <c r="D199" s="8">
        <f t="shared" ca="1" si="26"/>
        <v>597</v>
      </c>
      <c r="E199" s="8" t="str">
        <f t="shared" ca="1" si="21"/>
        <v>na</v>
      </c>
      <c r="F199" s="15">
        <f t="shared" ca="1" si="22"/>
        <v>6.4991252348367556E-2</v>
      </c>
      <c r="G199" s="8">
        <f t="shared" ca="1" si="28"/>
        <v>2</v>
      </c>
      <c r="H199" s="8" t="str">
        <f t="shared" ca="1" si="23"/>
        <v>na</v>
      </c>
      <c r="I199" s="8" t="str">
        <f t="shared" ca="1" si="24"/>
        <v>na</v>
      </c>
      <c r="J199" s="8" t="str">
        <f t="shared" ca="1" si="25"/>
        <v>na</v>
      </c>
    </row>
    <row r="200" spans="1:10">
      <c r="A200" s="8">
        <v>177</v>
      </c>
      <c r="B200" s="15">
        <f t="shared" ca="1" si="20"/>
        <v>0.78115620396648477</v>
      </c>
      <c r="C200" s="8">
        <f t="shared" ca="1" si="27"/>
        <v>4</v>
      </c>
      <c r="D200" s="8">
        <f t="shared" ca="1" si="26"/>
        <v>601</v>
      </c>
      <c r="E200" s="8" t="str">
        <f t="shared" ca="1" si="21"/>
        <v>na</v>
      </c>
      <c r="F200" s="15">
        <f t="shared" ca="1" si="22"/>
        <v>0.70805392370485476</v>
      </c>
      <c r="G200" s="8">
        <f t="shared" ca="1" si="28"/>
        <v>4</v>
      </c>
      <c r="H200" s="8" t="str">
        <f t="shared" ca="1" si="23"/>
        <v>na</v>
      </c>
      <c r="I200" s="8" t="str">
        <f t="shared" ca="1" si="24"/>
        <v>na</v>
      </c>
      <c r="J200" s="8" t="str">
        <f t="shared" ca="1" si="25"/>
        <v>na</v>
      </c>
    </row>
    <row r="201" spans="1:10">
      <c r="A201" s="8">
        <v>178</v>
      </c>
      <c r="B201" s="15">
        <f t="shared" ca="1" si="20"/>
        <v>5.0754381407628557E-2</v>
      </c>
      <c r="C201" s="8">
        <f t="shared" ca="1" si="27"/>
        <v>1</v>
      </c>
      <c r="D201" s="8">
        <f t="shared" ca="1" si="26"/>
        <v>602</v>
      </c>
      <c r="E201" s="8" t="str">
        <f t="shared" ca="1" si="21"/>
        <v>na</v>
      </c>
      <c r="F201" s="15">
        <f t="shared" ca="1" si="22"/>
        <v>0.71568421989908926</v>
      </c>
      <c r="G201" s="8">
        <f t="shared" ca="1" si="28"/>
        <v>4</v>
      </c>
      <c r="H201" s="8" t="str">
        <f t="shared" ca="1" si="23"/>
        <v>na</v>
      </c>
      <c r="I201" s="8" t="str">
        <f t="shared" ca="1" si="24"/>
        <v>na</v>
      </c>
      <c r="J201" s="8" t="str">
        <f t="shared" ca="1" si="25"/>
        <v>na</v>
      </c>
    </row>
    <row r="202" spans="1:10">
      <c r="A202" s="8">
        <v>179</v>
      </c>
      <c r="B202" s="15">
        <f t="shared" ca="1" si="20"/>
        <v>0.27647670962050941</v>
      </c>
      <c r="C202" s="8">
        <f t="shared" ca="1" si="27"/>
        <v>3</v>
      </c>
      <c r="D202" s="8">
        <f t="shared" ca="1" si="26"/>
        <v>605</v>
      </c>
      <c r="E202" s="8" t="str">
        <f t="shared" ca="1" si="21"/>
        <v>na</v>
      </c>
      <c r="F202" s="15">
        <f t="shared" ca="1" si="22"/>
        <v>0.43708186178117325</v>
      </c>
      <c r="G202" s="8">
        <f t="shared" ca="1" si="28"/>
        <v>3</v>
      </c>
      <c r="H202" s="8" t="str">
        <f t="shared" ca="1" si="23"/>
        <v>na</v>
      </c>
      <c r="I202" s="8" t="str">
        <f t="shared" ca="1" si="24"/>
        <v>na</v>
      </c>
      <c r="J202" s="8" t="str">
        <f t="shared" ca="1" si="25"/>
        <v>na</v>
      </c>
    </row>
    <row r="203" spans="1:10">
      <c r="A203" s="8">
        <v>180</v>
      </c>
      <c r="B203" s="15">
        <f t="shared" ca="1" si="20"/>
        <v>0.33276946674150409</v>
      </c>
      <c r="C203" s="8">
        <f t="shared" ca="1" si="27"/>
        <v>3</v>
      </c>
      <c r="D203" s="8">
        <f t="shared" ca="1" si="26"/>
        <v>608</v>
      </c>
      <c r="E203" s="8" t="str">
        <f t="shared" ca="1" si="21"/>
        <v>na</v>
      </c>
      <c r="F203" s="15">
        <f t="shared" ca="1" si="22"/>
        <v>0.50558855697524185</v>
      </c>
      <c r="G203" s="8">
        <f t="shared" ca="1" si="28"/>
        <v>3</v>
      </c>
      <c r="H203" s="8" t="str">
        <f t="shared" ca="1" si="23"/>
        <v>na</v>
      </c>
      <c r="I203" s="8" t="str">
        <f t="shared" ca="1" si="24"/>
        <v>na</v>
      </c>
      <c r="J203" s="8" t="str">
        <f t="shared" ca="1" si="25"/>
        <v>na</v>
      </c>
    </row>
    <row r="204" spans="1:10">
      <c r="A204" s="8">
        <v>181</v>
      </c>
      <c r="B204" s="15">
        <f t="shared" ca="1" si="20"/>
        <v>0.74155679432983446</v>
      </c>
      <c r="C204" s="8">
        <f t="shared" ca="1" si="27"/>
        <v>4</v>
      </c>
      <c r="D204" s="8">
        <f t="shared" ca="1" si="26"/>
        <v>612</v>
      </c>
      <c r="E204" s="8" t="str">
        <f t="shared" ca="1" si="21"/>
        <v>na</v>
      </c>
      <c r="F204" s="15">
        <f t="shared" ca="1" si="22"/>
        <v>0.9497740621218379</v>
      </c>
      <c r="G204" s="8">
        <f t="shared" ca="1" si="28"/>
        <v>5</v>
      </c>
      <c r="H204" s="8" t="str">
        <f t="shared" ca="1" si="23"/>
        <v>na</v>
      </c>
      <c r="I204" s="8" t="str">
        <f t="shared" ca="1" si="24"/>
        <v>na</v>
      </c>
      <c r="J204" s="8" t="str">
        <f t="shared" ca="1" si="25"/>
        <v>na</v>
      </c>
    </row>
    <row r="205" spans="1:10">
      <c r="A205" s="8">
        <v>182</v>
      </c>
      <c r="B205" s="15">
        <f t="shared" ca="1" si="20"/>
        <v>0.81403521260604639</v>
      </c>
      <c r="C205" s="8">
        <f t="shared" ca="1" si="27"/>
        <v>5</v>
      </c>
      <c r="D205" s="8">
        <f t="shared" ca="1" si="26"/>
        <v>617</v>
      </c>
      <c r="E205" s="8" t="str">
        <f t="shared" ca="1" si="21"/>
        <v>na</v>
      </c>
      <c r="F205" s="15">
        <f t="shared" ca="1" si="22"/>
        <v>0.50049529904623569</v>
      </c>
      <c r="G205" s="8">
        <f t="shared" ca="1" si="28"/>
        <v>3</v>
      </c>
      <c r="H205" s="8" t="str">
        <f t="shared" ca="1" si="23"/>
        <v>na</v>
      </c>
      <c r="I205" s="8" t="str">
        <f t="shared" ca="1" si="24"/>
        <v>na</v>
      </c>
      <c r="J205" s="8" t="str">
        <f t="shared" ca="1" si="25"/>
        <v>na</v>
      </c>
    </row>
    <row r="206" spans="1:10">
      <c r="A206" s="8">
        <v>183</v>
      </c>
      <c r="B206" s="15">
        <f t="shared" ca="1" si="20"/>
        <v>0.11779380244555804</v>
      </c>
      <c r="C206" s="8">
        <f t="shared" ca="1" si="27"/>
        <v>2</v>
      </c>
      <c r="D206" s="8">
        <f t="shared" ca="1" si="26"/>
        <v>619</v>
      </c>
      <c r="E206" s="8" t="str">
        <f t="shared" ca="1" si="21"/>
        <v>na</v>
      </c>
      <c r="F206" s="15">
        <f t="shared" ca="1" si="22"/>
        <v>0.92295130527585978</v>
      </c>
      <c r="G206" s="8">
        <f t="shared" ca="1" si="28"/>
        <v>5</v>
      </c>
      <c r="H206" s="8" t="str">
        <f t="shared" ca="1" si="23"/>
        <v>na</v>
      </c>
      <c r="I206" s="8" t="str">
        <f t="shared" ca="1" si="24"/>
        <v>na</v>
      </c>
      <c r="J206" s="8" t="str">
        <f t="shared" ca="1" si="25"/>
        <v>na</v>
      </c>
    </row>
    <row r="207" spans="1:10">
      <c r="A207" s="8">
        <v>184</v>
      </c>
      <c r="B207" s="15">
        <f t="shared" ca="1" si="20"/>
        <v>0.68252455028817594</v>
      </c>
      <c r="C207" s="8">
        <f t="shared" ca="1" si="27"/>
        <v>4</v>
      </c>
      <c r="D207" s="8">
        <f t="shared" ca="1" si="26"/>
        <v>623</v>
      </c>
      <c r="E207" s="8" t="str">
        <f t="shared" ca="1" si="21"/>
        <v>na</v>
      </c>
      <c r="F207" s="15">
        <f t="shared" ca="1" si="22"/>
        <v>0.76508503482312529</v>
      </c>
      <c r="G207" s="8">
        <f t="shared" ca="1" si="28"/>
        <v>4</v>
      </c>
      <c r="H207" s="8" t="str">
        <f t="shared" ca="1" si="23"/>
        <v>na</v>
      </c>
      <c r="I207" s="8" t="str">
        <f t="shared" ca="1" si="24"/>
        <v>na</v>
      </c>
      <c r="J207" s="8" t="str">
        <f t="shared" ca="1" si="25"/>
        <v>na</v>
      </c>
    </row>
    <row r="208" spans="1:10">
      <c r="A208" s="8">
        <v>185</v>
      </c>
      <c r="B208" s="15">
        <f t="shared" ca="1" si="20"/>
        <v>0.23386780973566978</v>
      </c>
      <c r="C208" s="8">
        <f t="shared" ca="1" si="27"/>
        <v>3</v>
      </c>
      <c r="D208" s="8">
        <f t="shared" ca="1" si="26"/>
        <v>626</v>
      </c>
      <c r="E208" s="8" t="str">
        <f t="shared" ca="1" si="21"/>
        <v>na</v>
      </c>
      <c r="F208" s="15">
        <f t="shared" ca="1" si="22"/>
        <v>0.95473740667367391</v>
      </c>
      <c r="G208" s="8">
        <f t="shared" ca="1" si="28"/>
        <v>5</v>
      </c>
      <c r="H208" s="8" t="str">
        <f t="shared" ca="1" si="23"/>
        <v>na</v>
      </c>
      <c r="I208" s="8" t="str">
        <f t="shared" ca="1" si="24"/>
        <v>na</v>
      </c>
      <c r="J208" s="8" t="str">
        <f t="shared" ca="1" si="25"/>
        <v>na</v>
      </c>
    </row>
    <row r="209" spans="1:10">
      <c r="A209" s="8">
        <v>186</v>
      </c>
      <c r="B209" s="15">
        <f t="shared" ca="1" si="20"/>
        <v>0.92294938833177975</v>
      </c>
      <c r="C209" s="8">
        <f t="shared" ca="1" si="27"/>
        <v>5</v>
      </c>
      <c r="D209" s="8">
        <f t="shared" ca="1" si="26"/>
        <v>631</v>
      </c>
      <c r="E209" s="8" t="str">
        <f t="shared" ca="1" si="21"/>
        <v>na</v>
      </c>
      <c r="F209" s="15">
        <f t="shared" ca="1" si="22"/>
        <v>0.25179748824427817</v>
      </c>
      <c r="G209" s="8">
        <f t="shared" ca="1" si="28"/>
        <v>2</v>
      </c>
      <c r="H209" s="8" t="str">
        <f t="shared" ca="1" si="23"/>
        <v>na</v>
      </c>
      <c r="I209" s="8" t="str">
        <f t="shared" ca="1" si="24"/>
        <v>na</v>
      </c>
      <c r="J209" s="8" t="str">
        <f t="shared" ca="1" si="25"/>
        <v>na</v>
      </c>
    </row>
    <row r="210" spans="1:10">
      <c r="A210" s="8">
        <v>187</v>
      </c>
      <c r="B210" s="15">
        <f t="shared" ca="1" si="20"/>
        <v>3.7821333572345073E-2</v>
      </c>
      <c r="C210" s="8">
        <f t="shared" ca="1" si="27"/>
        <v>1</v>
      </c>
      <c r="D210" s="8">
        <f t="shared" ca="1" si="26"/>
        <v>632</v>
      </c>
      <c r="E210" s="8" t="str">
        <f t="shared" ca="1" si="21"/>
        <v>na</v>
      </c>
      <c r="F210" s="15">
        <f t="shared" ca="1" si="22"/>
        <v>0.33842292940480556</v>
      </c>
      <c r="G210" s="8">
        <f t="shared" ca="1" si="28"/>
        <v>2</v>
      </c>
      <c r="H210" s="8" t="str">
        <f t="shared" ca="1" si="23"/>
        <v>na</v>
      </c>
      <c r="I210" s="8" t="str">
        <f t="shared" ca="1" si="24"/>
        <v>na</v>
      </c>
      <c r="J210" s="8" t="str">
        <f t="shared" ca="1" si="25"/>
        <v>na</v>
      </c>
    </row>
    <row r="211" spans="1:10">
      <c r="A211" s="8">
        <v>188</v>
      </c>
      <c r="B211" s="15">
        <f t="shared" ca="1" si="20"/>
        <v>0.53844246998512224</v>
      </c>
      <c r="C211" s="8">
        <f t="shared" ca="1" si="27"/>
        <v>4</v>
      </c>
      <c r="D211" s="8">
        <f t="shared" ca="1" si="26"/>
        <v>636</v>
      </c>
      <c r="E211" s="8" t="str">
        <f t="shared" ca="1" si="21"/>
        <v>na</v>
      </c>
      <c r="F211" s="15">
        <f t="shared" ca="1" si="22"/>
        <v>0.60228192542090242</v>
      </c>
      <c r="G211" s="8">
        <f t="shared" ca="1" si="28"/>
        <v>3</v>
      </c>
      <c r="H211" s="8" t="str">
        <f t="shared" ca="1" si="23"/>
        <v>na</v>
      </c>
      <c r="I211" s="8" t="str">
        <f t="shared" ca="1" si="24"/>
        <v>na</v>
      </c>
      <c r="J211" s="8" t="str">
        <f t="shared" ca="1" si="25"/>
        <v>na</v>
      </c>
    </row>
    <row r="212" spans="1:10">
      <c r="A212" s="8">
        <v>189</v>
      </c>
      <c r="B212" s="15">
        <f t="shared" ca="1" si="20"/>
        <v>0.89340320785937577</v>
      </c>
      <c r="C212" s="8">
        <f t="shared" ca="1" si="27"/>
        <v>5</v>
      </c>
      <c r="D212" s="8">
        <f t="shared" ca="1" si="26"/>
        <v>641</v>
      </c>
      <c r="E212" s="8" t="str">
        <f t="shared" ca="1" si="21"/>
        <v>na</v>
      </c>
      <c r="F212" s="15">
        <f t="shared" ca="1" si="22"/>
        <v>0.42001017364436144</v>
      </c>
      <c r="G212" s="8">
        <f t="shared" ca="1" si="28"/>
        <v>3</v>
      </c>
      <c r="H212" s="8" t="str">
        <f t="shared" ca="1" si="23"/>
        <v>na</v>
      </c>
      <c r="I212" s="8" t="str">
        <f t="shared" ca="1" si="24"/>
        <v>na</v>
      </c>
      <c r="J212" s="8" t="str">
        <f t="shared" ca="1" si="25"/>
        <v>na</v>
      </c>
    </row>
    <row r="213" spans="1:10">
      <c r="A213" s="8">
        <v>190</v>
      </c>
      <c r="B213" s="15">
        <f t="shared" ca="1" si="20"/>
        <v>0.66196190343862638</v>
      </c>
      <c r="C213" s="8">
        <f t="shared" ca="1" si="27"/>
        <v>4</v>
      </c>
      <c r="D213" s="8">
        <f t="shared" ca="1" si="26"/>
        <v>645</v>
      </c>
      <c r="E213" s="8" t="str">
        <f t="shared" ca="1" si="21"/>
        <v>na</v>
      </c>
      <c r="F213" s="15">
        <f t="shared" ca="1" si="22"/>
        <v>0.77652047603118957</v>
      </c>
      <c r="G213" s="8">
        <f t="shared" ca="1" si="28"/>
        <v>4</v>
      </c>
      <c r="H213" s="8" t="str">
        <f t="shared" ca="1" si="23"/>
        <v>na</v>
      </c>
      <c r="I213" s="8" t="str">
        <f t="shared" ca="1" si="24"/>
        <v>na</v>
      </c>
      <c r="J213" s="8" t="str">
        <f t="shared" ca="1" si="25"/>
        <v>na</v>
      </c>
    </row>
    <row r="214" spans="1:10">
      <c r="A214" s="8">
        <v>191</v>
      </c>
      <c r="B214" s="15">
        <f t="shared" ca="1" si="20"/>
        <v>0.46958691691009413</v>
      </c>
      <c r="C214" s="8">
        <f t="shared" ca="1" si="27"/>
        <v>3</v>
      </c>
      <c r="D214" s="8">
        <f t="shared" ca="1" si="26"/>
        <v>648</v>
      </c>
      <c r="E214" s="8" t="str">
        <f t="shared" ca="1" si="21"/>
        <v>na</v>
      </c>
      <c r="F214" s="15">
        <f t="shared" ca="1" si="22"/>
        <v>0.60998674076527126</v>
      </c>
      <c r="G214" s="8">
        <f t="shared" ca="1" si="28"/>
        <v>3</v>
      </c>
      <c r="H214" s="8" t="str">
        <f t="shared" ca="1" si="23"/>
        <v>na</v>
      </c>
      <c r="I214" s="8" t="str">
        <f t="shared" ca="1" si="24"/>
        <v>na</v>
      </c>
      <c r="J214" s="8" t="str">
        <f t="shared" ca="1" si="25"/>
        <v>na</v>
      </c>
    </row>
    <row r="215" spans="1:10">
      <c r="A215" s="8">
        <v>192</v>
      </c>
      <c r="B215" s="15">
        <f t="shared" ca="1" si="20"/>
        <v>0.44545057150010203</v>
      </c>
      <c r="C215" s="8">
        <f t="shared" ca="1" si="27"/>
        <v>3</v>
      </c>
      <c r="D215" s="8">
        <f t="shared" ca="1" si="26"/>
        <v>651</v>
      </c>
      <c r="E215" s="8" t="str">
        <f t="shared" ca="1" si="21"/>
        <v>na</v>
      </c>
      <c r="F215" s="15">
        <f t="shared" ca="1" si="22"/>
        <v>0.2475668800336408</v>
      </c>
      <c r="G215" s="8">
        <f t="shared" ca="1" si="28"/>
        <v>2</v>
      </c>
      <c r="H215" s="8" t="str">
        <f t="shared" ca="1" si="23"/>
        <v>na</v>
      </c>
      <c r="I215" s="8" t="str">
        <f t="shared" ca="1" si="24"/>
        <v>na</v>
      </c>
      <c r="J215" s="8" t="str">
        <f t="shared" ca="1" si="25"/>
        <v>na</v>
      </c>
    </row>
    <row r="216" spans="1:10">
      <c r="A216" s="8">
        <v>193</v>
      </c>
      <c r="B216" s="15">
        <f t="shared" ca="1" si="20"/>
        <v>0.87184342567019213</v>
      </c>
      <c r="C216" s="8">
        <f t="shared" ca="1" si="27"/>
        <v>5</v>
      </c>
      <c r="D216" s="8">
        <f t="shared" ca="1" si="26"/>
        <v>656</v>
      </c>
      <c r="E216" s="8" t="str">
        <f t="shared" ca="1" si="21"/>
        <v>na</v>
      </c>
      <c r="F216" s="15">
        <f t="shared" ca="1" si="22"/>
        <v>0.47105308424594039</v>
      </c>
      <c r="G216" s="8">
        <f t="shared" ca="1" si="28"/>
        <v>3</v>
      </c>
      <c r="H216" s="8" t="str">
        <f t="shared" ca="1" si="23"/>
        <v>na</v>
      </c>
      <c r="I216" s="8" t="str">
        <f t="shared" ca="1" si="24"/>
        <v>na</v>
      </c>
      <c r="J216" s="8" t="str">
        <f t="shared" ca="1" si="25"/>
        <v>na</v>
      </c>
    </row>
    <row r="217" spans="1:10">
      <c r="A217" s="8">
        <v>194</v>
      </c>
      <c r="B217" s="15">
        <f t="shared" ref="B217:B263" ca="1" si="29">RAND()</f>
        <v>3.3348755092908022E-2</v>
      </c>
      <c r="C217" s="8">
        <f t="shared" ca="1" si="27"/>
        <v>1</v>
      </c>
      <c r="D217" s="8">
        <f t="shared" ca="1" si="26"/>
        <v>657</v>
      </c>
      <c r="E217" s="8" t="str">
        <f t="shared" ref="E217:E263" ca="1" si="30">IF(D217&lt;endtime, MAX(H216,D217), "na")</f>
        <v>na</v>
      </c>
      <c r="F217" s="15">
        <f t="shared" ref="F217:F263" ca="1" si="31">RAND()</f>
        <v>0.29596520447267283</v>
      </c>
      <c r="G217" s="8">
        <f t="shared" ca="1" si="28"/>
        <v>2</v>
      </c>
      <c r="H217" s="8" t="str">
        <f t="shared" ref="H217:H263" ca="1" si="32">IF(D217&lt;endtime, E217+G217, "na")</f>
        <v>na</v>
      </c>
      <c r="I217" s="8" t="str">
        <f t="shared" ref="I217:I263" ca="1" si="33">IF(D217&lt;endtime, H217-D217, "na")</f>
        <v>na</v>
      </c>
      <c r="J217" s="8" t="str">
        <f t="shared" ref="J217:J263" ca="1" si="34">IF(D217&lt;endtime, MAX(MIN(I217,endtime-D217),0), "na")</f>
        <v>na</v>
      </c>
    </row>
    <row r="218" spans="1:10">
      <c r="A218" s="8">
        <v>195</v>
      </c>
      <c r="B218" s="15">
        <f t="shared" ca="1" si="29"/>
        <v>0.5156796861331312</v>
      </c>
      <c r="C218" s="8">
        <f t="shared" ca="1" si="27"/>
        <v>4</v>
      </c>
      <c r="D218" s="8">
        <f t="shared" ref="D218:D263" ca="1" si="35">D217+C218</f>
        <v>661</v>
      </c>
      <c r="E218" s="8" t="str">
        <f t="shared" ca="1" si="30"/>
        <v>na</v>
      </c>
      <c r="F218" s="15">
        <f t="shared" ca="1" si="31"/>
        <v>0.67306222586451359</v>
      </c>
      <c r="G218" s="8">
        <f t="shared" ca="1" si="28"/>
        <v>3</v>
      </c>
      <c r="H218" s="8" t="str">
        <f t="shared" ca="1" si="32"/>
        <v>na</v>
      </c>
      <c r="I218" s="8" t="str">
        <f t="shared" ca="1" si="33"/>
        <v>na</v>
      </c>
      <c r="J218" s="8" t="str">
        <f t="shared" ca="1" si="34"/>
        <v>na</v>
      </c>
    </row>
    <row r="219" spans="1:10">
      <c r="A219" s="8">
        <v>196</v>
      </c>
      <c r="B219" s="15">
        <f t="shared" ca="1" si="29"/>
        <v>0.16421024662108274</v>
      </c>
      <c r="C219" s="8">
        <f t="shared" ca="1" si="27"/>
        <v>2</v>
      </c>
      <c r="D219" s="8">
        <f t="shared" ca="1" si="35"/>
        <v>663</v>
      </c>
      <c r="E219" s="8" t="str">
        <f t="shared" ca="1" si="30"/>
        <v>na</v>
      </c>
      <c r="F219" s="15">
        <f t="shared" ca="1" si="31"/>
        <v>0.43109797063349398</v>
      </c>
      <c r="G219" s="8">
        <f t="shared" ca="1" si="28"/>
        <v>3</v>
      </c>
      <c r="H219" s="8" t="str">
        <f t="shared" ca="1" si="32"/>
        <v>na</v>
      </c>
      <c r="I219" s="8" t="str">
        <f t="shared" ca="1" si="33"/>
        <v>na</v>
      </c>
      <c r="J219" s="8" t="str">
        <f t="shared" ca="1" si="34"/>
        <v>na</v>
      </c>
    </row>
    <row r="220" spans="1:10">
      <c r="A220" s="8">
        <v>197</v>
      </c>
      <c r="B220" s="15">
        <f t="shared" ca="1" si="29"/>
        <v>0.18000498586202729</v>
      </c>
      <c r="C220" s="8">
        <f t="shared" ca="1" si="27"/>
        <v>2</v>
      </c>
      <c r="D220" s="8">
        <f t="shared" ca="1" si="35"/>
        <v>665</v>
      </c>
      <c r="E220" s="8" t="str">
        <f t="shared" ca="1" si="30"/>
        <v>na</v>
      </c>
      <c r="F220" s="15">
        <f t="shared" ca="1" si="31"/>
        <v>0.58425463404407174</v>
      </c>
      <c r="G220" s="8">
        <f t="shared" ca="1" si="28"/>
        <v>3</v>
      </c>
      <c r="H220" s="8" t="str">
        <f t="shared" ca="1" si="32"/>
        <v>na</v>
      </c>
      <c r="I220" s="8" t="str">
        <f t="shared" ca="1" si="33"/>
        <v>na</v>
      </c>
      <c r="J220" s="8" t="str">
        <f t="shared" ca="1" si="34"/>
        <v>na</v>
      </c>
    </row>
    <row r="221" spans="1:10">
      <c r="A221" s="8">
        <v>198</v>
      </c>
      <c r="B221" s="15">
        <f t="shared" ca="1" si="29"/>
        <v>0.30595214459613973</v>
      </c>
      <c r="C221" s="8">
        <f t="shared" ca="1" si="27"/>
        <v>3</v>
      </c>
      <c r="D221" s="8">
        <f t="shared" ca="1" si="35"/>
        <v>668</v>
      </c>
      <c r="E221" s="8" t="str">
        <f t="shared" ca="1" si="30"/>
        <v>na</v>
      </c>
      <c r="F221" s="15">
        <f t="shared" ca="1" si="31"/>
        <v>0.54128475002515264</v>
      </c>
      <c r="G221" s="8">
        <f t="shared" ca="1" si="28"/>
        <v>3</v>
      </c>
      <c r="H221" s="8" t="str">
        <f t="shared" ca="1" si="32"/>
        <v>na</v>
      </c>
      <c r="I221" s="8" t="str">
        <f t="shared" ca="1" si="33"/>
        <v>na</v>
      </c>
      <c r="J221" s="8" t="str">
        <f t="shared" ca="1" si="34"/>
        <v>na</v>
      </c>
    </row>
    <row r="222" spans="1:10">
      <c r="A222" s="8">
        <v>199</v>
      </c>
      <c r="B222" s="15">
        <f t="shared" ca="1" si="29"/>
        <v>0.40624298288040195</v>
      </c>
      <c r="C222" s="8">
        <f t="shared" ca="1" si="27"/>
        <v>3</v>
      </c>
      <c r="D222" s="8">
        <f t="shared" ca="1" si="35"/>
        <v>671</v>
      </c>
      <c r="E222" s="8" t="str">
        <f t="shared" ca="1" si="30"/>
        <v>na</v>
      </c>
      <c r="F222" s="15">
        <f t="shared" ca="1" si="31"/>
        <v>0.52046476926124652</v>
      </c>
      <c r="G222" s="8">
        <f t="shared" ca="1" si="28"/>
        <v>3</v>
      </c>
      <c r="H222" s="8" t="str">
        <f t="shared" ca="1" si="32"/>
        <v>na</v>
      </c>
      <c r="I222" s="8" t="str">
        <f t="shared" ca="1" si="33"/>
        <v>na</v>
      </c>
      <c r="J222" s="8" t="str">
        <f t="shared" ca="1" si="34"/>
        <v>na</v>
      </c>
    </row>
    <row r="223" spans="1:10">
      <c r="A223" s="8">
        <v>200</v>
      </c>
      <c r="B223" s="15">
        <f t="shared" ca="1" si="29"/>
        <v>0.69982487054770703</v>
      </c>
      <c r="C223" s="8">
        <f t="shared" ref="C223:C263" ca="1" si="36">VLOOKUP(B223,interarrival,2)</f>
        <v>4</v>
      </c>
      <c r="D223" s="8">
        <f t="shared" ca="1" si="35"/>
        <v>675</v>
      </c>
      <c r="E223" s="8" t="str">
        <f t="shared" ca="1" si="30"/>
        <v>na</v>
      </c>
      <c r="F223" s="15">
        <f t="shared" ca="1" si="31"/>
        <v>0.82570510712016043</v>
      </c>
      <c r="G223" s="8">
        <f t="shared" ref="G223:G263" ca="1" si="37">VLOOKUP(F223,service,2)</f>
        <v>4</v>
      </c>
      <c r="H223" s="8" t="str">
        <f t="shared" ca="1" si="32"/>
        <v>na</v>
      </c>
      <c r="I223" s="8" t="str">
        <f t="shared" ca="1" si="33"/>
        <v>na</v>
      </c>
      <c r="J223" s="8" t="str">
        <f t="shared" ca="1" si="34"/>
        <v>na</v>
      </c>
    </row>
    <row r="224" spans="1:10">
      <c r="A224" s="8">
        <v>201</v>
      </c>
      <c r="B224" s="15">
        <f t="shared" ca="1" si="29"/>
        <v>0.98286748721104156</v>
      </c>
      <c r="C224" s="8">
        <f t="shared" ca="1" si="36"/>
        <v>5</v>
      </c>
      <c r="D224" s="8">
        <f t="shared" ca="1" si="35"/>
        <v>680</v>
      </c>
      <c r="E224" s="8" t="str">
        <f t="shared" ca="1" si="30"/>
        <v>na</v>
      </c>
      <c r="F224" s="15">
        <f t="shared" ca="1" si="31"/>
        <v>0.59053609559647602</v>
      </c>
      <c r="G224" s="8">
        <f t="shared" ca="1" si="37"/>
        <v>3</v>
      </c>
      <c r="H224" s="8" t="str">
        <f t="shared" ca="1" si="32"/>
        <v>na</v>
      </c>
      <c r="I224" s="8" t="str">
        <f t="shared" ca="1" si="33"/>
        <v>na</v>
      </c>
      <c r="J224" s="8" t="str">
        <f t="shared" ca="1" si="34"/>
        <v>na</v>
      </c>
    </row>
    <row r="225" spans="1:10">
      <c r="A225" s="8">
        <v>202</v>
      </c>
      <c r="B225" s="15">
        <f t="shared" ca="1" si="29"/>
        <v>5.2127504227604149E-2</v>
      </c>
      <c r="C225" s="8">
        <f t="shared" ca="1" si="36"/>
        <v>1</v>
      </c>
      <c r="D225" s="8">
        <f t="shared" ca="1" si="35"/>
        <v>681</v>
      </c>
      <c r="E225" s="8" t="str">
        <f t="shared" ca="1" si="30"/>
        <v>na</v>
      </c>
      <c r="F225" s="15">
        <f t="shared" ca="1" si="31"/>
        <v>0.13375452167633306</v>
      </c>
      <c r="G225" s="8">
        <f t="shared" ca="1" si="37"/>
        <v>2</v>
      </c>
      <c r="H225" s="8" t="str">
        <f t="shared" ca="1" si="32"/>
        <v>na</v>
      </c>
      <c r="I225" s="8" t="str">
        <f t="shared" ca="1" si="33"/>
        <v>na</v>
      </c>
      <c r="J225" s="8" t="str">
        <f t="shared" ca="1" si="34"/>
        <v>na</v>
      </c>
    </row>
    <row r="226" spans="1:10">
      <c r="A226" s="8">
        <v>203</v>
      </c>
      <c r="B226" s="15">
        <f t="shared" ca="1" si="29"/>
        <v>0.76354042549950651</v>
      </c>
      <c r="C226" s="8">
        <f t="shared" ca="1" si="36"/>
        <v>4</v>
      </c>
      <c r="D226" s="8">
        <f t="shared" ca="1" si="35"/>
        <v>685</v>
      </c>
      <c r="E226" s="8" t="str">
        <f t="shared" ca="1" si="30"/>
        <v>na</v>
      </c>
      <c r="F226" s="15">
        <f t="shared" ca="1" si="31"/>
        <v>0.69223406312986913</v>
      </c>
      <c r="G226" s="8">
        <f t="shared" ca="1" si="37"/>
        <v>3</v>
      </c>
      <c r="H226" s="8" t="str">
        <f t="shared" ca="1" si="32"/>
        <v>na</v>
      </c>
      <c r="I226" s="8" t="str">
        <f t="shared" ca="1" si="33"/>
        <v>na</v>
      </c>
      <c r="J226" s="8" t="str">
        <f t="shared" ca="1" si="34"/>
        <v>na</v>
      </c>
    </row>
    <row r="227" spans="1:10">
      <c r="A227" s="8">
        <v>204</v>
      </c>
      <c r="B227" s="15">
        <f t="shared" ca="1" si="29"/>
        <v>0.74548763312761146</v>
      </c>
      <c r="C227" s="8">
        <f t="shared" ca="1" si="36"/>
        <v>4</v>
      </c>
      <c r="D227" s="8">
        <f t="shared" ca="1" si="35"/>
        <v>689</v>
      </c>
      <c r="E227" s="8" t="str">
        <f t="shared" ca="1" si="30"/>
        <v>na</v>
      </c>
      <c r="F227" s="15">
        <f t="shared" ca="1" si="31"/>
        <v>0.36654332707723625</v>
      </c>
      <c r="G227" s="8">
        <f t="shared" ca="1" si="37"/>
        <v>2</v>
      </c>
      <c r="H227" s="8" t="str">
        <f t="shared" ca="1" si="32"/>
        <v>na</v>
      </c>
      <c r="I227" s="8" t="str">
        <f t="shared" ca="1" si="33"/>
        <v>na</v>
      </c>
      <c r="J227" s="8" t="str">
        <f t="shared" ca="1" si="34"/>
        <v>na</v>
      </c>
    </row>
    <row r="228" spans="1:10">
      <c r="A228" s="8">
        <v>205</v>
      </c>
      <c r="B228" s="15">
        <f t="shared" ca="1" si="29"/>
        <v>6.5487377994076224E-2</v>
      </c>
      <c r="C228" s="8">
        <f t="shared" ca="1" si="36"/>
        <v>1</v>
      </c>
      <c r="D228" s="8">
        <f t="shared" ca="1" si="35"/>
        <v>690</v>
      </c>
      <c r="E228" s="8" t="str">
        <f t="shared" ca="1" si="30"/>
        <v>na</v>
      </c>
      <c r="F228" s="15">
        <f t="shared" ca="1" si="31"/>
        <v>6.0984131310450218E-2</v>
      </c>
      <c r="G228" s="8">
        <f t="shared" ca="1" si="37"/>
        <v>2</v>
      </c>
      <c r="H228" s="8" t="str">
        <f t="shared" ca="1" si="32"/>
        <v>na</v>
      </c>
      <c r="I228" s="8" t="str">
        <f t="shared" ca="1" si="33"/>
        <v>na</v>
      </c>
      <c r="J228" s="8" t="str">
        <f t="shared" ca="1" si="34"/>
        <v>na</v>
      </c>
    </row>
    <row r="229" spans="1:10">
      <c r="A229" s="8">
        <v>206</v>
      </c>
      <c r="B229" s="15">
        <f t="shared" ca="1" si="29"/>
        <v>1.9172669823689703E-2</v>
      </c>
      <c r="C229" s="8">
        <f t="shared" ca="1" si="36"/>
        <v>1</v>
      </c>
      <c r="D229" s="8">
        <f t="shared" ca="1" si="35"/>
        <v>691</v>
      </c>
      <c r="E229" s="8" t="str">
        <f t="shared" ca="1" si="30"/>
        <v>na</v>
      </c>
      <c r="F229" s="15">
        <f t="shared" ca="1" si="31"/>
        <v>0.85023307014663418</v>
      </c>
      <c r="G229" s="8">
        <f t="shared" ca="1" si="37"/>
        <v>4</v>
      </c>
      <c r="H229" s="8" t="str">
        <f t="shared" ca="1" si="32"/>
        <v>na</v>
      </c>
      <c r="I229" s="8" t="str">
        <f t="shared" ca="1" si="33"/>
        <v>na</v>
      </c>
      <c r="J229" s="8" t="str">
        <f t="shared" ca="1" si="34"/>
        <v>na</v>
      </c>
    </row>
    <row r="230" spans="1:10">
      <c r="A230" s="8">
        <v>207</v>
      </c>
      <c r="B230" s="15">
        <f t="shared" ca="1" si="29"/>
        <v>0.18639756526191809</v>
      </c>
      <c r="C230" s="8">
        <f t="shared" ca="1" si="36"/>
        <v>2</v>
      </c>
      <c r="D230" s="8">
        <f t="shared" ca="1" si="35"/>
        <v>693</v>
      </c>
      <c r="E230" s="8" t="str">
        <f t="shared" ca="1" si="30"/>
        <v>na</v>
      </c>
      <c r="F230" s="15">
        <f t="shared" ca="1" si="31"/>
        <v>0.54160305398583364</v>
      </c>
      <c r="G230" s="8">
        <f t="shared" ca="1" si="37"/>
        <v>3</v>
      </c>
      <c r="H230" s="8" t="str">
        <f t="shared" ca="1" si="32"/>
        <v>na</v>
      </c>
      <c r="I230" s="8" t="str">
        <f t="shared" ca="1" si="33"/>
        <v>na</v>
      </c>
      <c r="J230" s="8" t="str">
        <f t="shared" ca="1" si="34"/>
        <v>na</v>
      </c>
    </row>
    <row r="231" spans="1:10">
      <c r="A231" s="8">
        <v>208</v>
      </c>
      <c r="B231" s="15">
        <f t="shared" ca="1" si="29"/>
        <v>8.4362506233753631E-2</v>
      </c>
      <c r="C231" s="8">
        <f t="shared" ca="1" si="36"/>
        <v>1</v>
      </c>
      <c r="D231" s="8">
        <f t="shared" ca="1" si="35"/>
        <v>694</v>
      </c>
      <c r="E231" s="8" t="str">
        <f t="shared" ca="1" si="30"/>
        <v>na</v>
      </c>
      <c r="F231" s="15">
        <f t="shared" ca="1" si="31"/>
        <v>0.91558078044451641</v>
      </c>
      <c r="G231" s="8">
        <f t="shared" ca="1" si="37"/>
        <v>5</v>
      </c>
      <c r="H231" s="8" t="str">
        <f t="shared" ca="1" si="32"/>
        <v>na</v>
      </c>
      <c r="I231" s="8" t="str">
        <f t="shared" ca="1" si="33"/>
        <v>na</v>
      </c>
      <c r="J231" s="8" t="str">
        <f t="shared" ca="1" si="34"/>
        <v>na</v>
      </c>
    </row>
    <row r="232" spans="1:10">
      <c r="A232" s="8">
        <v>209</v>
      </c>
      <c r="B232" s="15">
        <f t="shared" ca="1" si="29"/>
        <v>0.12566052971903086</v>
      </c>
      <c r="C232" s="8">
        <f t="shared" ca="1" si="36"/>
        <v>2</v>
      </c>
      <c r="D232" s="8">
        <f t="shared" ca="1" si="35"/>
        <v>696</v>
      </c>
      <c r="E232" s="8" t="str">
        <f t="shared" ca="1" si="30"/>
        <v>na</v>
      </c>
      <c r="F232" s="15">
        <f t="shared" ca="1" si="31"/>
        <v>3.9125996703881283E-2</v>
      </c>
      <c r="G232" s="8">
        <f t="shared" ca="1" si="37"/>
        <v>2</v>
      </c>
      <c r="H232" s="8" t="str">
        <f t="shared" ca="1" si="32"/>
        <v>na</v>
      </c>
      <c r="I232" s="8" t="str">
        <f t="shared" ca="1" si="33"/>
        <v>na</v>
      </c>
      <c r="J232" s="8" t="str">
        <f t="shared" ca="1" si="34"/>
        <v>na</v>
      </c>
    </row>
    <row r="233" spans="1:10">
      <c r="A233" s="8">
        <v>210</v>
      </c>
      <c r="B233" s="15">
        <f t="shared" ca="1" si="29"/>
        <v>0.71562734224567792</v>
      </c>
      <c r="C233" s="8">
        <f t="shared" ca="1" si="36"/>
        <v>4</v>
      </c>
      <c r="D233" s="8">
        <f t="shared" ca="1" si="35"/>
        <v>700</v>
      </c>
      <c r="E233" s="8" t="str">
        <f t="shared" ca="1" si="30"/>
        <v>na</v>
      </c>
      <c r="F233" s="15">
        <f t="shared" ca="1" si="31"/>
        <v>1.9360031680891621E-2</v>
      </c>
      <c r="G233" s="8">
        <f t="shared" ca="1" si="37"/>
        <v>2</v>
      </c>
      <c r="H233" s="8" t="str">
        <f t="shared" ca="1" si="32"/>
        <v>na</v>
      </c>
      <c r="I233" s="8" t="str">
        <f t="shared" ca="1" si="33"/>
        <v>na</v>
      </c>
      <c r="J233" s="8" t="str">
        <f t="shared" ca="1" si="34"/>
        <v>na</v>
      </c>
    </row>
    <row r="234" spans="1:10">
      <c r="A234" s="8">
        <v>211</v>
      </c>
      <c r="B234" s="15">
        <f t="shared" ca="1" si="29"/>
        <v>0.3346203119620883</v>
      </c>
      <c r="C234" s="8">
        <f t="shared" ca="1" si="36"/>
        <v>3</v>
      </c>
      <c r="D234" s="8">
        <f t="shared" ca="1" si="35"/>
        <v>703</v>
      </c>
      <c r="E234" s="8" t="str">
        <f t="shared" ca="1" si="30"/>
        <v>na</v>
      </c>
      <c r="F234" s="15">
        <f t="shared" ca="1" si="31"/>
        <v>0.61343466500282984</v>
      </c>
      <c r="G234" s="8">
        <f t="shared" ca="1" si="37"/>
        <v>3</v>
      </c>
      <c r="H234" s="8" t="str">
        <f t="shared" ca="1" si="32"/>
        <v>na</v>
      </c>
      <c r="I234" s="8" t="str">
        <f t="shared" ca="1" si="33"/>
        <v>na</v>
      </c>
      <c r="J234" s="8" t="str">
        <f t="shared" ca="1" si="34"/>
        <v>na</v>
      </c>
    </row>
    <row r="235" spans="1:10">
      <c r="A235" s="8">
        <v>212</v>
      </c>
      <c r="B235" s="15">
        <f t="shared" ca="1" si="29"/>
        <v>0.84425413144614037</v>
      </c>
      <c r="C235" s="8">
        <f t="shared" ca="1" si="36"/>
        <v>5</v>
      </c>
      <c r="D235" s="8">
        <f t="shared" ca="1" si="35"/>
        <v>708</v>
      </c>
      <c r="E235" s="8" t="str">
        <f t="shared" ca="1" si="30"/>
        <v>na</v>
      </c>
      <c r="F235" s="15">
        <f t="shared" ca="1" si="31"/>
        <v>0.2405286687881979</v>
      </c>
      <c r="G235" s="8">
        <f t="shared" ca="1" si="37"/>
        <v>2</v>
      </c>
      <c r="H235" s="8" t="str">
        <f t="shared" ca="1" si="32"/>
        <v>na</v>
      </c>
      <c r="I235" s="8" t="str">
        <f t="shared" ca="1" si="33"/>
        <v>na</v>
      </c>
      <c r="J235" s="8" t="str">
        <f t="shared" ca="1" si="34"/>
        <v>na</v>
      </c>
    </row>
    <row r="236" spans="1:10">
      <c r="A236" s="8">
        <v>213</v>
      </c>
      <c r="B236" s="15">
        <f t="shared" ca="1" si="29"/>
        <v>0.97332488402364481</v>
      </c>
      <c r="C236" s="8">
        <f t="shared" ca="1" si="36"/>
        <v>5</v>
      </c>
      <c r="D236" s="8">
        <f t="shared" ca="1" si="35"/>
        <v>713</v>
      </c>
      <c r="E236" s="8" t="str">
        <f t="shared" ca="1" si="30"/>
        <v>na</v>
      </c>
      <c r="F236" s="15">
        <f t="shared" ca="1" si="31"/>
        <v>0.61415572833124932</v>
      </c>
      <c r="G236" s="8">
        <f t="shared" ca="1" si="37"/>
        <v>3</v>
      </c>
      <c r="H236" s="8" t="str">
        <f t="shared" ca="1" si="32"/>
        <v>na</v>
      </c>
      <c r="I236" s="8" t="str">
        <f t="shared" ca="1" si="33"/>
        <v>na</v>
      </c>
      <c r="J236" s="8" t="str">
        <f t="shared" ca="1" si="34"/>
        <v>na</v>
      </c>
    </row>
    <row r="237" spans="1:10">
      <c r="A237" s="8">
        <v>214</v>
      </c>
      <c r="B237" s="15">
        <f t="shared" ca="1" si="29"/>
        <v>0.20610061116086009</v>
      </c>
      <c r="C237" s="8">
        <f t="shared" ca="1" si="36"/>
        <v>3</v>
      </c>
      <c r="D237" s="8">
        <f t="shared" ca="1" si="35"/>
        <v>716</v>
      </c>
      <c r="E237" s="8" t="str">
        <f t="shared" ca="1" si="30"/>
        <v>na</v>
      </c>
      <c r="F237" s="15">
        <f t="shared" ca="1" si="31"/>
        <v>0.86830082393297103</v>
      </c>
      <c r="G237" s="8">
        <f t="shared" ca="1" si="37"/>
        <v>4</v>
      </c>
      <c r="H237" s="8" t="str">
        <f t="shared" ca="1" si="32"/>
        <v>na</v>
      </c>
      <c r="I237" s="8" t="str">
        <f t="shared" ca="1" si="33"/>
        <v>na</v>
      </c>
      <c r="J237" s="8" t="str">
        <f t="shared" ca="1" si="34"/>
        <v>na</v>
      </c>
    </row>
    <row r="238" spans="1:10">
      <c r="A238" s="8">
        <v>215</v>
      </c>
      <c r="B238" s="15">
        <f t="shared" ca="1" si="29"/>
        <v>0.65585635553188271</v>
      </c>
      <c r="C238" s="8">
        <f t="shared" ca="1" si="36"/>
        <v>4</v>
      </c>
      <c r="D238" s="8">
        <f t="shared" ca="1" si="35"/>
        <v>720</v>
      </c>
      <c r="E238" s="8" t="str">
        <f t="shared" ca="1" si="30"/>
        <v>na</v>
      </c>
      <c r="F238" s="15">
        <f t="shared" ca="1" si="31"/>
        <v>0.65554387286100491</v>
      </c>
      <c r="G238" s="8">
        <f t="shared" ca="1" si="37"/>
        <v>3</v>
      </c>
      <c r="H238" s="8" t="str">
        <f t="shared" ca="1" si="32"/>
        <v>na</v>
      </c>
      <c r="I238" s="8" t="str">
        <f t="shared" ca="1" si="33"/>
        <v>na</v>
      </c>
      <c r="J238" s="8" t="str">
        <f t="shared" ca="1" si="34"/>
        <v>na</v>
      </c>
    </row>
    <row r="239" spans="1:10">
      <c r="A239" s="8">
        <v>216</v>
      </c>
      <c r="B239" s="15">
        <f t="shared" ca="1" si="29"/>
        <v>0.75322655661133253</v>
      </c>
      <c r="C239" s="8">
        <f t="shared" ca="1" si="36"/>
        <v>4</v>
      </c>
      <c r="D239" s="8">
        <f t="shared" ca="1" si="35"/>
        <v>724</v>
      </c>
      <c r="E239" s="8" t="str">
        <f t="shared" ca="1" si="30"/>
        <v>na</v>
      </c>
      <c r="F239" s="15">
        <f t="shared" ca="1" si="31"/>
        <v>0.83797302677735785</v>
      </c>
      <c r="G239" s="8">
        <f t="shared" ca="1" si="37"/>
        <v>4</v>
      </c>
      <c r="H239" s="8" t="str">
        <f t="shared" ca="1" si="32"/>
        <v>na</v>
      </c>
      <c r="I239" s="8" t="str">
        <f t="shared" ca="1" si="33"/>
        <v>na</v>
      </c>
      <c r="J239" s="8" t="str">
        <f t="shared" ca="1" si="34"/>
        <v>na</v>
      </c>
    </row>
    <row r="240" spans="1:10">
      <c r="A240" s="8">
        <v>217</v>
      </c>
      <c r="B240" s="15">
        <f t="shared" ca="1" si="29"/>
        <v>0.80324647028163032</v>
      </c>
      <c r="C240" s="8">
        <f t="shared" ca="1" si="36"/>
        <v>5</v>
      </c>
      <c r="D240" s="8">
        <f t="shared" ca="1" si="35"/>
        <v>729</v>
      </c>
      <c r="E240" s="8" t="str">
        <f t="shared" ca="1" si="30"/>
        <v>na</v>
      </c>
      <c r="F240" s="15">
        <f t="shared" ca="1" si="31"/>
        <v>0.52315055921205422</v>
      </c>
      <c r="G240" s="8">
        <f t="shared" ca="1" si="37"/>
        <v>3</v>
      </c>
      <c r="H240" s="8" t="str">
        <f t="shared" ca="1" si="32"/>
        <v>na</v>
      </c>
      <c r="I240" s="8" t="str">
        <f t="shared" ca="1" si="33"/>
        <v>na</v>
      </c>
      <c r="J240" s="8" t="str">
        <f t="shared" ca="1" si="34"/>
        <v>na</v>
      </c>
    </row>
    <row r="241" spans="1:10">
      <c r="A241" s="8">
        <v>218</v>
      </c>
      <c r="B241" s="15">
        <f t="shared" ca="1" si="29"/>
        <v>0.61599817112923949</v>
      </c>
      <c r="C241" s="8">
        <f t="shared" ca="1" si="36"/>
        <v>4</v>
      </c>
      <c r="D241" s="8">
        <f t="shared" ca="1" si="35"/>
        <v>733</v>
      </c>
      <c r="E241" s="8" t="str">
        <f t="shared" ca="1" si="30"/>
        <v>na</v>
      </c>
      <c r="F241" s="15">
        <f t="shared" ca="1" si="31"/>
        <v>0.52076604769873569</v>
      </c>
      <c r="G241" s="8">
        <f t="shared" ca="1" si="37"/>
        <v>3</v>
      </c>
      <c r="H241" s="8" t="str">
        <f t="shared" ca="1" si="32"/>
        <v>na</v>
      </c>
      <c r="I241" s="8" t="str">
        <f t="shared" ca="1" si="33"/>
        <v>na</v>
      </c>
      <c r="J241" s="8" t="str">
        <f t="shared" ca="1" si="34"/>
        <v>na</v>
      </c>
    </row>
    <row r="242" spans="1:10">
      <c r="A242" s="8">
        <v>219</v>
      </c>
      <c r="B242" s="15">
        <f t="shared" ca="1" si="29"/>
        <v>2.9144942346534641E-2</v>
      </c>
      <c r="C242" s="8">
        <f t="shared" ca="1" si="36"/>
        <v>1</v>
      </c>
      <c r="D242" s="8">
        <f t="shared" ca="1" si="35"/>
        <v>734</v>
      </c>
      <c r="E242" s="8" t="str">
        <f t="shared" ca="1" si="30"/>
        <v>na</v>
      </c>
      <c r="F242" s="15">
        <f t="shared" ca="1" si="31"/>
        <v>0.93388683951381968</v>
      </c>
      <c r="G242" s="8">
        <f t="shared" ca="1" si="37"/>
        <v>5</v>
      </c>
      <c r="H242" s="8" t="str">
        <f t="shared" ca="1" si="32"/>
        <v>na</v>
      </c>
      <c r="I242" s="8" t="str">
        <f t="shared" ca="1" si="33"/>
        <v>na</v>
      </c>
      <c r="J242" s="8" t="str">
        <f t="shared" ca="1" si="34"/>
        <v>na</v>
      </c>
    </row>
    <row r="243" spans="1:10">
      <c r="A243" s="8">
        <v>220</v>
      </c>
      <c r="B243" s="15">
        <f t="shared" ca="1" si="29"/>
        <v>0.77606128887266945</v>
      </c>
      <c r="C243" s="8">
        <f t="shared" ca="1" si="36"/>
        <v>4</v>
      </c>
      <c r="D243" s="8">
        <f t="shared" ca="1" si="35"/>
        <v>738</v>
      </c>
      <c r="E243" s="8" t="str">
        <f t="shared" ca="1" si="30"/>
        <v>na</v>
      </c>
      <c r="F243" s="15">
        <f t="shared" ca="1" si="31"/>
        <v>0.38276155377034415</v>
      </c>
      <c r="G243" s="8">
        <f t="shared" ca="1" si="37"/>
        <v>2</v>
      </c>
      <c r="H243" s="8" t="str">
        <f t="shared" ca="1" si="32"/>
        <v>na</v>
      </c>
      <c r="I243" s="8" t="str">
        <f t="shared" ca="1" si="33"/>
        <v>na</v>
      </c>
      <c r="J243" s="8" t="str">
        <f t="shared" ca="1" si="34"/>
        <v>na</v>
      </c>
    </row>
    <row r="244" spans="1:10">
      <c r="A244" s="8">
        <v>221</v>
      </c>
      <c r="B244" s="15">
        <f t="shared" ca="1" si="29"/>
        <v>0.37711411409395645</v>
      </c>
      <c r="C244" s="8">
        <f t="shared" ca="1" si="36"/>
        <v>3</v>
      </c>
      <c r="D244" s="8">
        <f t="shared" ca="1" si="35"/>
        <v>741</v>
      </c>
      <c r="E244" s="8" t="str">
        <f t="shared" ca="1" si="30"/>
        <v>na</v>
      </c>
      <c r="F244" s="15">
        <f t="shared" ca="1" si="31"/>
        <v>0.11688293505573089</v>
      </c>
      <c r="G244" s="8">
        <f t="shared" ca="1" si="37"/>
        <v>2</v>
      </c>
      <c r="H244" s="8" t="str">
        <f t="shared" ca="1" si="32"/>
        <v>na</v>
      </c>
      <c r="I244" s="8" t="str">
        <f t="shared" ca="1" si="33"/>
        <v>na</v>
      </c>
      <c r="J244" s="8" t="str">
        <f t="shared" ca="1" si="34"/>
        <v>na</v>
      </c>
    </row>
    <row r="245" spans="1:10">
      <c r="A245" s="8">
        <v>222</v>
      </c>
      <c r="B245" s="15">
        <f t="shared" ca="1" si="29"/>
        <v>0.25059635355131182</v>
      </c>
      <c r="C245" s="8">
        <f t="shared" ca="1" si="36"/>
        <v>3</v>
      </c>
      <c r="D245" s="8">
        <f t="shared" ca="1" si="35"/>
        <v>744</v>
      </c>
      <c r="E245" s="8" t="str">
        <f t="shared" ca="1" si="30"/>
        <v>na</v>
      </c>
      <c r="F245" s="15">
        <f t="shared" ca="1" si="31"/>
        <v>0.64826668132983067</v>
      </c>
      <c r="G245" s="8">
        <f t="shared" ca="1" si="37"/>
        <v>3</v>
      </c>
      <c r="H245" s="8" t="str">
        <f t="shared" ca="1" si="32"/>
        <v>na</v>
      </c>
      <c r="I245" s="8" t="str">
        <f t="shared" ca="1" si="33"/>
        <v>na</v>
      </c>
      <c r="J245" s="8" t="str">
        <f t="shared" ca="1" si="34"/>
        <v>na</v>
      </c>
    </row>
    <row r="246" spans="1:10">
      <c r="A246" s="8">
        <v>223</v>
      </c>
      <c r="B246" s="15">
        <f t="shared" ca="1" si="29"/>
        <v>0.80561669543752534</v>
      </c>
      <c r="C246" s="8">
        <f t="shared" ca="1" si="36"/>
        <v>5</v>
      </c>
      <c r="D246" s="8">
        <f t="shared" ca="1" si="35"/>
        <v>749</v>
      </c>
      <c r="E246" s="8" t="str">
        <f t="shared" ca="1" si="30"/>
        <v>na</v>
      </c>
      <c r="F246" s="15">
        <f t="shared" ca="1" si="31"/>
        <v>0.71623262057348314</v>
      </c>
      <c r="G246" s="8">
        <f t="shared" ca="1" si="37"/>
        <v>4</v>
      </c>
      <c r="H246" s="8" t="str">
        <f t="shared" ca="1" si="32"/>
        <v>na</v>
      </c>
      <c r="I246" s="8" t="str">
        <f t="shared" ca="1" si="33"/>
        <v>na</v>
      </c>
      <c r="J246" s="8" t="str">
        <f t="shared" ca="1" si="34"/>
        <v>na</v>
      </c>
    </row>
    <row r="247" spans="1:10">
      <c r="A247" s="8">
        <v>224</v>
      </c>
      <c r="B247" s="15">
        <f t="shared" ca="1" si="29"/>
        <v>0.1454638640569329</v>
      </c>
      <c r="C247" s="8">
        <f t="shared" ca="1" si="36"/>
        <v>2</v>
      </c>
      <c r="D247" s="8">
        <f t="shared" ca="1" si="35"/>
        <v>751</v>
      </c>
      <c r="E247" s="8" t="str">
        <f t="shared" ca="1" si="30"/>
        <v>na</v>
      </c>
      <c r="F247" s="15">
        <f t="shared" ca="1" si="31"/>
        <v>0.41586402525533195</v>
      </c>
      <c r="G247" s="8">
        <f t="shared" ca="1" si="37"/>
        <v>3</v>
      </c>
      <c r="H247" s="8" t="str">
        <f t="shared" ca="1" si="32"/>
        <v>na</v>
      </c>
      <c r="I247" s="8" t="str">
        <f t="shared" ca="1" si="33"/>
        <v>na</v>
      </c>
      <c r="J247" s="8" t="str">
        <f t="shared" ca="1" si="34"/>
        <v>na</v>
      </c>
    </row>
    <row r="248" spans="1:10">
      <c r="A248" s="8">
        <v>225</v>
      </c>
      <c r="B248" s="15">
        <f t="shared" ca="1" si="29"/>
        <v>0.74348620762436357</v>
      </c>
      <c r="C248" s="8">
        <f t="shared" ca="1" si="36"/>
        <v>4</v>
      </c>
      <c r="D248" s="8">
        <f t="shared" ca="1" si="35"/>
        <v>755</v>
      </c>
      <c r="E248" s="8" t="str">
        <f t="shared" ca="1" si="30"/>
        <v>na</v>
      </c>
      <c r="F248" s="15">
        <f t="shared" ca="1" si="31"/>
        <v>0.32305146038838739</v>
      </c>
      <c r="G248" s="8">
        <f t="shared" ca="1" si="37"/>
        <v>2</v>
      </c>
      <c r="H248" s="8" t="str">
        <f t="shared" ca="1" si="32"/>
        <v>na</v>
      </c>
      <c r="I248" s="8" t="str">
        <f t="shared" ca="1" si="33"/>
        <v>na</v>
      </c>
      <c r="J248" s="8" t="str">
        <f t="shared" ca="1" si="34"/>
        <v>na</v>
      </c>
    </row>
    <row r="249" spans="1:10">
      <c r="A249" s="8">
        <v>226</v>
      </c>
      <c r="B249" s="15">
        <f t="shared" ca="1" si="29"/>
        <v>0.93925024082210895</v>
      </c>
      <c r="C249" s="8">
        <f t="shared" ca="1" si="36"/>
        <v>5</v>
      </c>
      <c r="D249" s="8">
        <f t="shared" ca="1" si="35"/>
        <v>760</v>
      </c>
      <c r="E249" s="8" t="str">
        <f t="shared" ca="1" si="30"/>
        <v>na</v>
      </c>
      <c r="F249" s="15">
        <f t="shared" ca="1" si="31"/>
        <v>0.15287836342274863</v>
      </c>
      <c r="G249" s="8">
        <f t="shared" ca="1" si="37"/>
        <v>2</v>
      </c>
      <c r="H249" s="8" t="str">
        <f t="shared" ca="1" si="32"/>
        <v>na</v>
      </c>
      <c r="I249" s="8" t="str">
        <f t="shared" ca="1" si="33"/>
        <v>na</v>
      </c>
      <c r="J249" s="8" t="str">
        <f t="shared" ca="1" si="34"/>
        <v>na</v>
      </c>
    </row>
    <row r="250" spans="1:10">
      <c r="A250" s="8">
        <v>227</v>
      </c>
      <c r="B250" s="15">
        <f t="shared" ca="1" si="29"/>
        <v>1.3731752825975385E-2</v>
      </c>
      <c r="C250" s="8">
        <f t="shared" ca="1" si="36"/>
        <v>1</v>
      </c>
      <c r="D250" s="8">
        <f t="shared" ca="1" si="35"/>
        <v>761</v>
      </c>
      <c r="E250" s="8" t="str">
        <f t="shared" ca="1" si="30"/>
        <v>na</v>
      </c>
      <c r="F250" s="15">
        <f t="shared" ca="1" si="31"/>
        <v>3.7721006385012523E-2</v>
      </c>
      <c r="G250" s="8">
        <f t="shared" ca="1" si="37"/>
        <v>2</v>
      </c>
      <c r="H250" s="8" t="str">
        <f t="shared" ca="1" si="32"/>
        <v>na</v>
      </c>
      <c r="I250" s="8" t="str">
        <f t="shared" ca="1" si="33"/>
        <v>na</v>
      </c>
      <c r="J250" s="8" t="str">
        <f t="shared" ca="1" si="34"/>
        <v>na</v>
      </c>
    </row>
    <row r="251" spans="1:10">
      <c r="A251" s="8">
        <v>228</v>
      </c>
      <c r="B251" s="15">
        <f t="shared" ca="1" si="29"/>
        <v>0.92591678606003758</v>
      </c>
      <c r="C251" s="8">
        <f t="shared" ca="1" si="36"/>
        <v>5</v>
      </c>
      <c r="D251" s="8">
        <f t="shared" ca="1" si="35"/>
        <v>766</v>
      </c>
      <c r="E251" s="8" t="str">
        <f t="shared" ca="1" si="30"/>
        <v>na</v>
      </c>
      <c r="F251" s="15">
        <f t="shared" ca="1" si="31"/>
        <v>0.52119502141855922</v>
      </c>
      <c r="G251" s="8">
        <f t="shared" ca="1" si="37"/>
        <v>3</v>
      </c>
      <c r="H251" s="8" t="str">
        <f t="shared" ca="1" si="32"/>
        <v>na</v>
      </c>
      <c r="I251" s="8" t="str">
        <f t="shared" ca="1" si="33"/>
        <v>na</v>
      </c>
      <c r="J251" s="8" t="str">
        <f t="shared" ca="1" si="34"/>
        <v>na</v>
      </c>
    </row>
    <row r="252" spans="1:10">
      <c r="A252" s="8">
        <v>229</v>
      </c>
      <c r="B252" s="15">
        <f t="shared" ca="1" si="29"/>
        <v>0.21556225386852224</v>
      </c>
      <c r="C252" s="8">
        <f t="shared" ca="1" si="36"/>
        <v>3</v>
      </c>
      <c r="D252" s="8">
        <f t="shared" ca="1" si="35"/>
        <v>769</v>
      </c>
      <c r="E252" s="8" t="str">
        <f t="shared" ca="1" si="30"/>
        <v>na</v>
      </c>
      <c r="F252" s="15">
        <f t="shared" ca="1" si="31"/>
        <v>0.66055310361306807</v>
      </c>
      <c r="G252" s="8">
        <f t="shared" ca="1" si="37"/>
        <v>3</v>
      </c>
      <c r="H252" s="8" t="str">
        <f t="shared" ca="1" si="32"/>
        <v>na</v>
      </c>
      <c r="I252" s="8" t="str">
        <f t="shared" ca="1" si="33"/>
        <v>na</v>
      </c>
      <c r="J252" s="8" t="str">
        <f t="shared" ca="1" si="34"/>
        <v>na</v>
      </c>
    </row>
    <row r="253" spans="1:10">
      <c r="A253" s="8">
        <v>230</v>
      </c>
      <c r="B253" s="15">
        <f t="shared" ca="1" si="29"/>
        <v>0.73355065366136185</v>
      </c>
      <c r="C253" s="8">
        <f t="shared" ca="1" si="36"/>
        <v>4</v>
      </c>
      <c r="D253" s="8">
        <f t="shared" ca="1" si="35"/>
        <v>773</v>
      </c>
      <c r="E253" s="8" t="str">
        <f t="shared" ca="1" si="30"/>
        <v>na</v>
      </c>
      <c r="F253" s="15">
        <f t="shared" ca="1" si="31"/>
        <v>0.43014266240114096</v>
      </c>
      <c r="G253" s="8">
        <f t="shared" ca="1" si="37"/>
        <v>3</v>
      </c>
      <c r="H253" s="8" t="str">
        <f t="shared" ca="1" si="32"/>
        <v>na</v>
      </c>
      <c r="I253" s="8" t="str">
        <f t="shared" ca="1" si="33"/>
        <v>na</v>
      </c>
      <c r="J253" s="8" t="str">
        <f t="shared" ca="1" si="34"/>
        <v>na</v>
      </c>
    </row>
    <row r="254" spans="1:10">
      <c r="A254" s="8">
        <v>231</v>
      </c>
      <c r="B254" s="15">
        <f t="shared" ca="1" si="29"/>
        <v>0.88201072630140809</v>
      </c>
      <c r="C254" s="8">
        <f t="shared" ca="1" si="36"/>
        <v>5</v>
      </c>
      <c r="D254" s="8">
        <f t="shared" ca="1" si="35"/>
        <v>778</v>
      </c>
      <c r="E254" s="8" t="str">
        <f t="shared" ca="1" si="30"/>
        <v>na</v>
      </c>
      <c r="F254" s="15">
        <f t="shared" ca="1" si="31"/>
        <v>0.58174208790305082</v>
      </c>
      <c r="G254" s="8">
        <f t="shared" ca="1" si="37"/>
        <v>3</v>
      </c>
      <c r="H254" s="8" t="str">
        <f t="shared" ca="1" si="32"/>
        <v>na</v>
      </c>
      <c r="I254" s="8" t="str">
        <f t="shared" ca="1" si="33"/>
        <v>na</v>
      </c>
      <c r="J254" s="8" t="str">
        <f t="shared" ca="1" si="34"/>
        <v>na</v>
      </c>
    </row>
    <row r="255" spans="1:10">
      <c r="A255" s="8">
        <v>232</v>
      </c>
      <c r="B255" s="15">
        <f t="shared" ca="1" si="29"/>
        <v>0.55037617706607922</v>
      </c>
      <c r="C255" s="8">
        <f t="shared" ca="1" si="36"/>
        <v>4</v>
      </c>
      <c r="D255" s="8">
        <f t="shared" ca="1" si="35"/>
        <v>782</v>
      </c>
      <c r="E255" s="8" t="str">
        <f t="shared" ca="1" si="30"/>
        <v>na</v>
      </c>
      <c r="F255" s="15">
        <f t="shared" ca="1" si="31"/>
        <v>0.61996918049770444</v>
      </c>
      <c r="G255" s="8">
        <f t="shared" ca="1" si="37"/>
        <v>3</v>
      </c>
      <c r="H255" s="8" t="str">
        <f t="shared" ca="1" si="32"/>
        <v>na</v>
      </c>
      <c r="I255" s="8" t="str">
        <f t="shared" ca="1" si="33"/>
        <v>na</v>
      </c>
      <c r="J255" s="8" t="str">
        <f t="shared" ca="1" si="34"/>
        <v>na</v>
      </c>
    </row>
    <row r="256" spans="1:10">
      <c r="A256" s="8">
        <v>233</v>
      </c>
      <c r="B256" s="15">
        <f t="shared" ca="1" si="29"/>
        <v>0.87800607411304454</v>
      </c>
      <c r="C256" s="8">
        <f t="shared" ca="1" si="36"/>
        <v>5</v>
      </c>
      <c r="D256" s="8">
        <f t="shared" ca="1" si="35"/>
        <v>787</v>
      </c>
      <c r="E256" s="8" t="str">
        <f t="shared" ca="1" si="30"/>
        <v>na</v>
      </c>
      <c r="F256" s="15">
        <f t="shared" ca="1" si="31"/>
        <v>0.63192257719414413</v>
      </c>
      <c r="G256" s="8">
        <f t="shared" ca="1" si="37"/>
        <v>3</v>
      </c>
      <c r="H256" s="8" t="str">
        <f t="shared" ca="1" si="32"/>
        <v>na</v>
      </c>
      <c r="I256" s="8" t="str">
        <f t="shared" ca="1" si="33"/>
        <v>na</v>
      </c>
      <c r="J256" s="8" t="str">
        <f t="shared" ca="1" si="34"/>
        <v>na</v>
      </c>
    </row>
    <row r="257" spans="1:10">
      <c r="A257" s="8">
        <v>234</v>
      </c>
      <c r="B257" s="15">
        <f t="shared" ca="1" si="29"/>
        <v>0.77193875173581084</v>
      </c>
      <c r="C257" s="8">
        <f t="shared" ca="1" si="36"/>
        <v>4</v>
      </c>
      <c r="D257" s="8">
        <f t="shared" ca="1" si="35"/>
        <v>791</v>
      </c>
      <c r="E257" s="8" t="str">
        <f t="shared" ca="1" si="30"/>
        <v>na</v>
      </c>
      <c r="F257" s="15">
        <f t="shared" ca="1" si="31"/>
        <v>1.4438350437437686E-2</v>
      </c>
      <c r="G257" s="8">
        <f t="shared" ca="1" si="37"/>
        <v>2</v>
      </c>
      <c r="H257" s="8" t="str">
        <f t="shared" ca="1" si="32"/>
        <v>na</v>
      </c>
      <c r="I257" s="8" t="str">
        <f t="shared" ca="1" si="33"/>
        <v>na</v>
      </c>
      <c r="J257" s="8" t="str">
        <f t="shared" ca="1" si="34"/>
        <v>na</v>
      </c>
    </row>
    <row r="258" spans="1:10">
      <c r="A258" s="8">
        <v>235</v>
      </c>
      <c r="B258" s="15">
        <f t="shared" ca="1" si="29"/>
        <v>0.52831634537908956</v>
      </c>
      <c r="C258" s="8">
        <f t="shared" ca="1" si="36"/>
        <v>4</v>
      </c>
      <c r="D258" s="8">
        <f t="shared" ca="1" si="35"/>
        <v>795</v>
      </c>
      <c r="E258" s="8" t="str">
        <f t="shared" ca="1" si="30"/>
        <v>na</v>
      </c>
      <c r="F258" s="15">
        <f t="shared" ca="1" si="31"/>
        <v>0.53239020203267406</v>
      </c>
      <c r="G258" s="8">
        <f t="shared" ca="1" si="37"/>
        <v>3</v>
      </c>
      <c r="H258" s="8" t="str">
        <f t="shared" ca="1" si="32"/>
        <v>na</v>
      </c>
      <c r="I258" s="8" t="str">
        <f t="shared" ca="1" si="33"/>
        <v>na</v>
      </c>
      <c r="J258" s="8" t="str">
        <f t="shared" ca="1" si="34"/>
        <v>na</v>
      </c>
    </row>
    <row r="259" spans="1:10">
      <c r="A259" s="8">
        <v>236</v>
      </c>
      <c r="B259" s="15">
        <f t="shared" ca="1" si="29"/>
        <v>0.41911072335120525</v>
      </c>
      <c r="C259" s="8">
        <f t="shared" ca="1" si="36"/>
        <v>3</v>
      </c>
      <c r="D259" s="8">
        <f t="shared" ca="1" si="35"/>
        <v>798</v>
      </c>
      <c r="E259" s="8" t="str">
        <f t="shared" ca="1" si="30"/>
        <v>na</v>
      </c>
      <c r="F259" s="15">
        <f t="shared" ca="1" si="31"/>
        <v>0.78337611798231466</v>
      </c>
      <c r="G259" s="8">
        <f t="shared" ca="1" si="37"/>
        <v>4</v>
      </c>
      <c r="H259" s="8" t="str">
        <f t="shared" ca="1" si="32"/>
        <v>na</v>
      </c>
      <c r="I259" s="8" t="str">
        <f t="shared" ca="1" si="33"/>
        <v>na</v>
      </c>
      <c r="J259" s="8" t="str">
        <f t="shared" ca="1" si="34"/>
        <v>na</v>
      </c>
    </row>
    <row r="260" spans="1:10">
      <c r="A260" s="8">
        <v>237</v>
      </c>
      <c r="B260" s="15">
        <f t="shared" ca="1" si="29"/>
        <v>0.24786436027275338</v>
      </c>
      <c r="C260" s="8">
        <f t="shared" ca="1" si="36"/>
        <v>3</v>
      </c>
      <c r="D260" s="8">
        <f t="shared" ca="1" si="35"/>
        <v>801</v>
      </c>
      <c r="E260" s="8" t="str">
        <f t="shared" ca="1" si="30"/>
        <v>na</v>
      </c>
      <c r="F260" s="15">
        <f t="shared" ca="1" si="31"/>
        <v>0.81969559147265514</v>
      </c>
      <c r="G260" s="8">
        <f t="shared" ca="1" si="37"/>
        <v>4</v>
      </c>
      <c r="H260" s="8" t="str">
        <f t="shared" ca="1" si="32"/>
        <v>na</v>
      </c>
      <c r="I260" s="8" t="str">
        <f t="shared" ca="1" si="33"/>
        <v>na</v>
      </c>
      <c r="J260" s="8" t="str">
        <f t="shared" ca="1" si="34"/>
        <v>na</v>
      </c>
    </row>
    <row r="261" spans="1:10">
      <c r="A261" s="8">
        <v>238</v>
      </c>
      <c r="B261" s="15">
        <f t="shared" ca="1" si="29"/>
        <v>0.73148560210291058</v>
      </c>
      <c r="C261" s="8">
        <f t="shared" ca="1" si="36"/>
        <v>4</v>
      </c>
      <c r="D261" s="8">
        <f t="shared" ca="1" si="35"/>
        <v>805</v>
      </c>
      <c r="E261" s="8" t="str">
        <f t="shared" ca="1" si="30"/>
        <v>na</v>
      </c>
      <c r="F261" s="15">
        <f t="shared" ca="1" si="31"/>
        <v>0.80066817443405769</v>
      </c>
      <c r="G261" s="8">
        <f t="shared" ca="1" si="37"/>
        <v>4</v>
      </c>
      <c r="H261" s="8" t="str">
        <f t="shared" ca="1" si="32"/>
        <v>na</v>
      </c>
      <c r="I261" s="8" t="str">
        <f t="shared" ca="1" si="33"/>
        <v>na</v>
      </c>
      <c r="J261" s="8" t="str">
        <f t="shared" ca="1" si="34"/>
        <v>na</v>
      </c>
    </row>
    <row r="262" spans="1:10">
      <c r="A262" s="8">
        <v>239</v>
      </c>
      <c r="B262" s="15">
        <f t="shared" ca="1" si="29"/>
        <v>0.20491805626394322</v>
      </c>
      <c r="C262" s="8">
        <f t="shared" ca="1" si="36"/>
        <v>3</v>
      </c>
      <c r="D262" s="8">
        <f t="shared" ca="1" si="35"/>
        <v>808</v>
      </c>
      <c r="E262" s="8" t="str">
        <f t="shared" ca="1" si="30"/>
        <v>na</v>
      </c>
      <c r="F262" s="15">
        <f t="shared" ca="1" si="31"/>
        <v>0.51398708644018032</v>
      </c>
      <c r="G262" s="8">
        <f t="shared" ca="1" si="37"/>
        <v>3</v>
      </c>
      <c r="H262" s="8" t="str">
        <f t="shared" ca="1" si="32"/>
        <v>na</v>
      </c>
      <c r="I262" s="8" t="str">
        <f t="shared" ca="1" si="33"/>
        <v>na</v>
      </c>
      <c r="J262" s="8" t="str">
        <f t="shared" ca="1" si="34"/>
        <v>na</v>
      </c>
    </row>
    <row r="263" spans="1:10">
      <c r="A263" s="8">
        <v>240</v>
      </c>
      <c r="B263" s="15">
        <f t="shared" ca="1" si="29"/>
        <v>8.36279917683459E-2</v>
      </c>
      <c r="C263" s="8">
        <f t="shared" ca="1" si="36"/>
        <v>1</v>
      </c>
      <c r="D263" s="8">
        <f t="shared" ca="1" si="35"/>
        <v>809</v>
      </c>
      <c r="E263" s="8" t="str">
        <f t="shared" ca="1" si="30"/>
        <v>na</v>
      </c>
      <c r="F263" s="15">
        <f t="shared" ca="1" si="31"/>
        <v>0.14728338661387108</v>
      </c>
      <c r="G263" s="8">
        <f t="shared" ca="1" si="37"/>
        <v>2</v>
      </c>
      <c r="H263" s="8" t="str">
        <f t="shared" ca="1" si="32"/>
        <v>na</v>
      </c>
      <c r="I263" s="8" t="str">
        <f t="shared" ca="1" si="33"/>
        <v>na</v>
      </c>
      <c r="J263" s="8" t="str">
        <f t="shared" ca="1" si="34"/>
        <v>na</v>
      </c>
    </row>
  </sheetData>
  <sortState ref="A26:C37">
    <sortCondition ref="A26:A37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ColWidth="11.5" defaultRowHeight="14" x14ac:dyDescent="0"/>
  <cols>
    <col min="5" max="5" width="4.83203125" customWidth="1"/>
    <col min="6" max="6" width="13.6640625" customWidth="1"/>
  </cols>
  <sheetData>
    <row r="1" spans="1:9" ht="18">
      <c r="A1" s="2" t="s">
        <v>21</v>
      </c>
      <c r="E1" s="7"/>
    </row>
    <row r="2" spans="1:9">
      <c r="A2" s="11" t="s">
        <v>22</v>
      </c>
      <c r="B2" s="11" t="s">
        <v>23</v>
      </c>
      <c r="C2" s="11" t="s">
        <v>24</v>
      </c>
      <c r="H2" s="11" t="s">
        <v>23</v>
      </c>
      <c r="I2" s="11" t="s">
        <v>24</v>
      </c>
    </row>
    <row r="3" spans="1:9">
      <c r="A3">
        <v>1</v>
      </c>
      <c r="B3" s="15">
        <f ca="1">bank!D18</f>
        <v>3.4782608695652173</v>
      </c>
      <c r="C3" s="15">
        <f ca="1">bank!D19</f>
        <v>0.99791666666666667</v>
      </c>
      <c r="G3" s="12" t="s">
        <v>25</v>
      </c>
      <c r="H3" s="6"/>
      <c r="I3" s="6"/>
    </row>
    <row r="4" spans="1:9">
      <c r="A4">
        <v>2</v>
      </c>
      <c r="B4" s="15">
        <f t="dataTable" ref="B4:C32" dt2D="0" dtr="0" r1="A3" ca="1"/>
        <v>3.8888888888888888</v>
      </c>
      <c r="C4" s="15">
        <v>1.0916666666666666</v>
      </c>
      <c r="G4" s="12" t="s">
        <v>26</v>
      </c>
      <c r="H4" s="6"/>
      <c r="I4" s="6"/>
    </row>
    <row r="5" spans="1:9">
      <c r="A5">
        <v>3</v>
      </c>
      <c r="B5" s="15">
        <v>4.359154929577465</v>
      </c>
      <c r="C5" s="15">
        <v>1.2833333333333334</v>
      </c>
      <c r="G5" s="12" t="s">
        <v>27</v>
      </c>
    </row>
    <row r="6" spans="1:9">
      <c r="A6">
        <v>4</v>
      </c>
      <c r="B6" s="15">
        <v>7.4275362318840576</v>
      </c>
      <c r="C6" s="15">
        <v>2.1312500000000001</v>
      </c>
      <c r="G6" s="12" t="s">
        <v>28</v>
      </c>
    </row>
    <row r="7" spans="1:9">
      <c r="A7">
        <v>5</v>
      </c>
      <c r="B7" s="15">
        <v>5.3265306122448983</v>
      </c>
      <c r="C7" s="15">
        <v>1.6187499999999999</v>
      </c>
      <c r="G7" s="12" t="s">
        <v>29</v>
      </c>
    </row>
    <row r="8" spans="1:9">
      <c r="A8">
        <v>6</v>
      </c>
      <c r="B8" s="15">
        <v>3.8283582089552239</v>
      </c>
      <c r="C8" s="15">
        <v>1.0479166666666666</v>
      </c>
      <c r="G8" s="12" t="s">
        <v>30</v>
      </c>
      <c r="H8" s="6"/>
      <c r="I8" s="6"/>
    </row>
    <row r="9" spans="1:9">
      <c r="A9">
        <v>7</v>
      </c>
      <c r="B9" s="15">
        <v>4.6014492753623184</v>
      </c>
      <c r="C9" s="15">
        <v>1.3229166666666667</v>
      </c>
      <c r="G9" s="12" t="s">
        <v>31</v>
      </c>
      <c r="H9" s="6"/>
      <c r="I9" s="6"/>
    </row>
    <row r="10" spans="1:9">
      <c r="A10">
        <v>8</v>
      </c>
      <c r="B10" s="15">
        <v>4.8428571428571425</v>
      </c>
      <c r="C10" s="15">
        <v>1.3958333333333333</v>
      </c>
      <c r="G10" s="12" t="s">
        <v>32</v>
      </c>
      <c r="H10" s="6"/>
      <c r="I10" s="6"/>
    </row>
    <row r="11" spans="1:9">
      <c r="A11">
        <v>9</v>
      </c>
      <c r="B11" s="15">
        <v>4.773722627737226</v>
      </c>
      <c r="C11" s="15">
        <v>1.3541666666666667</v>
      </c>
      <c r="G11" s="12" t="s">
        <v>33</v>
      </c>
      <c r="H11" s="6"/>
      <c r="I11" s="6"/>
    </row>
    <row r="12" spans="1:9">
      <c r="A12">
        <v>10</v>
      </c>
      <c r="B12" s="15">
        <v>4.9387755102040813</v>
      </c>
      <c r="C12" s="15">
        <v>1.4875</v>
      </c>
      <c r="G12" s="12" t="s">
        <v>34</v>
      </c>
      <c r="H12" s="6"/>
      <c r="I12" s="6"/>
    </row>
    <row r="13" spans="1:9">
      <c r="A13">
        <v>11</v>
      </c>
      <c r="B13" s="15">
        <v>4.3125</v>
      </c>
      <c r="C13" s="15">
        <v>1.2916666666666667</v>
      </c>
    </row>
    <row r="14" spans="1:9">
      <c r="A14">
        <v>12</v>
      </c>
      <c r="B14" s="15">
        <v>4.6911764705882355</v>
      </c>
      <c r="C14" s="15">
        <v>1.325</v>
      </c>
    </row>
    <row r="15" spans="1:9">
      <c r="A15">
        <v>13</v>
      </c>
      <c r="B15" s="15">
        <v>3.9928571428571429</v>
      </c>
      <c r="C15" s="15">
        <v>1.1645833333333333</v>
      </c>
    </row>
    <row r="16" spans="1:9">
      <c r="A16">
        <v>14</v>
      </c>
      <c r="B16" s="15">
        <v>5.1970802919708028</v>
      </c>
      <c r="C16" s="15">
        <v>1.46875</v>
      </c>
    </row>
    <row r="17" spans="1:3">
      <c r="A17">
        <v>15</v>
      </c>
      <c r="B17" s="15">
        <v>4.3014705882352944</v>
      </c>
      <c r="C17" s="15">
        <v>1.2124999999999999</v>
      </c>
    </row>
    <row r="18" spans="1:3">
      <c r="A18">
        <v>16</v>
      </c>
      <c r="B18" s="15">
        <v>5.9703703703703708</v>
      </c>
      <c r="C18" s="15">
        <v>1.6791666666666667</v>
      </c>
    </row>
    <row r="19" spans="1:3">
      <c r="A19">
        <v>17</v>
      </c>
      <c r="B19" s="15">
        <v>4.5808823529411766</v>
      </c>
      <c r="C19" s="15">
        <v>1.2895833333333333</v>
      </c>
    </row>
    <row r="20" spans="1:3">
      <c r="A20">
        <v>18</v>
      </c>
      <c r="B20" s="15">
        <v>8.0136054421768712</v>
      </c>
      <c r="C20" s="15">
        <v>2.3833333333333333</v>
      </c>
    </row>
    <row r="21" spans="1:3">
      <c r="A21">
        <v>19</v>
      </c>
      <c r="B21" s="15">
        <v>5.0928571428571425</v>
      </c>
      <c r="C21" s="15">
        <v>1.4729166666666667</v>
      </c>
    </row>
    <row r="22" spans="1:3">
      <c r="A22">
        <v>20</v>
      </c>
      <c r="B22" s="15">
        <v>4.0434782608695654</v>
      </c>
      <c r="C22" s="15">
        <v>1.1604166666666667</v>
      </c>
    </row>
    <row r="23" spans="1:3">
      <c r="A23">
        <v>21</v>
      </c>
      <c r="B23" s="15">
        <v>4.7638888888888893</v>
      </c>
      <c r="C23" s="15">
        <v>1.40625</v>
      </c>
    </row>
    <row r="24" spans="1:3">
      <c r="A24">
        <v>22</v>
      </c>
      <c r="B24" s="15">
        <v>4.6521739130434785</v>
      </c>
      <c r="C24" s="15">
        <v>1.3374999999999999</v>
      </c>
    </row>
    <row r="25" spans="1:3">
      <c r="A25">
        <v>23</v>
      </c>
      <c r="B25" s="15">
        <v>5.0071942446043165</v>
      </c>
      <c r="C25" s="15">
        <v>1.45</v>
      </c>
    </row>
    <row r="26" spans="1:3">
      <c r="A26">
        <v>24</v>
      </c>
      <c r="B26" s="15">
        <v>4.371428571428571</v>
      </c>
      <c r="C26" s="15">
        <v>1.2729166666666667</v>
      </c>
    </row>
    <row r="27" spans="1:3">
      <c r="A27">
        <v>25</v>
      </c>
      <c r="B27" s="15">
        <v>3.507042253521127</v>
      </c>
      <c r="C27" s="15">
        <v>1.03125</v>
      </c>
    </row>
    <row r="28" spans="1:3">
      <c r="A28">
        <v>26</v>
      </c>
      <c r="B28" s="15">
        <v>5.429577464788732</v>
      </c>
      <c r="C28" s="15">
        <v>1.60625</v>
      </c>
    </row>
    <row r="29" spans="1:3">
      <c r="A29">
        <v>27</v>
      </c>
      <c r="B29" s="15">
        <v>6.274647887323944</v>
      </c>
      <c r="C29" s="15">
        <v>1.7520833333333334</v>
      </c>
    </row>
    <row r="30" spans="1:3">
      <c r="A30">
        <v>28</v>
      </c>
      <c r="B30" s="15">
        <v>4.4652777777777777</v>
      </c>
      <c r="C30" s="15">
        <v>1.3374999999999999</v>
      </c>
    </row>
    <row r="31" spans="1:3">
      <c r="A31">
        <v>29</v>
      </c>
      <c r="B31" s="15">
        <v>3.936619718309859</v>
      </c>
      <c r="C31" s="15">
        <v>1.1583333333333334</v>
      </c>
    </row>
    <row r="32" spans="1:3">
      <c r="A32">
        <v>30</v>
      </c>
      <c r="B32" s="15">
        <v>4.5251798561151082</v>
      </c>
      <c r="C32" s="15">
        <v>1.3041666666666667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experiment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 Uhan</cp:lastModifiedBy>
  <dcterms:created xsi:type="dcterms:W3CDTF">2013-01-06T19:41:06Z</dcterms:created>
  <dcterms:modified xsi:type="dcterms:W3CDTF">2013-01-18T14:26:54Z</dcterms:modified>
</cp:coreProperties>
</file>