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15\Documents\Itinerary\"/>
    </mc:Choice>
  </mc:AlternateContent>
  <xr:revisionPtr revIDLastSave="0" documentId="13_ncr:1_{D3C6DAB6-9458-429C-A8E3-406856539F6D}" xr6:coauthVersionLast="36" xr6:coauthVersionMax="36" xr10:uidLastSave="{00000000-0000-0000-0000-000000000000}"/>
  <bookViews>
    <workbookView xWindow="0" yWindow="0" windowWidth="23040" windowHeight="9048" xr2:uid="{A0C7DE13-92C8-4C70-B25B-2B2ABF21E584}"/>
  </bookViews>
  <sheets>
    <sheet name="Sheet1" sheetId="1" r:id="rId1"/>
    <sheet name="Sheet2" sheetId="2" r:id="rId2"/>
  </sheets>
  <calcPr calcId="17902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2" l="1"/>
  <c r="E15" i="2"/>
  <c r="E13" i="2"/>
  <c r="E8" i="2"/>
  <c r="E9" i="2"/>
  <c r="E10" i="2"/>
  <c r="E11" i="2"/>
  <c r="E7" i="2"/>
  <c r="E2" i="2"/>
  <c r="E3" i="2"/>
  <c r="E4" i="2"/>
  <c r="E5" i="2"/>
  <c r="E1" i="2"/>
  <c r="E16" i="2" s="1"/>
</calcChain>
</file>

<file path=xl/sharedStrings.xml><?xml version="1.0" encoding="utf-8"?>
<sst xmlns="http://schemas.openxmlformats.org/spreadsheetml/2006/main" count="97" uniqueCount="64">
  <si>
    <t>Day 1</t>
  </si>
  <si>
    <t>Activity</t>
  </si>
  <si>
    <t>From</t>
  </si>
  <si>
    <t>To</t>
  </si>
  <si>
    <t>Price</t>
  </si>
  <si>
    <t>Remarks</t>
  </si>
  <si>
    <t>Day 3</t>
  </si>
  <si>
    <t>Day 4</t>
  </si>
  <si>
    <t>Hanoi 6-day itinerary</t>
  </si>
  <si>
    <t>Travel from Mizuho Singapore to Changi Airport Terminal 2</t>
  </si>
  <si>
    <t>Take Grab</t>
  </si>
  <si>
    <t>SQ 5254 - Operated by Silkair</t>
  </si>
  <si>
    <t>Check in at Hotel de l'Opera</t>
  </si>
  <si>
    <t>Dinner and tour around Hoan Kiem Lake</t>
  </si>
  <si>
    <t>Return to Hotel de l'Opera for wash-up</t>
  </si>
  <si>
    <t>Day 2</t>
  </si>
  <si>
    <t>SGD 1 ~= VND 17K</t>
  </si>
  <si>
    <t>Price in VND</t>
  </si>
  <si>
    <t>Wash up and Breakfast at hotel</t>
  </si>
  <si>
    <t>Walk to Mizuho Hanoi</t>
  </si>
  <si>
    <t>Location: 4th Floor, 63 LTT Building, 63 Ly Thai To Street, Vietnam, Tràng Tiền, Hoàn Kiếm, Hà Nội, Vietnam</t>
  </si>
  <si>
    <r>
      <t xml:space="preserve">Company transport
Note: Do not take any other taxi other than </t>
    </r>
    <r>
      <rPr>
        <b/>
        <sz val="10"/>
        <color theme="1"/>
        <rFont val="Arial"/>
        <family val="2"/>
      </rPr>
      <t>Mai Linh</t>
    </r>
    <r>
      <rPr>
        <sz val="10"/>
        <color theme="1"/>
        <rFont val="Arial"/>
        <family val="2"/>
      </rPr>
      <t xml:space="preserve"> or </t>
    </r>
    <r>
      <rPr>
        <b/>
        <sz val="10"/>
        <color theme="1"/>
        <rFont val="Arial"/>
        <family val="2"/>
      </rPr>
      <t>Vinasun</t>
    </r>
    <r>
      <rPr>
        <sz val="10"/>
        <color theme="1"/>
        <rFont val="Arial"/>
        <family val="2"/>
      </rPr>
      <t xml:space="preserve"> (38 27 27 27) at the airport</t>
    </r>
  </si>
  <si>
    <t>Mizuho Attachment</t>
  </si>
  <si>
    <t>Check out of hotel and walk to Mizuho Hanoi</t>
  </si>
  <si>
    <t>Dinner: Pho Thin @ 61 Dinh Tien Hoang, Hoan Kiem Lake
Note: Shop closes at 10:30pm
Dessert: Café Giang @ 39 Nguyen Huu Huan Street, Hoan Kiem Lake
Note: Shop closes at 10:00pm</t>
  </si>
  <si>
    <t>Day 5</t>
  </si>
  <si>
    <t>Day 6</t>
  </si>
  <si>
    <t>Breakfast at hotel</t>
  </si>
  <si>
    <t>Dinner around Hoan Kiem District</t>
  </si>
  <si>
    <t>If there are no dinner plans with Hanoi team, can consider these potential dinner spots:
Dinner: Banh My Doner Kebab Anh Nguyen @ 2 Hang Bac Street, Hoan Kiem District, Hanoi
Note: Shop closes at 11:30pm and damage is about VND 35,000
Dessert: Che Ngon Huong Hai 93 @ 93 Hang Bac Road, Hoam Kiem, Hanoi
Note: Shop closes at 9:30PM and damage is about VND 20,000</t>
  </si>
  <si>
    <t>Return to Ancient Lane Hotel Hanoi for wash-up</t>
  </si>
  <si>
    <t>Location: No 2 Tam Thuong Lane, Hang Gai Ward, Hoan Kiem District, Hanoi City, Vietnam, Old Quarter, Hanoi, Vietnam 10000</t>
  </si>
  <si>
    <t>Walk (1.5km) or take cab to Ancient Lane Hotel</t>
  </si>
  <si>
    <t>Dinner: Bun Rieu Cua Hang Bac 11 @ 11 Hồ Hoàn Kiếm, Hàng Bạc, Hoàn Kiếm, Hàng Bạc Hoàn Kiếm Hà Nội, Vietnam</t>
  </si>
  <si>
    <t>View puppet show at Thang Long Water Puppet Theater</t>
  </si>
  <si>
    <t>Buy ticket at Thang Long Water Puppet Theater</t>
  </si>
  <si>
    <t>Visit One Pillar Pagoda</t>
  </si>
  <si>
    <t>Location: Chùa Một Cột, Đội Cấn, Ba Đình, Hà Nội 100000, Vietnam</t>
  </si>
  <si>
    <t>Location: Quốc Tử Giám, Đống Đa, Hà Nội, Vietnam</t>
  </si>
  <si>
    <t xml:space="preserve">Visit Van Mieu (Temple of Literature; 1.2km) </t>
  </si>
  <si>
    <t>Lunch: Cha Cha Thang Long @ 19 - 21 - 31 Đường Thành, Cửa Đông, Hoàn Kiếm, Hà Nội, Vietnam</t>
  </si>
  <si>
    <t>Location: 13 Ngo Tat To, Dong Da, Hanoi 10000, Vietnam</t>
  </si>
  <si>
    <t>Location: 2 Hùng Vương, Điện Bàn, Ba Đình, Hà Nội 100000, Vietnam
Take photos from exterior</t>
  </si>
  <si>
    <t>Location: 9 Hoang Dieu, Dien Bien, Ba Dinh District, Hanoi</t>
  </si>
  <si>
    <t>Visit Thăng Long Imperial Citadel (1.6km)</t>
  </si>
  <si>
    <t>Walk to Ho Chi Minh Mausoleum (Closed on Fri, 0.8km)</t>
  </si>
  <si>
    <t>Tea at Hien Tra Truong Xuan</t>
  </si>
  <si>
    <t>Buy green rice flake cake from Bánh Cốm Nguyên Ninh</t>
  </si>
  <si>
    <t>Location: 11 Hàng Than, Nguyễn Trung Trực, Ba Đình, Hà Nội 10000, Vietnam</t>
  </si>
  <si>
    <t>Location: 19c Hoang Dieu, Hanoi, Vietnam</t>
  </si>
  <si>
    <t>Lunch at Heritage Coffee Restaurant (0.5km)</t>
  </si>
  <si>
    <t>Dinner around Bat Dan (2km)</t>
  </si>
  <si>
    <t>Trip to Halong Bay</t>
  </si>
  <si>
    <t>Location: No 50B Luong Van Can Str | Hoan Kiem, Hanoi 10000, Vietnam</t>
  </si>
  <si>
    <t>Dinner around night market</t>
  </si>
  <si>
    <t>Return to hotel and pack luggage</t>
  </si>
  <si>
    <t>Check out and head to Hanoi Airport Taxi</t>
  </si>
  <si>
    <t>Location: 6C Đường Thành, Cửa Đông, Hoàn Kiếm, Hà Nội 109999, Vietnam</t>
  </si>
  <si>
    <t>Head to Hanoi airport</t>
  </si>
  <si>
    <t>Location: Hang Dao Street, Old Quarter, Hanoi
Read more at: http://www.vietnam-guide.com/hanoi/shopping/hanoi-weekend-night-market.htm?cid=ch:OTH:001</t>
  </si>
  <si>
    <t>Flight to Hanoi (Noi Bai International Airport Terminal 2)</t>
  </si>
  <si>
    <t>Flight to Singapore (Changi Airport Terminal 2)</t>
  </si>
  <si>
    <t>SQ175 - Operated by SIA</t>
  </si>
  <si>
    <t>60-min Traditional Vietnamese Massage at La Belle Spa Massage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</si>
</sst>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* #,##0.00_-;\-&quot;$&quot;* #,##0.00_-;_-&quot;$&quot;* &quot;-&quot;??_-;_-@_-"/>
    <numFmt numFmtId="164" formatCode="[$-F400]h:mm:ss\ AM/PM"/>
    <numFmt numFmtId="165" formatCode="[$-14809]d\ mmm\ 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0"/>
      <name val="Arial"/>
      <family val="2"/>
    </font>
    <font>
      <b/>
      <sz val="13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44" fontId="5" fillId="0" borderId="0" xfId="1" applyFont="1" applyAlignment="1">
      <alignment vertical="center"/>
    </xf>
    <xf numFmtId="0" fontId="5" fillId="0" borderId="0" xfId="0" applyFont="1"/>
    <xf numFmtId="44" fontId="5" fillId="0" borderId="2" xfId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4" fontId="6" fillId="0" borderId="0" xfId="0" applyNumberFormat="1" applyFont="1" applyBorder="1" applyAlignment="1">
      <alignment vertical="center"/>
    </xf>
    <xf numFmtId="44" fontId="6" fillId="0" borderId="0" xfId="1" applyFont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4" fontId="5" fillId="0" borderId="0" xfId="0" applyNumberFormat="1" applyFont="1" applyBorder="1" applyAlignment="1">
      <alignment vertical="center"/>
    </xf>
    <xf numFmtId="44" fontId="5" fillId="0" borderId="0" xfId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164" fontId="5" fillId="0" borderId="7" xfId="0" applyNumberFormat="1" applyFont="1" applyBorder="1" applyAlignment="1">
      <alignment vertical="center"/>
    </xf>
    <xf numFmtId="44" fontId="5" fillId="0" borderId="7" xfId="1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44" fontId="6" fillId="0" borderId="0" xfId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165" fontId="4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8A55967-6387-441A-9D6B-7D3D07D1DEE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2A78-481B-465C-A615-433E0410F49F}">
  <sheetPr>
    <pageSetUpPr fitToPage="1"/>
  </sheetPr>
  <dimension ref="A1:E57"/>
  <sheetViews>
    <sheetView tabSelected="1" workbookViewId="0"/>
  </sheetViews>
  <sheetFormatPr defaultRowHeight="13.2" x14ac:dyDescent="0.25"/>
  <cols>
    <col min="1" max="1" width="52.33203125" style="5" customWidth="1"/>
    <col min="2" max="3" width="12.33203125" style="6" bestFit="1" customWidth="1"/>
    <col min="4" max="4" width="14.109375" style="7" bestFit="1" customWidth="1"/>
    <col min="5" max="5" width="61.6640625" style="5" customWidth="1"/>
    <col min="6" max="16384" width="8.88671875" style="8"/>
  </cols>
  <sheetData>
    <row r="1" spans="1:5" x14ac:dyDescent="0.25">
      <c r="A1" s="5" t="s">
        <v>8</v>
      </c>
      <c r="B1" s="6" t="s">
        <v>16</v>
      </c>
    </row>
    <row r="2" spans="1:5" ht="13.8" thickBot="1" x14ac:dyDescent="0.3"/>
    <row r="3" spans="1:5" ht="16.8" x14ac:dyDescent="0.25">
      <c r="A3" s="4" t="s">
        <v>0</v>
      </c>
      <c r="B3" s="28">
        <v>43382</v>
      </c>
      <c r="C3" s="28"/>
      <c r="D3" s="9"/>
      <c r="E3" s="10"/>
    </row>
    <row r="4" spans="1:5" x14ac:dyDescent="0.25">
      <c r="A4" s="11" t="s">
        <v>1</v>
      </c>
      <c r="B4" s="12" t="s">
        <v>2</v>
      </c>
      <c r="C4" s="12" t="s">
        <v>3</v>
      </c>
      <c r="D4" s="13" t="s">
        <v>17</v>
      </c>
      <c r="E4" s="14" t="s">
        <v>5</v>
      </c>
    </row>
    <row r="5" spans="1:5" x14ac:dyDescent="0.25">
      <c r="A5" s="15" t="s">
        <v>9</v>
      </c>
      <c r="B5" s="16">
        <v>0.54166666666666663</v>
      </c>
      <c r="C5" s="16">
        <v>0.5625</v>
      </c>
      <c r="D5" s="17"/>
      <c r="E5" s="18" t="s">
        <v>10</v>
      </c>
    </row>
    <row r="6" spans="1:5" x14ac:dyDescent="0.25">
      <c r="A6" s="15" t="s">
        <v>60</v>
      </c>
      <c r="B6" s="16">
        <v>0.63541666666666663</v>
      </c>
      <c r="C6" s="16">
        <v>0.74652777777777779</v>
      </c>
      <c r="D6" s="17"/>
      <c r="E6" s="18" t="s">
        <v>11</v>
      </c>
    </row>
    <row r="7" spans="1:5" ht="39.6" x14ac:dyDescent="0.25">
      <c r="A7" s="15" t="s">
        <v>12</v>
      </c>
      <c r="B7" s="16">
        <v>0.77083333333333337</v>
      </c>
      <c r="C7" s="16">
        <v>0.8125</v>
      </c>
      <c r="D7" s="17"/>
      <c r="E7" s="19" t="s">
        <v>21</v>
      </c>
    </row>
    <row r="8" spans="1:5" ht="52.8" x14ac:dyDescent="0.25">
      <c r="A8" s="15" t="s">
        <v>13</v>
      </c>
      <c r="B8" s="16">
        <v>0.83333333333333337</v>
      </c>
      <c r="C8" s="16">
        <v>0.9375</v>
      </c>
      <c r="D8" s="17">
        <v>50000</v>
      </c>
      <c r="E8" s="19" t="s">
        <v>24</v>
      </c>
    </row>
    <row r="9" spans="1:5" ht="13.8" thickBot="1" x14ac:dyDescent="0.3">
      <c r="A9" s="20" t="s">
        <v>14</v>
      </c>
      <c r="B9" s="21">
        <v>0.9375</v>
      </c>
      <c r="C9" s="21">
        <v>0</v>
      </c>
      <c r="D9" s="22"/>
      <c r="E9" s="23"/>
    </row>
    <row r="10" spans="1:5" ht="13.8" thickBot="1" x14ac:dyDescent="0.3"/>
    <row r="11" spans="1:5" ht="16.8" x14ac:dyDescent="0.25">
      <c r="A11" s="4" t="s">
        <v>15</v>
      </c>
      <c r="B11" s="28">
        <v>43383</v>
      </c>
      <c r="C11" s="28"/>
      <c r="D11" s="24"/>
      <c r="E11" s="25"/>
    </row>
    <row r="12" spans="1:5" x14ac:dyDescent="0.25">
      <c r="A12" s="11" t="s">
        <v>1</v>
      </c>
      <c r="B12" s="12" t="s">
        <v>2</v>
      </c>
      <c r="C12" s="12" t="s">
        <v>3</v>
      </c>
      <c r="D12" s="13" t="s">
        <v>17</v>
      </c>
      <c r="E12" s="14" t="s">
        <v>5</v>
      </c>
    </row>
    <row r="13" spans="1:5" x14ac:dyDescent="0.25">
      <c r="A13" s="1" t="s">
        <v>18</v>
      </c>
      <c r="B13" s="16">
        <v>0.27083333333333331</v>
      </c>
      <c r="C13" s="16">
        <v>0.32291666666666669</v>
      </c>
      <c r="D13" s="17"/>
      <c r="E13" s="18"/>
    </row>
    <row r="14" spans="1:5" ht="26.4" x14ac:dyDescent="0.25">
      <c r="A14" s="1" t="s">
        <v>19</v>
      </c>
      <c r="B14" s="16">
        <v>0.32291666666666669</v>
      </c>
      <c r="C14" s="16">
        <v>0.33333333333333331</v>
      </c>
      <c r="D14" s="17"/>
      <c r="E14" s="19" t="s">
        <v>20</v>
      </c>
    </row>
    <row r="15" spans="1:5" x14ac:dyDescent="0.25">
      <c r="A15" s="1" t="s">
        <v>22</v>
      </c>
      <c r="B15" s="16">
        <v>0.33333333333333331</v>
      </c>
      <c r="C15" s="16">
        <v>0.75</v>
      </c>
      <c r="D15" s="17"/>
      <c r="E15" s="2"/>
    </row>
    <row r="16" spans="1:5" ht="105.6" x14ac:dyDescent="0.25">
      <c r="A16" s="15" t="s">
        <v>28</v>
      </c>
      <c r="B16" s="16">
        <v>0.75</v>
      </c>
      <c r="C16" s="16">
        <v>0.83333333333333337</v>
      </c>
      <c r="D16" s="17">
        <v>55000</v>
      </c>
      <c r="E16" s="3" t="s">
        <v>29</v>
      </c>
    </row>
    <row r="17" spans="1:5" ht="13.8" thickBot="1" x14ac:dyDescent="0.3">
      <c r="A17" s="20" t="s">
        <v>14</v>
      </c>
      <c r="B17" s="21">
        <v>0.83333333333333337</v>
      </c>
      <c r="C17" s="21">
        <v>0.91666666666666663</v>
      </c>
      <c r="D17" s="22"/>
      <c r="E17" s="23"/>
    </row>
    <row r="18" spans="1:5" ht="13.8" thickBot="1" x14ac:dyDescent="0.3"/>
    <row r="19" spans="1:5" ht="16.8" x14ac:dyDescent="0.25">
      <c r="A19" s="4" t="s">
        <v>6</v>
      </c>
      <c r="B19" s="28">
        <v>43384</v>
      </c>
      <c r="C19" s="28"/>
      <c r="D19" s="9"/>
      <c r="E19" s="10"/>
    </row>
    <row r="20" spans="1:5" x14ac:dyDescent="0.25">
      <c r="A20" s="11" t="s">
        <v>1</v>
      </c>
      <c r="B20" s="12" t="s">
        <v>2</v>
      </c>
      <c r="C20" s="12" t="s">
        <v>3</v>
      </c>
      <c r="D20" s="26" t="s">
        <v>4</v>
      </c>
      <c r="E20" s="14" t="s">
        <v>5</v>
      </c>
    </row>
    <row r="21" spans="1:5" x14ac:dyDescent="0.25">
      <c r="A21" s="1" t="s">
        <v>18</v>
      </c>
      <c r="B21" s="16">
        <v>0.27083333333333331</v>
      </c>
      <c r="C21" s="16">
        <v>0.32291666666666669</v>
      </c>
      <c r="D21" s="17"/>
      <c r="E21" s="18"/>
    </row>
    <row r="22" spans="1:5" ht="26.4" x14ac:dyDescent="0.25">
      <c r="A22" s="1" t="s">
        <v>23</v>
      </c>
      <c r="B22" s="16">
        <v>0.32291666666666669</v>
      </c>
      <c r="C22" s="16">
        <v>0.33333333333333331</v>
      </c>
      <c r="D22" s="17"/>
      <c r="E22" s="19" t="s">
        <v>20</v>
      </c>
    </row>
    <row r="23" spans="1:5" x14ac:dyDescent="0.25">
      <c r="A23" s="1" t="s">
        <v>22</v>
      </c>
      <c r="B23" s="16">
        <v>0.33333333333333331</v>
      </c>
      <c r="C23" s="16">
        <v>0.75</v>
      </c>
      <c r="D23" s="17"/>
      <c r="E23" s="2"/>
    </row>
    <row r="24" spans="1:5" ht="26.4" x14ac:dyDescent="0.25">
      <c r="A24" s="1" t="s">
        <v>32</v>
      </c>
      <c r="B24" s="16">
        <v>0.75</v>
      </c>
      <c r="C24" s="16">
        <v>0.77083333333333337</v>
      </c>
      <c r="D24" s="17">
        <v>2041064</v>
      </c>
      <c r="E24" s="19" t="s">
        <v>31</v>
      </c>
    </row>
    <row r="25" spans="1:5" x14ac:dyDescent="0.25">
      <c r="A25" s="1" t="s">
        <v>35</v>
      </c>
      <c r="B25" s="16">
        <v>0.77083333333333337</v>
      </c>
      <c r="C25" s="16">
        <v>0.78125</v>
      </c>
      <c r="D25" s="17">
        <v>100000</v>
      </c>
      <c r="E25" s="19"/>
    </row>
    <row r="26" spans="1:5" ht="26.4" x14ac:dyDescent="0.25">
      <c r="A26" s="15" t="s">
        <v>28</v>
      </c>
      <c r="B26" s="16">
        <v>0.78125</v>
      </c>
      <c r="C26" s="16">
        <v>0.82291666666666663</v>
      </c>
      <c r="D26" s="17">
        <v>30000</v>
      </c>
      <c r="E26" s="19" t="s">
        <v>33</v>
      </c>
    </row>
    <row r="27" spans="1:5" x14ac:dyDescent="0.25">
      <c r="A27" s="1" t="s">
        <v>34</v>
      </c>
      <c r="B27" s="16">
        <v>0.82291666666666663</v>
      </c>
      <c r="C27" s="16">
        <v>0.875</v>
      </c>
      <c r="D27" s="17"/>
      <c r="E27" s="19"/>
    </row>
    <row r="28" spans="1:5" ht="13.8" thickBot="1" x14ac:dyDescent="0.3">
      <c r="A28" s="20" t="s">
        <v>30</v>
      </c>
      <c r="B28" s="21">
        <v>0.875</v>
      </c>
      <c r="C28" s="21">
        <v>0.97916666666666663</v>
      </c>
      <c r="D28" s="22"/>
      <c r="E28" s="23"/>
    </row>
    <row r="29" spans="1:5" ht="13.8" thickBot="1" x14ac:dyDescent="0.3"/>
    <row r="30" spans="1:5" ht="16.8" x14ac:dyDescent="0.25">
      <c r="A30" s="4" t="s">
        <v>7</v>
      </c>
      <c r="B30" s="28">
        <v>43385</v>
      </c>
      <c r="C30" s="28"/>
      <c r="D30" s="9"/>
      <c r="E30" s="10"/>
    </row>
    <row r="31" spans="1:5" x14ac:dyDescent="0.25">
      <c r="A31" s="11" t="s">
        <v>1</v>
      </c>
      <c r="B31" s="12" t="s">
        <v>2</v>
      </c>
      <c r="C31" s="12" t="s">
        <v>3</v>
      </c>
      <c r="D31" s="26" t="s">
        <v>4</v>
      </c>
      <c r="E31" s="14" t="s">
        <v>5</v>
      </c>
    </row>
    <row r="32" spans="1:5" x14ac:dyDescent="0.25">
      <c r="A32" s="1" t="s">
        <v>27</v>
      </c>
      <c r="B32" s="16">
        <v>0.29166666666666669</v>
      </c>
      <c r="C32" s="16">
        <v>0.33333333333333331</v>
      </c>
      <c r="D32" s="17"/>
      <c r="E32" s="18"/>
    </row>
    <row r="33" spans="1:5" ht="26.4" x14ac:dyDescent="0.25">
      <c r="A33" s="15" t="s">
        <v>47</v>
      </c>
      <c r="B33" s="16">
        <v>0.33333333333333331</v>
      </c>
      <c r="C33" s="16">
        <v>0.41666666666666669</v>
      </c>
      <c r="D33" s="17"/>
      <c r="E33" s="19" t="s">
        <v>48</v>
      </c>
    </row>
    <row r="34" spans="1:5" x14ac:dyDescent="0.25">
      <c r="A34" s="1" t="s">
        <v>44</v>
      </c>
      <c r="B34" s="16">
        <v>0.41666666666666669</v>
      </c>
      <c r="C34" s="16">
        <v>0.5</v>
      </c>
      <c r="D34" s="17">
        <v>30000</v>
      </c>
      <c r="E34" s="19" t="s">
        <v>43</v>
      </c>
    </row>
    <row r="35" spans="1:5" x14ac:dyDescent="0.25">
      <c r="A35" s="1" t="s">
        <v>50</v>
      </c>
      <c r="B35" s="16">
        <v>0.5</v>
      </c>
      <c r="C35" s="16">
        <v>0.58333333333333337</v>
      </c>
      <c r="D35" s="17"/>
      <c r="E35" s="19" t="s">
        <v>49</v>
      </c>
    </row>
    <row r="36" spans="1:5" ht="26.4" x14ac:dyDescent="0.25">
      <c r="A36" s="15" t="s">
        <v>45</v>
      </c>
      <c r="B36" s="16">
        <v>0.58333333333333337</v>
      </c>
      <c r="C36" s="16">
        <v>0.60416666666666663</v>
      </c>
      <c r="D36" s="17"/>
      <c r="E36" s="19" t="s">
        <v>42</v>
      </c>
    </row>
    <row r="37" spans="1:5" x14ac:dyDescent="0.25">
      <c r="A37" s="1" t="s">
        <v>36</v>
      </c>
      <c r="B37" s="16">
        <v>0.60416666666666663</v>
      </c>
      <c r="C37" s="16">
        <v>0.66666666666666663</v>
      </c>
      <c r="D37" s="8"/>
      <c r="E37" s="18" t="s">
        <v>37</v>
      </c>
    </row>
    <row r="38" spans="1:5" x14ac:dyDescent="0.25">
      <c r="A38" s="15" t="s">
        <v>39</v>
      </c>
      <c r="B38" s="16">
        <v>0.66666666666666663</v>
      </c>
      <c r="C38" s="16">
        <v>0.72916666666666663</v>
      </c>
      <c r="D38" s="17">
        <v>10000</v>
      </c>
      <c r="E38" s="19" t="s">
        <v>38</v>
      </c>
    </row>
    <row r="39" spans="1:5" x14ac:dyDescent="0.25">
      <c r="A39" s="15" t="s">
        <v>46</v>
      </c>
      <c r="B39" s="16">
        <v>0.72916666666666663</v>
      </c>
      <c r="C39" s="16">
        <v>0.77083333333333337</v>
      </c>
      <c r="D39" s="17">
        <v>55000</v>
      </c>
      <c r="E39" s="19" t="s">
        <v>41</v>
      </c>
    </row>
    <row r="40" spans="1:5" ht="26.4" x14ac:dyDescent="0.25">
      <c r="A40" s="1" t="s">
        <v>51</v>
      </c>
      <c r="B40" s="16">
        <v>0.77083333333333337</v>
      </c>
      <c r="C40" s="16">
        <v>0.85416666666666663</v>
      </c>
      <c r="D40" s="7">
        <v>150000</v>
      </c>
      <c r="E40" s="3" t="s">
        <v>40</v>
      </c>
    </row>
    <row r="41" spans="1:5" ht="13.8" thickBot="1" x14ac:dyDescent="0.3">
      <c r="A41" s="20" t="s">
        <v>30</v>
      </c>
      <c r="B41" s="21">
        <v>0.85416666666666663</v>
      </c>
      <c r="C41" s="21">
        <v>0.91666666666666663</v>
      </c>
      <c r="D41" s="22"/>
      <c r="E41" s="23"/>
    </row>
    <row r="42" spans="1:5" ht="13.8" thickBot="1" x14ac:dyDescent="0.3"/>
    <row r="43" spans="1:5" ht="16.8" x14ac:dyDescent="0.25">
      <c r="A43" s="4" t="s">
        <v>25</v>
      </c>
      <c r="B43" s="28">
        <v>43386</v>
      </c>
      <c r="C43" s="28"/>
      <c r="D43" s="9"/>
      <c r="E43" s="10"/>
    </row>
    <row r="44" spans="1:5" x14ac:dyDescent="0.25">
      <c r="A44" s="11" t="s">
        <v>1</v>
      </c>
      <c r="B44" s="12" t="s">
        <v>2</v>
      </c>
      <c r="C44" s="12" t="s">
        <v>3</v>
      </c>
      <c r="D44" s="26" t="s">
        <v>4</v>
      </c>
      <c r="E44" s="14" t="s">
        <v>5</v>
      </c>
    </row>
    <row r="45" spans="1:5" x14ac:dyDescent="0.25">
      <c r="A45" s="1" t="s">
        <v>27</v>
      </c>
      <c r="B45" s="16">
        <v>0.29166666666666669</v>
      </c>
      <c r="C45" s="16">
        <v>0.32291666666666669</v>
      </c>
      <c r="D45" s="17"/>
      <c r="E45" s="18"/>
    </row>
    <row r="46" spans="1:5" x14ac:dyDescent="0.25">
      <c r="A46" s="15" t="s">
        <v>52</v>
      </c>
      <c r="B46" s="16">
        <v>0.32291666666666669</v>
      </c>
      <c r="C46" s="16">
        <v>0.66666666666666663</v>
      </c>
      <c r="D46" s="17"/>
      <c r="E46" s="18"/>
    </row>
    <row r="47" spans="1:5" ht="26.4" x14ac:dyDescent="0.25">
      <c r="A47" s="29" t="s">
        <v>63</v>
      </c>
      <c r="B47" s="16">
        <v>0.66666666666666663</v>
      </c>
      <c r="C47" s="16">
        <v>0.70833333333333337</v>
      </c>
      <c r="D47" s="17">
        <v>520000</v>
      </c>
      <c r="E47" s="18" t="s">
        <v>53</v>
      </c>
    </row>
    <row r="48" spans="1:5" x14ac:dyDescent="0.25">
      <c r="A48" s="15" t="s">
        <v>55</v>
      </c>
      <c r="B48" s="16">
        <v>0.70833333333333337</v>
      </c>
      <c r="C48" s="16">
        <v>0.79166666666666663</v>
      </c>
      <c r="D48" s="17"/>
      <c r="E48" s="18"/>
    </row>
    <row r="49" spans="1:5" ht="52.8" x14ac:dyDescent="0.25">
      <c r="A49" s="15" t="s">
        <v>54</v>
      </c>
      <c r="B49" s="16">
        <v>0.79166666666666663</v>
      </c>
      <c r="C49" s="16">
        <v>0.875</v>
      </c>
      <c r="D49" s="17"/>
      <c r="E49" s="19" t="s">
        <v>59</v>
      </c>
    </row>
    <row r="50" spans="1:5" ht="13.8" thickBot="1" x14ac:dyDescent="0.3">
      <c r="A50" s="20" t="s">
        <v>30</v>
      </c>
      <c r="B50" s="21">
        <v>0.875</v>
      </c>
      <c r="C50" s="21">
        <v>0.95833333333333337</v>
      </c>
      <c r="D50" s="22"/>
      <c r="E50" s="23"/>
    </row>
    <row r="51" spans="1:5" ht="13.8" thickBot="1" x14ac:dyDescent="0.3"/>
    <row r="52" spans="1:5" ht="16.8" x14ac:dyDescent="0.25">
      <c r="A52" s="4" t="s">
        <v>26</v>
      </c>
      <c r="B52" s="28">
        <v>43387</v>
      </c>
      <c r="C52" s="28"/>
      <c r="D52" s="9"/>
      <c r="E52" s="10"/>
    </row>
    <row r="53" spans="1:5" x14ac:dyDescent="0.25">
      <c r="A53" s="11" t="s">
        <v>1</v>
      </c>
      <c r="B53" s="12" t="s">
        <v>2</v>
      </c>
      <c r="C53" s="12" t="s">
        <v>3</v>
      </c>
      <c r="D53" s="26" t="s">
        <v>4</v>
      </c>
      <c r="E53" s="14" t="s">
        <v>5</v>
      </c>
    </row>
    <row r="54" spans="1:5" x14ac:dyDescent="0.25">
      <c r="A54" s="1" t="s">
        <v>27</v>
      </c>
      <c r="B54" s="16">
        <v>0.3125</v>
      </c>
      <c r="C54" s="16">
        <v>0.35416666666666669</v>
      </c>
      <c r="D54" s="17"/>
      <c r="E54" s="18"/>
    </row>
    <row r="55" spans="1:5" ht="26.4" x14ac:dyDescent="0.25">
      <c r="A55" s="15" t="s">
        <v>56</v>
      </c>
      <c r="B55" s="16">
        <v>0.35416666666666669</v>
      </c>
      <c r="C55" s="16">
        <v>0.375</v>
      </c>
      <c r="D55" s="17"/>
      <c r="E55" s="19" t="s">
        <v>57</v>
      </c>
    </row>
    <row r="56" spans="1:5" x14ac:dyDescent="0.25">
      <c r="A56" s="1" t="s">
        <v>58</v>
      </c>
      <c r="B56" s="16">
        <v>0.375</v>
      </c>
      <c r="C56" s="16">
        <v>0.39583333333333331</v>
      </c>
      <c r="D56" s="17">
        <v>320000</v>
      </c>
      <c r="E56" s="18"/>
    </row>
    <row r="57" spans="1:5" ht="13.8" thickBot="1" x14ac:dyDescent="0.3">
      <c r="A57" s="27" t="s">
        <v>61</v>
      </c>
      <c r="B57" s="21">
        <v>0.52430555555555558</v>
      </c>
      <c r="C57" s="21">
        <v>0.71180555555555547</v>
      </c>
      <c r="D57" s="22"/>
      <c r="E57" s="23" t="s">
        <v>62</v>
      </c>
    </row>
  </sheetData>
  <mergeCells count="6">
    <mergeCell ref="B43:C43"/>
    <mergeCell ref="B52:C52"/>
    <mergeCell ref="B3:C3"/>
    <mergeCell ref="B11:C11"/>
    <mergeCell ref="B19:C19"/>
    <mergeCell ref="B30:C30"/>
  </mergeCells>
  <pageMargins left="0.7" right="0.7" top="0.75" bottom="0.75" header="0.3" footer="0.3"/>
  <pageSetup paperSize="9" scale="90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7171-F983-4B99-AF9A-CC20752645BB}">
  <dimension ref="A1:E16"/>
  <sheetViews>
    <sheetView workbookViewId="0">
      <selection activeCell="E1" sqref="E1:E16"/>
    </sheetView>
  </sheetViews>
  <sheetFormatPr defaultRowHeight="14.4" x14ac:dyDescent="0.3"/>
  <sheetData>
    <row r="1" spans="1:5" x14ac:dyDescent="0.3">
      <c r="A1">
        <v>830</v>
      </c>
      <c r="B1">
        <v>1730</v>
      </c>
      <c r="C1">
        <v>8</v>
      </c>
      <c r="E1">
        <f>10.5*C1+10.5*1.5*D1</f>
        <v>84</v>
      </c>
    </row>
    <row r="2" spans="1:5" x14ac:dyDescent="0.3">
      <c r="A2">
        <v>830</v>
      </c>
      <c r="B2">
        <v>1900</v>
      </c>
      <c r="C2">
        <v>8.5</v>
      </c>
      <c r="D2">
        <v>1</v>
      </c>
      <c r="E2">
        <f t="shared" ref="E2:E15" si="0">10.5*C2+10.5*1.5*D2</f>
        <v>105</v>
      </c>
    </row>
    <row r="3" spans="1:5" x14ac:dyDescent="0.3">
      <c r="A3">
        <v>845</v>
      </c>
      <c r="B3">
        <v>2045</v>
      </c>
      <c r="C3">
        <v>8.25</v>
      </c>
      <c r="D3">
        <v>2.75</v>
      </c>
      <c r="E3">
        <f t="shared" si="0"/>
        <v>129.9375</v>
      </c>
    </row>
    <row r="4" spans="1:5" x14ac:dyDescent="0.3">
      <c r="A4">
        <v>830</v>
      </c>
      <c r="B4">
        <v>1800</v>
      </c>
      <c r="C4">
        <v>8.5</v>
      </c>
      <c r="E4">
        <f t="shared" si="0"/>
        <v>89.25</v>
      </c>
    </row>
    <row r="5" spans="1:5" x14ac:dyDescent="0.3">
      <c r="A5">
        <v>830</v>
      </c>
      <c r="B5">
        <v>1515</v>
      </c>
      <c r="C5">
        <v>5.75</v>
      </c>
      <c r="E5">
        <f t="shared" si="0"/>
        <v>60.375</v>
      </c>
    </row>
    <row r="7" spans="1:5" x14ac:dyDescent="0.3">
      <c r="A7">
        <v>830</v>
      </c>
      <c r="B7">
        <v>1800</v>
      </c>
      <c r="C7">
        <v>8.5</v>
      </c>
      <c r="E7">
        <f t="shared" si="0"/>
        <v>89.25</v>
      </c>
    </row>
    <row r="8" spans="1:5" x14ac:dyDescent="0.3">
      <c r="A8">
        <v>830</v>
      </c>
      <c r="B8">
        <v>1800</v>
      </c>
      <c r="C8">
        <v>8.5</v>
      </c>
      <c r="E8">
        <f t="shared" si="0"/>
        <v>89.25</v>
      </c>
    </row>
    <row r="9" spans="1:5" x14ac:dyDescent="0.3">
      <c r="A9">
        <v>830</v>
      </c>
      <c r="B9">
        <v>1800</v>
      </c>
      <c r="C9">
        <v>8.5</v>
      </c>
      <c r="E9">
        <f t="shared" si="0"/>
        <v>89.25</v>
      </c>
    </row>
    <row r="10" spans="1:5" x14ac:dyDescent="0.3">
      <c r="A10">
        <v>830</v>
      </c>
      <c r="B10">
        <v>2015</v>
      </c>
      <c r="C10">
        <v>8.5</v>
      </c>
      <c r="D10">
        <v>2.25</v>
      </c>
      <c r="E10">
        <f t="shared" si="0"/>
        <v>124.6875</v>
      </c>
    </row>
    <row r="11" spans="1:5" x14ac:dyDescent="0.3">
      <c r="A11">
        <v>830</v>
      </c>
      <c r="B11">
        <v>1830</v>
      </c>
      <c r="C11">
        <v>8</v>
      </c>
      <c r="D11">
        <v>1</v>
      </c>
      <c r="E11">
        <f t="shared" si="0"/>
        <v>99.75</v>
      </c>
    </row>
    <row r="13" spans="1:5" x14ac:dyDescent="0.3">
      <c r="A13">
        <v>1130</v>
      </c>
      <c r="B13">
        <v>1800</v>
      </c>
      <c r="C13">
        <v>5.5</v>
      </c>
      <c r="E13">
        <f t="shared" si="0"/>
        <v>57.75</v>
      </c>
    </row>
    <row r="14" spans="1:5" x14ac:dyDescent="0.3">
      <c r="A14">
        <v>830</v>
      </c>
      <c r="B14">
        <v>1800</v>
      </c>
      <c r="C14">
        <v>8.5</v>
      </c>
      <c r="E14">
        <f t="shared" si="0"/>
        <v>89.25</v>
      </c>
    </row>
    <row r="15" spans="1:5" x14ac:dyDescent="0.3">
      <c r="A15">
        <v>845</v>
      </c>
      <c r="B15">
        <v>1800</v>
      </c>
      <c r="C15">
        <v>8.25</v>
      </c>
      <c r="E15">
        <f t="shared" si="0"/>
        <v>86.625</v>
      </c>
    </row>
    <row r="16" spans="1:5" x14ac:dyDescent="0.3">
      <c r="E16">
        <f>SUM(E1:E15)</f>
        <v>1194.375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r15</dc:creator>
  <cp:lastModifiedBy>r15</cp:lastModifiedBy>
  <cp:lastPrinted>2017-09-21T01:15:20Z</cp:lastPrinted>
  <dcterms:created xsi:type="dcterms:W3CDTF">2017-09-20T12:12:14Z</dcterms:created>
  <dcterms:modified xsi:type="dcterms:W3CDTF">2018-09-29T08:34:37Z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d92493de-41d4-4b7c-b772-a6d8bf7baabe</vt:lpwstr>
  </property>
</Properties>
</file>