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wesTechnik\invacare-g50-investigations\doc\"/>
    </mc:Choice>
  </mc:AlternateContent>
  <xr:revisionPtr revIDLastSave="0" documentId="13_ncr:1_{5D7BED4D-D4E1-4D90-86BF-72D5D97E57A3}" xr6:coauthVersionLast="47" xr6:coauthVersionMax="47" xr10:uidLastSave="{00000000-0000-0000-0000-000000000000}"/>
  <bookViews>
    <workbookView xWindow="150" yWindow="0" windowWidth="17910" windowHeight="11310" activeTab="1" xr2:uid="{D7B498A1-AD4D-4E01-BBD3-2C96538A3792}"/>
  </bookViews>
  <sheets>
    <sheet name="CANbaudrate" sheetId="1" r:id="rId1"/>
    <sheet name="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 s="1"/>
  <c r="E4" i="2"/>
  <c r="D13" i="1"/>
  <c r="D12" i="1"/>
  <c r="D18" i="1"/>
  <c r="D17" i="1"/>
  <c r="C4" i="1"/>
  <c r="D20" i="1"/>
  <c r="D16" i="1"/>
  <c r="D15" i="1"/>
  <c r="D21" i="1"/>
  <c r="D19" i="1"/>
  <c r="D14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<sst xmlns="http://schemas.openxmlformats.org/spreadsheetml/2006/main" count="10" uniqueCount="10">
  <si>
    <t>t [µs]</t>
  </si>
  <si>
    <t>bits</t>
  </si>
  <si>
    <t>bit time [µs]</t>
  </si>
  <si>
    <t>baud rate [kBaud]</t>
  </si>
  <si>
    <t>with the G40plus axle</t>
  </si>
  <si>
    <t>wheel diameter [cm]</t>
  </si>
  <si>
    <t>circumference [m]</t>
  </si>
  <si>
    <t>turns at full speed [/s]</t>
  </si>
  <si>
    <t>speed [m/s]</t>
  </si>
  <si>
    <t>speed [km/h]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</si>
</sst>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8FF-1B4D-4C4C-9F71-AA5E06F82F0C}">
  <dimension ref="B3:D21"/>
  <sheetViews>
    <sheetView workbookViewId="0">
      <selection activeCell="C14" sqref="C14"/>
    </sheetView>
  </sheetViews>
  <sheetFormatPr baseColWidth="10" defaultRowHeight="15" x14ac:dyDescent="0.25"/>
  <cols>
    <col min="2" max="2" width="14.5703125" customWidth="1"/>
  </cols>
  <sheetData>
    <row r="3" spans="2:4" x14ac:dyDescent="0.25">
      <c r="B3" t="s">
        <v>2</v>
      </c>
      <c r="C3">
        <v>9.5</v>
      </c>
    </row>
    <row r="4" spans="2:4" x14ac:dyDescent="0.25">
      <c r="B4" t="s">
        <v>3</v>
      </c>
      <c r="C4">
        <f>1000/C3</f>
        <v>105.26315789473684</v>
      </c>
    </row>
    <row r="6" spans="2:4" x14ac:dyDescent="0.25">
      <c r="C6" t="s">
        <v>0</v>
      </c>
      <c r="D6" t="s">
        <v>1</v>
      </c>
    </row>
    <row r="7" spans="2:4" x14ac:dyDescent="0.25">
      <c r="C7">
        <v>10</v>
      </c>
      <c r="D7" s="1">
        <f>C7/C$3</f>
        <v>1.0526315789473684</v>
      </c>
    </row>
    <row r="8" spans="2:4" x14ac:dyDescent="0.25">
      <c r="C8">
        <v>58</v>
      </c>
      <c r="D8" s="1">
        <f t="shared" ref="D8:D21" si="0">C8/C$3</f>
        <v>6.1052631578947372</v>
      </c>
    </row>
    <row r="9" spans="2:4" x14ac:dyDescent="0.25">
      <c r="C9">
        <v>152</v>
      </c>
      <c r="D9" s="1">
        <f t="shared" si="0"/>
        <v>16</v>
      </c>
    </row>
    <row r="10" spans="2:4" x14ac:dyDescent="0.25">
      <c r="C10">
        <v>248</v>
      </c>
      <c r="D10" s="1">
        <f t="shared" si="0"/>
        <v>26.105263157894736</v>
      </c>
    </row>
    <row r="11" spans="2:4" x14ac:dyDescent="0.25">
      <c r="C11">
        <v>294</v>
      </c>
      <c r="D11" s="1">
        <f t="shared" si="0"/>
        <v>30.94736842105263</v>
      </c>
    </row>
    <row r="12" spans="2:4" x14ac:dyDescent="0.25">
      <c r="C12">
        <v>361</v>
      </c>
      <c r="D12" s="1">
        <f t="shared" si="0"/>
        <v>38</v>
      </c>
    </row>
    <row r="13" spans="2:4" x14ac:dyDescent="0.25">
      <c r="C13">
        <v>380</v>
      </c>
      <c r="D13" s="1">
        <f t="shared" si="0"/>
        <v>40</v>
      </c>
    </row>
    <row r="14" spans="2:4" x14ac:dyDescent="0.25">
      <c r="C14">
        <v>484</v>
      </c>
      <c r="D14" s="1">
        <f t="shared" si="0"/>
        <v>50.94736842105263</v>
      </c>
    </row>
    <row r="15" spans="2:4" x14ac:dyDescent="0.25">
      <c r="C15">
        <v>589</v>
      </c>
      <c r="D15" s="1">
        <f t="shared" si="0"/>
        <v>62</v>
      </c>
    </row>
    <row r="16" spans="2:4" x14ac:dyDescent="0.25">
      <c r="C16">
        <v>694</v>
      </c>
      <c r="D16" s="1">
        <f t="shared" si="0"/>
        <v>73.05263157894737</v>
      </c>
    </row>
    <row r="17" spans="3:4" x14ac:dyDescent="0.25">
      <c r="C17">
        <v>751</v>
      </c>
      <c r="D17" s="1">
        <f t="shared" si="0"/>
        <v>79.05263157894737</v>
      </c>
    </row>
    <row r="18" spans="3:4" x14ac:dyDescent="0.25">
      <c r="C18">
        <v>779</v>
      </c>
      <c r="D18" s="1">
        <f t="shared" si="0"/>
        <v>82</v>
      </c>
    </row>
    <row r="19" spans="3:4" x14ac:dyDescent="0.25">
      <c r="C19">
        <v>836</v>
      </c>
      <c r="D19" s="1">
        <f t="shared" si="0"/>
        <v>88</v>
      </c>
    </row>
    <row r="20" spans="3:4" x14ac:dyDescent="0.25">
      <c r="C20">
        <v>865</v>
      </c>
      <c r="D20" s="1">
        <f t="shared" si="0"/>
        <v>91.05263157894737</v>
      </c>
    </row>
    <row r="21" spans="3:4" x14ac:dyDescent="0.25">
      <c r="C21">
        <v>950</v>
      </c>
      <c r="D21" s="1">
        <f t="shared" si="0"/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1DE9-7B2C-4072-8D79-B0C18B52386A}">
  <dimension ref="B2:E9"/>
  <sheetViews>
    <sheetView tabSelected="1" workbookViewId="0">
      <selection activeCell="E7" sqref="E7"/>
    </sheetView>
  </sheetViews>
  <sheetFormatPr baseColWidth="10" defaultRowHeight="15" x14ac:dyDescent="0.25"/>
  <sheetData>
    <row r="2" spans="2:5" x14ac:dyDescent="0.25">
      <c r="B2" t="s">
        <v>4</v>
      </c>
    </row>
    <row r="3" spans="2:5" x14ac:dyDescent="0.25">
      <c r="C3" t="s">
        <v>5</v>
      </c>
      <c r="E3">
        <v>40</v>
      </c>
    </row>
    <row r="4" spans="2:5" x14ac:dyDescent="0.25">
      <c r="C4" t="s">
        <v>6</v>
      </c>
      <c r="E4">
        <f>E3/100*3.14</f>
        <v>1.2560000000000002</v>
      </c>
    </row>
    <row r="6" spans="2:5" x14ac:dyDescent="0.25">
      <c r="C6" t="s">
        <v>7</v>
      </c>
      <c r="E6">
        <v>2</v>
      </c>
    </row>
    <row r="8" spans="2:5" x14ac:dyDescent="0.25">
      <c r="C8" t="s">
        <v>8</v>
      </c>
      <c r="E8">
        <f>E4*E6</f>
        <v>2.5120000000000005</v>
      </c>
    </row>
    <row r="9" spans="2:5" x14ac:dyDescent="0.25">
      <c r="C9" t="s">
        <v>9</v>
      </c>
      <c r="E9">
        <f>E8*3.6</f>
        <v>9.0432000000000023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CANbaudrate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2024-09-20T06:12:46Z</dcterms:created>
  <dcterms:modified xsi:type="dcterms:W3CDTF">2024-10-04T15:28:56Z</dcterms:modified>
</cp:coreProperties>
</file>