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завдання" sheetId="1" r:id="rId4"/>
    <sheet state="visible" name="2 завдання" sheetId="2" r:id="rId5"/>
  </sheets>
  <definedNames/>
  <calcPr/>
</workbook>
</file>

<file path=xl/sharedStrings.xml><?xml version="1.0" encoding="utf-8"?>
<sst xmlns="http://schemas.openxmlformats.org/spreadsheetml/2006/main" count="25" uniqueCount="25">
  <si>
    <t>X</t>
  </si>
  <si>
    <t>Y</t>
  </si>
  <si>
    <t>XY</t>
  </si>
  <si>
    <t>(X_i-X)</t>
  </si>
  <si>
    <t>(Y_i-Y)</t>
  </si>
  <si>
    <t>(X_i-X)^2</t>
  </si>
  <si>
    <t>(Y_i-Y)^2</t>
  </si>
  <si>
    <t>X_сер</t>
  </si>
  <si>
    <t>Y_сер</t>
  </si>
  <si>
    <t>s^2x</t>
  </si>
  <si>
    <t>s^2y</t>
  </si>
  <si>
    <t>n</t>
  </si>
  <si>
    <t>b0</t>
  </si>
  <si>
    <t>b1</t>
  </si>
  <si>
    <t>(xi; xi+1)</t>
  </si>
  <si>
    <t>ni</t>
  </si>
  <si>
    <t>Fn(x)</t>
  </si>
  <si>
    <t>F(x)</t>
  </si>
  <si>
    <t>|Fn(x) - F(x)|</t>
  </si>
  <si>
    <t>[3; 3.5)</t>
  </si>
  <si>
    <t>[3.5; 4)</t>
  </si>
  <si>
    <t>[4; 4.5)</t>
  </si>
  <si>
    <t>[4.5; 5)</t>
  </si>
  <si>
    <t>[5; 5.5)</t>
  </si>
  <si>
    <t>[5.5; 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</si>
</sst>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11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sz val="9.0"/>
      <color rgb="FF7E3794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horizontal="right"/>
    </xf>
    <xf borderId="0" fillId="0" fontId="3" numFmtId="0" xfId="0" applyFont="1"/>
    <xf borderId="2" fillId="0" fontId="1" numFmtId="0" xfId="0" applyBorder="1" applyFont="1"/>
    <xf borderId="3" fillId="0" fontId="1" numFmtId="0" xfId="0" applyBorder="1" applyFont="1"/>
    <xf borderId="1" fillId="2" fontId="4" numFmtId="0" xfId="0" applyAlignment="1" applyBorder="1" applyFont="1">
      <alignment horizontal="right"/>
    </xf>
    <xf borderId="0" fillId="0" fontId="1" numFmtId="0" xfId="0" applyAlignment="1" applyFont="1">
      <alignment horizontal="left"/>
    </xf>
    <xf borderId="1" fillId="2" fontId="5" numFmtId="0" xfId="0" applyAlignment="1" applyBorder="1" applyFont="1">
      <alignment horizontal="right"/>
    </xf>
    <xf borderId="2" fillId="3" fontId="1" numFmtId="0" xfId="0" applyBorder="1" applyFill="1" applyFont="1"/>
    <xf borderId="2" fillId="3" fontId="1" numFmtId="0" xfId="0" applyAlignment="1" applyBorder="1" applyFont="1">
      <alignment horizontal="right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  <c r="G1" s="2" t="s">
        <v>5</v>
      </c>
      <c r="H1" s="2" t="s">
        <v>6</v>
      </c>
      <c r="I1" s="1"/>
      <c r="J1" s="1"/>
      <c r="K1" s="1"/>
      <c r="L1" s="3"/>
      <c r="M1" s="1"/>
      <c r="N1" s="4"/>
      <c r="O1" s="4"/>
      <c r="P1" s="4"/>
    </row>
    <row r="2" ht="15.75" customHeight="1">
      <c r="A2" s="5">
        <v>3.0</v>
      </c>
      <c r="B2" s="6">
        <v>5.0</v>
      </c>
      <c r="C2" s="1">
        <f t="shared" ref="C2:C37" si="2">A2*B2</f>
        <v>15</v>
      </c>
      <c r="D2" s="3">
        <f t="shared" ref="D2:D37" si="3">A2-$A$42</f>
        <v>-0.9722222222</v>
      </c>
      <c r="E2" s="7">
        <f t="shared" ref="E2:E37" si="4">B2-$B$42</f>
        <v>1.083333333</v>
      </c>
      <c r="F2" s="3"/>
      <c r="G2" s="3">
        <f t="shared" ref="G2:H2" si="1">D2^2</f>
        <v>0.9452160494</v>
      </c>
      <c r="H2" s="3">
        <f t="shared" si="1"/>
        <v>1.173611111</v>
      </c>
      <c r="I2" s="1"/>
      <c r="J2" s="3"/>
      <c r="K2" s="1"/>
      <c r="L2" s="3"/>
      <c r="M2" s="1"/>
      <c r="N2" s="4"/>
      <c r="O2" s="4"/>
      <c r="P2" s="4"/>
    </row>
    <row r="3" ht="15.75" customHeight="1">
      <c r="A3" s="5">
        <v>4.0</v>
      </c>
      <c r="B3" s="6">
        <v>5.0</v>
      </c>
      <c r="C3" s="1">
        <f t="shared" si="2"/>
        <v>20</v>
      </c>
      <c r="D3" s="3">
        <f t="shared" si="3"/>
        <v>0.02777777778</v>
      </c>
      <c r="E3" s="7">
        <f t="shared" si="4"/>
        <v>1.083333333</v>
      </c>
      <c r="F3" s="3"/>
      <c r="G3" s="3">
        <f t="shared" ref="G3:H3" si="5">D3^2</f>
        <v>0.0007716049383</v>
      </c>
      <c r="H3" s="3">
        <f t="shared" si="5"/>
        <v>1.173611111</v>
      </c>
      <c r="I3" s="1"/>
      <c r="J3" s="1"/>
      <c r="K3" s="1"/>
      <c r="L3" s="1"/>
      <c r="M3" s="1"/>
      <c r="N3" s="4"/>
      <c r="O3" s="4"/>
      <c r="P3" s="4"/>
    </row>
    <row r="4" ht="15.75" customHeight="1">
      <c r="A4" s="5">
        <v>3.0</v>
      </c>
      <c r="B4" s="6">
        <v>4.0</v>
      </c>
      <c r="C4" s="1">
        <f t="shared" si="2"/>
        <v>12</v>
      </c>
      <c r="D4" s="3">
        <f t="shared" si="3"/>
        <v>-0.9722222222</v>
      </c>
      <c r="E4" s="7">
        <f t="shared" si="4"/>
        <v>0.08333333333</v>
      </c>
      <c r="F4" s="3"/>
      <c r="G4" s="3">
        <f t="shared" ref="G4:H4" si="6">D4^2</f>
        <v>0.9452160494</v>
      </c>
      <c r="H4" s="3">
        <f t="shared" si="6"/>
        <v>0.006944444444</v>
      </c>
      <c r="I4" s="1"/>
      <c r="J4" s="1"/>
      <c r="K4" s="1"/>
      <c r="L4" s="1"/>
      <c r="M4" s="1"/>
      <c r="N4" s="4"/>
      <c r="O4" s="4"/>
      <c r="P4" s="4"/>
    </row>
    <row r="5" ht="15.75" customHeight="1">
      <c r="A5" s="5">
        <v>5.0</v>
      </c>
      <c r="B5" s="6">
        <v>3.0</v>
      </c>
      <c r="C5" s="1">
        <f t="shared" si="2"/>
        <v>15</v>
      </c>
      <c r="D5" s="3">
        <f t="shared" si="3"/>
        <v>1.027777778</v>
      </c>
      <c r="E5" s="7">
        <f t="shared" si="4"/>
        <v>-0.9166666667</v>
      </c>
      <c r="F5" s="3"/>
      <c r="G5" s="3">
        <f t="shared" ref="G5:H5" si="7">D5^2</f>
        <v>1.05632716</v>
      </c>
      <c r="H5" s="3">
        <f t="shared" si="7"/>
        <v>0.8402777778</v>
      </c>
      <c r="I5" s="1"/>
      <c r="J5" s="1"/>
      <c r="K5" s="1"/>
      <c r="L5" s="1"/>
      <c r="M5" s="1"/>
      <c r="N5" s="4"/>
      <c r="O5" s="4"/>
      <c r="P5" s="4"/>
    </row>
    <row r="6" ht="15.75" customHeight="1">
      <c r="A6" s="5">
        <v>4.0</v>
      </c>
      <c r="B6" s="6">
        <v>4.0</v>
      </c>
      <c r="C6" s="1">
        <f t="shared" si="2"/>
        <v>16</v>
      </c>
      <c r="D6" s="3">
        <f t="shared" si="3"/>
        <v>0.02777777778</v>
      </c>
      <c r="E6" s="7">
        <f t="shared" si="4"/>
        <v>0.08333333333</v>
      </c>
      <c r="F6" s="3"/>
      <c r="G6" s="3">
        <f t="shared" ref="G6:H6" si="8">D6^2</f>
        <v>0.0007716049383</v>
      </c>
      <c r="H6" s="3">
        <f t="shared" si="8"/>
        <v>0.006944444444</v>
      </c>
      <c r="I6" s="1"/>
      <c r="J6" s="1"/>
      <c r="K6" s="1"/>
      <c r="L6" s="3"/>
      <c r="M6" s="8"/>
      <c r="N6" s="4"/>
      <c r="O6" s="4"/>
      <c r="P6" s="4"/>
    </row>
    <row r="7" ht="15.75" customHeight="1">
      <c r="A7" s="5">
        <v>5.0</v>
      </c>
      <c r="B7" s="5">
        <v>5.0</v>
      </c>
      <c r="C7" s="1">
        <f t="shared" si="2"/>
        <v>25</v>
      </c>
      <c r="D7" s="3">
        <f t="shared" si="3"/>
        <v>1.027777778</v>
      </c>
      <c r="E7" s="7">
        <f t="shared" si="4"/>
        <v>1.083333333</v>
      </c>
      <c r="F7" s="3"/>
      <c r="G7" s="3">
        <f t="shared" ref="G7:H7" si="9">D7^2</f>
        <v>1.05632716</v>
      </c>
      <c r="H7" s="3">
        <f t="shared" si="9"/>
        <v>1.173611111</v>
      </c>
      <c r="I7" s="1"/>
      <c r="J7" s="1"/>
      <c r="K7" s="1"/>
      <c r="L7" s="1"/>
      <c r="M7" s="1"/>
      <c r="N7" s="4"/>
      <c r="O7" s="4"/>
      <c r="P7" s="4"/>
    </row>
    <row r="8" ht="15.75" customHeight="1">
      <c r="A8" s="5">
        <v>3.0</v>
      </c>
      <c r="B8" s="5">
        <v>3.0</v>
      </c>
      <c r="C8" s="1">
        <f t="shared" si="2"/>
        <v>9</v>
      </c>
      <c r="D8" s="3">
        <f t="shared" si="3"/>
        <v>-0.9722222222</v>
      </c>
      <c r="E8" s="7">
        <f t="shared" si="4"/>
        <v>-0.9166666667</v>
      </c>
      <c r="F8" s="3"/>
      <c r="G8" s="3">
        <f t="shared" ref="G8:H8" si="10">D8^2</f>
        <v>0.9452160494</v>
      </c>
      <c r="H8" s="3">
        <f t="shared" si="10"/>
        <v>0.8402777778</v>
      </c>
      <c r="I8" s="1"/>
      <c r="J8" s="1"/>
      <c r="K8" s="1"/>
      <c r="L8" s="1"/>
      <c r="M8" s="1"/>
      <c r="N8" s="4"/>
      <c r="O8" s="4"/>
      <c r="P8" s="4"/>
    </row>
    <row r="9" ht="15.75" customHeight="1">
      <c r="A9" s="5">
        <v>6.0</v>
      </c>
      <c r="B9" s="5">
        <v>5.0</v>
      </c>
      <c r="C9" s="1">
        <f t="shared" si="2"/>
        <v>30</v>
      </c>
      <c r="D9" s="3">
        <f t="shared" si="3"/>
        <v>2.027777778</v>
      </c>
      <c r="E9" s="7">
        <f t="shared" si="4"/>
        <v>1.083333333</v>
      </c>
      <c r="F9" s="3"/>
      <c r="G9" s="3">
        <f t="shared" ref="G9:H9" si="11">D9^2</f>
        <v>4.111882716</v>
      </c>
      <c r="H9" s="3">
        <f t="shared" si="11"/>
        <v>1.173611111</v>
      </c>
      <c r="I9" s="1"/>
      <c r="J9" s="1"/>
      <c r="K9" s="1"/>
      <c r="L9" s="1"/>
      <c r="M9" s="1"/>
      <c r="N9" s="4"/>
      <c r="O9" s="4"/>
      <c r="P9" s="4"/>
    </row>
    <row r="10" ht="15.75" customHeight="1">
      <c r="A10" s="5">
        <v>4.0</v>
      </c>
      <c r="B10" s="5">
        <v>4.0</v>
      </c>
      <c r="C10" s="1">
        <f t="shared" si="2"/>
        <v>16</v>
      </c>
      <c r="D10" s="3">
        <f t="shared" si="3"/>
        <v>0.02777777778</v>
      </c>
      <c r="E10" s="7">
        <f t="shared" si="4"/>
        <v>0.08333333333</v>
      </c>
      <c r="F10" s="3"/>
      <c r="G10" s="3">
        <f t="shared" ref="G10:H10" si="12">D10^2</f>
        <v>0.0007716049383</v>
      </c>
      <c r="H10" s="3">
        <f t="shared" si="12"/>
        <v>0.006944444444</v>
      </c>
      <c r="I10" s="1"/>
      <c r="J10" s="1"/>
      <c r="K10" s="1"/>
      <c r="L10" s="1"/>
      <c r="M10" s="1"/>
      <c r="N10" s="4"/>
      <c r="O10" s="4"/>
      <c r="P10" s="4"/>
    </row>
    <row r="11" ht="15.75" customHeight="1">
      <c r="A11" s="5">
        <v>3.0</v>
      </c>
      <c r="B11" s="5">
        <v>3.0</v>
      </c>
      <c r="C11" s="1">
        <f t="shared" si="2"/>
        <v>9</v>
      </c>
      <c r="D11" s="3">
        <f t="shared" si="3"/>
        <v>-0.9722222222</v>
      </c>
      <c r="E11" s="7">
        <f t="shared" si="4"/>
        <v>-0.9166666667</v>
      </c>
      <c r="F11" s="3"/>
      <c r="G11" s="3">
        <f t="shared" ref="G11:H11" si="13">D11^2</f>
        <v>0.9452160494</v>
      </c>
      <c r="H11" s="3">
        <f t="shared" si="13"/>
        <v>0.8402777778</v>
      </c>
      <c r="I11" s="1"/>
      <c r="J11" s="1"/>
      <c r="K11" s="1"/>
      <c r="L11" s="1"/>
      <c r="M11" s="1"/>
      <c r="N11" s="4"/>
      <c r="O11" s="4"/>
      <c r="P11" s="4"/>
    </row>
    <row r="12" ht="15.75" customHeight="1">
      <c r="A12" s="5">
        <v>4.0</v>
      </c>
      <c r="B12" s="5">
        <v>4.0</v>
      </c>
      <c r="C12" s="1">
        <f t="shared" si="2"/>
        <v>16</v>
      </c>
      <c r="D12" s="3">
        <f t="shared" si="3"/>
        <v>0.02777777778</v>
      </c>
      <c r="E12" s="7">
        <f t="shared" si="4"/>
        <v>0.08333333333</v>
      </c>
      <c r="F12" s="3"/>
      <c r="G12" s="3">
        <f t="shared" ref="G12:H12" si="14">D12^2</f>
        <v>0.0007716049383</v>
      </c>
      <c r="H12" s="3">
        <f t="shared" si="14"/>
        <v>0.006944444444</v>
      </c>
      <c r="I12" s="1"/>
      <c r="J12" s="1"/>
      <c r="K12" s="1"/>
      <c r="L12" s="1"/>
      <c r="M12" s="1"/>
      <c r="N12" s="4"/>
      <c r="O12" s="4"/>
      <c r="P12" s="4"/>
    </row>
    <row r="13" ht="15.75" customHeight="1">
      <c r="A13" s="5">
        <v>3.0</v>
      </c>
      <c r="B13" s="5">
        <v>3.0</v>
      </c>
      <c r="C13" s="1">
        <f t="shared" si="2"/>
        <v>9</v>
      </c>
      <c r="D13" s="3">
        <f t="shared" si="3"/>
        <v>-0.9722222222</v>
      </c>
      <c r="E13" s="7">
        <f t="shared" si="4"/>
        <v>-0.9166666667</v>
      </c>
      <c r="F13" s="3"/>
      <c r="G13" s="3">
        <f t="shared" ref="G13:H13" si="15">D13^2</f>
        <v>0.9452160494</v>
      </c>
      <c r="H13" s="3">
        <f t="shared" si="15"/>
        <v>0.8402777778</v>
      </c>
      <c r="I13" s="1"/>
      <c r="J13" s="1"/>
      <c r="K13" s="1"/>
      <c r="L13" s="1"/>
      <c r="M13" s="1"/>
      <c r="N13" s="4"/>
      <c r="O13" s="4"/>
      <c r="P13" s="4"/>
    </row>
    <row r="14" ht="15.75" customHeight="1">
      <c r="A14" s="5">
        <v>5.0</v>
      </c>
      <c r="B14" s="5">
        <v>3.0</v>
      </c>
      <c r="C14" s="1">
        <f t="shared" si="2"/>
        <v>15</v>
      </c>
      <c r="D14" s="3">
        <f t="shared" si="3"/>
        <v>1.027777778</v>
      </c>
      <c r="E14" s="7">
        <f t="shared" si="4"/>
        <v>-0.9166666667</v>
      </c>
      <c r="F14" s="3"/>
      <c r="G14" s="3">
        <f t="shared" ref="G14:H14" si="16">D14^2</f>
        <v>1.05632716</v>
      </c>
      <c r="H14" s="3">
        <f t="shared" si="16"/>
        <v>0.8402777778</v>
      </c>
      <c r="I14" s="1"/>
      <c r="J14" s="1"/>
      <c r="K14" s="1"/>
      <c r="L14" s="1"/>
      <c r="M14" s="1"/>
    </row>
    <row r="15" ht="15.75" customHeight="1">
      <c r="A15" s="5">
        <v>4.0</v>
      </c>
      <c r="B15" s="5">
        <v>4.0</v>
      </c>
      <c r="C15" s="1">
        <f t="shared" si="2"/>
        <v>16</v>
      </c>
      <c r="D15" s="3">
        <f t="shared" si="3"/>
        <v>0.02777777778</v>
      </c>
      <c r="E15" s="7">
        <f t="shared" si="4"/>
        <v>0.08333333333</v>
      </c>
      <c r="F15" s="3"/>
      <c r="G15" s="3">
        <f t="shared" ref="G15:H15" si="17">D15^2</f>
        <v>0.0007716049383</v>
      </c>
      <c r="H15" s="3">
        <f t="shared" si="17"/>
        <v>0.006944444444</v>
      </c>
      <c r="I15" s="1"/>
      <c r="J15" s="1"/>
      <c r="K15" s="1"/>
      <c r="L15" s="1"/>
      <c r="M15" s="1"/>
    </row>
    <row r="16" ht="15.75" customHeight="1">
      <c r="A16" s="5">
        <v>4.0</v>
      </c>
      <c r="B16" s="5">
        <v>4.0</v>
      </c>
      <c r="C16" s="1">
        <f t="shared" si="2"/>
        <v>16</v>
      </c>
      <c r="D16" s="3">
        <f t="shared" si="3"/>
        <v>0.02777777778</v>
      </c>
      <c r="E16" s="7">
        <f t="shared" si="4"/>
        <v>0.08333333333</v>
      </c>
      <c r="F16" s="3"/>
      <c r="G16" s="3">
        <f t="shared" ref="G16:H16" si="18">D16^2</f>
        <v>0.0007716049383</v>
      </c>
      <c r="H16" s="3">
        <f t="shared" si="18"/>
        <v>0.006944444444</v>
      </c>
      <c r="I16" s="1"/>
      <c r="J16" s="1"/>
      <c r="K16" s="1"/>
      <c r="L16" s="1"/>
      <c r="M16" s="1"/>
    </row>
    <row r="17" ht="15.75" customHeight="1">
      <c r="A17" s="5">
        <v>5.0</v>
      </c>
      <c r="B17" s="5">
        <v>5.0</v>
      </c>
      <c r="C17" s="1">
        <f t="shared" si="2"/>
        <v>25</v>
      </c>
      <c r="D17" s="3">
        <f t="shared" si="3"/>
        <v>1.027777778</v>
      </c>
      <c r="E17" s="7">
        <f t="shared" si="4"/>
        <v>1.083333333</v>
      </c>
      <c r="F17" s="3"/>
      <c r="G17" s="3">
        <f t="shared" ref="G17:H17" si="19">D17^2</f>
        <v>1.05632716</v>
      </c>
      <c r="H17" s="3">
        <f t="shared" si="19"/>
        <v>1.173611111</v>
      </c>
      <c r="I17" s="1"/>
      <c r="J17" s="1"/>
      <c r="K17" s="1"/>
      <c r="L17" s="1"/>
      <c r="M17" s="1"/>
    </row>
    <row r="18" ht="15.75" customHeight="1">
      <c r="A18" s="5">
        <v>6.0</v>
      </c>
      <c r="B18" s="5">
        <v>6.0</v>
      </c>
      <c r="C18" s="1">
        <f t="shared" si="2"/>
        <v>36</v>
      </c>
      <c r="D18" s="3">
        <f t="shared" si="3"/>
        <v>2.027777778</v>
      </c>
      <c r="E18" s="7">
        <f t="shared" si="4"/>
        <v>2.083333333</v>
      </c>
      <c r="F18" s="3"/>
      <c r="G18" s="3">
        <f t="shared" ref="G18:H18" si="20">D18^2</f>
        <v>4.111882716</v>
      </c>
      <c r="H18" s="3">
        <f t="shared" si="20"/>
        <v>4.340277778</v>
      </c>
      <c r="I18" s="1"/>
      <c r="J18" s="1"/>
      <c r="K18" s="1"/>
      <c r="L18" s="1"/>
      <c r="M18" s="1"/>
    </row>
    <row r="19" ht="15.75" customHeight="1">
      <c r="A19" s="5">
        <v>4.0</v>
      </c>
      <c r="B19" s="5">
        <v>4.0</v>
      </c>
      <c r="C19" s="1">
        <f t="shared" si="2"/>
        <v>16</v>
      </c>
      <c r="D19" s="3">
        <f t="shared" si="3"/>
        <v>0.02777777778</v>
      </c>
      <c r="E19" s="7">
        <f t="shared" si="4"/>
        <v>0.08333333333</v>
      </c>
      <c r="F19" s="3"/>
      <c r="G19" s="3">
        <f t="shared" ref="G19:H19" si="21">D19^2</f>
        <v>0.0007716049383</v>
      </c>
      <c r="H19" s="3">
        <f t="shared" si="21"/>
        <v>0.006944444444</v>
      </c>
      <c r="I19" s="1"/>
      <c r="J19" s="1"/>
      <c r="K19" s="1"/>
      <c r="L19" s="1"/>
      <c r="M19" s="1"/>
    </row>
    <row r="20" ht="15.75" customHeight="1">
      <c r="A20" s="5">
        <v>3.0</v>
      </c>
      <c r="B20" s="5">
        <v>4.0</v>
      </c>
      <c r="C20" s="1">
        <f t="shared" si="2"/>
        <v>12</v>
      </c>
      <c r="D20" s="3">
        <f t="shared" si="3"/>
        <v>-0.9722222222</v>
      </c>
      <c r="E20" s="7">
        <f t="shared" si="4"/>
        <v>0.08333333333</v>
      </c>
      <c r="F20" s="3"/>
      <c r="G20" s="3">
        <f t="shared" ref="G20:H20" si="22">D20^2</f>
        <v>0.9452160494</v>
      </c>
      <c r="H20" s="3">
        <f t="shared" si="22"/>
        <v>0.006944444444</v>
      </c>
      <c r="I20" s="1"/>
      <c r="J20" s="1"/>
      <c r="K20" s="1"/>
      <c r="L20" s="1"/>
      <c r="M20" s="1"/>
    </row>
    <row r="21" ht="15.75" customHeight="1">
      <c r="A21" s="5">
        <v>3.0</v>
      </c>
      <c r="B21" s="5">
        <v>3.0</v>
      </c>
      <c r="C21" s="1">
        <f t="shared" si="2"/>
        <v>9</v>
      </c>
      <c r="D21" s="3">
        <f t="shared" si="3"/>
        <v>-0.9722222222</v>
      </c>
      <c r="E21" s="7">
        <f t="shared" si="4"/>
        <v>-0.9166666667</v>
      </c>
      <c r="F21" s="3"/>
      <c r="G21" s="3">
        <f t="shared" ref="G21:H21" si="23">D21^2</f>
        <v>0.9452160494</v>
      </c>
      <c r="H21" s="3">
        <f t="shared" si="23"/>
        <v>0.8402777778</v>
      </c>
      <c r="I21" s="1"/>
      <c r="J21" s="1"/>
      <c r="K21" s="1"/>
      <c r="L21" s="1"/>
      <c r="M21" s="1"/>
    </row>
    <row r="22" ht="15.75" customHeight="1">
      <c r="A22" s="5">
        <v>5.0</v>
      </c>
      <c r="B22" s="5">
        <v>5.0</v>
      </c>
      <c r="C22" s="1">
        <f t="shared" si="2"/>
        <v>25</v>
      </c>
      <c r="D22" s="3">
        <f t="shared" si="3"/>
        <v>1.027777778</v>
      </c>
      <c r="E22" s="7">
        <f t="shared" si="4"/>
        <v>1.083333333</v>
      </c>
      <c r="F22" s="3"/>
      <c r="G22" s="3">
        <f t="shared" ref="G22:H22" si="24">D22^2</f>
        <v>1.05632716</v>
      </c>
      <c r="H22" s="3">
        <f t="shared" si="24"/>
        <v>1.173611111</v>
      </c>
      <c r="I22" s="1"/>
      <c r="J22" s="1"/>
      <c r="K22" s="1"/>
      <c r="L22" s="1"/>
      <c r="M22" s="1"/>
    </row>
    <row r="23" ht="15.75" customHeight="1">
      <c r="A23" s="5">
        <v>4.0</v>
      </c>
      <c r="B23" s="5">
        <v>4.0</v>
      </c>
      <c r="C23" s="1">
        <f t="shared" si="2"/>
        <v>16</v>
      </c>
      <c r="D23" s="3">
        <f t="shared" si="3"/>
        <v>0.02777777778</v>
      </c>
      <c r="E23" s="7">
        <f t="shared" si="4"/>
        <v>0.08333333333</v>
      </c>
      <c r="F23" s="3"/>
      <c r="G23" s="3">
        <f t="shared" ref="G23:H23" si="25">D23^2</f>
        <v>0.0007716049383</v>
      </c>
      <c r="H23" s="3">
        <f t="shared" si="25"/>
        <v>0.006944444444</v>
      </c>
      <c r="I23" s="1"/>
      <c r="J23" s="1"/>
      <c r="K23" s="1"/>
      <c r="L23" s="1"/>
      <c r="M23" s="1"/>
    </row>
    <row r="24" ht="15.75" customHeight="1">
      <c r="A24" s="5">
        <v>3.0</v>
      </c>
      <c r="B24" s="5">
        <v>3.0</v>
      </c>
      <c r="C24" s="1">
        <f t="shared" si="2"/>
        <v>9</v>
      </c>
      <c r="D24" s="3">
        <f t="shared" si="3"/>
        <v>-0.9722222222</v>
      </c>
      <c r="E24" s="7">
        <f t="shared" si="4"/>
        <v>-0.9166666667</v>
      </c>
      <c r="F24" s="3"/>
      <c r="G24" s="3">
        <f t="shared" ref="G24:H24" si="26">D24^2</f>
        <v>0.9452160494</v>
      </c>
      <c r="H24" s="3">
        <f t="shared" si="26"/>
        <v>0.8402777778</v>
      </c>
      <c r="I24" s="1"/>
      <c r="J24" s="1"/>
      <c r="K24" s="1"/>
      <c r="L24" s="1"/>
      <c r="M24" s="1"/>
    </row>
    <row r="25" ht="15.75" customHeight="1">
      <c r="A25" s="5">
        <v>3.0</v>
      </c>
      <c r="B25" s="5">
        <v>3.0</v>
      </c>
      <c r="C25" s="1">
        <f t="shared" si="2"/>
        <v>9</v>
      </c>
      <c r="D25" s="3">
        <f t="shared" si="3"/>
        <v>-0.9722222222</v>
      </c>
      <c r="E25" s="7">
        <f t="shared" si="4"/>
        <v>-0.9166666667</v>
      </c>
      <c r="F25" s="3"/>
      <c r="G25" s="3">
        <f t="shared" ref="G25:H25" si="27">D25^2</f>
        <v>0.9452160494</v>
      </c>
      <c r="H25" s="3">
        <f t="shared" si="27"/>
        <v>0.8402777778</v>
      </c>
      <c r="I25" s="1"/>
      <c r="J25" s="1"/>
      <c r="K25" s="1"/>
      <c r="L25" s="1"/>
      <c r="M25" s="1"/>
    </row>
    <row r="26" ht="15.75" customHeight="1">
      <c r="A26" s="5">
        <v>4.0</v>
      </c>
      <c r="B26" s="5">
        <v>3.0</v>
      </c>
      <c r="C26" s="1">
        <f t="shared" si="2"/>
        <v>12</v>
      </c>
      <c r="D26" s="3">
        <f t="shared" si="3"/>
        <v>0.02777777778</v>
      </c>
      <c r="E26" s="7">
        <f t="shared" si="4"/>
        <v>-0.9166666667</v>
      </c>
      <c r="F26" s="3"/>
      <c r="G26" s="3">
        <f t="shared" ref="G26:H26" si="28">D26^2</f>
        <v>0.0007716049383</v>
      </c>
      <c r="H26" s="3">
        <f t="shared" si="28"/>
        <v>0.8402777778</v>
      </c>
      <c r="I26" s="1"/>
      <c r="J26" s="1"/>
      <c r="K26" s="1"/>
      <c r="L26" s="1"/>
      <c r="M26" s="1"/>
    </row>
    <row r="27" ht="15.75" customHeight="1">
      <c r="A27" s="5">
        <v>4.0</v>
      </c>
      <c r="B27" s="5">
        <v>4.0</v>
      </c>
      <c r="C27" s="1">
        <f t="shared" si="2"/>
        <v>16</v>
      </c>
      <c r="D27" s="3">
        <f t="shared" si="3"/>
        <v>0.02777777778</v>
      </c>
      <c r="E27" s="7">
        <f t="shared" si="4"/>
        <v>0.08333333333</v>
      </c>
      <c r="F27" s="3"/>
      <c r="G27" s="3">
        <f t="shared" ref="G27:H27" si="29">D27^2</f>
        <v>0.0007716049383</v>
      </c>
      <c r="H27" s="3">
        <f t="shared" si="29"/>
        <v>0.006944444444</v>
      </c>
      <c r="I27" s="1"/>
      <c r="J27" s="1"/>
      <c r="K27" s="1"/>
      <c r="L27" s="1"/>
      <c r="M27" s="1"/>
    </row>
    <row r="28" ht="15.75" customHeight="1">
      <c r="A28" s="5">
        <v>3.0</v>
      </c>
      <c r="B28" s="5">
        <v>3.0</v>
      </c>
      <c r="C28" s="1">
        <f t="shared" si="2"/>
        <v>9</v>
      </c>
      <c r="D28" s="3">
        <f t="shared" si="3"/>
        <v>-0.9722222222</v>
      </c>
      <c r="E28" s="7">
        <f t="shared" si="4"/>
        <v>-0.9166666667</v>
      </c>
      <c r="F28" s="3"/>
      <c r="G28" s="3">
        <f t="shared" ref="G28:H28" si="30">D28^2</f>
        <v>0.9452160494</v>
      </c>
      <c r="H28" s="3">
        <f t="shared" si="30"/>
        <v>0.8402777778</v>
      </c>
      <c r="I28" s="1"/>
      <c r="J28" s="1"/>
      <c r="K28" s="1"/>
      <c r="L28" s="1"/>
      <c r="M28" s="1"/>
    </row>
    <row r="29" ht="15.75" customHeight="1">
      <c r="A29" s="5">
        <v>3.0</v>
      </c>
      <c r="B29" s="5">
        <v>3.0</v>
      </c>
      <c r="C29" s="1">
        <f t="shared" si="2"/>
        <v>9</v>
      </c>
      <c r="D29" s="3">
        <f t="shared" si="3"/>
        <v>-0.9722222222</v>
      </c>
      <c r="E29" s="7">
        <f t="shared" si="4"/>
        <v>-0.9166666667</v>
      </c>
      <c r="F29" s="3"/>
      <c r="G29" s="3">
        <f t="shared" ref="G29:H29" si="31">D29^2</f>
        <v>0.9452160494</v>
      </c>
      <c r="H29" s="3">
        <f t="shared" si="31"/>
        <v>0.8402777778</v>
      </c>
      <c r="I29" s="1"/>
      <c r="J29" s="1"/>
      <c r="K29" s="1"/>
      <c r="L29" s="1"/>
      <c r="M29" s="1"/>
    </row>
    <row r="30" ht="15.75" customHeight="1">
      <c r="A30" s="5">
        <v>5.0</v>
      </c>
      <c r="B30" s="5">
        <v>5.0</v>
      </c>
      <c r="C30" s="1">
        <f t="shared" si="2"/>
        <v>25</v>
      </c>
      <c r="D30" s="3">
        <f t="shared" si="3"/>
        <v>1.027777778</v>
      </c>
      <c r="E30" s="7">
        <f t="shared" si="4"/>
        <v>1.083333333</v>
      </c>
      <c r="F30" s="3"/>
      <c r="G30" s="3">
        <f t="shared" ref="G30:H30" si="32">D30^2</f>
        <v>1.05632716</v>
      </c>
      <c r="H30" s="3">
        <f t="shared" si="32"/>
        <v>1.173611111</v>
      </c>
      <c r="I30" s="1"/>
      <c r="J30" s="1"/>
      <c r="K30" s="1"/>
      <c r="L30" s="1"/>
      <c r="M30" s="1"/>
    </row>
    <row r="31" ht="15.75" customHeight="1">
      <c r="A31" s="5">
        <v>4.0</v>
      </c>
      <c r="B31" s="5">
        <v>4.0</v>
      </c>
      <c r="C31" s="1">
        <f t="shared" si="2"/>
        <v>16</v>
      </c>
      <c r="D31" s="3">
        <f t="shared" si="3"/>
        <v>0.02777777778</v>
      </c>
      <c r="E31" s="7">
        <f t="shared" si="4"/>
        <v>0.08333333333</v>
      </c>
      <c r="F31" s="3"/>
      <c r="G31" s="3">
        <f t="shared" ref="G31:H31" si="33">D31^2</f>
        <v>0.0007716049383</v>
      </c>
      <c r="H31" s="3">
        <f t="shared" si="33"/>
        <v>0.006944444444</v>
      </c>
      <c r="I31" s="1"/>
      <c r="J31" s="1"/>
      <c r="K31" s="1"/>
      <c r="L31" s="1"/>
      <c r="M31" s="1"/>
    </row>
    <row r="32" ht="15.75" customHeight="1">
      <c r="A32" s="5">
        <v>4.0</v>
      </c>
      <c r="B32" s="5">
        <v>4.0</v>
      </c>
      <c r="C32" s="1">
        <f t="shared" si="2"/>
        <v>16</v>
      </c>
      <c r="D32" s="3">
        <f t="shared" si="3"/>
        <v>0.02777777778</v>
      </c>
      <c r="E32" s="7">
        <f t="shared" si="4"/>
        <v>0.08333333333</v>
      </c>
      <c r="F32" s="3"/>
      <c r="G32" s="3">
        <f t="shared" ref="G32:H32" si="34">D32^2</f>
        <v>0.0007716049383</v>
      </c>
      <c r="H32" s="3">
        <f t="shared" si="34"/>
        <v>0.006944444444</v>
      </c>
      <c r="I32" s="1"/>
      <c r="J32" s="1"/>
      <c r="K32" s="1"/>
      <c r="L32" s="1"/>
      <c r="M32" s="1"/>
    </row>
    <row r="33" ht="15.75" customHeight="1">
      <c r="A33" s="5">
        <v>5.0</v>
      </c>
      <c r="B33" s="5">
        <v>5.0</v>
      </c>
      <c r="C33" s="1">
        <f t="shared" si="2"/>
        <v>25</v>
      </c>
      <c r="D33" s="3">
        <f t="shared" si="3"/>
        <v>1.027777778</v>
      </c>
      <c r="E33" s="7">
        <f t="shared" si="4"/>
        <v>1.083333333</v>
      </c>
      <c r="F33" s="3"/>
      <c r="G33" s="3">
        <f t="shared" ref="G33:H33" si="35">D33^2</f>
        <v>1.05632716</v>
      </c>
      <c r="H33" s="3">
        <f t="shared" si="35"/>
        <v>1.173611111</v>
      </c>
      <c r="I33" s="1"/>
      <c r="J33" s="1"/>
      <c r="K33" s="1"/>
      <c r="L33" s="1"/>
      <c r="M33" s="1"/>
    </row>
    <row r="34" ht="15.75" customHeight="1">
      <c r="A34" s="5">
        <v>3.0</v>
      </c>
      <c r="B34" s="5">
        <v>3.0</v>
      </c>
      <c r="C34" s="1">
        <f t="shared" si="2"/>
        <v>9</v>
      </c>
      <c r="D34" s="3">
        <f t="shared" si="3"/>
        <v>-0.9722222222</v>
      </c>
      <c r="E34" s="7">
        <f t="shared" si="4"/>
        <v>-0.9166666667</v>
      </c>
      <c r="F34" s="3"/>
      <c r="G34" s="3">
        <f t="shared" ref="G34:H34" si="36">D34^2</f>
        <v>0.9452160494</v>
      </c>
      <c r="H34" s="3">
        <f t="shared" si="36"/>
        <v>0.8402777778</v>
      </c>
      <c r="I34" s="1"/>
      <c r="J34" s="1"/>
      <c r="K34" s="1"/>
      <c r="L34" s="1"/>
      <c r="M34" s="1"/>
    </row>
    <row r="35" ht="15.75" customHeight="1">
      <c r="A35" s="5">
        <v>5.0</v>
      </c>
      <c r="B35" s="5">
        <v>4.0</v>
      </c>
      <c r="C35" s="1">
        <f t="shared" si="2"/>
        <v>20</v>
      </c>
      <c r="D35" s="3">
        <f t="shared" si="3"/>
        <v>1.027777778</v>
      </c>
      <c r="E35" s="7">
        <f t="shared" si="4"/>
        <v>0.08333333333</v>
      </c>
      <c r="F35" s="3"/>
      <c r="G35" s="3">
        <f t="shared" ref="G35:H35" si="37">D35^2</f>
        <v>1.05632716</v>
      </c>
      <c r="H35" s="3">
        <f t="shared" si="37"/>
        <v>0.006944444444</v>
      </c>
      <c r="I35" s="1"/>
      <c r="J35" s="1"/>
      <c r="K35" s="1"/>
      <c r="L35" s="1"/>
      <c r="M35" s="1"/>
    </row>
    <row r="36" ht="15.75" customHeight="1">
      <c r="A36" s="5">
        <v>3.0</v>
      </c>
      <c r="B36" s="5">
        <v>3.0</v>
      </c>
      <c r="C36" s="1">
        <f t="shared" si="2"/>
        <v>9</v>
      </c>
      <c r="D36" s="3">
        <f t="shared" si="3"/>
        <v>-0.9722222222</v>
      </c>
      <c r="E36" s="7">
        <f t="shared" si="4"/>
        <v>-0.9166666667</v>
      </c>
      <c r="F36" s="3"/>
      <c r="G36" s="3">
        <f t="shared" ref="G36:H36" si="38">D36^2</f>
        <v>0.9452160494</v>
      </c>
      <c r="H36" s="3">
        <f t="shared" si="38"/>
        <v>0.8402777778</v>
      </c>
      <c r="I36" s="1"/>
      <c r="J36" s="1"/>
      <c r="K36" s="1"/>
      <c r="L36" s="1"/>
      <c r="M36" s="1"/>
    </row>
    <row r="37" ht="15.75" customHeight="1">
      <c r="A37" s="5">
        <v>4.0</v>
      </c>
      <c r="B37" s="5">
        <v>4.0</v>
      </c>
      <c r="C37" s="1">
        <f t="shared" si="2"/>
        <v>16</v>
      </c>
      <c r="D37" s="3">
        <f t="shared" si="3"/>
        <v>0.02777777778</v>
      </c>
      <c r="E37" s="7">
        <f t="shared" si="4"/>
        <v>0.08333333333</v>
      </c>
      <c r="F37" s="3"/>
      <c r="G37" s="3">
        <f t="shared" ref="G37:H37" si="39">D37^2</f>
        <v>0.0007716049383</v>
      </c>
      <c r="H37" s="3">
        <f t="shared" si="39"/>
        <v>0.006944444444</v>
      </c>
      <c r="I37" s="1"/>
      <c r="J37" s="1"/>
      <c r="K37" s="1"/>
      <c r="L37" s="1"/>
      <c r="M37" s="1"/>
    </row>
    <row r="38" ht="15.75" customHeight="1">
      <c r="A38" s="1"/>
      <c r="B38" s="1"/>
      <c r="C38" s="1"/>
      <c r="D38" s="3"/>
      <c r="E38" s="9"/>
      <c r="F38" s="3"/>
      <c r="G38" s="3"/>
      <c r="H38" s="3"/>
      <c r="I38" s="1"/>
      <c r="J38" s="1"/>
      <c r="K38" s="1"/>
      <c r="L38" s="1"/>
      <c r="M38" s="1"/>
    </row>
    <row r="39" ht="15.75" customHeight="1">
      <c r="A39" s="1"/>
      <c r="B39" s="1"/>
      <c r="C39" s="1"/>
      <c r="D39" s="3"/>
      <c r="E39" s="9"/>
      <c r="F39" s="3"/>
      <c r="G39" s="3"/>
      <c r="H39" s="3"/>
      <c r="I39" s="1"/>
      <c r="J39" s="1"/>
      <c r="K39" s="1"/>
      <c r="L39" s="1"/>
      <c r="M39" s="1"/>
    </row>
    <row r="40" ht="15.75" customHeight="1">
      <c r="C40" s="1"/>
      <c r="D40" s="1"/>
      <c r="E40" s="1"/>
      <c r="F40" s="1"/>
      <c r="G40" s="1">
        <f t="shared" ref="G40:H40" si="40">SUM(G2:G37)</f>
        <v>28.97222222</v>
      </c>
      <c r="H40" s="1">
        <f t="shared" si="40"/>
        <v>24.75</v>
      </c>
      <c r="I40" s="1"/>
      <c r="J40" s="1"/>
      <c r="K40" s="1"/>
      <c r="L40" s="1"/>
      <c r="M40" s="1"/>
    </row>
    <row r="41" ht="15.75" customHeight="1">
      <c r="A41" s="10" t="s">
        <v>7</v>
      </c>
      <c r="B41" s="10" t="s">
        <v>8</v>
      </c>
      <c r="C41" s="10" t="s">
        <v>9</v>
      </c>
      <c r="D41" s="10" t="s">
        <v>10</v>
      </c>
      <c r="E41" s="10"/>
      <c r="F41" s="1"/>
      <c r="G41" s="1">
        <f>G40/A44</f>
        <v>0.8047839506</v>
      </c>
      <c r="H41" s="1">
        <f>H40/A44</f>
        <v>0.6875</v>
      </c>
      <c r="I41" s="1"/>
      <c r="J41" s="1"/>
      <c r="K41" s="1"/>
      <c r="L41" s="1"/>
      <c r="M41" s="1"/>
    </row>
    <row r="42" ht="15.75" customHeight="1">
      <c r="A42" s="11">
        <f>SUM(A2:A37)/A44</f>
        <v>3.972222222</v>
      </c>
      <c r="B42" s="11">
        <f>SUM(B2:B37)/A44</f>
        <v>3.916666667</v>
      </c>
      <c r="C42" s="10">
        <f t="shared" ref="C42:D42" si="41">G41</f>
        <v>0.8047839506</v>
      </c>
      <c r="D42" s="10">
        <f t="shared" si="41"/>
        <v>0.6875</v>
      </c>
      <c r="E42" s="10"/>
      <c r="F42" s="1"/>
      <c r="H42" s="1"/>
      <c r="I42" s="1"/>
      <c r="J42" s="1"/>
      <c r="K42" s="1"/>
      <c r="L42" s="1"/>
      <c r="M42" s="1"/>
    </row>
    <row r="43" ht="15.75" customHeight="1">
      <c r="A43" s="3" t="s">
        <v>11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5.75" customHeight="1">
      <c r="A44" s="3">
        <v>36.0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5.75" customHeight="1"/>
    <row r="46" ht="15.75" customHeight="1">
      <c r="A46" s="1"/>
    </row>
    <row r="47" ht="15.75" customHeight="1"/>
    <row r="48" ht="15.75" customHeight="1">
      <c r="A48" s="5" t="s">
        <v>12</v>
      </c>
      <c r="B48" s="5">
        <f>B42-B49*A42</f>
        <v>-3179.649968</v>
      </c>
    </row>
    <row r="49" ht="15.75" customHeight="1">
      <c r="A49" s="5" t="s">
        <v>13</v>
      </c>
      <c r="B49" s="5">
        <f>(A44*SUM(C2:C37)-SUM(A2:A37)*SUM(B2:B37))/C42</f>
        <v>801.4573346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2.75" customHeight="1"/>
    <row r="2" ht="12.75" customHeight="1"/>
    <row r="3" ht="12.75" customHeight="1"/>
    <row r="4" ht="12.75" customHeight="1"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</row>
    <row r="5" ht="12.75" customHeight="1">
      <c r="B5" s="12" t="s">
        <v>19</v>
      </c>
      <c r="C5" s="12">
        <v>13.0</v>
      </c>
      <c r="D5" s="12">
        <v>0.3611111111</v>
      </c>
      <c r="E5" s="12">
        <v>0.02955446645</v>
      </c>
      <c r="F5" s="12">
        <v>0.3315566447</v>
      </c>
    </row>
    <row r="6" ht="12.75" customHeight="1">
      <c r="B6" s="12" t="s">
        <v>20</v>
      </c>
      <c r="C6" s="12">
        <v>0.0</v>
      </c>
      <c r="D6" s="12">
        <v>0.3611111111</v>
      </c>
      <c r="E6" s="12">
        <v>0.03439458374</v>
      </c>
      <c r="F6" s="12">
        <v>0.3267165274</v>
      </c>
    </row>
    <row r="7" ht="12.75" customHeight="1">
      <c r="B7" s="12" t="s">
        <v>21</v>
      </c>
      <c r="C7" s="12">
        <v>14.0</v>
      </c>
      <c r="D7" s="12">
        <v>0.75</v>
      </c>
      <c r="E7" s="12">
        <v>0.03921056085</v>
      </c>
      <c r="F7" s="12">
        <v>0.7107894392</v>
      </c>
    </row>
    <row r="8" ht="12.75" customHeight="1">
      <c r="B8" s="12" t="s">
        <v>22</v>
      </c>
      <c r="C8" s="12">
        <v>0.0</v>
      </c>
      <c r="D8" s="12">
        <v>0.75</v>
      </c>
      <c r="E8" s="12">
        <v>0.04400251817</v>
      </c>
      <c r="F8" s="12">
        <v>0.7059974818</v>
      </c>
    </row>
    <row r="9" ht="12.75" customHeight="1">
      <c r="B9" s="12" t="s">
        <v>23</v>
      </c>
      <c r="C9" s="12">
        <v>8.0</v>
      </c>
      <c r="D9" s="12">
        <v>0.9722222222</v>
      </c>
      <c r="E9" s="12">
        <v>0.0487705755</v>
      </c>
      <c r="F9" s="12">
        <v>0.9234516467</v>
      </c>
    </row>
    <row r="10" ht="12.75" customHeight="1">
      <c r="B10" s="12" t="s">
        <v>24</v>
      </c>
      <c r="C10" s="12">
        <v>1.0</v>
      </c>
      <c r="D10" s="12">
        <v>1.0</v>
      </c>
      <c r="E10" s="12">
        <v>0.05351485205</v>
      </c>
      <c r="F10" s="12">
        <v>0.946485148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