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5" l="1"/>
  <c r="A3" i="2" l="1"/>
</calcChain>
</file>

<file path=xl/sharedStrings.xml><?xml version="1.0" encoding="utf-8"?>
<sst xmlns="http://schemas.openxmlformats.org/spreadsheetml/2006/main" count="177" uniqueCount="144">
  <si>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</si>
  <si>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</si>
  <si>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</si>
  <si>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</si>
  <si>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</si>
  <si>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</si>
  <si>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</si>
  <si>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</si>
  <si>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</si>
  <si>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</si>
  <si>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</si>
  <si>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</si>
  <si>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</si>
  <si>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</si>
  <si>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</si>
  <si>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</si>
  <si>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</si>
  <si>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</si>
  <si>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</si>
  <si>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</si>
  <si>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</si>
  <si>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</si>
  <si>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</si>
  <si>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</si>
  <si>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</si>
  <si>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</si>
  <si>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</si>
  <si>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</si>
  <si>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</si>
  <si>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</si>
  <si>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</si>
  <si>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</si>
  <si>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</si>
  <si>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</si>
  <si>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</si>
  <si>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</si>
  <si>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</si>
  <si>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</si>
  <si>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</si>
  <si>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</si>
  <si>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</si>
  <si>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</si>
  <si>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</si>
  <si>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</si>
  <si>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</si>
  <si>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</si>
  <si>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</si>
  <si>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</si>
  <si>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</si>
  <si>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</si>
  <si>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</si>
  <si>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</si>
  <si>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</si>
  <si>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</si>
  <si>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</si>
  <si>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</si>
  <si>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</si>
  <si>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</si>
  <si>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</si>
  <si>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</si>
  <si>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</si>
  <si>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</si>
  <si>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</si>
  <si>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</si>
  <si>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</si>
  <si>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</si>
  <si>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</si>
  <si>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</si>
  <si>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</si>
  <si>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</si>
  <si>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</si>
  <si>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</si>
  <si>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</si>
  <si>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</si>
  <si>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</si>
  <si>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</si>
  <si>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</si>
  <si>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</si>
  <si>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</si>
  <si>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</si>
  <si>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</si>
  <si>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</si>
  <si>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</si>
  <si>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</si>
  <si>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</si>
  <si>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</si>
  <si>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</si>
  <si>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</si>
  <si>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</si>
  <si>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</si>
  <si>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</si>
  <si>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</si>
  <si>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</si>
  <si>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</si>
  <si>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</si>
  <si>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</si>
  <si>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</si>
  <si>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</si>
  <si>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</si>
  <si>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</si>
  <si>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</si>
  <si>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</si>
  <si>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</si>
  <si>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</si>
  <si>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</si>
  <si>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</si>
  <si>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</si>
  <si>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ORL</t>
  </si>
  <si>
    <t>Canal med</t>
  </si>
  <si>
    <t>Larynx</t>
  </si>
  <si>
    <t>Thyroide</t>
  </si>
  <si>
    <t>yes</t>
  </si>
  <si>
    <t>Artefacts</t>
  </si>
  <si>
    <t>Poumons-PTV</t>
  </si>
  <si>
    <t>PTV_HDOPT</t>
  </si>
  <si>
    <t>CanaMed+3</t>
  </si>
  <si>
    <t>D0,1cc&lt;45Gy</t>
  </si>
  <si>
    <t>PTV_HAUTE_DOSE</t>
  </si>
  <si>
    <t>PTV_AUTRES</t>
  </si>
  <si>
    <t>Coeur–PTVs</t>
  </si>
  <si>
    <t>Estomac-PTVs</t>
  </si>
  <si>
    <t>Foie-PTVs</t>
  </si>
  <si>
    <t>Oesophage-PTVs</t>
  </si>
  <si>
    <t>OverlapCoeur</t>
  </si>
  <si>
    <t>OverlapOesophage</t>
  </si>
  <si>
    <t>PoumonDt-PTV+1</t>
  </si>
  <si>
    <t>PoumonGche-PTV+1</t>
  </si>
  <si>
    <t>Foie</t>
  </si>
  <si>
    <t>Coeur</t>
  </si>
  <si>
    <t>Oesophage</t>
  </si>
  <si>
    <t>PoumonDt</t>
  </si>
  <si>
    <t>PoumonGche</t>
  </si>
  <si>
    <t>Poumons</t>
  </si>
  <si>
    <t>Poumons-GTV</t>
  </si>
  <si>
    <t>Trachee</t>
  </si>
  <si>
    <t>V20Gy&lt;35%</t>
  </si>
  <si>
    <t>V30Gy&lt;20%</t>
  </si>
  <si>
    <t>mean&lt;18Gy</t>
  </si>
  <si>
    <t>V60Gy&lt;30%</t>
  </si>
  <si>
    <t>D0,1cc&lt;68Gy</t>
  </si>
  <si>
    <t>V40Gy&lt;20%</t>
  </si>
  <si>
    <t>mean&lt;20Gy</t>
  </si>
  <si>
    <t>Plexus</t>
  </si>
  <si>
    <t>D0,1cc&lt;66Gy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</si>
</sst>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107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33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57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66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67</v>
      </c>
      <c r="B17" s="29" t="s">
        <v>79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68</v>
      </c>
      <c r="B18" s="29" t="s">
        <v>80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69</v>
      </c>
      <c r="B19" s="29" t="s">
        <v>81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70</v>
      </c>
      <c r="B20" s="29" t="s">
        <v>79</v>
      </c>
      <c r="C20" s="30"/>
      <c r="D20" s="29"/>
      <c r="E20" s="29"/>
      <c r="F20" s="29"/>
      <c r="G20" s="29"/>
      <c r="H20" s="30"/>
    </row>
    <row r="21" spans="1:12" x14ac:dyDescent="0.25">
      <c r="A21" s="28" t="s">
        <v>71</v>
      </c>
      <c r="B21" s="29" t="s">
        <v>82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72</v>
      </c>
      <c r="B22" s="29" t="s">
        <v>83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73</v>
      </c>
      <c r="B23" s="29" t="s">
        <v>86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74</v>
      </c>
      <c r="B24" s="29" t="s">
        <v>81</v>
      </c>
      <c r="C24" s="30"/>
      <c r="D24" s="29"/>
      <c r="E24" s="29"/>
      <c r="F24" s="29"/>
      <c r="G24" s="29"/>
      <c r="H24" s="30"/>
    </row>
    <row r="25" spans="1:12" x14ac:dyDescent="0.25">
      <c r="A25" s="28" t="s">
        <v>75</v>
      </c>
      <c r="B25" s="29" t="s">
        <v>84</v>
      </c>
      <c r="C25" s="30"/>
      <c r="D25" s="29"/>
      <c r="E25" s="29"/>
      <c r="F25" s="29"/>
      <c r="G25" s="29"/>
      <c r="H25" s="30"/>
    </row>
    <row r="26" spans="1:12" x14ac:dyDescent="0.25">
      <c r="A26" s="28" t="s">
        <v>76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77</v>
      </c>
      <c r="B27" s="29">
        <v>200</v>
      </c>
      <c r="C27" s="30"/>
      <c r="D27" s="29"/>
      <c r="E27" s="29"/>
      <c r="F27" s="29"/>
      <c r="G27" s="29"/>
      <c r="H27" s="30"/>
      <c r="L27" s="15" t="s">
        <v>47</v>
      </c>
    </row>
    <row r="28" spans="1:12" x14ac:dyDescent="0.25">
      <c r="A28" s="28" t="s">
        <v>78</v>
      </c>
      <c r="B28" s="29" t="s">
        <v>85</v>
      </c>
      <c r="C28" s="29"/>
      <c r="D28" s="29"/>
      <c r="E28" s="29"/>
      <c r="F28" s="29"/>
      <c r="G28" s="29"/>
      <c r="H28" s="29"/>
      <c r="L28" s="15" t="s">
        <v>48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49</v>
      </c>
    </row>
    <row r="30" spans="1:12" x14ac:dyDescent="0.25">
      <c r="A30" s="16" t="s">
        <v>89</v>
      </c>
      <c r="B30" s="31"/>
      <c r="C30" s="31"/>
      <c r="D30" s="31"/>
      <c r="E30" s="31"/>
      <c r="F30" s="31"/>
      <c r="G30" s="31"/>
      <c r="H30" s="31"/>
      <c r="L30" s="15" t="s">
        <v>50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51</v>
      </c>
    </row>
    <row r="32" spans="1:12" x14ac:dyDescent="0.25">
      <c r="A32" s="25" t="s">
        <v>90</v>
      </c>
      <c r="B32" s="26">
        <v>0.125</v>
      </c>
      <c r="C32" s="26"/>
      <c r="D32" s="26"/>
      <c r="E32" s="26"/>
      <c r="F32" s="26"/>
      <c r="G32" s="26"/>
      <c r="H32" s="26"/>
      <c r="L32" s="15" t="s">
        <v>52</v>
      </c>
    </row>
    <row r="33" spans="1:12" x14ac:dyDescent="0.25">
      <c r="A33" s="25" t="s">
        <v>91</v>
      </c>
      <c r="B33" s="26">
        <v>0.125</v>
      </c>
      <c r="C33" s="26"/>
      <c r="D33" s="26"/>
      <c r="E33" s="26"/>
      <c r="F33" s="26"/>
      <c r="G33" s="26"/>
      <c r="H33" s="26"/>
      <c r="L33" s="15" t="s">
        <v>53</v>
      </c>
    </row>
    <row r="34" spans="1:12" x14ac:dyDescent="0.25">
      <c r="A34" s="25" t="s">
        <v>92</v>
      </c>
      <c r="B34" s="26" t="s">
        <v>5</v>
      </c>
      <c r="C34" s="26"/>
      <c r="D34" s="26"/>
      <c r="E34" s="26"/>
      <c r="F34" s="26"/>
      <c r="G34" s="26"/>
      <c r="H34" s="26"/>
      <c r="L34" s="15" t="s">
        <v>54</v>
      </c>
    </row>
    <row r="35" spans="1:12" x14ac:dyDescent="0.25">
      <c r="A35" s="25" t="s">
        <v>93</v>
      </c>
      <c r="B35" s="26" t="s">
        <v>6</v>
      </c>
      <c r="C35" s="26"/>
      <c r="D35" s="26"/>
      <c r="E35" s="26"/>
      <c r="F35" s="26"/>
      <c r="G35" s="26"/>
      <c r="H35" s="26"/>
      <c r="L35" s="15" t="s">
        <v>55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56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46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57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58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59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60</v>
      </c>
    </row>
    <row r="43" spans="1:12" x14ac:dyDescent="0.25">
      <c r="A43" s="16" t="s">
        <v>61</v>
      </c>
    </row>
    <row r="44" spans="1:12" x14ac:dyDescent="0.25">
      <c r="A44" s="21" t="s">
        <v>101</v>
      </c>
      <c r="B44" s="22" t="s">
        <v>63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102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103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104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105</v>
      </c>
      <c r="B48" s="22">
        <v>30</v>
      </c>
      <c r="C48" s="23"/>
      <c r="D48" s="23"/>
      <c r="E48" s="23"/>
      <c r="F48" s="23"/>
      <c r="G48" s="23"/>
      <c r="H48" s="23"/>
      <c r="L48" s="15" t="s">
        <v>63</v>
      </c>
    </row>
    <row r="49" spans="1:12" x14ac:dyDescent="0.25">
      <c r="A49" s="21" t="s">
        <v>106</v>
      </c>
      <c r="B49" s="22">
        <v>0.1</v>
      </c>
      <c r="C49" s="23"/>
      <c r="D49" s="23"/>
      <c r="E49" s="23"/>
      <c r="F49" s="23"/>
      <c r="G49" s="23"/>
      <c r="H49" s="23"/>
      <c r="L49" s="15" t="s">
        <v>62</v>
      </c>
    </row>
    <row r="51" spans="1:12" x14ac:dyDescent="0.25">
      <c r="L51" s="15" t="s">
        <v>64</v>
      </c>
    </row>
    <row r="52" spans="1:12" x14ac:dyDescent="0.25">
      <c r="L52" s="15" t="s">
        <v>65</v>
      </c>
    </row>
    <row r="55" spans="1:12" x14ac:dyDescent="0.25">
      <c r="L55" s="15" t="s">
        <v>94</v>
      </c>
    </row>
    <row r="56" spans="1:12" x14ac:dyDescent="0.25">
      <c r="L56" s="15" t="s">
        <v>95</v>
      </c>
    </row>
    <row r="57" spans="1:12" x14ac:dyDescent="0.25">
      <c r="L57" s="15" t="s">
        <v>96</v>
      </c>
    </row>
    <row r="58" spans="1:12" x14ac:dyDescent="0.25">
      <c r="L58" s="15" t="s">
        <v>97</v>
      </c>
    </row>
    <row r="59" spans="1:12" x14ac:dyDescent="0.25">
      <c r="L59" s="15" t="s">
        <v>98</v>
      </c>
    </row>
    <row r="60" spans="1:12" x14ac:dyDescent="0.25">
      <c r="L60" s="15" t="s">
        <v>99</v>
      </c>
    </row>
    <row r="61" spans="1:12" x14ac:dyDescent="0.25">
      <c r="L61" s="15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2"/>
  <sheetViews>
    <sheetView zoomScaleNormal="100" workbookViewId="0">
      <selection activeCell="C2" sqref="C2:C12"/>
    </sheetView>
  </sheetViews>
  <sheetFormatPr baseColWidth="10" defaultRowHeight="15" x14ac:dyDescent="0.25"/>
  <cols>
    <col min="1" max="1" width="18.8554687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108</v>
      </c>
      <c r="C2" s="12" t="s">
        <v>111</v>
      </c>
    </row>
    <row r="3" spans="1:3" x14ac:dyDescent="0.25">
      <c r="A3" s="11" t="str">
        <f>"Oesophage"</f>
        <v>Oesophage</v>
      </c>
      <c r="C3" s="12" t="s">
        <v>111</v>
      </c>
    </row>
    <row r="4" spans="1:3" x14ac:dyDescent="0.25">
      <c r="A4" s="11" t="s">
        <v>127</v>
      </c>
      <c r="C4" s="12" t="s">
        <v>111</v>
      </c>
    </row>
    <row r="5" spans="1:3" x14ac:dyDescent="0.25">
      <c r="A5" s="11" t="s">
        <v>128</v>
      </c>
      <c r="C5" s="12" t="s">
        <v>111</v>
      </c>
    </row>
    <row r="6" spans="1:3" x14ac:dyDescent="0.25">
      <c r="A6" s="11" t="s">
        <v>109</v>
      </c>
      <c r="C6" s="12" t="s">
        <v>111</v>
      </c>
    </row>
    <row r="7" spans="1:3" x14ac:dyDescent="0.25">
      <c r="A7" s="11" t="s">
        <v>129</v>
      </c>
      <c r="C7" s="12" t="s">
        <v>111</v>
      </c>
    </row>
    <row r="8" spans="1:3" x14ac:dyDescent="0.25">
      <c r="A8" s="11" t="s">
        <v>130</v>
      </c>
      <c r="C8" s="12" t="s">
        <v>111</v>
      </c>
    </row>
    <row r="9" spans="1:3" x14ac:dyDescent="0.25">
      <c r="A9" s="11" t="s">
        <v>131</v>
      </c>
      <c r="C9" s="12" t="s">
        <v>111</v>
      </c>
    </row>
    <row r="10" spans="1:3" x14ac:dyDescent="0.25">
      <c r="A10" s="11" t="s">
        <v>132</v>
      </c>
      <c r="C10" s="12" t="s">
        <v>111</v>
      </c>
    </row>
    <row r="11" spans="1:3" x14ac:dyDescent="0.25">
      <c r="A11" s="11" t="s">
        <v>110</v>
      </c>
      <c r="C11" s="12" t="s">
        <v>111</v>
      </c>
    </row>
    <row r="12" spans="1:3" x14ac:dyDescent="0.25">
      <c r="A12" s="11" t="s">
        <v>134</v>
      </c>
      <c r="C12" s="12" t="s">
        <v>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workbookViewId="0">
      <selection activeCell="A14" sqref="A14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3" t="s">
        <v>112</v>
      </c>
    </row>
    <row r="3" spans="1:3" x14ac:dyDescent="0.25">
      <c r="A3" s="3" t="s">
        <v>113</v>
      </c>
    </row>
    <row r="4" spans="1:3" x14ac:dyDescent="0.25">
      <c r="A4" s="3" t="s">
        <v>114</v>
      </c>
    </row>
    <row r="5" spans="1:3" x14ac:dyDescent="0.25">
      <c r="A5" s="3" t="s">
        <v>119</v>
      </c>
    </row>
    <row r="6" spans="1:3" x14ac:dyDescent="0.25">
      <c r="A6" s="3" t="s">
        <v>120</v>
      </c>
    </row>
    <row r="7" spans="1:3" x14ac:dyDescent="0.25">
      <c r="A7" s="3" t="s">
        <v>121</v>
      </c>
    </row>
    <row r="8" spans="1:3" x14ac:dyDescent="0.25">
      <c r="A8" s="3" t="s">
        <v>122</v>
      </c>
    </row>
    <row r="9" spans="1:3" x14ac:dyDescent="0.25">
      <c r="A9" s="3" t="s">
        <v>123</v>
      </c>
    </row>
    <row r="10" spans="1:3" x14ac:dyDescent="0.25">
      <c r="A10" s="3" t="s">
        <v>124</v>
      </c>
    </row>
    <row r="11" spans="1:3" x14ac:dyDescent="0.25">
      <c r="A11" s="3" t="s">
        <v>125</v>
      </c>
    </row>
    <row r="12" spans="1:3" x14ac:dyDescent="0.25">
      <c r="A12" s="3" t="s">
        <v>126</v>
      </c>
    </row>
    <row r="13" spans="1:3" x14ac:dyDescent="0.25">
      <c r="A13" s="3" t="s">
        <v>133</v>
      </c>
    </row>
    <row r="14" spans="1:3" x14ac:dyDescent="0.25">
      <c r="A14" s="3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>
        <v>-1000</v>
      </c>
      <c r="C2" t="s">
        <v>88</v>
      </c>
    </row>
    <row r="3" spans="1:3" x14ac:dyDescent="0.25">
      <c r="A3" s="3" t="s">
        <v>17</v>
      </c>
      <c r="B3">
        <v>-300</v>
      </c>
      <c r="C3" t="s">
        <v>88</v>
      </c>
    </row>
    <row r="4" spans="1:3" x14ac:dyDescent="0.25">
      <c r="A4" s="3" t="s">
        <v>20</v>
      </c>
      <c r="B4">
        <v>0</v>
      </c>
      <c r="C4" t="s">
        <v>88</v>
      </c>
    </row>
    <row r="5" spans="1:3" x14ac:dyDescent="0.25">
      <c r="A5" s="3" t="s">
        <v>19</v>
      </c>
      <c r="B5">
        <v>-900</v>
      </c>
      <c r="C5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"/>
  <sheetViews>
    <sheetView tabSelected="1" workbookViewId="0">
      <selection activeCell="D16" sqref="D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33" t="s">
        <v>117</v>
      </c>
    </row>
    <row r="3" spans="1:12" x14ac:dyDescent="0.25">
      <c r="A3" s="33" t="s">
        <v>118</v>
      </c>
    </row>
    <row r="4" spans="1:12" x14ac:dyDescent="0.25">
      <c r="A4" s="11" t="s">
        <v>115</v>
      </c>
      <c r="B4" s="6" t="s">
        <v>116</v>
      </c>
    </row>
    <row r="5" spans="1:12" x14ac:dyDescent="0.25">
      <c r="A5" s="11" t="s">
        <v>128</v>
      </c>
      <c r="B5" t="s">
        <v>140</v>
      </c>
      <c r="C5" t="s">
        <v>141</v>
      </c>
    </row>
    <row r="6" spans="1:12" x14ac:dyDescent="0.25">
      <c r="A6" s="11" t="s">
        <v>142</v>
      </c>
      <c r="B6" s="6" t="s">
        <v>143</v>
      </c>
    </row>
    <row r="7" spans="1:12" x14ac:dyDescent="0.25">
      <c r="A7" s="11" t="s">
        <v>113</v>
      </c>
      <c r="B7" t="s">
        <v>135</v>
      </c>
      <c r="C7" t="s">
        <v>136</v>
      </c>
      <c r="D7" t="s">
        <v>137</v>
      </c>
    </row>
    <row r="8" spans="1:12" x14ac:dyDescent="0.25">
      <c r="A8" s="11" t="str">
        <f>"Oesophage"</f>
        <v>Oesophage</v>
      </c>
      <c r="B8" t="s">
        <v>138</v>
      </c>
      <c r="C8" s="6" t="s">
        <v>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2024-03-04T10:26:23Z</dcterms:modified>
</cp:coreProperties>
</file>