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C:\Users\senat\Downloads\"/>
    </mc:Choice>
  </mc:AlternateContent>
  <xr:revisionPtr revIDLastSave="0" documentId="8_{6D33EED9-25E4-4DB1-937F-D90AF7C7F28E}" xr6:coauthVersionLast="47" xr6:coauthVersionMax="47" xr10:uidLastSave="{00000000-0000-0000-0000-000000000000}"/>
  <bookViews>
    <workbookView xWindow="-28920" yWindow="3180" windowWidth="29040" windowHeight="15840" xr2:uid="{00000000-000D-0000-FFFF-FFFF00000000}"/>
  </bookViews>
  <sheets>
    <sheet name="MTDC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5" i="1" l="1"/>
  <c r="F24" i="1"/>
  <c r="F47" i="1"/>
  <c r="F46" i="1"/>
  <c r="E50" i="1"/>
  <c r="F45" i="1"/>
  <c r="F44" i="1"/>
  <c r="E6" i="1"/>
  <c r="E7" i="1" s="1"/>
  <c r="E41" i="1"/>
  <c r="F40" i="1"/>
  <c r="F39" i="1"/>
  <c r="E36" i="1"/>
  <c r="F35" i="1"/>
  <c r="E26" i="1"/>
  <c r="E21" i="1"/>
  <c r="F20" i="1"/>
  <c r="F19" i="1"/>
  <c r="E14" i="1"/>
  <c r="F10" i="1"/>
  <c r="F50" i="1" l="1"/>
  <c r="E11" i="1"/>
  <c r="F41" i="1"/>
  <c r="F36" i="1"/>
  <c r="F26" i="1"/>
  <c r="F21" i="1"/>
  <c r="F14" i="1"/>
  <c r="E15" i="1" l="1"/>
  <c r="E16" i="1" s="1"/>
  <c r="E29" i="1" s="1"/>
  <c r="E54" i="1" l="1"/>
  <c r="F6" i="1"/>
  <c r="E52" i="1"/>
  <c r="F11" i="1" l="1"/>
  <c r="E56" i="1"/>
  <c r="F15" i="1" l="1"/>
  <c r="F29" i="1"/>
  <c r="F7" i="1"/>
  <c r="F16" i="1" l="1"/>
  <c r="F52" i="1"/>
  <c r="F54" i="1"/>
  <c r="F56" i="1" l="1"/>
</calcChain>
</file>

<file path=xl/sharedStrings.xml><?xml version="1.0" encoding="utf-8"?>
<sst xmlns="http://schemas.openxmlformats.org/spreadsheetml/2006/main" count="42" uniqueCount="42">
  <si>
    <t>Senior Salaries</t>
  </si>
  <si>
    <t>Salary Base</t>
  </si>
  <si>
    <t>Year 1</t>
  </si>
  <si>
    <t>Total</t>
  </si>
  <si>
    <t>Total Salaries</t>
  </si>
  <si>
    <t>Student/IH Salaries</t>
  </si>
  <si>
    <t>Total Student/IH Salaries</t>
  </si>
  <si>
    <t>Fringe</t>
  </si>
  <si>
    <t>Rate</t>
  </si>
  <si>
    <t>Total  Fringe</t>
  </si>
  <si>
    <t>Total Salaries and Fringe</t>
  </si>
  <si>
    <t>Travel</t>
  </si>
  <si>
    <t>Total Travel</t>
  </si>
  <si>
    <t>Other Direct Costs (include 1st $25,000 of Subawards here)</t>
  </si>
  <si>
    <t>Total Other Direct Costs</t>
  </si>
  <si>
    <t>Modified Total Direct Costs</t>
  </si>
  <si>
    <t>Enter Only Costs Excluded From F&amp;A Below This Point</t>
  </si>
  <si>
    <t>Equipment &gt;$5,000</t>
  </si>
  <si>
    <t>Total Equipment &gt;$5,000</t>
  </si>
  <si>
    <t>Subaward &gt;$25,000</t>
  </si>
  <si>
    <t>Total Subaward &gt;$25,000</t>
  </si>
  <si>
    <t>Total Direct Costs</t>
  </si>
  <si>
    <t>Indirect Costs</t>
  </si>
  <si>
    <t xml:space="preserve">Rate </t>
  </si>
  <si>
    <t>Total Budget (Direct + Indirect Costs)</t>
  </si>
  <si>
    <t>Budget - IBEST</t>
  </si>
  <si>
    <t xml:space="preserve"> </t>
  </si>
  <si>
    <t>Transmissible Vaccines Workshop</t>
  </si>
  <si>
    <t>PI Scott Nuismer</t>
  </si>
  <si>
    <t>Participant Support</t>
  </si>
  <si>
    <t>Total Participant Support</t>
  </si>
  <si>
    <t>Lodging</t>
  </si>
  <si>
    <t>International Travel</t>
  </si>
  <si>
    <t>25 people, 4 nights</t>
  </si>
  <si>
    <t>10 people</t>
  </si>
  <si>
    <t>National Travel</t>
  </si>
  <si>
    <t>15 people</t>
  </si>
  <si>
    <t>Ground Travel</t>
  </si>
  <si>
    <t xml:space="preserve">25 people </t>
  </si>
  <si>
    <t>Food/Coffee</t>
  </si>
  <si>
    <t>25 people</t>
  </si>
  <si>
    <t>Conference Rooms/Services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</si>
</sst>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$&quot;#,##0_);[Red]\(&quot;$&quot;#,##0\)"/>
    <numFmt numFmtId="44" formatCode="_(&quot;$&quot;* #,##0.00_);_(&quot;$&quot;* \(#,##0.00\);_(&quot;$&quot;* &quot;-&quot;??_);_(@_)"/>
    <numFmt numFmtId="164" formatCode="mm/dd/yy"/>
    <numFmt numFmtId="165" formatCode="&quot;$&quot;#,##0"/>
    <numFmt numFmtId="166" formatCode="0.0%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sz val="10"/>
      <color indexed="9"/>
      <name val="Arial"/>
      <family val="2"/>
    </font>
    <font>
      <sz val="14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b/>
      <u/>
      <sz val="10"/>
      <color indexed="8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indexed="12"/>
      <name val="Arial"/>
      <family val="2"/>
    </font>
    <font>
      <sz val="12"/>
      <color indexed="12"/>
      <name val="Arial"/>
      <family val="2"/>
    </font>
    <font>
      <sz val="12"/>
      <color theme="1"/>
      <name val="Arial"/>
      <family val="2"/>
    </font>
    <font>
      <sz val="11"/>
      <color indexed="8"/>
      <name val="Arial"/>
      <family val="2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double">
        <color auto="1"/>
      </top>
      <bottom/>
      <diagonal/>
    </border>
    <border>
      <left/>
      <right/>
      <top/>
      <bottom style="double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  <xf numFmtId="44" fontId="18" fillId="0" borderId="0" applyFont="0" applyFill="0" applyBorder="0" applyAlignment="0" applyProtection="0"/>
  </cellStyleXfs>
  <cellXfs count="90">
    <xf numFmtId="0" fontId="0" fillId="0" borderId="0" xfId="0"/>
    <xf numFmtId="0" fontId="1" fillId="0" borderId="0" xfId="0" applyFont="1" applyProtection="1"/>
    <xf numFmtId="0" fontId="2" fillId="2" borderId="0" xfId="0" applyFont="1" applyFill="1" applyAlignment="1" applyProtection="1">
      <alignment horizontal="centerContinuous" vertical="center"/>
    </xf>
    <xf numFmtId="0" fontId="3" fillId="2" borderId="0" xfId="0" applyFont="1" applyFill="1" applyAlignment="1" applyProtection="1">
      <alignment horizontal="centerContinuous" vertical="center"/>
    </xf>
    <xf numFmtId="165" fontId="7" fillId="0" borderId="0" xfId="0" applyNumberFormat="1" applyFont="1" applyFill="1" applyBorder="1" applyAlignment="1" applyProtection="1">
      <alignment horizontal="right"/>
    </xf>
    <xf numFmtId="0" fontId="6" fillId="0" borderId="0" xfId="0" applyFont="1" applyFill="1" applyProtection="1"/>
    <xf numFmtId="0" fontId="6" fillId="3" borderId="1" xfId="0" applyFont="1" applyFill="1" applyBorder="1" applyProtection="1"/>
    <xf numFmtId="0" fontId="5" fillId="3" borderId="1" xfId="0" applyFont="1" applyFill="1" applyBorder="1" applyAlignment="1" applyProtection="1">
      <alignment horizontal="center"/>
    </xf>
    <xf numFmtId="0" fontId="5" fillId="3" borderId="1" xfId="0" applyFont="1" applyFill="1" applyBorder="1" applyAlignment="1" applyProtection="1">
      <alignment horizontal="centerContinuous"/>
    </xf>
    <xf numFmtId="0" fontId="5" fillId="2" borderId="2" xfId="0" applyFont="1" applyFill="1" applyBorder="1" applyProtection="1"/>
    <xf numFmtId="0" fontId="6" fillId="2" borderId="2" xfId="0" applyFont="1" applyFill="1" applyBorder="1" applyProtection="1"/>
    <xf numFmtId="0" fontId="5" fillId="2" borderId="2" xfId="0" applyFont="1" applyFill="1" applyBorder="1" applyAlignment="1" applyProtection="1">
      <alignment horizontal="center"/>
    </xf>
    <xf numFmtId="3" fontId="5" fillId="2" borderId="2" xfId="0" applyNumberFormat="1" applyFont="1" applyFill="1" applyBorder="1" applyAlignment="1" applyProtection="1">
      <alignment horizontal="center"/>
      <protection locked="0"/>
    </xf>
    <xf numFmtId="0" fontId="6" fillId="0" borderId="0" xfId="0" applyNumberFormat="1" applyFont="1" applyFill="1" applyProtection="1">
      <protection locked="0"/>
    </xf>
    <xf numFmtId="3" fontId="6" fillId="0" borderId="0" xfId="0" applyNumberFormat="1" applyFont="1" applyFill="1" applyProtection="1"/>
    <xf numFmtId="3" fontId="1" fillId="0" borderId="0" xfId="0" applyNumberFormat="1" applyFont="1" applyProtection="1"/>
    <xf numFmtId="0" fontId="6" fillId="2" borderId="0" xfId="0" applyFont="1" applyFill="1" applyProtection="1"/>
    <xf numFmtId="0" fontId="6" fillId="2" borderId="0" xfId="0" applyNumberFormat="1" applyFont="1" applyFill="1" applyProtection="1">
      <protection locked="0"/>
    </xf>
    <xf numFmtId="3" fontId="6" fillId="2" borderId="0" xfId="0" applyNumberFormat="1" applyFont="1" applyFill="1" applyProtection="1"/>
    <xf numFmtId="0" fontId="9" fillId="2" borderId="0" xfId="0" applyFont="1" applyFill="1" applyProtection="1"/>
    <xf numFmtId="0" fontId="9" fillId="2" borderId="0" xfId="0" applyNumberFormat="1" applyFont="1" applyFill="1" applyProtection="1">
      <protection locked="0"/>
    </xf>
    <xf numFmtId="3" fontId="5" fillId="2" borderId="0" xfId="0" applyNumberFormat="1" applyFont="1" applyFill="1" applyAlignment="1" applyProtection="1">
      <alignment horizontal="center"/>
    </xf>
    <xf numFmtId="0" fontId="5" fillId="2" borderId="0" xfId="0" applyFont="1" applyFill="1" applyProtection="1"/>
    <xf numFmtId="0" fontId="5" fillId="2" borderId="0" xfId="0" applyNumberFormat="1" applyFont="1" applyFill="1" applyAlignment="1" applyProtection="1">
      <alignment horizontal="center"/>
      <protection locked="0"/>
    </xf>
    <xf numFmtId="166" fontId="6" fillId="0" borderId="0" xfId="0" applyNumberFormat="1" applyFont="1" applyFill="1" applyProtection="1">
      <protection locked="0"/>
    </xf>
    <xf numFmtId="0" fontId="6" fillId="2" borderId="0" xfId="0" applyNumberFormat="1" applyFont="1" applyFill="1" applyBorder="1" applyProtection="1"/>
    <xf numFmtId="3" fontId="6" fillId="2" borderId="0" xfId="0" applyNumberFormat="1" applyFont="1" applyFill="1" applyBorder="1" applyProtection="1"/>
    <xf numFmtId="0" fontId="6" fillId="2" borderId="0" xfId="0" applyNumberFormat="1" applyFont="1" applyFill="1" applyProtection="1"/>
    <xf numFmtId="0" fontId="6" fillId="0" borderId="0" xfId="0" applyNumberFormat="1" applyFont="1" applyFill="1" applyProtection="1"/>
    <xf numFmtId="0" fontId="5" fillId="0" borderId="0" xfId="0" applyFont="1" applyFill="1" applyProtection="1"/>
    <xf numFmtId="0" fontId="1" fillId="0" borderId="0" xfId="0" applyFont="1" applyFill="1" applyProtection="1"/>
    <xf numFmtId="6" fontId="6" fillId="0" borderId="0" xfId="0" applyNumberFormat="1" applyFont="1" applyFill="1" applyProtection="1">
      <protection locked="0"/>
    </xf>
    <xf numFmtId="38" fontId="5" fillId="2" borderId="3" xfId="0" applyNumberFormat="1" applyFont="1" applyFill="1" applyBorder="1" applyProtection="1"/>
    <xf numFmtId="38" fontId="5" fillId="2" borderId="3" xfId="0" applyNumberFormat="1" applyFont="1" applyFill="1" applyBorder="1" applyProtection="1">
      <protection locked="0"/>
    </xf>
    <xf numFmtId="38" fontId="6" fillId="0" borderId="0" xfId="0" applyNumberFormat="1" applyFont="1" applyFill="1" applyBorder="1" applyProtection="1"/>
    <xf numFmtId="38" fontId="6" fillId="0" borderId="0" xfId="0" applyNumberFormat="1" applyFont="1" applyFill="1" applyBorder="1" applyProtection="1">
      <protection locked="0"/>
    </xf>
    <xf numFmtId="38" fontId="6" fillId="2" borderId="0" xfId="0" applyNumberFormat="1" applyFont="1" applyFill="1" applyProtection="1"/>
    <xf numFmtId="38" fontId="6" fillId="0" borderId="0" xfId="0" applyNumberFormat="1" applyFont="1" applyFill="1" applyProtection="1"/>
    <xf numFmtId="0" fontId="7" fillId="2" borderId="0" xfId="0" applyFont="1" applyFill="1" applyProtection="1"/>
    <xf numFmtId="0" fontId="1" fillId="2" borderId="0" xfId="0" applyFont="1" applyFill="1" applyProtection="1"/>
    <xf numFmtId="0" fontId="7" fillId="2" borderId="0" xfId="0" applyFont="1" applyFill="1" applyAlignment="1" applyProtection="1">
      <alignment horizontal="center"/>
    </xf>
    <xf numFmtId="0" fontId="11" fillId="0" borderId="0" xfId="2" applyFont="1" applyAlignment="1" applyProtection="1">
      <alignment horizontal="center" vertical="center"/>
    </xf>
    <xf numFmtId="3" fontId="12" fillId="0" borderId="0" xfId="2" applyNumberFormat="1" applyFont="1" applyAlignment="1" applyProtection="1">
      <alignment horizontal="right" vertical="center"/>
    </xf>
    <xf numFmtId="0" fontId="11" fillId="2" borderId="0" xfId="2" applyFont="1" applyFill="1" applyAlignment="1" applyProtection="1">
      <alignment horizontal="center" vertical="center"/>
    </xf>
    <xf numFmtId="3" fontId="13" fillId="2" borderId="0" xfId="2" applyNumberFormat="1" applyFont="1" applyFill="1" applyAlignment="1" applyProtection="1">
      <alignment horizontal="right" vertical="center"/>
    </xf>
    <xf numFmtId="3" fontId="5" fillId="2" borderId="0" xfId="0" applyNumberFormat="1" applyFont="1" applyFill="1" applyProtection="1"/>
    <xf numFmtId="0" fontId="11" fillId="0" borderId="0" xfId="2" applyFont="1" applyFill="1" applyAlignment="1" applyProtection="1">
      <alignment horizontal="center" vertical="center"/>
    </xf>
    <xf numFmtId="0" fontId="14" fillId="0" borderId="0" xfId="2" applyFont="1" applyFill="1" applyAlignment="1" applyProtection="1">
      <alignment horizontal="center" vertical="center"/>
    </xf>
    <xf numFmtId="3" fontId="13" fillId="0" borderId="0" xfId="2" applyNumberFormat="1" applyFont="1" applyFill="1" applyAlignment="1" applyProtection="1">
      <alignment horizontal="right" vertical="center"/>
    </xf>
    <xf numFmtId="3" fontId="5" fillId="0" borderId="0" xfId="0" applyNumberFormat="1" applyFont="1" applyFill="1" applyProtection="1"/>
    <xf numFmtId="0" fontId="5" fillId="2" borderId="0" xfId="0" applyNumberFormat="1" applyFont="1" applyFill="1" applyAlignment="1" applyProtection="1">
      <alignment horizontal="center"/>
    </xf>
    <xf numFmtId="10" fontId="6" fillId="5" borderId="6" xfId="0" applyNumberFormat="1" applyFont="1" applyFill="1" applyBorder="1" applyProtection="1"/>
    <xf numFmtId="3" fontId="5" fillId="2" borderId="0" xfId="0" applyNumberFormat="1" applyFont="1" applyFill="1" applyBorder="1" applyProtection="1"/>
    <xf numFmtId="0" fontId="13" fillId="2" borderId="0" xfId="2" applyFont="1" applyFill="1" applyAlignment="1" applyProtection="1">
      <alignment horizontal="left" vertical="center"/>
    </xf>
    <xf numFmtId="3" fontId="5" fillId="2" borderId="7" xfId="0" applyNumberFormat="1" applyFont="1" applyFill="1" applyBorder="1" applyProtection="1"/>
    <xf numFmtId="0" fontId="15" fillId="0" borderId="0" xfId="2" applyFont="1" applyAlignment="1" applyProtection="1">
      <alignment horizontal="center" vertical="center"/>
    </xf>
    <xf numFmtId="3" fontId="16" fillId="0" borderId="0" xfId="2" applyNumberFormat="1" applyFont="1" applyAlignment="1" applyProtection="1">
      <alignment horizontal="right" vertical="center"/>
    </xf>
    <xf numFmtId="38" fontId="17" fillId="0" borderId="0" xfId="0" applyNumberFormat="1" applyFont="1" applyFill="1" applyProtection="1"/>
    <xf numFmtId="0" fontId="1" fillId="0" borderId="0" xfId="0" applyFont="1" applyFill="1" applyBorder="1" applyProtection="1"/>
    <xf numFmtId="166" fontId="7" fillId="0" borderId="0" xfId="0" applyNumberFormat="1" applyFont="1" applyFill="1" applyBorder="1" applyAlignment="1" applyProtection="1">
      <alignment horizontal="center"/>
    </xf>
    <xf numFmtId="0" fontId="1" fillId="0" borderId="0" xfId="0" applyFont="1" applyFill="1" applyBorder="1" applyAlignment="1" applyProtection="1">
      <alignment horizontal="center"/>
    </xf>
    <xf numFmtId="0" fontId="7" fillId="0" borderId="0" xfId="0" applyFont="1" applyFill="1" applyBorder="1" applyProtection="1"/>
    <xf numFmtId="0" fontId="7" fillId="0" borderId="0" xfId="0" applyFont="1" applyFill="1" applyBorder="1" applyAlignment="1" applyProtection="1">
      <alignment horizontal="center"/>
    </xf>
    <xf numFmtId="166" fontId="1" fillId="0" borderId="0" xfId="0" applyNumberFormat="1" applyFont="1" applyFill="1" applyBorder="1" applyAlignment="1" applyProtection="1">
      <alignment horizontal="center"/>
    </xf>
    <xf numFmtId="9" fontId="1" fillId="0" borderId="0" xfId="0" applyNumberFormat="1" applyFont="1" applyFill="1" applyBorder="1" applyAlignment="1" applyProtection="1">
      <alignment horizontal="center"/>
    </xf>
    <xf numFmtId="14" fontId="5" fillId="3" borderId="1" xfId="0" applyNumberFormat="1" applyFont="1" applyFill="1" applyBorder="1" applyAlignment="1" applyProtection="1">
      <alignment horizontal="centerContinuous"/>
    </xf>
    <xf numFmtId="44" fontId="6" fillId="0" borderId="0" xfId="3" applyFont="1" applyFill="1" applyProtection="1">
      <protection locked="0"/>
    </xf>
    <xf numFmtId="166" fontId="7" fillId="0" borderId="0" xfId="0" applyNumberFormat="1" applyFont="1" applyFill="1" applyBorder="1" applyProtection="1"/>
    <xf numFmtId="0" fontId="8" fillId="0" borderId="0" xfId="0" applyFont="1" applyFill="1" applyBorder="1" applyProtection="1"/>
    <xf numFmtId="166" fontId="1" fillId="0" borderId="0" xfId="0" applyNumberFormat="1" applyFont="1" applyFill="1" applyBorder="1" applyProtection="1"/>
    <xf numFmtId="0" fontId="7" fillId="0" borderId="0" xfId="0" applyFont="1" applyFill="1" applyBorder="1" applyAlignment="1" applyProtection="1">
      <alignment horizontal="center"/>
    </xf>
    <xf numFmtId="0" fontId="7" fillId="0" borderId="0" xfId="0" applyFont="1" applyFill="1" applyBorder="1" applyAlignment="1" applyProtection="1"/>
    <xf numFmtId="0" fontId="7" fillId="0" borderId="0" xfId="0" applyFont="1" applyFill="1" applyBorder="1" applyAlignment="1"/>
    <xf numFmtId="0" fontId="7" fillId="0" borderId="0" xfId="0" applyFont="1" applyFill="1" applyBorder="1" applyAlignment="1" applyProtection="1">
      <alignment wrapText="1"/>
    </xf>
    <xf numFmtId="0" fontId="7" fillId="0" borderId="0" xfId="0" applyFont="1" applyFill="1" applyBorder="1" applyAlignment="1">
      <alignment wrapText="1"/>
    </xf>
    <xf numFmtId="0" fontId="1" fillId="0" borderId="0" xfId="0" applyFont="1" applyFill="1" applyBorder="1" applyAlignment="1"/>
    <xf numFmtId="0" fontId="5" fillId="4" borderId="4" xfId="0" applyFont="1" applyFill="1" applyBorder="1" applyAlignment="1" applyProtection="1">
      <alignment horizontal="left" vertical="center"/>
    </xf>
    <xf numFmtId="0" fontId="0" fillId="4" borderId="4" xfId="0" applyFill="1" applyBorder="1" applyAlignment="1">
      <alignment horizontal="left" vertical="center"/>
    </xf>
    <xf numFmtId="0" fontId="0" fillId="4" borderId="5" xfId="0" applyFill="1" applyBorder="1" applyAlignment="1">
      <alignment horizontal="left" vertical="center"/>
    </xf>
    <xf numFmtId="0" fontId="2" fillId="0" borderId="0" xfId="0" applyFont="1" applyFill="1" applyBorder="1" applyAlignment="1" applyProtection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/>
    <xf numFmtId="0" fontId="7" fillId="0" borderId="0" xfId="0" applyFont="1" applyFill="1" applyBorder="1" applyAlignment="1" applyProtection="1">
      <alignment horizontal="right"/>
    </xf>
    <xf numFmtId="0" fontId="7" fillId="0" borderId="0" xfId="0" applyFont="1" applyFill="1" applyBorder="1" applyAlignment="1">
      <alignment horizontal="right"/>
    </xf>
    <xf numFmtId="165" fontId="7" fillId="0" borderId="0" xfId="0" applyNumberFormat="1" applyFont="1" applyFill="1" applyBorder="1" applyAlignment="1">
      <alignment horizontal="right"/>
    </xf>
    <xf numFmtId="0" fontId="1" fillId="0" borderId="0" xfId="0" applyFont="1" applyFill="1" applyBorder="1" applyAlignment="1">
      <alignment horizontal="right"/>
    </xf>
    <xf numFmtId="0" fontId="7" fillId="0" borderId="0" xfId="0" applyFont="1" applyFill="1" applyBorder="1" applyAlignment="1" applyProtection="1">
      <alignment horizontal="left"/>
    </xf>
    <xf numFmtId="0" fontId="1" fillId="6" borderId="0" xfId="0" applyFont="1" applyFill="1" applyProtection="1"/>
    <xf numFmtId="0" fontId="11" fillId="6" borderId="0" xfId="2" applyFont="1" applyFill="1" applyAlignment="1" applyProtection="1">
      <alignment horizontal="center" vertical="center"/>
    </xf>
    <xf numFmtId="3" fontId="12" fillId="6" borderId="0" xfId="2" applyNumberFormat="1" applyFont="1" applyFill="1" applyAlignment="1" applyProtection="1">
      <alignment horizontal="right" vertical="center"/>
    </xf>
  </cellXfs>
  <cellStyles count="4">
    <cellStyle name="Currency" xfId="3" builtinId="4"/>
    <cellStyle name="Date_simple" xfId="1" xr:uid="{00000000-0005-0000-0000-000000000000}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590550</xdr:colOff>
      <xdr:row>1</xdr:row>
      <xdr:rowOff>47625</xdr:rowOff>
    </xdr:to>
    <xdr:sp macro="" textlink="">
      <xdr:nvSpPr>
        <xdr:cNvPr id="4" name="Rectangle 2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04850" cy="1524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590550</xdr:colOff>
      <xdr:row>1</xdr:row>
      <xdr:rowOff>47625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04850" cy="1524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94"/>
  <sheetViews>
    <sheetView tabSelected="1" topLeftCell="A32" zoomScale="150" zoomScaleNormal="150" workbookViewId="0">
      <selection activeCell="I52" sqref="I52"/>
    </sheetView>
  </sheetViews>
  <sheetFormatPr defaultColWidth="9.140625" defaultRowHeight="12.75" x14ac:dyDescent="0.2"/>
  <cols>
    <col min="1" max="1" width="1.7109375" style="1" customWidth="1"/>
    <col min="2" max="2" width="24.28515625" style="1" customWidth="1"/>
    <col min="3" max="3" width="11.7109375" style="1" customWidth="1"/>
    <col min="4" max="6" width="15.7109375" style="1" customWidth="1"/>
    <col min="7" max="7" width="4.7109375" style="1" customWidth="1"/>
    <col min="8" max="10" width="9.140625" style="1"/>
    <col min="11" max="11" width="24.85546875" style="1" bestFit="1" customWidth="1"/>
    <col min="12" max="12" width="10.7109375" style="1" customWidth="1"/>
    <col min="13" max="13" width="16.42578125" style="1" customWidth="1"/>
    <col min="14" max="16384" width="9.140625" style="1"/>
  </cols>
  <sheetData>
    <row r="1" spans="2:15" ht="8.25" hidden="1" customHeight="1" x14ac:dyDescent="0.2"/>
    <row r="2" spans="2:15" ht="28.5" customHeight="1" x14ac:dyDescent="0.2">
      <c r="B2" s="1" t="s">
        <v>27</v>
      </c>
    </row>
    <row r="3" spans="2:15" ht="18.75" customHeight="1" x14ac:dyDescent="0.25">
      <c r="B3" s="2" t="s">
        <v>25</v>
      </c>
      <c r="C3" s="3"/>
      <c r="D3" s="3"/>
      <c r="E3" s="3"/>
      <c r="F3" s="3"/>
      <c r="H3" s="79"/>
      <c r="I3" s="80"/>
      <c r="J3" s="80"/>
      <c r="K3" s="80"/>
      <c r="L3" s="81"/>
      <c r="M3" s="81"/>
    </row>
    <row r="4" spans="2:15" ht="12.95" customHeight="1" x14ac:dyDescent="0.2">
      <c r="B4" s="6" t="s">
        <v>28</v>
      </c>
      <c r="C4" s="6"/>
      <c r="D4" s="7"/>
      <c r="E4" s="8"/>
      <c r="F4" s="65">
        <v>44568</v>
      </c>
      <c r="H4" s="82"/>
      <c r="I4" s="83"/>
      <c r="J4" s="83"/>
      <c r="K4" s="4"/>
      <c r="L4" s="84"/>
      <c r="M4" s="85"/>
      <c r="N4" s="58"/>
      <c r="O4" s="58"/>
    </row>
    <row r="5" spans="2:15" ht="12.95" customHeight="1" x14ac:dyDescent="0.2">
      <c r="B5" s="9" t="s">
        <v>0</v>
      </c>
      <c r="C5" s="10"/>
      <c r="D5" s="11" t="s">
        <v>1</v>
      </c>
      <c r="E5" s="12" t="s">
        <v>2</v>
      </c>
      <c r="F5" s="12" t="s">
        <v>3</v>
      </c>
      <c r="H5" s="58"/>
      <c r="I5" s="58"/>
      <c r="J5" s="58"/>
      <c r="K5" s="58"/>
      <c r="L5" s="58"/>
      <c r="M5" s="58"/>
      <c r="N5" s="58"/>
      <c r="O5" s="58"/>
    </row>
    <row r="6" spans="2:15" ht="12.95" customHeight="1" x14ac:dyDescent="0.2">
      <c r="B6" s="5"/>
      <c r="C6" s="5"/>
      <c r="D6" s="66">
        <v>0</v>
      </c>
      <c r="E6" s="14">
        <f>(D6/19.5)*2</f>
        <v>0</v>
      </c>
      <c r="F6" s="14">
        <f>SUM(E6:E6)</f>
        <v>0</v>
      </c>
      <c r="H6" s="86"/>
      <c r="I6" s="86"/>
      <c r="J6" s="86"/>
      <c r="K6" s="67"/>
      <c r="L6" s="58"/>
      <c r="M6" s="67"/>
      <c r="N6" s="58"/>
      <c r="O6" s="58"/>
    </row>
    <row r="7" spans="2:15" ht="12.95" customHeight="1" x14ac:dyDescent="0.2">
      <c r="B7" s="16" t="s">
        <v>4</v>
      </c>
      <c r="C7" s="16"/>
      <c r="D7" s="17"/>
      <c r="E7" s="18">
        <f>SUM(E6:E6)</f>
        <v>0</v>
      </c>
      <c r="F7" s="18">
        <f>SUM(E7:E7)</f>
        <v>0</v>
      </c>
      <c r="H7" s="58"/>
      <c r="I7" s="68"/>
      <c r="J7" s="68"/>
      <c r="K7" s="68"/>
      <c r="L7" s="68"/>
      <c r="M7" s="58"/>
      <c r="N7" s="58"/>
      <c r="O7" s="58"/>
    </row>
    <row r="8" spans="2:15" ht="12.95" customHeight="1" x14ac:dyDescent="0.2">
      <c r="B8" s="5"/>
      <c r="C8" s="5"/>
      <c r="D8" s="13"/>
      <c r="E8" s="14"/>
      <c r="F8" s="14"/>
      <c r="G8" s="15"/>
      <c r="H8" s="58"/>
      <c r="I8" s="61"/>
      <c r="J8" s="61"/>
      <c r="K8" s="61"/>
      <c r="L8" s="61"/>
      <c r="M8" s="58"/>
      <c r="N8" s="58"/>
      <c r="O8" s="58"/>
    </row>
    <row r="9" spans="2:15" ht="12.95" customHeight="1" x14ac:dyDescent="0.2">
      <c r="B9" s="19" t="s">
        <v>5</v>
      </c>
      <c r="C9" s="19"/>
      <c r="D9" s="20"/>
      <c r="E9" s="21"/>
      <c r="F9" s="21"/>
      <c r="G9" s="15"/>
      <c r="H9" s="61"/>
      <c r="I9" s="61"/>
      <c r="J9" s="61"/>
      <c r="K9" s="61"/>
      <c r="L9" s="61"/>
      <c r="M9" s="61"/>
      <c r="N9" s="58"/>
      <c r="O9" s="58"/>
    </row>
    <row r="10" spans="2:15" ht="12.95" customHeight="1" x14ac:dyDescent="0.2">
      <c r="B10" s="5"/>
      <c r="C10" s="5"/>
      <c r="D10" s="13"/>
      <c r="E10" s="14">
        <v>0</v>
      </c>
      <c r="F10" s="14">
        <f>SUM(E10:E10)</f>
        <v>0</v>
      </c>
      <c r="G10" s="15"/>
      <c r="H10" s="61"/>
      <c r="I10" s="61"/>
      <c r="J10" s="61"/>
      <c r="K10" s="67"/>
      <c r="L10" s="61"/>
      <c r="M10" s="61"/>
      <c r="N10" s="58"/>
      <c r="O10" s="58"/>
    </row>
    <row r="11" spans="2:15" ht="12.95" customHeight="1" x14ac:dyDescent="0.2">
      <c r="B11" s="16" t="s">
        <v>6</v>
      </c>
      <c r="C11" s="16"/>
      <c r="D11" s="17"/>
      <c r="E11" s="18">
        <f>SUM(E10:E10)</f>
        <v>0</v>
      </c>
      <c r="F11" s="18">
        <f>SUM(F10:F10)</f>
        <v>0</v>
      </c>
      <c r="G11" s="15"/>
      <c r="H11" s="61"/>
      <c r="I11" s="61"/>
      <c r="J11" s="61"/>
      <c r="K11" s="67"/>
      <c r="L11" s="61"/>
      <c r="M11" s="61"/>
      <c r="N11" s="58"/>
      <c r="O11" s="58"/>
    </row>
    <row r="12" spans="2:15" ht="12.95" customHeight="1" x14ac:dyDescent="0.2">
      <c r="B12" s="5"/>
      <c r="C12" s="5"/>
      <c r="D12" s="13"/>
      <c r="E12" s="14"/>
      <c r="F12" s="14"/>
      <c r="H12" s="58"/>
      <c r="I12" s="61"/>
      <c r="J12" s="61"/>
      <c r="K12" s="67"/>
      <c r="L12" s="61"/>
      <c r="M12" s="58"/>
      <c r="N12" s="58"/>
      <c r="O12" s="58"/>
    </row>
    <row r="13" spans="2:15" ht="12.95" customHeight="1" x14ac:dyDescent="0.2">
      <c r="B13" s="22" t="s">
        <v>7</v>
      </c>
      <c r="C13" s="16"/>
      <c r="D13" s="23" t="s">
        <v>8</v>
      </c>
      <c r="E13" s="18"/>
      <c r="F13" s="18"/>
      <c r="H13" s="58"/>
      <c r="I13" s="61"/>
      <c r="J13" s="61"/>
      <c r="K13" s="67"/>
      <c r="L13" s="61"/>
      <c r="M13" s="58"/>
      <c r="N13" s="58"/>
      <c r="O13" s="58"/>
    </row>
    <row r="14" spans="2:15" ht="12.95" customHeight="1" x14ac:dyDescent="0.2">
      <c r="B14" s="5" t="s">
        <v>26</v>
      </c>
      <c r="C14" s="5"/>
      <c r="D14" s="24">
        <v>0</v>
      </c>
      <c r="E14" s="14">
        <f>SUM(D14*E10)</f>
        <v>0</v>
      </c>
      <c r="F14" s="14">
        <f>SUM(E14:E14)</f>
        <v>0</v>
      </c>
      <c r="H14" s="58"/>
      <c r="I14" s="61"/>
      <c r="J14" s="61"/>
      <c r="K14" s="67"/>
      <c r="L14" s="61"/>
      <c r="M14" s="58"/>
      <c r="N14" s="58"/>
      <c r="O14" s="58"/>
    </row>
    <row r="15" spans="2:15" ht="12.95" customHeight="1" x14ac:dyDescent="0.2">
      <c r="B15" s="16" t="s">
        <v>9</v>
      </c>
      <c r="C15" s="16"/>
      <c r="D15" s="25"/>
      <c r="E15" s="26">
        <f>SUM(E14:E14)</f>
        <v>0</v>
      </c>
      <c r="F15" s="26">
        <f>SUM(E15:E15)</f>
        <v>0</v>
      </c>
      <c r="H15" s="58"/>
      <c r="I15" s="58"/>
      <c r="J15" s="58"/>
      <c r="K15" s="69"/>
      <c r="L15" s="58"/>
      <c r="M15" s="58"/>
      <c r="N15" s="58"/>
      <c r="O15" s="58"/>
    </row>
    <row r="16" spans="2:15" ht="12.95" customHeight="1" x14ac:dyDescent="0.2">
      <c r="B16" s="16" t="s">
        <v>10</v>
      </c>
      <c r="C16" s="16"/>
      <c r="D16" s="27"/>
      <c r="E16" s="18">
        <f>SUM(E7+E11+E15)</f>
        <v>0</v>
      </c>
      <c r="F16" s="18">
        <f>SUM(F7+F11+F15)</f>
        <v>0</v>
      </c>
      <c r="H16" s="58"/>
      <c r="I16" s="58"/>
      <c r="J16" s="61"/>
      <c r="K16" s="67"/>
      <c r="L16" s="58"/>
      <c r="M16" s="58"/>
      <c r="N16" s="58"/>
      <c r="O16" s="58"/>
    </row>
    <row r="17" spans="2:15" ht="12.95" customHeight="1" x14ac:dyDescent="0.2">
      <c r="B17" s="5"/>
      <c r="C17" s="5"/>
      <c r="D17" s="28"/>
      <c r="E17" s="14"/>
      <c r="F17" s="14"/>
      <c r="H17" s="58"/>
      <c r="I17" s="58"/>
      <c r="J17" s="58"/>
      <c r="K17" s="69"/>
      <c r="L17" s="58"/>
      <c r="M17" s="58"/>
      <c r="N17" s="58"/>
      <c r="O17" s="58"/>
    </row>
    <row r="18" spans="2:15" ht="12.95" customHeight="1" x14ac:dyDescent="0.2">
      <c r="B18" s="22" t="s">
        <v>11</v>
      </c>
      <c r="C18" s="16"/>
      <c r="D18" s="27"/>
      <c r="E18" s="18"/>
      <c r="F18" s="18"/>
      <c r="H18" s="58"/>
      <c r="I18" s="58"/>
      <c r="J18" s="58"/>
      <c r="K18" s="58"/>
      <c r="L18" s="58"/>
      <c r="M18" s="58"/>
      <c r="N18" s="58"/>
      <c r="O18" s="58"/>
    </row>
    <row r="19" spans="2:15" ht="12.95" customHeight="1" x14ac:dyDescent="0.2">
      <c r="B19" s="5"/>
      <c r="C19" s="5"/>
      <c r="D19" s="28"/>
      <c r="E19" s="14">
        <v>0</v>
      </c>
      <c r="F19" s="14">
        <f>SUM(E19:E19)</f>
        <v>0</v>
      </c>
    </row>
    <row r="20" spans="2:15" ht="12.95" customHeight="1" x14ac:dyDescent="0.2">
      <c r="B20" s="5"/>
      <c r="C20" s="5"/>
      <c r="D20" s="28"/>
      <c r="E20" s="14">
        <v>0</v>
      </c>
      <c r="F20" s="14">
        <f>SUM(E20:E20)</f>
        <v>0</v>
      </c>
    </row>
    <row r="21" spans="2:15" ht="12.95" customHeight="1" x14ac:dyDescent="0.2">
      <c r="B21" s="16" t="s">
        <v>12</v>
      </c>
      <c r="C21" s="16"/>
      <c r="D21" s="27"/>
      <c r="E21" s="18">
        <f>SUM(E19:E20)</f>
        <v>0</v>
      </c>
      <c r="F21" s="18">
        <f>SUM(E21:E21)</f>
        <v>0</v>
      </c>
    </row>
    <row r="22" spans="2:15" ht="12.95" customHeight="1" x14ac:dyDescent="0.2">
      <c r="B22" s="5"/>
      <c r="C22" s="5"/>
      <c r="D22" s="28"/>
      <c r="E22" s="14"/>
      <c r="F22" s="14"/>
    </row>
    <row r="23" spans="2:15" ht="12.95" customHeight="1" x14ac:dyDescent="0.2">
      <c r="B23" s="22" t="s">
        <v>13</v>
      </c>
      <c r="C23" s="16"/>
      <c r="D23" s="27"/>
      <c r="E23" s="18"/>
      <c r="F23" s="18"/>
    </row>
    <row r="24" spans="2:15" ht="12.95" customHeight="1" x14ac:dyDescent="0.2">
      <c r="B24" s="87" t="s">
        <v>39</v>
      </c>
      <c r="C24" s="87" t="s">
        <v>40</v>
      </c>
      <c r="D24" s="88"/>
      <c r="E24" s="89">
        <v>10000</v>
      </c>
      <c r="F24" s="89">
        <f t="shared" ref="F24:F25" si="0">E24</f>
        <v>10000</v>
      </c>
    </row>
    <row r="25" spans="2:15" ht="12.95" customHeight="1" x14ac:dyDescent="0.2">
      <c r="B25" s="87" t="s">
        <v>41</v>
      </c>
      <c r="C25" s="88"/>
      <c r="D25" s="88"/>
      <c r="E25" s="89">
        <v>10000</v>
      </c>
      <c r="F25" s="89">
        <f t="shared" si="0"/>
        <v>10000</v>
      </c>
    </row>
    <row r="26" spans="2:15" ht="12.95" customHeight="1" x14ac:dyDescent="0.2">
      <c r="B26" s="16" t="s">
        <v>14</v>
      </c>
      <c r="C26" s="16"/>
      <c r="D26" s="27"/>
      <c r="E26" s="18">
        <f>SUM(E24:E25)</f>
        <v>20000</v>
      </c>
      <c r="F26" s="18">
        <f>SUM(E26:E26)</f>
        <v>20000</v>
      </c>
    </row>
    <row r="27" spans="2:15" ht="12.95" customHeight="1" x14ac:dyDescent="0.2">
      <c r="B27" s="29"/>
      <c r="C27" s="5"/>
      <c r="D27" s="28"/>
      <c r="E27" s="5"/>
      <c r="F27" s="5"/>
    </row>
    <row r="28" spans="2:15" ht="12.95" customHeight="1" x14ac:dyDescent="0.2">
      <c r="B28" s="30"/>
      <c r="C28" s="5"/>
      <c r="D28" s="28"/>
      <c r="E28" s="31"/>
      <c r="F28" s="31"/>
    </row>
    <row r="29" spans="2:15" ht="12.95" customHeight="1" x14ac:dyDescent="0.2">
      <c r="B29" s="22" t="s">
        <v>15</v>
      </c>
      <c r="C29" s="16"/>
      <c r="D29" s="27"/>
      <c r="E29" s="32">
        <f>SUM(E16+E21+E26)</f>
        <v>20000</v>
      </c>
      <c r="F29" s="33">
        <f>SUM(E29:E29)</f>
        <v>20000</v>
      </c>
    </row>
    <row r="30" spans="2:15" ht="12.95" customHeight="1" thickBot="1" x14ac:dyDescent="0.25">
      <c r="B30" s="29"/>
      <c r="C30" s="5"/>
      <c r="D30" s="28"/>
      <c r="E30" s="34"/>
      <c r="F30" s="35"/>
    </row>
    <row r="31" spans="2:15" ht="12.95" customHeight="1" thickTop="1" x14ac:dyDescent="0.2">
      <c r="B31" s="76" t="s">
        <v>16</v>
      </c>
      <c r="C31" s="77"/>
      <c r="D31" s="77"/>
      <c r="E31" s="77"/>
      <c r="F31" s="77"/>
    </row>
    <row r="32" spans="2:15" ht="12.95" customHeight="1" thickBot="1" x14ac:dyDescent="0.25">
      <c r="B32" s="78"/>
      <c r="C32" s="78"/>
      <c r="D32" s="78"/>
      <c r="E32" s="78"/>
      <c r="F32" s="78"/>
    </row>
    <row r="33" spans="2:13" ht="12.95" customHeight="1" thickTop="1" x14ac:dyDescent="0.2"/>
    <row r="34" spans="2:13" ht="12.95" customHeight="1" x14ac:dyDescent="0.2">
      <c r="B34" s="22" t="s">
        <v>17</v>
      </c>
      <c r="C34" s="16"/>
      <c r="D34" s="27"/>
      <c r="E34" s="16"/>
      <c r="F34" s="36"/>
    </row>
    <row r="35" spans="2:13" ht="12.95" customHeight="1" x14ac:dyDescent="0.2">
      <c r="E35" s="1">
        <v>0</v>
      </c>
      <c r="F35" s="1">
        <f>SUM(E35:E35)</f>
        <v>0</v>
      </c>
    </row>
    <row r="36" spans="2:13" ht="12.95" customHeight="1" x14ac:dyDescent="0.2">
      <c r="B36" s="16" t="s">
        <v>18</v>
      </c>
      <c r="C36" s="16"/>
      <c r="D36" s="27"/>
      <c r="E36" s="18">
        <f>SUM(E35:E35)</f>
        <v>0</v>
      </c>
      <c r="F36" s="18">
        <f>SUM(E36:E36)</f>
        <v>0</v>
      </c>
    </row>
    <row r="37" spans="2:13" ht="12.95" customHeight="1" x14ac:dyDescent="0.2"/>
    <row r="38" spans="2:13" ht="12.95" customHeight="1" x14ac:dyDescent="0.2">
      <c r="B38" s="22" t="s">
        <v>19</v>
      </c>
      <c r="C38" s="16"/>
      <c r="D38" s="27"/>
      <c r="E38" s="16"/>
      <c r="F38" s="36"/>
      <c r="H38" s="58"/>
      <c r="I38" s="58"/>
      <c r="J38" s="58"/>
      <c r="K38" s="58"/>
      <c r="L38" s="58"/>
      <c r="M38" s="58"/>
    </row>
    <row r="39" spans="2:13" ht="12.95" customHeight="1" x14ac:dyDescent="0.2">
      <c r="E39" s="1">
        <v>0</v>
      </c>
      <c r="F39" s="37">
        <f>SUM(E39:E39)</f>
        <v>0</v>
      </c>
      <c r="H39" s="58"/>
      <c r="I39" s="58"/>
      <c r="J39" s="58"/>
      <c r="K39" s="58"/>
      <c r="L39" s="58"/>
      <c r="M39" s="58"/>
    </row>
    <row r="40" spans="2:13" ht="12.95" customHeight="1" x14ac:dyDescent="0.2">
      <c r="E40" s="1">
        <v>0</v>
      </c>
      <c r="F40" s="37">
        <f>SUM(E40:E40)</f>
        <v>0</v>
      </c>
      <c r="H40" s="71"/>
      <c r="I40" s="72"/>
      <c r="J40" s="72"/>
      <c r="K40" s="72"/>
      <c r="L40" s="72"/>
      <c r="M40" s="58"/>
    </row>
    <row r="41" spans="2:13" ht="12.95" customHeight="1" x14ac:dyDescent="0.2">
      <c r="B41" s="16" t="s">
        <v>20</v>
      </c>
      <c r="C41" s="16"/>
      <c r="D41" s="27"/>
      <c r="E41" s="16">
        <f>SUM(E39:E40)</f>
        <v>0</v>
      </c>
      <c r="F41" s="36">
        <f>SUM(E41:E41)</f>
        <v>0</v>
      </c>
      <c r="H41" s="71"/>
      <c r="I41" s="72"/>
      <c r="J41" s="72"/>
      <c r="K41" s="72"/>
      <c r="L41" s="72"/>
      <c r="M41" s="58"/>
    </row>
    <row r="42" spans="2:13" ht="12.95" customHeight="1" x14ac:dyDescent="0.2">
      <c r="H42" s="71"/>
      <c r="I42" s="72"/>
      <c r="J42" s="72"/>
      <c r="K42" s="72"/>
      <c r="L42" s="72"/>
      <c r="M42" s="58"/>
    </row>
    <row r="43" spans="2:13" ht="12.95" customHeight="1" x14ac:dyDescent="0.2">
      <c r="B43" s="38" t="s">
        <v>29</v>
      </c>
      <c r="C43" s="39"/>
      <c r="D43" s="39"/>
      <c r="E43" s="40"/>
      <c r="F43" s="40"/>
      <c r="H43" s="58"/>
      <c r="I43" s="58"/>
      <c r="J43" s="58"/>
      <c r="K43" s="58"/>
      <c r="L43" s="58"/>
      <c r="M43" s="58"/>
    </row>
    <row r="44" spans="2:13" ht="12.95" customHeight="1" x14ac:dyDescent="0.2">
      <c r="B44" s="30" t="s">
        <v>31</v>
      </c>
      <c r="C44" s="30" t="s">
        <v>33</v>
      </c>
      <c r="D44" s="30"/>
      <c r="E44" s="42">
        <v>35000</v>
      </c>
      <c r="F44" s="42">
        <f t="shared" ref="F44:F49" si="1">E44</f>
        <v>35000</v>
      </c>
      <c r="H44" s="58"/>
      <c r="I44" s="58"/>
      <c r="J44" s="58"/>
      <c r="K44" s="58"/>
      <c r="L44" s="58"/>
      <c r="M44" s="58"/>
    </row>
    <row r="45" spans="2:13" ht="12.95" customHeight="1" x14ac:dyDescent="0.2">
      <c r="B45" s="30" t="s">
        <v>32</v>
      </c>
      <c r="C45" s="30" t="s">
        <v>34</v>
      </c>
      <c r="D45" s="30"/>
      <c r="E45" s="42">
        <v>12000</v>
      </c>
      <c r="F45" s="42">
        <f t="shared" si="1"/>
        <v>12000</v>
      </c>
      <c r="H45" s="58"/>
      <c r="I45" s="58"/>
      <c r="J45" s="58"/>
      <c r="K45" s="58"/>
      <c r="L45" s="58"/>
      <c r="M45" s="58"/>
    </row>
    <row r="46" spans="2:13" ht="12.95" customHeight="1" x14ac:dyDescent="0.2">
      <c r="B46" s="30" t="s">
        <v>35</v>
      </c>
      <c r="C46" s="30" t="s">
        <v>36</v>
      </c>
      <c r="D46" s="30"/>
      <c r="E46" s="42">
        <v>12000</v>
      </c>
      <c r="F46" s="42">
        <f t="shared" si="1"/>
        <v>12000</v>
      </c>
      <c r="H46" s="58"/>
      <c r="I46" s="58"/>
      <c r="J46" s="58"/>
      <c r="K46" s="58"/>
      <c r="L46" s="58"/>
      <c r="M46" s="58"/>
    </row>
    <row r="47" spans="2:13" ht="12.95" customHeight="1" x14ac:dyDescent="0.2">
      <c r="B47" s="30" t="s">
        <v>37</v>
      </c>
      <c r="C47" s="30" t="s">
        <v>38</v>
      </c>
      <c r="D47" s="30"/>
      <c r="E47" s="42">
        <v>5000</v>
      </c>
      <c r="F47" s="42">
        <f t="shared" si="1"/>
        <v>5000</v>
      </c>
      <c r="H47" s="58"/>
      <c r="I47" s="58"/>
      <c r="J47" s="58"/>
      <c r="K47" s="58"/>
      <c r="L47" s="58"/>
      <c r="M47" s="58"/>
    </row>
    <row r="48" spans="2:13" ht="12.95" customHeight="1" x14ac:dyDescent="0.25">
      <c r="B48"/>
      <c r="C48"/>
      <c r="D48"/>
      <c r="E48"/>
      <c r="F48"/>
      <c r="H48" s="73"/>
      <c r="I48" s="74"/>
      <c r="J48" s="74"/>
      <c r="K48" s="74"/>
      <c r="L48" s="74"/>
      <c r="M48" s="58"/>
    </row>
    <row r="49" spans="2:16" ht="12.95" customHeight="1" x14ac:dyDescent="0.25">
      <c r="B49"/>
      <c r="C49"/>
      <c r="D49"/>
      <c r="E49"/>
      <c r="F49"/>
      <c r="H49" s="74"/>
      <c r="I49" s="74"/>
      <c r="J49" s="74"/>
      <c r="K49" s="74"/>
      <c r="L49" s="74"/>
      <c r="M49" s="58"/>
    </row>
    <row r="50" spans="2:16" ht="12.95" customHeight="1" x14ac:dyDescent="0.2">
      <c r="B50" s="16" t="s">
        <v>30</v>
      </c>
      <c r="C50" s="16"/>
      <c r="D50" s="27"/>
      <c r="E50" s="18">
        <f>SUM(E44:E49)</f>
        <v>64000</v>
      </c>
      <c r="F50" s="18">
        <f>SUM(F44:F49)</f>
        <v>64000</v>
      </c>
      <c r="H50" s="75"/>
      <c r="I50" s="75"/>
      <c r="J50" s="75"/>
      <c r="K50" s="75"/>
      <c r="L50" s="75"/>
      <c r="M50" s="58"/>
    </row>
    <row r="51" spans="2:16" ht="12.95" customHeight="1" x14ac:dyDescent="0.2">
      <c r="B51" s="5"/>
      <c r="C51" s="5"/>
      <c r="D51" s="28"/>
      <c r="E51" s="14"/>
      <c r="F51" s="14"/>
      <c r="H51" s="58"/>
      <c r="I51" s="58"/>
      <c r="J51" s="58"/>
      <c r="K51" s="58"/>
      <c r="L51" s="58"/>
      <c r="M51" s="58"/>
    </row>
    <row r="52" spans="2:16" ht="12.95" customHeight="1" x14ac:dyDescent="0.2">
      <c r="B52" s="22" t="s">
        <v>21</v>
      </c>
      <c r="C52" s="43"/>
      <c r="D52" s="43"/>
      <c r="E52" s="44">
        <f>SUM(E29+E36+E41+E50)</f>
        <v>84000</v>
      </c>
      <c r="F52" s="45">
        <f>SUM(E52:E52)</f>
        <v>84000</v>
      </c>
      <c r="H52" s="58"/>
      <c r="I52" s="58"/>
      <c r="J52" s="58"/>
      <c r="K52" s="58"/>
      <c r="L52" s="58"/>
      <c r="M52" s="58"/>
    </row>
    <row r="53" spans="2:16" ht="12.95" customHeight="1" thickBot="1" x14ac:dyDescent="0.25">
      <c r="B53" s="29"/>
      <c r="C53" s="46"/>
      <c r="D53" s="47"/>
      <c r="E53" s="48"/>
      <c r="F53" s="49"/>
      <c r="H53" s="58"/>
      <c r="I53" s="58"/>
      <c r="J53" s="58"/>
      <c r="K53" s="58"/>
      <c r="L53" s="58"/>
      <c r="M53" s="58"/>
    </row>
    <row r="54" spans="2:16" ht="12.95" customHeight="1" thickBot="1" x14ac:dyDescent="0.25">
      <c r="B54" s="22" t="s">
        <v>22</v>
      </c>
      <c r="C54" s="50" t="s">
        <v>23</v>
      </c>
      <c r="D54" s="51">
        <v>0.26</v>
      </c>
      <c r="E54" s="52">
        <f>SUM(D54*E29)</f>
        <v>5200</v>
      </c>
      <c r="F54" s="52">
        <f>SUM(E54:E54)</f>
        <v>5200</v>
      </c>
      <c r="H54" s="58"/>
      <c r="I54" s="58"/>
      <c r="J54" s="58"/>
      <c r="K54" s="58"/>
      <c r="L54" s="58"/>
      <c r="M54" s="58"/>
    </row>
    <row r="55" spans="2:16" ht="12.95" customHeight="1" x14ac:dyDescent="0.2">
      <c r="B55" s="41"/>
      <c r="C55" s="41"/>
      <c r="D55" s="41"/>
      <c r="E55" s="42"/>
      <c r="F55" s="14"/>
    </row>
    <row r="56" spans="2:16" ht="12.95" customHeight="1" thickBot="1" x14ac:dyDescent="0.25">
      <c r="B56" s="53" t="s">
        <v>24</v>
      </c>
      <c r="C56" s="43"/>
      <c r="D56" s="43"/>
      <c r="E56" s="54">
        <f>SUM(E52+E54)</f>
        <v>89200</v>
      </c>
      <c r="F56" s="54">
        <f>SUM(E56:E56)</f>
        <v>89200</v>
      </c>
    </row>
    <row r="57" spans="2:16" ht="12.95" customHeight="1" thickTop="1" x14ac:dyDescent="0.2">
      <c r="B57" s="55"/>
      <c r="C57" s="55"/>
      <c r="D57" s="55"/>
      <c r="E57" s="56"/>
      <c r="F57" s="57"/>
    </row>
    <row r="58" spans="2:16" ht="12.95" customHeight="1" x14ac:dyDescent="0.2"/>
    <row r="59" spans="2:16" ht="12.95" customHeight="1" x14ac:dyDescent="0.2"/>
    <row r="60" spans="2:16" ht="12.95" customHeight="1" x14ac:dyDescent="0.2"/>
    <row r="61" spans="2:16" ht="12.95" customHeight="1" x14ac:dyDescent="0.2">
      <c r="H61" s="58"/>
      <c r="I61" s="58"/>
      <c r="J61" s="58"/>
      <c r="K61" s="58"/>
      <c r="L61" s="58"/>
      <c r="M61" s="58"/>
      <c r="N61" s="58"/>
      <c r="O61" s="58"/>
      <c r="P61" s="58"/>
    </row>
    <row r="62" spans="2:16" ht="12.95" customHeight="1" x14ac:dyDescent="0.2">
      <c r="H62" s="58"/>
      <c r="I62" s="58"/>
      <c r="J62" s="58"/>
      <c r="K62" s="58"/>
      <c r="L62" s="58"/>
      <c r="M62" s="58"/>
      <c r="N62" s="58"/>
      <c r="O62" s="58"/>
      <c r="P62" s="58"/>
    </row>
    <row r="63" spans="2:16" ht="12.95" customHeight="1" x14ac:dyDescent="0.2">
      <c r="H63" s="58"/>
      <c r="I63" s="58"/>
      <c r="J63" s="58"/>
      <c r="K63" s="58"/>
      <c r="L63" s="58"/>
      <c r="M63" s="58"/>
      <c r="N63" s="58"/>
      <c r="O63" s="58"/>
      <c r="P63" s="58"/>
    </row>
    <row r="64" spans="2:16" ht="12.95" customHeight="1" x14ac:dyDescent="0.2">
      <c r="H64" s="58"/>
      <c r="I64" s="58"/>
      <c r="J64" s="58"/>
      <c r="K64" s="60"/>
      <c r="L64" s="60"/>
      <c r="M64" s="60"/>
      <c r="N64" s="58"/>
      <c r="O64" s="58"/>
      <c r="P64" s="58"/>
    </row>
    <row r="65" spans="8:16" ht="12.95" customHeight="1" x14ac:dyDescent="0.2">
      <c r="H65" s="70"/>
      <c r="I65" s="70"/>
      <c r="J65" s="70"/>
      <c r="K65" s="59"/>
      <c r="L65" s="60"/>
      <c r="M65" s="59"/>
      <c r="N65" s="58"/>
      <c r="O65" s="58"/>
      <c r="P65" s="58"/>
    </row>
    <row r="66" spans="8:16" ht="12.95" customHeight="1" x14ac:dyDescent="0.2">
      <c r="H66" s="60"/>
      <c r="I66" s="62"/>
      <c r="J66" s="62"/>
      <c r="K66" s="62"/>
      <c r="L66" s="62"/>
      <c r="M66" s="62"/>
      <c r="N66" s="58"/>
      <c r="O66" s="58"/>
      <c r="P66" s="58"/>
    </row>
    <row r="67" spans="8:16" ht="12.95" customHeight="1" x14ac:dyDescent="0.2">
      <c r="H67" s="61"/>
      <c r="I67" s="61"/>
      <c r="J67" s="61"/>
      <c r="K67" s="62"/>
      <c r="L67" s="62"/>
      <c r="M67" s="60"/>
      <c r="N67" s="58"/>
      <c r="O67" s="58"/>
      <c r="P67" s="58"/>
    </row>
    <row r="68" spans="8:16" ht="12.95" customHeight="1" x14ac:dyDescent="0.2">
      <c r="H68" s="61"/>
      <c r="I68" s="61"/>
      <c r="J68" s="61"/>
      <c r="K68" s="63"/>
      <c r="L68" s="63"/>
      <c r="M68" s="60"/>
      <c r="N68" s="58"/>
      <c r="O68" s="58"/>
      <c r="P68" s="58"/>
    </row>
    <row r="69" spans="8:16" ht="12.95" customHeight="1" x14ac:dyDescent="0.2">
      <c r="H69" s="61"/>
      <c r="I69" s="61"/>
      <c r="J69" s="61"/>
      <c r="K69" s="64"/>
      <c r="L69" s="63"/>
      <c r="M69" s="60"/>
      <c r="N69" s="58"/>
      <c r="O69" s="58"/>
      <c r="P69" s="58"/>
    </row>
    <row r="70" spans="8:16" ht="12.95" customHeight="1" x14ac:dyDescent="0.2">
      <c r="H70" s="61"/>
      <c r="I70" s="61"/>
      <c r="J70" s="61"/>
      <c r="K70" s="63"/>
      <c r="L70" s="60"/>
      <c r="M70" s="60"/>
      <c r="N70" s="58"/>
      <c r="O70" s="58"/>
      <c r="P70" s="58"/>
    </row>
    <row r="71" spans="8:16" ht="12.95" customHeight="1" x14ac:dyDescent="0.2">
      <c r="H71" s="61"/>
      <c r="I71" s="61"/>
      <c r="J71" s="61"/>
      <c r="K71" s="64"/>
      <c r="L71" s="63"/>
      <c r="M71" s="60"/>
      <c r="N71" s="58"/>
      <c r="O71" s="58"/>
      <c r="P71" s="58"/>
    </row>
    <row r="72" spans="8:16" ht="12.95" customHeight="1" x14ac:dyDescent="0.2">
      <c r="H72" s="61"/>
      <c r="I72" s="61"/>
      <c r="J72" s="61"/>
      <c r="K72" s="64"/>
      <c r="L72" s="63"/>
      <c r="M72" s="60"/>
      <c r="N72" s="58"/>
      <c r="O72" s="58"/>
      <c r="P72" s="58"/>
    </row>
    <row r="73" spans="8:16" ht="12.95" customHeight="1" x14ac:dyDescent="0.2">
      <c r="H73" s="61"/>
      <c r="I73" s="61"/>
      <c r="J73" s="61"/>
      <c r="K73" s="63"/>
      <c r="L73" s="60"/>
      <c r="M73" s="60"/>
      <c r="N73" s="58"/>
      <c r="O73" s="58"/>
      <c r="P73" s="58"/>
    </row>
    <row r="74" spans="8:16" ht="12.95" customHeight="1" x14ac:dyDescent="0.2">
      <c r="H74" s="61"/>
      <c r="I74" s="61"/>
      <c r="J74" s="58"/>
      <c r="K74" s="64"/>
      <c r="L74" s="63"/>
      <c r="M74" s="60"/>
      <c r="N74" s="58"/>
      <c r="O74" s="58"/>
      <c r="P74" s="58"/>
    </row>
    <row r="75" spans="8:16" ht="12.95" customHeight="1" x14ac:dyDescent="0.2">
      <c r="H75" s="61"/>
      <c r="I75" s="61"/>
      <c r="J75" s="61"/>
      <c r="K75" s="64"/>
      <c r="L75" s="63"/>
      <c r="M75" s="60"/>
      <c r="N75" s="58"/>
      <c r="O75" s="58"/>
      <c r="P75" s="58"/>
    </row>
    <row r="76" spans="8:16" ht="12.95" customHeight="1" x14ac:dyDescent="0.2">
      <c r="H76" s="61"/>
      <c r="I76" s="61"/>
      <c r="J76" s="58"/>
      <c r="K76" s="64"/>
      <c r="L76" s="63"/>
      <c r="M76" s="60"/>
      <c r="N76" s="58"/>
      <c r="O76" s="58"/>
      <c r="P76" s="58"/>
    </row>
    <row r="77" spans="8:16" ht="12.95" customHeight="1" x14ac:dyDescent="0.2">
      <c r="H77" s="61"/>
      <c r="I77" s="61"/>
      <c r="J77" s="58"/>
      <c r="K77" s="64"/>
      <c r="L77" s="60"/>
      <c r="M77" s="60"/>
      <c r="N77" s="58"/>
      <c r="O77" s="58"/>
      <c r="P77" s="58"/>
    </row>
    <row r="78" spans="8:16" ht="12.95" customHeight="1" x14ac:dyDescent="0.2">
      <c r="H78" s="58"/>
      <c r="I78" s="58"/>
      <c r="J78" s="58"/>
      <c r="K78" s="58"/>
      <c r="L78" s="58"/>
      <c r="M78" s="58"/>
      <c r="N78" s="58"/>
      <c r="O78" s="58"/>
      <c r="P78" s="58"/>
    </row>
    <row r="79" spans="8:16" ht="12.95" customHeight="1" x14ac:dyDescent="0.2">
      <c r="H79" s="58"/>
      <c r="I79" s="58"/>
      <c r="J79" s="58"/>
      <c r="K79" s="58"/>
      <c r="L79" s="58"/>
      <c r="M79" s="58"/>
      <c r="N79" s="58"/>
      <c r="O79" s="58"/>
      <c r="P79" s="58"/>
    </row>
    <row r="80" spans="8:16" ht="12.95" customHeight="1" x14ac:dyDescent="0.2">
      <c r="H80" s="58"/>
      <c r="I80" s="58"/>
      <c r="J80" s="58"/>
      <c r="K80" s="58"/>
      <c r="L80" s="58"/>
      <c r="M80" s="58"/>
      <c r="N80" s="58"/>
      <c r="O80" s="58"/>
      <c r="P80" s="58"/>
    </row>
    <row r="81" spans="2:9" ht="12.95" customHeight="1" x14ac:dyDescent="0.2"/>
    <row r="82" spans="2:9" ht="12.95" customHeight="1" x14ac:dyDescent="0.2"/>
    <row r="83" spans="2:9" ht="12.95" customHeight="1" x14ac:dyDescent="0.2">
      <c r="I83" s="14"/>
    </row>
    <row r="84" spans="2:9" ht="12.95" customHeight="1" x14ac:dyDescent="0.2"/>
    <row r="85" spans="2:9" ht="12.95" customHeight="1" x14ac:dyDescent="0.2"/>
    <row r="86" spans="2:9" ht="12.95" customHeight="1" x14ac:dyDescent="0.2"/>
    <row r="87" spans="2:9" ht="12.95" customHeight="1" x14ac:dyDescent="0.2"/>
    <row r="88" spans="2:9" ht="12.95" customHeight="1" x14ac:dyDescent="0.2"/>
    <row r="89" spans="2:9" ht="12.95" customHeight="1" x14ac:dyDescent="0.2"/>
    <row r="90" spans="2:9" s="30" customFormat="1" ht="12.95" customHeight="1" x14ac:dyDescent="0.2">
      <c r="B90" s="1"/>
      <c r="C90" s="1"/>
      <c r="D90" s="1"/>
      <c r="E90" s="1"/>
      <c r="F90" s="1"/>
    </row>
    <row r="91" spans="2:9" ht="12.95" customHeight="1" x14ac:dyDescent="0.2"/>
    <row r="92" spans="2:9" ht="12.95" customHeight="1" x14ac:dyDescent="0.2"/>
    <row r="93" spans="2:9" ht="15" customHeight="1" x14ac:dyDescent="0.2"/>
    <row r="94" spans="2:9" ht="15" customHeight="1" x14ac:dyDescent="0.2"/>
  </sheetData>
  <mergeCells count="10">
    <mergeCell ref="H65:J65"/>
    <mergeCell ref="H42:L42"/>
    <mergeCell ref="H48:L50"/>
    <mergeCell ref="B31:F32"/>
    <mergeCell ref="H3:M3"/>
    <mergeCell ref="H4:J4"/>
    <mergeCell ref="L4:M4"/>
    <mergeCell ref="H6:J6"/>
    <mergeCell ref="H40:L40"/>
    <mergeCell ref="H41:L41"/>
  </mergeCells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MTDC</vt:lpstr>
    </vt:vector>
  </TitlesOfParts>
  <Company>University of Idaho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Bilderback, Ann-Marie (abilderback@uidaho.edu)</dc:creator>
  <cp:lastModifiedBy>Eric Everett</cp:lastModifiedBy>
  <dcterms:created xsi:type="dcterms:W3CDTF">2019-02-28T20:07:31Z</dcterms:created>
  <dcterms:modified xsi:type="dcterms:W3CDTF">2022-01-13T22:45:27Z</dcterms:modified>
</cp:coreProperties>
</file>