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0" yWindow="0" windowWidth="25600" windowHeight="14580" tabRatio="615"/>
  </bookViews>
  <sheets>
    <sheet name="timeline.csv" sheetId="11" r:id="rId1"/>
    <sheet name="tools" sheetId="5" r:id="rId2"/>
    <sheet name="activities.csv" sheetId="8" r:id="rId3"/>
    <sheet name="collabo" sheetId="9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V6" i="8" l="1"/>
  <c r="V7" i="8"/>
  <c r="V8" i="8"/>
  <c r="V9" i="8"/>
  <c r="S9" i="8"/>
  <c r="S8" i="8"/>
  <c r="S7" i="8"/>
  <c r="S6" i="8"/>
  <c r="T7" i="5"/>
  <c r="T8" i="5"/>
  <c r="T9" i="5"/>
  <c r="T10" i="5"/>
  <c r="P10" i="8"/>
  <c r="E4" i="9"/>
  <c r="D4" i="9"/>
  <c r="C4" i="9"/>
  <c r="P9" i="8"/>
  <c r="P8" i="8"/>
  <c r="P7" i="8"/>
  <c r="P6" i="8"/>
  <c r="Q9" i="5"/>
  <c r="Q8" i="5"/>
  <c r="Q7" i="5"/>
  <c r="Q6" i="5"/>
  <c r="Q10" i="5"/>
  <c r="JF5" i="11"/>
  <c r="MW5" i="11"/>
  <c r="E3" i="9"/>
  <c r="D3" i="9"/>
  <c r="C3" i="9"/>
</calcChain>
</file>

<file path=xl/sharedStrings.xml><?xml version="1.0" encoding="utf-8"?>
<sst xmlns="http://schemas.openxmlformats.org/spreadsheetml/2006/main" count="1303" uniqueCount="43">
  <si>
    <t>activities</t>
  </si>
  <si>
    <t>Time</t>
  </si>
  <si>
    <t>conditional format &gt; new rule</t>
  </si>
  <si>
    <t xml:space="preserve">classic from formula </t>
  </si>
  <si>
    <t>select time range M1:M3000</t>
  </si>
  <si>
    <t>equla M5&gt;=1</t>
  </si>
  <si>
    <t xml:space="preserve">select manually </t>
  </si>
  <si>
    <t>copy in sheet</t>
  </si>
  <si>
    <t>transpose</t>
  </si>
  <si>
    <t>tools</t>
  </si>
  <si>
    <t>time</t>
  </si>
  <si>
    <t>type</t>
  </si>
  <si>
    <t>Large display</t>
  </si>
  <si>
    <t>tablet B</t>
  </si>
  <si>
    <t>close</t>
  </si>
  <si>
    <t>creating new vis</t>
  </si>
  <si>
    <t>manipulating views</t>
  </si>
  <si>
    <t>exploring views</t>
  </si>
  <si>
    <t>large display</t>
  </si>
  <si>
    <t>tablet A</t>
  </si>
  <si>
    <t>laptop</t>
  </si>
  <si>
    <t>HoloLens</t>
  </si>
  <si>
    <t>analyzing views</t>
  </si>
  <si>
    <t>loose</t>
  </si>
  <si>
    <t>formatted for ld</t>
  </si>
  <si>
    <t>moderate</t>
  </si>
  <si>
    <t xml:space="preserve">close </t>
  </si>
  <si>
    <t>m</t>
  </si>
  <si>
    <t>1d 2w</t>
  </si>
  <si>
    <t>1duw 1d 1w</t>
  </si>
  <si>
    <t>3 disc</t>
  </si>
  <si>
    <t>pause</t>
  </si>
  <si>
    <t>1d 1w 1uw</t>
  </si>
  <si>
    <t>3d</t>
  </si>
  <si>
    <t>1d 1d 1w</t>
  </si>
  <si>
    <t>Laptop</t>
  </si>
  <si>
    <t>1duw 2 disc</t>
  </si>
  <si>
    <t>total slots</t>
  </si>
  <si>
    <t>3 2d</t>
  </si>
  <si>
    <t>writing observation</t>
  </si>
  <si>
    <t>discussion/hypotheses</t>
  </si>
  <si>
    <t>close -&gt; medium -&gt; loose</t>
  </si>
  <si>
    <t>read task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</si>
</sst>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hh:mm:ss;@"/>
    <numFmt numFmtId="165" formatCode="0.0%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charset val="238"/>
      <scheme val="minor"/>
    </font>
    <font>
      <u/>
      <sz val="12"/>
      <color theme="11"/>
      <name val="Calibri"/>
      <family val="2"/>
      <charset val="238"/>
      <scheme val="minor"/>
    </font>
    <font>
      <sz val="12"/>
      <color rgb="FF006100"/>
      <name val="Calibri"/>
      <family val="2"/>
      <scheme val="minor"/>
    </font>
    <font>
      <sz val="12"/>
      <color rgb="FF9C65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3F3F76"/>
      <name val="Calibri"/>
      <family val="2"/>
      <scheme val="minor"/>
    </font>
    <font>
      <sz val="12"/>
      <name val="Calibri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EBF1DE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rgb="FFFFCC99"/>
        <bgColor rgb="FF000000"/>
      </patternFill>
    </fill>
    <fill>
      <patternFill patternType="solid">
        <fgColor theme="0" tint="-0.14999847407452621"/>
        <bgColor rgb="FF000000"/>
      </patternFill>
    </fill>
  </fills>
  <borders count="6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826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4" borderId="0" applyNumberFormat="0" applyBorder="0" applyAlignment="0" applyProtection="0"/>
    <xf numFmtId="0" fontId="5" fillId="5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7" fillId="6" borderId="3" applyNumberFormat="0" applyAlignment="0" applyProtection="0"/>
    <xf numFmtId="0" fontId="1" fillId="7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0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4" fontId="0" fillId="0" borderId="0" xfId="0" applyNumberFormat="1"/>
    <xf numFmtId="10" fontId="0" fillId="0" borderId="0" xfId="0" applyNumberFormat="1"/>
    <xf numFmtId="0" fontId="0" fillId="0" borderId="0" xfId="0" applyAlignment="1">
      <alignment horizontal="center" vertical="center"/>
    </xf>
    <xf numFmtId="0" fontId="4" fillId="4" borderId="0" xfId="9" applyAlignment="1">
      <alignment horizontal="center"/>
    </xf>
    <xf numFmtId="0" fontId="1" fillId="7" borderId="0" xfId="101" applyAlignment="1">
      <alignment horizontal="center"/>
    </xf>
    <xf numFmtId="0" fontId="5" fillId="5" borderId="0" xfId="10" applyAlignment="1">
      <alignment horizontal="center"/>
    </xf>
    <xf numFmtId="0" fontId="7" fillId="6" borderId="3" xfId="100" applyAlignment="1">
      <alignment horizontal="center"/>
    </xf>
    <xf numFmtId="164" fontId="6" fillId="0" borderId="0" xfId="0" applyNumberFormat="1" applyFont="1"/>
    <xf numFmtId="10" fontId="0" fillId="0" borderId="0" xfId="99" applyNumberFormat="1" applyFont="1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0" fillId="2" borderId="0" xfId="0" applyFont="1" applyFill="1" applyAlignment="1">
      <alignment horizontal="center"/>
    </xf>
    <xf numFmtId="0" fontId="0" fillId="8" borderId="0" xfId="0" applyFill="1" applyAlignment="1">
      <alignment horizontal="center" vertical="center"/>
    </xf>
    <xf numFmtId="0" fontId="7" fillId="11" borderId="3" xfId="0" applyFont="1" applyFill="1" applyBorder="1" applyAlignment="1">
      <alignment horizontal="center"/>
    </xf>
    <xf numFmtId="0" fontId="6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2" borderId="0" xfId="0" applyFont="1" applyFill="1" applyAlignment="1">
      <alignment horizontal="center" wrapText="1"/>
    </xf>
    <xf numFmtId="0" fontId="0" fillId="0" borderId="4" xfId="0" applyFont="1" applyBorder="1" applyAlignment="1">
      <alignment horizontal="center" wrapText="1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5" fontId="0" fillId="0" borderId="0" xfId="0" applyNumberFormat="1"/>
    <xf numFmtId="0" fontId="0" fillId="0" borderId="0" xfId="0" applyAlignment="1">
      <alignment horizontal="center" vertical="center"/>
    </xf>
    <xf numFmtId="9" fontId="0" fillId="0" borderId="0" xfId="99" applyNumberFormat="1" applyFont="1"/>
    <xf numFmtId="164" fontId="8" fillId="9" borderId="2" xfId="0" applyNumberFormat="1" applyFont="1" applyFill="1" applyBorder="1" applyAlignment="1">
      <alignment horizontal="center"/>
    </xf>
    <xf numFmtId="164" fontId="8" fillId="9" borderId="5" xfId="0" applyNumberFormat="1" applyFont="1" applyFill="1" applyBorder="1" applyAlignment="1">
      <alignment horizontal="center" vertical="center"/>
    </xf>
    <xf numFmtId="164" fontId="8" fillId="9" borderId="5" xfId="0" applyNumberFormat="1" applyFont="1" applyFill="1" applyBorder="1" applyAlignment="1">
      <alignment horizontal="center"/>
    </xf>
    <xf numFmtId="164" fontId="8" fillId="12" borderId="5" xfId="0" applyNumberFormat="1" applyFont="1" applyFill="1" applyBorder="1" applyAlignment="1">
      <alignment horizontal="center"/>
    </xf>
    <xf numFmtId="164" fontId="8" fillId="10" borderId="5" xfId="0" applyNumberFormat="1" applyFont="1" applyFill="1" applyBorder="1" applyAlignment="1">
      <alignment horizontal="center"/>
    </xf>
    <xf numFmtId="164" fontId="8" fillId="3" borderId="1" xfId="0" applyNumberFormat="1" applyFont="1" applyFill="1" applyBorder="1" applyAlignment="1">
      <alignment horizontal="center"/>
    </xf>
    <xf numFmtId="0" fontId="0" fillId="0" borderId="0" xfId="0" applyAlignment="1">
      <alignment horizontal="center" vertical="center"/>
    </xf>
  </cellXfs>
  <cellStyles count="826">
    <cellStyle name="20% - Accent1" xfId="101" builtinId="30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Followed Hyperlink" xfId="635" builtinId="9" hidden="1"/>
    <cellStyle name="Followed Hyperlink" xfId="637" builtinId="9" hidden="1"/>
    <cellStyle name="Followed Hyperlink" xfId="639" builtinId="9" hidden="1"/>
    <cellStyle name="Followed Hyperlink" xfId="641" builtinId="9" hidden="1"/>
    <cellStyle name="Followed Hyperlink" xfId="643" builtinId="9" hidden="1"/>
    <cellStyle name="Followed Hyperlink" xfId="645" builtinId="9" hidden="1"/>
    <cellStyle name="Followed Hyperlink" xfId="647" builtinId="9" hidden="1"/>
    <cellStyle name="Followed Hyperlink" xfId="649" builtinId="9" hidden="1"/>
    <cellStyle name="Followed Hyperlink" xfId="651" builtinId="9" hidden="1"/>
    <cellStyle name="Followed Hyperlink" xfId="653" builtinId="9" hidden="1"/>
    <cellStyle name="Followed Hyperlink" xfId="655" builtinId="9" hidden="1"/>
    <cellStyle name="Followed Hyperlink" xfId="657" builtinId="9" hidden="1"/>
    <cellStyle name="Followed Hyperlink" xfId="659" builtinId="9" hidden="1"/>
    <cellStyle name="Followed Hyperlink" xfId="661" builtinId="9" hidden="1"/>
    <cellStyle name="Followed Hyperlink" xfId="663" builtinId="9" hidden="1"/>
    <cellStyle name="Followed Hyperlink" xfId="665" builtinId="9" hidden="1"/>
    <cellStyle name="Followed Hyperlink" xfId="667" builtinId="9" hidden="1"/>
    <cellStyle name="Followed Hyperlink" xfId="669" builtinId="9" hidden="1"/>
    <cellStyle name="Followed Hyperlink" xfId="671" builtinId="9" hidden="1"/>
    <cellStyle name="Followed Hyperlink" xfId="673" builtinId="9" hidden="1"/>
    <cellStyle name="Followed Hyperlink" xfId="675" builtinId="9" hidden="1"/>
    <cellStyle name="Followed Hyperlink" xfId="677" builtinId="9" hidden="1"/>
    <cellStyle name="Followed Hyperlink" xfId="679" builtinId="9" hidden="1"/>
    <cellStyle name="Followed Hyperlink" xfId="681" builtinId="9" hidden="1"/>
    <cellStyle name="Followed Hyperlink" xfId="683" builtinId="9" hidden="1"/>
    <cellStyle name="Followed Hyperlink" xfId="685" builtinId="9" hidden="1"/>
    <cellStyle name="Followed Hyperlink" xfId="687" builtinId="9" hidden="1"/>
    <cellStyle name="Followed Hyperlink" xfId="689" builtinId="9" hidden="1"/>
    <cellStyle name="Followed Hyperlink" xfId="691" builtinId="9" hidden="1"/>
    <cellStyle name="Followed Hyperlink" xfId="693" builtinId="9" hidden="1"/>
    <cellStyle name="Followed Hyperlink" xfId="695" builtinId="9" hidden="1"/>
    <cellStyle name="Followed Hyperlink" xfId="697" builtinId="9" hidden="1"/>
    <cellStyle name="Followed Hyperlink" xfId="699" builtinId="9" hidden="1"/>
    <cellStyle name="Followed Hyperlink" xfId="701" builtinId="9" hidden="1"/>
    <cellStyle name="Followed Hyperlink" xfId="703" builtinId="9" hidden="1"/>
    <cellStyle name="Followed Hyperlink" xfId="705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15" builtinId="9" hidden="1"/>
    <cellStyle name="Followed Hyperlink" xfId="717" builtinId="9" hidden="1"/>
    <cellStyle name="Followed Hyperlink" xfId="719" builtinId="9" hidden="1"/>
    <cellStyle name="Followed Hyperlink" xfId="721" builtinId="9" hidden="1"/>
    <cellStyle name="Followed Hyperlink" xfId="723" builtinId="9" hidden="1"/>
    <cellStyle name="Followed Hyperlink" xfId="725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5" builtinId="9" hidden="1"/>
    <cellStyle name="Followed Hyperlink" xfId="757" builtinId="9" hidden="1"/>
    <cellStyle name="Followed Hyperlink" xfId="759" builtinId="9" hidden="1"/>
    <cellStyle name="Followed Hyperlink" xfId="761" builtinId="9" hidden="1"/>
    <cellStyle name="Followed Hyperlink" xfId="763" builtinId="9" hidden="1"/>
    <cellStyle name="Followed Hyperlink" xfId="765" builtinId="9" hidden="1"/>
    <cellStyle name="Followed Hyperlink" xfId="767" builtinId="9" hidden="1"/>
    <cellStyle name="Followed Hyperlink" xfId="769" builtinId="9" hidden="1"/>
    <cellStyle name="Followed Hyperlink" xfId="771" builtinId="9" hidden="1"/>
    <cellStyle name="Followed Hyperlink" xfId="773" builtinId="9" hidden="1"/>
    <cellStyle name="Followed Hyperlink" xfId="775" builtinId="9" hidden="1"/>
    <cellStyle name="Followed Hyperlink" xfId="777" builtinId="9" hidden="1"/>
    <cellStyle name="Followed Hyperlink" xfId="779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Followed Hyperlink" xfId="791" builtinId="9" hidden="1"/>
    <cellStyle name="Followed Hyperlink" xfId="793" builtinId="9" hidden="1"/>
    <cellStyle name="Followed Hyperlink" xfId="795" builtinId="9" hidden="1"/>
    <cellStyle name="Followed Hyperlink" xfId="797" builtinId="9" hidden="1"/>
    <cellStyle name="Followed Hyperlink" xfId="799" builtinId="9" hidden="1"/>
    <cellStyle name="Followed Hyperlink" xfId="801" builtinId="9" hidden="1"/>
    <cellStyle name="Followed Hyperlink" xfId="803" builtinId="9" hidden="1"/>
    <cellStyle name="Followed Hyperlink" xfId="805" builtinId="9" hidden="1"/>
    <cellStyle name="Followed Hyperlink" xfId="807" builtinId="9" hidden="1"/>
    <cellStyle name="Followed Hyperlink" xfId="809" builtinId="9" hidden="1"/>
    <cellStyle name="Followed Hyperlink" xfId="811" builtinId="9" hidden="1"/>
    <cellStyle name="Followed Hyperlink" xfId="813" builtinId="9" hidden="1"/>
    <cellStyle name="Followed Hyperlink" xfId="815" builtinId="9" hidden="1"/>
    <cellStyle name="Followed Hyperlink" xfId="817" builtinId="9" hidden="1"/>
    <cellStyle name="Followed Hyperlink" xfId="819" builtinId="9" hidden="1"/>
    <cellStyle name="Followed Hyperlink" xfId="821" builtinId="9" hidden="1"/>
    <cellStyle name="Followed Hyperlink" xfId="823" builtinId="9" hidden="1"/>
    <cellStyle name="Followed Hyperlink" xfId="825" builtinId="9" hidden="1"/>
    <cellStyle name="Good" xfId="9" builtinId="26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Hyperlink" xfId="638" builtinId="8" hidden="1"/>
    <cellStyle name="Hyperlink" xfId="640" builtinId="8" hidden="1"/>
    <cellStyle name="Hyperlink" xfId="642" builtinId="8" hidden="1"/>
    <cellStyle name="Hyperlink" xfId="644" builtinId="8" hidden="1"/>
    <cellStyle name="Hyperlink" xfId="646" builtinId="8" hidden="1"/>
    <cellStyle name="Hyperlink" xfId="648" builtinId="8" hidden="1"/>
    <cellStyle name="Hyperlink" xfId="650" builtinId="8" hidden="1"/>
    <cellStyle name="Hyperlink" xfId="652" builtinId="8" hidden="1"/>
    <cellStyle name="Hyperlink" xfId="654" builtinId="8" hidden="1"/>
    <cellStyle name="Hyperlink" xfId="656" builtinId="8" hidden="1"/>
    <cellStyle name="Hyperlink" xfId="658" builtinId="8" hidden="1"/>
    <cellStyle name="Hyperlink" xfId="660" builtinId="8" hidden="1"/>
    <cellStyle name="Hyperlink" xfId="662" builtinId="8" hidden="1"/>
    <cellStyle name="Hyperlink" xfId="664" builtinId="8" hidden="1"/>
    <cellStyle name="Hyperlink" xfId="666" builtinId="8" hidden="1"/>
    <cellStyle name="Hyperlink" xfId="668" builtinId="8" hidden="1"/>
    <cellStyle name="Hyperlink" xfId="670" builtinId="8" hidden="1"/>
    <cellStyle name="Hyperlink" xfId="672" builtinId="8" hidden="1"/>
    <cellStyle name="Hyperlink" xfId="674" builtinId="8" hidden="1"/>
    <cellStyle name="Hyperlink" xfId="676" builtinId="8" hidden="1"/>
    <cellStyle name="Hyperlink" xfId="678" builtinId="8" hidden="1"/>
    <cellStyle name="Hyperlink" xfId="680" builtinId="8" hidden="1"/>
    <cellStyle name="Hyperlink" xfId="682" builtinId="8" hidden="1"/>
    <cellStyle name="Hyperlink" xfId="684" builtinId="8" hidden="1"/>
    <cellStyle name="Hyperlink" xfId="686" builtinId="8" hidden="1"/>
    <cellStyle name="Hyperlink" xfId="688" builtinId="8" hidden="1"/>
    <cellStyle name="Hyperlink" xfId="690" builtinId="8" hidden="1"/>
    <cellStyle name="Hyperlink" xfId="692" builtinId="8" hidden="1"/>
    <cellStyle name="Hyperlink" xfId="694" builtinId="8" hidden="1"/>
    <cellStyle name="Hyperlink" xfId="696" builtinId="8" hidden="1"/>
    <cellStyle name="Hyperlink" xfId="698" builtinId="8" hidden="1"/>
    <cellStyle name="Hyperlink" xfId="700" builtinId="8" hidden="1"/>
    <cellStyle name="Hyperlink" xfId="702" builtinId="8" hidden="1"/>
    <cellStyle name="Hyperlink" xfId="704" builtinId="8" hidden="1"/>
    <cellStyle name="Hyperlink" xfId="706" builtinId="8" hidden="1"/>
    <cellStyle name="Hyperlink" xfId="708" builtinId="8" hidden="1"/>
    <cellStyle name="Hyperlink" xfId="710" builtinId="8" hidden="1"/>
    <cellStyle name="Hyperlink" xfId="712" builtinId="8" hidden="1"/>
    <cellStyle name="Hyperlink" xfId="714" builtinId="8" hidden="1"/>
    <cellStyle name="Hyperlink" xfId="716" builtinId="8" hidden="1"/>
    <cellStyle name="Hyperlink" xfId="718" builtinId="8" hidden="1"/>
    <cellStyle name="Hyperlink" xfId="720" builtinId="8" hidden="1"/>
    <cellStyle name="Hyperlink" xfId="722" builtinId="8" hidden="1"/>
    <cellStyle name="Hyperlink" xfId="724" builtinId="8" hidden="1"/>
    <cellStyle name="Hyperlink" xfId="726" builtinId="8" hidden="1"/>
    <cellStyle name="Hyperlink" xfId="728" builtinId="8" hidden="1"/>
    <cellStyle name="Hyperlink" xfId="730" builtinId="8" hidden="1"/>
    <cellStyle name="Hyperlink" xfId="732" builtinId="8" hidden="1"/>
    <cellStyle name="Hyperlink" xfId="734" builtinId="8" hidden="1"/>
    <cellStyle name="Hyperlink" xfId="736" builtinId="8" hidden="1"/>
    <cellStyle name="Hyperlink" xfId="738" builtinId="8" hidden="1"/>
    <cellStyle name="Hyperlink" xfId="740" builtinId="8" hidden="1"/>
    <cellStyle name="Hyperlink" xfId="742" builtinId="8" hidden="1"/>
    <cellStyle name="Hyperlink" xfId="744" builtinId="8" hidden="1"/>
    <cellStyle name="Hyperlink" xfId="746" builtinId="8" hidden="1"/>
    <cellStyle name="Hyperlink" xfId="748" builtinId="8" hidden="1"/>
    <cellStyle name="Hyperlink" xfId="750" builtinId="8" hidden="1"/>
    <cellStyle name="Hyperlink" xfId="752" builtinId="8" hidden="1"/>
    <cellStyle name="Hyperlink" xfId="754" builtinId="8" hidden="1"/>
    <cellStyle name="Hyperlink" xfId="756" builtinId="8" hidden="1"/>
    <cellStyle name="Hyperlink" xfId="758" builtinId="8" hidden="1"/>
    <cellStyle name="Hyperlink" xfId="760" builtinId="8" hidden="1"/>
    <cellStyle name="Hyperlink" xfId="762" builtinId="8" hidden="1"/>
    <cellStyle name="Hyperlink" xfId="764" builtinId="8" hidden="1"/>
    <cellStyle name="Hyperlink" xfId="766" builtinId="8" hidden="1"/>
    <cellStyle name="Hyperlink" xfId="768" builtinId="8" hidden="1"/>
    <cellStyle name="Hyperlink" xfId="770" builtinId="8" hidden="1"/>
    <cellStyle name="Hyperlink" xfId="772" builtinId="8" hidden="1"/>
    <cellStyle name="Hyperlink" xfId="774" builtinId="8" hidden="1"/>
    <cellStyle name="Hyperlink" xfId="776" builtinId="8" hidden="1"/>
    <cellStyle name="Hyperlink" xfId="778" builtinId="8" hidden="1"/>
    <cellStyle name="Hyperlink" xfId="780" builtinId="8" hidden="1"/>
    <cellStyle name="Hyperlink" xfId="782" builtinId="8" hidden="1"/>
    <cellStyle name="Hyperlink" xfId="784" builtinId="8" hidden="1"/>
    <cellStyle name="Hyperlink" xfId="786" builtinId="8" hidden="1"/>
    <cellStyle name="Hyperlink" xfId="788" builtinId="8" hidden="1"/>
    <cellStyle name="Hyperlink" xfId="790" builtinId="8" hidden="1"/>
    <cellStyle name="Hyperlink" xfId="792" builtinId="8" hidden="1"/>
    <cellStyle name="Hyperlink" xfId="794" builtinId="8" hidden="1"/>
    <cellStyle name="Hyperlink" xfId="796" builtinId="8" hidden="1"/>
    <cellStyle name="Hyperlink" xfId="798" builtinId="8" hidden="1"/>
    <cellStyle name="Hyperlink" xfId="800" builtinId="8" hidden="1"/>
    <cellStyle name="Hyperlink" xfId="802" builtinId="8" hidden="1"/>
    <cellStyle name="Hyperlink" xfId="804" builtinId="8" hidden="1"/>
    <cellStyle name="Hyperlink" xfId="806" builtinId="8" hidden="1"/>
    <cellStyle name="Hyperlink" xfId="808" builtinId="8" hidden="1"/>
    <cellStyle name="Hyperlink" xfId="810" builtinId="8" hidden="1"/>
    <cellStyle name="Hyperlink" xfId="812" builtinId="8" hidden="1"/>
    <cellStyle name="Hyperlink" xfId="814" builtinId="8" hidden="1"/>
    <cellStyle name="Hyperlink" xfId="816" builtinId="8" hidden="1"/>
    <cellStyle name="Hyperlink" xfId="818" builtinId="8" hidden="1"/>
    <cellStyle name="Hyperlink" xfId="820" builtinId="8" hidden="1"/>
    <cellStyle name="Hyperlink" xfId="822" builtinId="8" hidden="1"/>
    <cellStyle name="Hyperlink" xfId="824" builtinId="8" hidden="1"/>
    <cellStyle name="Input" xfId="100" builtinId="20"/>
    <cellStyle name="Neutral" xfId="10" builtinId="28"/>
    <cellStyle name="Normal" xfId="0" builtinId="0"/>
    <cellStyle name="Percent" xfId="99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colors>
    <mruColors>
      <color rgb="FF579C16"/>
      <color rgb="FF0000C2"/>
      <color rgb="FFE3C282"/>
      <color rgb="FFD8E473"/>
      <color rgb="FF8C86BD"/>
      <color rgb="FF9AD9A6"/>
      <color rgb="FF5A9ECC"/>
      <color rgb="FFC6F958"/>
      <color rgb="FF31B872"/>
      <color rgb="FF177979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E3C282"/>
              </a:solidFill>
            </c:spPr>
          </c:dPt>
          <c:dPt>
            <c:idx val="1"/>
            <c:invertIfNegative val="0"/>
            <c:bubble3D val="0"/>
            <c:spPr>
              <a:solidFill>
                <a:srgbClr val="D8E473"/>
              </a:solidFill>
            </c:spPr>
          </c:dPt>
          <c:dPt>
            <c:idx val="2"/>
            <c:invertIfNegative val="0"/>
            <c:bubble3D val="0"/>
            <c:spPr>
              <a:solidFill>
                <a:srgbClr val="8C86BD"/>
              </a:solidFill>
            </c:spPr>
          </c:dPt>
          <c:dPt>
            <c:idx val="3"/>
            <c:invertIfNegative val="0"/>
            <c:bubble3D val="0"/>
            <c:spPr>
              <a:solidFill>
                <a:srgbClr val="9AD9A6"/>
              </a:solidFill>
            </c:spPr>
          </c:dPt>
          <c:dPt>
            <c:idx val="4"/>
            <c:invertIfNegative val="0"/>
            <c:bubble3D val="0"/>
            <c:spPr>
              <a:solidFill>
                <a:srgbClr val="5A9ECC"/>
              </a:solidFill>
            </c:spPr>
          </c:dPt>
          <c:cat>
            <c:strRef>
              <c:f>tools!$S$6:$S$10</c:f>
              <c:strCache>
                <c:ptCount val="5"/>
                <c:pt idx="0">
                  <c:v>HoloLens</c:v>
                </c:pt>
                <c:pt idx="1">
                  <c:v>tablet B</c:v>
                </c:pt>
                <c:pt idx="2">
                  <c:v>tablet A</c:v>
                </c:pt>
                <c:pt idx="3">
                  <c:v>Laptop</c:v>
                </c:pt>
                <c:pt idx="4">
                  <c:v>Large display</c:v>
                </c:pt>
              </c:strCache>
            </c:strRef>
          </c:cat>
          <c:val>
            <c:numRef>
              <c:f>tools!$T$6:$T$10</c:f>
              <c:numCache>
                <c:formatCode>0.00%</c:formatCode>
                <c:ptCount val="5"/>
                <c:pt idx="0">
                  <c:v>0.0</c:v>
                </c:pt>
                <c:pt idx="1">
                  <c:v>0.154135338345865</c:v>
                </c:pt>
                <c:pt idx="2">
                  <c:v>0.139097744360902</c:v>
                </c:pt>
                <c:pt idx="3">
                  <c:v>0.150375939849624</c:v>
                </c:pt>
                <c:pt idx="4">
                  <c:v>0.334586466165413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2132288504"/>
        <c:axId val="2129450696"/>
      </c:barChart>
      <c:catAx>
        <c:axId val="2132288504"/>
        <c:scaling>
          <c:orientation val="minMax"/>
        </c:scaling>
        <c:delete val="0"/>
        <c:axPos val="l"/>
        <c:majorTickMark val="none"/>
        <c:minorTickMark val="none"/>
        <c:tickLblPos val="nextTo"/>
        <c:crossAx val="2129450696"/>
        <c:crosses val="autoZero"/>
        <c:auto val="1"/>
        <c:lblAlgn val="ctr"/>
        <c:lblOffset val="100"/>
        <c:noMultiLvlLbl val="0"/>
      </c:catAx>
      <c:valAx>
        <c:axId val="2129450696"/>
        <c:scaling>
          <c:orientation val="minMax"/>
        </c:scaling>
        <c:delete val="1"/>
        <c:axPos val="b"/>
        <c:majorGridlines>
          <c:spPr>
            <a:ln>
              <a:solidFill>
                <a:srgbClr val="D9D9D9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% of Time</a:t>
                </a:r>
              </a:p>
            </c:rich>
          </c:tx>
          <c:layout/>
          <c:overlay val="0"/>
        </c:title>
        <c:numFmt formatCode="0.00%" sourceLinked="1"/>
        <c:majorTickMark val="out"/>
        <c:minorTickMark val="none"/>
        <c:tickLblPos val="nextTo"/>
        <c:crossAx val="2132288504"/>
        <c:crosses val="autoZero"/>
        <c:crossBetween val="between"/>
      </c:valAx>
    </c:plotArea>
    <c:plotVisOnly val="1"/>
    <c:dispBlanksAs val="gap"/>
    <c:showDLblsOverMax val="0"/>
  </c:chart>
  <c:spPr>
    <a:ln>
      <a:solidFill>
        <a:srgbClr val="FFFFFF"/>
      </a:solidFill>
    </a:ln>
  </c:sp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6109993409414"/>
          <c:y val="0.0436241610738255"/>
          <c:w val="0.752607790766242"/>
          <c:h val="0.663909263858796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173E74"/>
              </a:solidFill>
            </c:spPr>
          </c:dPt>
          <c:dPt>
            <c:idx val="1"/>
            <c:invertIfNegative val="0"/>
            <c:bubble3D val="0"/>
            <c:spPr>
              <a:solidFill>
                <a:srgbClr val="177979"/>
              </a:solidFill>
            </c:spPr>
          </c:dPt>
          <c:dPt>
            <c:idx val="2"/>
            <c:invertIfNegative val="0"/>
            <c:bubble3D val="0"/>
            <c:spPr>
              <a:solidFill>
                <a:srgbClr val="31B872"/>
              </a:solidFill>
            </c:spPr>
          </c:dPt>
          <c:dPt>
            <c:idx val="3"/>
            <c:invertIfNegative val="0"/>
            <c:bubble3D val="0"/>
            <c:spPr>
              <a:solidFill>
                <a:srgbClr val="C6F958"/>
              </a:solidFill>
            </c:spPr>
          </c:dPt>
          <c:dPt>
            <c:idx val="4"/>
            <c:invertIfNegative val="0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</c:spPr>
          </c:dPt>
          <c:cat>
            <c:strRef>
              <c:f>activities.csv!$O$6:$O$10</c:f>
              <c:strCache>
                <c:ptCount val="5"/>
                <c:pt idx="0">
                  <c:v>creating new vis</c:v>
                </c:pt>
                <c:pt idx="1">
                  <c:v>exploring views</c:v>
                </c:pt>
                <c:pt idx="2">
                  <c:v>manipulating views</c:v>
                </c:pt>
                <c:pt idx="3">
                  <c:v>analyzing views</c:v>
                </c:pt>
                <c:pt idx="4">
                  <c:v>discussion/hypotheses</c:v>
                </c:pt>
              </c:strCache>
            </c:strRef>
          </c:cat>
          <c:val>
            <c:numRef>
              <c:f>activities.csv!$P$6:$P$10</c:f>
              <c:numCache>
                <c:formatCode>0.00%</c:formatCode>
                <c:ptCount val="5"/>
                <c:pt idx="0">
                  <c:v>0.25187969924812</c:v>
                </c:pt>
                <c:pt idx="1">
                  <c:v>0.214285714285714</c:v>
                </c:pt>
                <c:pt idx="2">
                  <c:v>0.0864661654135338</c:v>
                </c:pt>
                <c:pt idx="3">
                  <c:v>0.142857142857143</c:v>
                </c:pt>
                <c:pt idx="4">
                  <c:v>0.296992481203007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2132430952"/>
        <c:axId val="2122843352"/>
      </c:barChart>
      <c:catAx>
        <c:axId val="2132430952"/>
        <c:scaling>
          <c:orientation val="minMax"/>
        </c:scaling>
        <c:delete val="0"/>
        <c:axPos val="b"/>
        <c:majorTickMark val="out"/>
        <c:minorTickMark val="none"/>
        <c:tickLblPos val="nextTo"/>
        <c:crossAx val="2122843352"/>
        <c:crosses val="autoZero"/>
        <c:auto val="1"/>
        <c:lblAlgn val="ctr"/>
        <c:lblOffset val="100"/>
        <c:noMultiLvlLbl val="0"/>
      </c:catAx>
      <c:valAx>
        <c:axId val="2122843352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of Time</a:t>
                </a:r>
              </a:p>
            </c:rich>
          </c:tx>
          <c:layout/>
          <c:overlay val="0"/>
        </c:title>
        <c:numFmt formatCode="0.00%" sourceLinked="1"/>
        <c:majorTickMark val="out"/>
        <c:minorTickMark val="none"/>
        <c:tickLblPos val="nextTo"/>
        <c:spPr>
          <a:ln>
            <a:solidFill>
              <a:srgbClr val="D9D9D9"/>
            </a:solidFill>
          </a:ln>
        </c:spPr>
        <c:crossAx val="21324309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0000C2"/>
              </a:solidFill>
            </c:spPr>
          </c:dPt>
          <c:dPt>
            <c:idx val="1"/>
            <c:invertIfNegative val="0"/>
            <c:bubble3D val="0"/>
            <c:spPr>
              <a:solidFill>
                <a:srgbClr val="579C16"/>
              </a:solidFill>
            </c:spPr>
          </c:dPt>
          <c:val>
            <c:numRef>
              <c:f>collabo!$C$4:$E$4</c:f>
              <c:numCache>
                <c:formatCode>0.0%</c:formatCode>
                <c:ptCount val="3"/>
                <c:pt idx="0">
                  <c:v>0.909774436090226</c:v>
                </c:pt>
                <c:pt idx="1">
                  <c:v>0.037593984962406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2125397240"/>
        <c:axId val="2125383848"/>
      </c:barChart>
      <c:catAx>
        <c:axId val="2125397240"/>
        <c:scaling>
          <c:orientation val="minMax"/>
        </c:scaling>
        <c:delete val="1"/>
        <c:axPos val="l"/>
        <c:majorTickMark val="none"/>
        <c:minorTickMark val="none"/>
        <c:tickLblPos val="nextTo"/>
        <c:crossAx val="2125383848"/>
        <c:crosses val="autoZero"/>
        <c:auto val="1"/>
        <c:lblAlgn val="ctr"/>
        <c:lblOffset val="100"/>
        <c:noMultiLvlLbl val="0"/>
      </c:catAx>
      <c:valAx>
        <c:axId val="2125383848"/>
        <c:scaling>
          <c:orientation val="minMax"/>
        </c:scaling>
        <c:delete val="0"/>
        <c:axPos val="b"/>
        <c:numFmt formatCode="0.0%" sourceLinked="1"/>
        <c:majorTickMark val="out"/>
        <c:minorTickMark val="none"/>
        <c:tickLblPos val="nextTo"/>
        <c:crossAx val="21253972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774700</xdr:colOff>
      <xdr:row>13</xdr:row>
      <xdr:rowOff>165100</xdr:rowOff>
    </xdr:from>
    <xdr:to>
      <xdr:col>18</xdr:col>
      <xdr:colOff>508000</xdr:colOff>
      <xdr:row>24</xdr:row>
      <xdr:rowOff>108712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457200</xdr:colOff>
      <xdr:row>11</xdr:row>
      <xdr:rowOff>76200</xdr:rowOff>
    </xdr:from>
    <xdr:to>
      <xdr:col>18</xdr:col>
      <xdr:colOff>762000</xdr:colOff>
      <xdr:row>42</xdr:row>
      <xdr:rowOff>114300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6</xdr:row>
      <xdr:rowOff>152400</xdr:rowOff>
    </xdr:from>
    <xdr:to>
      <xdr:col>7</xdr:col>
      <xdr:colOff>482600</xdr:colOff>
      <xdr:row>21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W35"/>
  <sheetViews>
    <sheetView tabSelected="1" workbookViewId="0">
      <pane xSplit="2" topLeftCell="C1" activePane="topRight" state="frozen"/>
      <selection pane="topRight" activeCell="C19" sqref="C19"/>
    </sheetView>
  </sheetViews>
  <sheetFormatPr baseColWidth="10" defaultRowHeight="15" x14ac:dyDescent="0"/>
  <cols>
    <col min="1" max="1" width="26.1640625" style="1" customWidth="1"/>
    <col min="2" max="2" width="17.33203125" style="12" customWidth="1"/>
    <col min="3" max="3" width="10.83203125" style="1"/>
    <col min="4" max="4" width="10.83203125" style="1" customWidth="1"/>
    <col min="5" max="24" width="10.83203125" style="1"/>
    <col min="25" max="25" width="13.5" style="1" customWidth="1"/>
    <col min="26" max="27" width="13.33203125" style="1" customWidth="1"/>
    <col min="28" max="31" width="10.83203125" style="1"/>
    <col min="32" max="32" width="13.33203125" style="1" customWidth="1"/>
    <col min="33" max="33" width="12.1640625" style="1" customWidth="1"/>
    <col min="34" max="84" width="10.83203125" style="1"/>
    <col min="85" max="85" width="16" style="1" customWidth="1"/>
    <col min="86" max="115" width="10.83203125" style="1"/>
    <col min="116" max="116" width="11.83203125" style="1" customWidth="1"/>
    <col min="117" max="117" width="10.83203125" style="1"/>
    <col min="118" max="118" width="12.1640625" style="1" customWidth="1"/>
    <col min="119" max="123" width="10.83203125" style="1"/>
    <col min="124" max="124" width="14.1640625" style="1" customWidth="1"/>
    <col min="125" max="125" width="10.83203125" style="1"/>
    <col min="126" max="126" width="14.33203125" style="1" customWidth="1"/>
    <col min="127" max="127" width="13.6640625" style="1" customWidth="1"/>
    <col min="128" max="148" width="10.83203125" style="1"/>
    <col min="149" max="149" width="16.6640625" style="1" customWidth="1"/>
    <col min="150" max="151" width="10.83203125" style="1"/>
    <col min="152" max="152" width="16.33203125" style="1" customWidth="1"/>
    <col min="153" max="153" width="15.33203125" style="1" customWidth="1"/>
    <col min="154" max="167" width="10.83203125" style="1"/>
    <col min="168" max="168" width="13.33203125" style="1" customWidth="1"/>
    <col min="169" max="200" width="10.83203125" style="1"/>
    <col min="201" max="201" width="13.83203125" style="1" customWidth="1"/>
    <col min="202" max="202" width="13" style="1" customWidth="1"/>
    <col min="203" max="203" width="14.33203125" style="1" customWidth="1"/>
    <col min="204" max="209" width="10.83203125" style="1"/>
    <col min="210" max="210" width="12.83203125" style="1" customWidth="1"/>
    <col min="211" max="214" width="12.1640625" style="1" customWidth="1"/>
    <col min="215" max="264" width="10.83203125" style="1"/>
    <col min="265" max="265" width="13.5" style="1" customWidth="1"/>
    <col min="266" max="266" width="10.83203125" style="2"/>
    <col min="267" max="360" width="10.83203125" style="1"/>
    <col min="361" max="361" width="11" style="2" customWidth="1"/>
    <col min="362" max="16384" width="10.83203125" style="1"/>
  </cols>
  <sheetData>
    <row r="1" spans="1:361" s="38" customFormat="1" ht="28" customHeight="1">
      <c r="A1" s="33"/>
      <c r="B1" s="34" t="s">
        <v>1</v>
      </c>
      <c r="C1" s="35">
        <v>2.3148148148148146E-4</v>
      </c>
      <c r="D1" s="35">
        <v>2.8935185185185189E-4</v>
      </c>
      <c r="E1" s="35">
        <v>3.4722222222222224E-4</v>
      </c>
      <c r="F1" s="35">
        <v>4.0509259259259258E-4</v>
      </c>
      <c r="G1" s="35">
        <v>4.6296296296296293E-4</v>
      </c>
      <c r="H1" s="35">
        <v>5.2083333333333333E-4</v>
      </c>
      <c r="I1" s="35">
        <v>5.7870370370370378E-4</v>
      </c>
      <c r="J1" s="35">
        <v>6.3657407407407402E-4</v>
      </c>
      <c r="K1" s="35">
        <v>6.9444444444444447E-4</v>
      </c>
      <c r="L1" s="35">
        <v>7.5231481481481471E-4</v>
      </c>
      <c r="M1" s="35">
        <v>8.1018518518518516E-4</v>
      </c>
      <c r="N1" s="35">
        <v>8.6805555555555551E-4</v>
      </c>
      <c r="O1" s="35">
        <v>9.2592592592592585E-4</v>
      </c>
      <c r="P1" s="35">
        <v>9.8379629629629642E-4</v>
      </c>
      <c r="Q1" s="35">
        <v>1.0416666666666667E-3</v>
      </c>
      <c r="R1" s="35">
        <v>1.0995370370370371E-3</v>
      </c>
      <c r="S1" s="35">
        <v>1.1574074074074073E-3</v>
      </c>
      <c r="T1" s="35">
        <v>1.2152777777777778E-3</v>
      </c>
      <c r="U1" s="35">
        <v>1.2731481481481483E-3</v>
      </c>
      <c r="V1" s="35">
        <v>1.3310185185185185E-3</v>
      </c>
      <c r="W1" s="35">
        <v>1.3888888888888889E-3</v>
      </c>
      <c r="X1" s="35">
        <v>1.4467592592592594E-3</v>
      </c>
      <c r="Y1" s="35">
        <v>1.5046296296296294E-3</v>
      </c>
      <c r="Z1" s="35">
        <v>1.5624999999999999E-3</v>
      </c>
      <c r="AA1" s="35">
        <v>1.6203703703703703E-3</v>
      </c>
      <c r="AB1" s="35">
        <v>1.6782407407407406E-3</v>
      </c>
      <c r="AC1" s="35">
        <v>1.736111111111111E-3</v>
      </c>
      <c r="AD1" s="35">
        <v>1.7939814814814815E-3</v>
      </c>
      <c r="AE1" s="35">
        <v>1.8518518518518517E-3</v>
      </c>
      <c r="AF1" s="35">
        <v>1.9097222222222222E-3</v>
      </c>
      <c r="AG1" s="35">
        <v>1.9675925925925928E-3</v>
      </c>
      <c r="AH1" s="35">
        <v>2.0254629629629629E-3</v>
      </c>
      <c r="AI1" s="35">
        <v>2.0833333333333333E-3</v>
      </c>
      <c r="AJ1" s="35">
        <v>2.1412037037037038E-3</v>
      </c>
      <c r="AK1" s="35">
        <v>2.1990740740740742E-3</v>
      </c>
      <c r="AL1" s="35">
        <v>2.2569444444444447E-3</v>
      </c>
      <c r="AM1" s="35">
        <v>2.3148148148148151E-3</v>
      </c>
      <c r="AN1" s="35">
        <v>2.3726851851851851E-3</v>
      </c>
      <c r="AO1" s="35">
        <v>2.4305555555555556E-3</v>
      </c>
      <c r="AP1" s="35">
        <v>2.488425925925926E-3</v>
      </c>
      <c r="AQ1" s="35">
        <v>2.5462962962962961E-3</v>
      </c>
      <c r="AR1" s="35">
        <v>2.6041666666666665E-3</v>
      </c>
      <c r="AS1" s="35">
        <v>2.6620370370370374E-3</v>
      </c>
      <c r="AT1" s="35">
        <v>2.7199074074074074E-3</v>
      </c>
      <c r="AU1" s="35">
        <v>2.7777777777777779E-3</v>
      </c>
      <c r="AV1" s="35">
        <v>2.8356481481481479E-3</v>
      </c>
      <c r="AW1" s="35">
        <v>2.8935185185185188E-3</v>
      </c>
      <c r="AX1" s="35">
        <v>2.9513888888888888E-3</v>
      </c>
      <c r="AY1" s="35">
        <v>3.0092592592592588E-3</v>
      </c>
      <c r="AZ1" s="35">
        <v>3.0671296296296297E-3</v>
      </c>
      <c r="BA1" s="35">
        <v>3.1249999999999997E-3</v>
      </c>
      <c r="BB1" s="35">
        <v>3.1828703703703702E-3</v>
      </c>
      <c r="BC1" s="35">
        <v>3.2407407407407406E-3</v>
      </c>
      <c r="BD1" s="35">
        <v>3.2986111111111111E-3</v>
      </c>
      <c r="BE1" s="35">
        <v>3.3564814814814811E-3</v>
      </c>
      <c r="BF1" s="35">
        <v>3.414351851851852E-3</v>
      </c>
      <c r="BG1" s="35">
        <v>3.472222222222222E-3</v>
      </c>
      <c r="BH1" s="35">
        <v>3.530092592592592E-3</v>
      </c>
      <c r="BI1" s="35">
        <v>3.5879629629629629E-3</v>
      </c>
      <c r="BJ1" s="35">
        <v>3.645833333333333E-3</v>
      </c>
      <c r="BK1" s="35">
        <v>3.7037037037037034E-3</v>
      </c>
      <c r="BL1" s="35">
        <v>3.7615740740740739E-3</v>
      </c>
      <c r="BM1" s="35">
        <v>3.8194444444444443E-3</v>
      </c>
      <c r="BN1" s="35">
        <v>3.8773148148148143E-3</v>
      </c>
      <c r="BO1" s="35">
        <v>3.9351851851851857E-3</v>
      </c>
      <c r="BP1" s="35">
        <v>3.9930555555555561E-3</v>
      </c>
      <c r="BQ1" s="35">
        <v>4.0509259259259257E-3</v>
      </c>
      <c r="BR1" s="35">
        <v>4.108796296296297E-3</v>
      </c>
      <c r="BS1" s="35">
        <v>4.1666666666666666E-3</v>
      </c>
      <c r="BT1" s="35">
        <v>4.2245370370370371E-3</v>
      </c>
      <c r="BU1" s="35">
        <v>4.2824074074074075E-3</v>
      </c>
      <c r="BV1" s="35">
        <v>4.340277777777778E-3</v>
      </c>
      <c r="BW1" s="35">
        <v>4.3981481481481484E-3</v>
      </c>
      <c r="BX1" s="35">
        <v>4.4560185185185189E-3</v>
      </c>
      <c r="BY1" s="35">
        <v>4.5138888888888893E-3</v>
      </c>
      <c r="BZ1" s="35">
        <v>4.5717592592592589E-3</v>
      </c>
      <c r="CA1" s="35">
        <v>4.6296296296296302E-3</v>
      </c>
      <c r="CB1" s="35">
        <v>4.6874999999999998E-3</v>
      </c>
      <c r="CC1" s="35">
        <v>4.7453703703703703E-3</v>
      </c>
      <c r="CD1" s="35">
        <v>4.8032407407407407E-3</v>
      </c>
      <c r="CE1" s="35">
        <v>4.8611111111111112E-3</v>
      </c>
      <c r="CF1" s="35">
        <v>4.9189814814814816E-3</v>
      </c>
      <c r="CG1" s="35">
        <v>4.9768518518518521E-3</v>
      </c>
      <c r="CH1" s="35">
        <v>5.0347222222222225E-3</v>
      </c>
      <c r="CI1" s="35">
        <v>5.0925925925925921E-3</v>
      </c>
      <c r="CJ1" s="35">
        <v>5.1504629629629635E-3</v>
      </c>
      <c r="CK1" s="35">
        <v>5.208333333333333E-3</v>
      </c>
      <c r="CL1" s="35">
        <v>5.2662037037037035E-3</v>
      </c>
      <c r="CM1" s="35">
        <v>5.3240740740740748E-3</v>
      </c>
      <c r="CN1" s="35">
        <v>5.3819444444444453E-3</v>
      </c>
      <c r="CO1" s="35">
        <v>5.4398148148148149E-3</v>
      </c>
      <c r="CP1" s="35">
        <v>5.4976851851851853E-3</v>
      </c>
      <c r="CQ1" s="35">
        <v>5.5555555555555558E-3</v>
      </c>
      <c r="CR1" s="35">
        <v>5.6134259259259271E-3</v>
      </c>
      <c r="CS1" s="35">
        <v>5.6712962962962958E-3</v>
      </c>
      <c r="CT1" s="35">
        <v>5.7291666666666671E-3</v>
      </c>
      <c r="CU1" s="35">
        <v>5.7870370370370376E-3</v>
      </c>
      <c r="CV1" s="35">
        <v>5.8449074074074072E-3</v>
      </c>
      <c r="CW1" s="35">
        <v>5.9027777777777776E-3</v>
      </c>
      <c r="CX1" s="35">
        <v>5.9606481481481489E-3</v>
      </c>
      <c r="CY1" s="35">
        <v>6.0185185185185177E-3</v>
      </c>
      <c r="CZ1" s="35">
        <v>6.076388888888889E-3</v>
      </c>
      <c r="DA1" s="35">
        <v>6.1342592592592594E-3</v>
      </c>
      <c r="DB1" s="35">
        <v>6.1921296296296299E-3</v>
      </c>
      <c r="DC1" s="35">
        <v>6.2499999999999995E-3</v>
      </c>
      <c r="DD1" s="35">
        <v>6.3078703703703708E-3</v>
      </c>
      <c r="DE1" s="35">
        <v>6.3657407407407404E-3</v>
      </c>
      <c r="DF1" s="35">
        <v>6.4236111111111117E-3</v>
      </c>
      <c r="DG1" s="35">
        <v>6.4814814814814813E-3</v>
      </c>
      <c r="DH1" s="35">
        <v>6.5393518518518517E-3</v>
      </c>
      <c r="DI1" s="35">
        <v>6.5972222222222222E-3</v>
      </c>
      <c r="DJ1" s="35">
        <v>6.6550925925925935E-3</v>
      </c>
      <c r="DK1" s="35">
        <v>6.7129629629629622E-3</v>
      </c>
      <c r="DL1" s="35">
        <v>6.7708333333333336E-3</v>
      </c>
      <c r="DM1" s="35">
        <v>6.828703703703704E-3</v>
      </c>
      <c r="DN1" s="35">
        <v>6.8865740740740736E-3</v>
      </c>
      <c r="DO1" s="35">
        <v>6.9444444444444441E-3</v>
      </c>
      <c r="DP1" s="35">
        <v>7.0023148148148154E-3</v>
      </c>
      <c r="DQ1" s="35">
        <v>7.0601851851851841E-3</v>
      </c>
      <c r="DR1" s="35">
        <v>7.1180555555555554E-3</v>
      </c>
      <c r="DS1" s="35">
        <v>7.1759259259259259E-3</v>
      </c>
      <c r="DT1" s="35">
        <v>7.2337962962962963E-3</v>
      </c>
      <c r="DU1" s="35">
        <v>7.2916666666666659E-3</v>
      </c>
      <c r="DV1" s="35">
        <v>7.3495370370370372E-3</v>
      </c>
      <c r="DW1" s="35">
        <v>7.4074074074074068E-3</v>
      </c>
      <c r="DX1" s="35">
        <v>7.4652777777777781E-3</v>
      </c>
      <c r="DY1" s="35">
        <v>7.5231481481481477E-3</v>
      </c>
      <c r="DZ1" s="35">
        <v>7.5810185185185182E-3</v>
      </c>
      <c r="EA1" s="35">
        <v>7.6388888888888886E-3</v>
      </c>
      <c r="EB1" s="35">
        <v>7.69675925925926E-3</v>
      </c>
      <c r="EC1" s="35">
        <v>7.7546296296296287E-3</v>
      </c>
      <c r="ED1" s="35">
        <v>7.8125E-3</v>
      </c>
      <c r="EE1" s="35">
        <v>7.8703703703703713E-3</v>
      </c>
      <c r="EF1" s="35">
        <v>7.9282407407407409E-3</v>
      </c>
      <c r="EG1" s="35">
        <v>7.9861111111111122E-3</v>
      </c>
      <c r="EH1" s="35">
        <v>8.0439814814814818E-3</v>
      </c>
      <c r="EI1" s="35">
        <v>8.1018518518518514E-3</v>
      </c>
      <c r="EJ1" s="35">
        <v>8.1597222222222227E-3</v>
      </c>
      <c r="EK1" s="35">
        <v>8.217592592592594E-3</v>
      </c>
      <c r="EL1" s="35">
        <v>8.2754629629629619E-3</v>
      </c>
      <c r="EM1" s="35">
        <v>8.3333333333333332E-3</v>
      </c>
      <c r="EN1" s="35">
        <v>8.3912037037037045E-3</v>
      </c>
      <c r="EO1" s="35">
        <v>8.4490740740740741E-3</v>
      </c>
      <c r="EP1" s="35">
        <v>8.5069444444444437E-3</v>
      </c>
      <c r="EQ1" s="35">
        <v>8.564814814814815E-3</v>
      </c>
      <c r="ER1" s="35">
        <v>8.6226851851851846E-3</v>
      </c>
      <c r="ES1" s="35">
        <v>8.6805555555555559E-3</v>
      </c>
      <c r="ET1" s="35">
        <v>8.7384259259259255E-3</v>
      </c>
      <c r="EU1" s="35">
        <v>8.7962962962962968E-3</v>
      </c>
      <c r="EV1" s="35">
        <v>8.8541666666666664E-3</v>
      </c>
      <c r="EW1" s="35">
        <v>8.9120370370370378E-3</v>
      </c>
      <c r="EX1" s="35">
        <v>8.9699074074074073E-3</v>
      </c>
      <c r="EY1" s="35">
        <v>9.0277777777777787E-3</v>
      </c>
      <c r="EZ1" s="35">
        <v>9.0856481481481483E-3</v>
      </c>
      <c r="FA1" s="35">
        <v>9.1435185185185178E-3</v>
      </c>
      <c r="FB1" s="35">
        <v>9.2013888888888892E-3</v>
      </c>
      <c r="FC1" s="35">
        <v>9.2592592592592605E-3</v>
      </c>
      <c r="FD1" s="35">
        <v>9.3171296296296283E-3</v>
      </c>
      <c r="FE1" s="35">
        <v>9.3749999999999997E-3</v>
      </c>
      <c r="FF1" s="35">
        <v>9.432870370370371E-3</v>
      </c>
      <c r="FG1" s="35">
        <v>9.4907407407407406E-3</v>
      </c>
      <c r="FH1" s="35">
        <v>9.5486111111111101E-3</v>
      </c>
      <c r="FI1" s="35">
        <v>9.6064814814814815E-3</v>
      </c>
      <c r="FJ1" s="35">
        <v>9.6643518518518511E-3</v>
      </c>
      <c r="FK1" s="35">
        <v>9.7222222222222224E-3</v>
      </c>
      <c r="FL1" s="35">
        <v>9.780092592592592E-3</v>
      </c>
      <c r="FM1" s="35">
        <v>9.8379629629629633E-3</v>
      </c>
      <c r="FN1" s="35">
        <v>9.8958333333333329E-3</v>
      </c>
      <c r="FO1" s="35">
        <v>9.9537037037037042E-3</v>
      </c>
      <c r="FP1" s="35">
        <v>1.0011574074074074E-2</v>
      </c>
      <c r="FQ1" s="35">
        <v>1.0069444444444445E-2</v>
      </c>
      <c r="FR1" s="35">
        <v>1.0127314814814815E-2</v>
      </c>
      <c r="FS1" s="35">
        <v>1.0185185185185184E-2</v>
      </c>
      <c r="FT1" s="35">
        <v>1.0243055555555556E-2</v>
      </c>
      <c r="FU1" s="35">
        <v>1.0300925925925927E-2</v>
      </c>
      <c r="FV1" s="35">
        <v>1.0358796296296295E-2</v>
      </c>
      <c r="FW1" s="35">
        <v>1.0416666666666666E-2</v>
      </c>
      <c r="FX1" s="35">
        <v>1.0474537037037037E-2</v>
      </c>
      <c r="FY1" s="35">
        <v>1.0532407407407407E-2</v>
      </c>
      <c r="FZ1" s="35">
        <v>1.0590277777777777E-2</v>
      </c>
      <c r="GA1" s="35">
        <v>1.064814814814815E-2</v>
      </c>
      <c r="GB1" s="35">
        <v>1.0706018518518517E-2</v>
      </c>
      <c r="GC1" s="35">
        <v>1.0763888888888891E-2</v>
      </c>
      <c r="GD1" s="35">
        <v>1.082175925925926E-2</v>
      </c>
      <c r="GE1" s="35">
        <v>1.087962962962963E-2</v>
      </c>
      <c r="GF1" s="35">
        <v>1.0937500000000001E-2</v>
      </c>
      <c r="GG1" s="35">
        <v>1.0995370370370371E-2</v>
      </c>
      <c r="GH1" s="35">
        <v>1.105324074074074E-2</v>
      </c>
      <c r="GI1" s="35">
        <v>1.1111111111111112E-2</v>
      </c>
      <c r="GJ1" s="35">
        <v>1.1168981481481481E-2</v>
      </c>
      <c r="GK1" s="35">
        <v>1.1226851851851854E-2</v>
      </c>
      <c r="GL1" s="35">
        <v>1.1284722222222222E-2</v>
      </c>
      <c r="GM1" s="35">
        <v>1.1342592592592592E-2</v>
      </c>
      <c r="GN1" s="35">
        <v>1.1400462962962965E-2</v>
      </c>
      <c r="GO1" s="35">
        <v>1.1458333333333334E-2</v>
      </c>
      <c r="GP1" s="35">
        <v>1.1516203703703702E-2</v>
      </c>
      <c r="GQ1" s="35">
        <v>1.1574074074074075E-2</v>
      </c>
      <c r="GR1" s="35">
        <v>1.1631944444444445E-2</v>
      </c>
      <c r="GS1" s="35">
        <v>1.1689814814814814E-2</v>
      </c>
      <c r="GT1" s="35">
        <v>1.1747685185185186E-2</v>
      </c>
      <c r="GU1" s="35">
        <v>1.1805555555555555E-2</v>
      </c>
      <c r="GV1" s="35">
        <v>1.1863425925925925E-2</v>
      </c>
      <c r="GW1" s="35">
        <v>1.1921296296296298E-2</v>
      </c>
      <c r="GX1" s="35">
        <v>1.1979166666666666E-2</v>
      </c>
      <c r="GY1" s="35">
        <v>1.2037037037037035E-2</v>
      </c>
      <c r="GZ1" s="35">
        <v>1.2094907407407408E-2</v>
      </c>
      <c r="HA1" s="35">
        <v>1.2152777777777778E-2</v>
      </c>
      <c r="HB1" s="35">
        <v>1.2210648148148146E-2</v>
      </c>
      <c r="HC1" s="35">
        <v>1.2268518518518519E-2</v>
      </c>
      <c r="HD1" s="35">
        <v>1.2326388888888888E-2</v>
      </c>
      <c r="HE1" s="35">
        <v>1.238425925925926E-2</v>
      </c>
      <c r="HF1" s="35">
        <v>1.2442129629629629E-2</v>
      </c>
      <c r="HG1" s="35">
        <v>1.2499999999999999E-2</v>
      </c>
      <c r="HH1" s="35">
        <v>1.255787037037037E-2</v>
      </c>
      <c r="HI1" s="35">
        <v>1.2615740740740742E-2</v>
      </c>
      <c r="HJ1" s="35">
        <v>1.2673611111111109E-2</v>
      </c>
      <c r="HK1" s="35">
        <v>1.2731481481481481E-2</v>
      </c>
      <c r="HL1" s="35">
        <v>1.2789351851851852E-2</v>
      </c>
      <c r="HM1" s="35">
        <v>1.2847222222222223E-2</v>
      </c>
      <c r="HN1" s="35">
        <v>1.2905092592592591E-2</v>
      </c>
      <c r="HO1" s="35">
        <v>1.2962962962963001E-2</v>
      </c>
      <c r="HP1" s="35">
        <v>1.3020833333333299E-2</v>
      </c>
      <c r="HQ1" s="35">
        <v>1.30787037037037E-2</v>
      </c>
      <c r="HR1" s="35">
        <v>1.3136574074074101E-2</v>
      </c>
      <c r="HS1" s="35">
        <v>1.31944444444445E-2</v>
      </c>
      <c r="HT1" s="35">
        <v>1.32523148148148E-2</v>
      </c>
      <c r="HU1" s="35">
        <v>1.3310185185185199E-2</v>
      </c>
      <c r="HV1" s="35">
        <v>1.33680555555556E-2</v>
      </c>
      <c r="HW1" s="35">
        <v>1.34259259259259E-2</v>
      </c>
      <c r="HX1" s="35">
        <v>1.3483796296296299E-2</v>
      </c>
      <c r="HY1" s="35">
        <v>1.35416666666667E-2</v>
      </c>
      <c r="HZ1" s="35">
        <v>1.3599537037037099E-2</v>
      </c>
      <c r="IA1" s="35">
        <v>1.3657407407407399E-2</v>
      </c>
      <c r="IB1" s="35">
        <v>1.37152777777778E-2</v>
      </c>
      <c r="IC1" s="35">
        <v>1.3773148148148199E-2</v>
      </c>
      <c r="ID1" s="35">
        <v>1.3831018518518499E-2</v>
      </c>
      <c r="IE1" s="35">
        <v>1.38888888888889E-2</v>
      </c>
      <c r="IF1" s="35">
        <v>1.3946759259259299E-2</v>
      </c>
      <c r="IG1" s="35">
        <v>1.40046296296297E-2</v>
      </c>
      <c r="IH1" s="35">
        <v>1.40625E-2</v>
      </c>
      <c r="II1" s="35">
        <v>1.4120370370370399E-2</v>
      </c>
      <c r="IJ1" s="35">
        <v>1.41782407407408E-2</v>
      </c>
      <c r="IK1" s="35">
        <v>1.42361111111111E-2</v>
      </c>
      <c r="IL1" s="35">
        <v>1.42939814814815E-2</v>
      </c>
      <c r="IM1" s="35">
        <v>1.43518518518519E-2</v>
      </c>
      <c r="IN1" s="35">
        <v>1.4409722222222299E-2</v>
      </c>
      <c r="IO1" s="35">
        <v>1.44675925925926E-2</v>
      </c>
      <c r="IP1" s="35">
        <v>1.4525462962963E-2</v>
      </c>
      <c r="IQ1" s="35">
        <v>1.4583333333333399E-2</v>
      </c>
      <c r="IR1" s="35">
        <v>1.46412037037037E-2</v>
      </c>
      <c r="IS1" s="35">
        <v>1.46990740740741E-2</v>
      </c>
      <c r="IT1" s="35">
        <v>1.47569444444445E-2</v>
      </c>
      <c r="IU1" s="35">
        <v>1.48148148148149E-2</v>
      </c>
      <c r="IV1" s="35">
        <v>1.4872685185185201E-2</v>
      </c>
      <c r="IW1" s="35">
        <v>1.49305555555556E-2</v>
      </c>
      <c r="IX1" s="35">
        <v>1.4988425925926E-2</v>
      </c>
      <c r="IY1" s="35">
        <v>1.5046296296296301E-2</v>
      </c>
      <c r="IZ1" s="35">
        <v>1.51041666666667E-2</v>
      </c>
      <c r="JA1" s="35">
        <v>1.5162037037037101E-2</v>
      </c>
      <c r="JB1" s="35">
        <v>1.52199074074075E-2</v>
      </c>
      <c r="JC1" s="35">
        <v>1.52777777777778E-2</v>
      </c>
      <c r="JD1" s="35">
        <v>1.5335648148148201E-2</v>
      </c>
      <c r="JE1" s="35">
        <v>1.53935185185186E-2</v>
      </c>
      <c r="JF1" s="36">
        <v>1.54513888888889E-2</v>
      </c>
      <c r="JG1" s="35">
        <v>1.5509259259259301E-2</v>
      </c>
      <c r="JH1" s="35">
        <v>1.55671296296297E-2</v>
      </c>
      <c r="JI1" s="35">
        <v>1.5625E-2</v>
      </c>
      <c r="JJ1" s="35">
        <v>1.5682870370370399E-2</v>
      </c>
      <c r="JK1" s="35">
        <v>1.5740740740740802E-2</v>
      </c>
      <c r="JL1" s="35">
        <v>1.5798611111111201E-2</v>
      </c>
      <c r="JM1" s="35">
        <v>1.5856481481481499E-2</v>
      </c>
      <c r="JN1" s="35">
        <v>1.5914351851851902E-2</v>
      </c>
      <c r="JO1" s="35">
        <v>1.5972222222222301E-2</v>
      </c>
      <c r="JP1" s="35">
        <v>1.6030092592592599E-2</v>
      </c>
      <c r="JQ1" s="35">
        <v>1.6087962962962998E-2</v>
      </c>
      <c r="JR1" s="35">
        <v>1.6145833333333401E-2</v>
      </c>
      <c r="JS1" s="35">
        <v>1.62037037037038E-2</v>
      </c>
      <c r="JT1" s="35">
        <v>1.6261574074074098E-2</v>
      </c>
      <c r="JU1" s="35">
        <v>1.6319444444444501E-2</v>
      </c>
      <c r="JV1" s="35">
        <v>1.63773148148149E-2</v>
      </c>
      <c r="JW1" s="35">
        <v>1.6435185185185198E-2</v>
      </c>
      <c r="JX1" s="35">
        <v>1.6493055555555601E-2</v>
      </c>
      <c r="JY1" s="35">
        <v>1.6550925925926E-2</v>
      </c>
      <c r="JZ1" s="35">
        <v>1.6608796296296399E-2</v>
      </c>
      <c r="KA1" s="35">
        <v>1.6666666666666701E-2</v>
      </c>
      <c r="KB1" s="35">
        <v>1.67245370370371E-2</v>
      </c>
      <c r="KC1" s="35">
        <v>1.6782407407407499E-2</v>
      </c>
      <c r="KD1" s="35">
        <v>1.6840277777777801E-2</v>
      </c>
      <c r="KE1" s="35">
        <v>1.68981481481482E-2</v>
      </c>
      <c r="KF1" s="35">
        <v>1.6956018518518599E-2</v>
      </c>
      <c r="KG1" s="35">
        <v>1.7013888888888998E-2</v>
      </c>
      <c r="KH1" s="35">
        <v>1.70717592592593E-2</v>
      </c>
      <c r="KI1" s="35">
        <v>1.7129629629629699E-2</v>
      </c>
      <c r="KJ1" s="35">
        <v>1.7187500000000099E-2</v>
      </c>
      <c r="KK1" s="35">
        <v>1.72453703703704E-2</v>
      </c>
      <c r="KL1" s="35">
        <v>1.73032407407408E-2</v>
      </c>
      <c r="KM1" s="35">
        <v>1.7361111111111199E-2</v>
      </c>
      <c r="KN1" s="35">
        <v>1.7418981481481601E-2</v>
      </c>
      <c r="KO1" s="35">
        <v>1.74768518518519E-2</v>
      </c>
      <c r="KP1" s="35">
        <v>1.7534722222222299E-2</v>
      </c>
      <c r="KQ1" s="35">
        <v>1.7592592592592701E-2</v>
      </c>
      <c r="KR1" s="35">
        <v>1.7650462962963E-2</v>
      </c>
      <c r="KS1" s="35">
        <v>1.7708333333333399E-2</v>
      </c>
      <c r="KT1" s="35">
        <v>1.7766203703703801E-2</v>
      </c>
      <c r="KU1" s="35">
        <v>1.78240740740742E-2</v>
      </c>
      <c r="KV1" s="35">
        <v>1.7881944444444499E-2</v>
      </c>
      <c r="KW1" s="35">
        <v>1.7939814814814901E-2</v>
      </c>
      <c r="KX1" s="35">
        <v>1.79976851851853E-2</v>
      </c>
      <c r="KY1" s="35">
        <v>1.8055555555555599E-2</v>
      </c>
      <c r="KZ1" s="35">
        <v>1.8113425925926002E-2</v>
      </c>
      <c r="LA1" s="35">
        <v>1.8171296296296401E-2</v>
      </c>
      <c r="LB1" s="35">
        <v>1.82291666666668E-2</v>
      </c>
      <c r="LC1" s="35">
        <v>1.8287037037037102E-2</v>
      </c>
      <c r="LD1" s="35">
        <v>1.8344907407407501E-2</v>
      </c>
      <c r="LE1" s="35">
        <v>1.84027777777779E-2</v>
      </c>
      <c r="LF1" s="35">
        <v>1.8460648148148202E-2</v>
      </c>
      <c r="LG1" s="35">
        <v>1.8518518518518601E-2</v>
      </c>
      <c r="LH1" s="35">
        <v>1.8576388888889E-2</v>
      </c>
      <c r="LI1" s="35">
        <v>1.8634259259259399E-2</v>
      </c>
      <c r="LJ1" s="35">
        <v>1.8692129629629701E-2</v>
      </c>
      <c r="LK1" s="35">
        <v>1.87500000000001E-2</v>
      </c>
      <c r="LL1" s="35">
        <v>1.8807870370370499E-2</v>
      </c>
      <c r="LM1" s="35">
        <v>1.8865740740740801E-2</v>
      </c>
      <c r="LN1" s="35">
        <v>1.89236111111112E-2</v>
      </c>
      <c r="LO1" s="35">
        <v>1.8981481481481599E-2</v>
      </c>
      <c r="LP1" s="35">
        <v>1.9039351851852002E-2</v>
      </c>
      <c r="LQ1" s="35">
        <v>1.90972222222223E-2</v>
      </c>
      <c r="LR1" s="35">
        <v>1.9155092592592699E-2</v>
      </c>
      <c r="LS1" s="35">
        <v>1.9212962962963102E-2</v>
      </c>
      <c r="LT1" s="35">
        <v>1.92708333333334E-2</v>
      </c>
      <c r="LU1" s="35">
        <v>1.9328703703703799E-2</v>
      </c>
      <c r="LV1" s="35">
        <v>1.9386574074074198E-2</v>
      </c>
      <c r="LW1" s="35">
        <v>1.9444444444444601E-2</v>
      </c>
      <c r="LX1" s="35">
        <v>1.9502314814814899E-2</v>
      </c>
      <c r="LY1" s="35">
        <v>1.9560185185185298E-2</v>
      </c>
      <c r="LZ1" s="35">
        <v>1.9618055555555701E-2</v>
      </c>
      <c r="MA1" s="35">
        <v>1.9675925925925999E-2</v>
      </c>
      <c r="MB1" s="35">
        <v>1.9733796296296399E-2</v>
      </c>
      <c r="MC1" s="35">
        <v>1.9791666666666801E-2</v>
      </c>
      <c r="MD1" s="35">
        <v>1.98495370370372E-2</v>
      </c>
      <c r="ME1" s="35">
        <v>1.9907407407407499E-2</v>
      </c>
      <c r="MF1" s="35">
        <v>1.9965277777777901E-2</v>
      </c>
      <c r="MG1" s="35">
        <v>2.00231481481483E-2</v>
      </c>
      <c r="MH1" s="35">
        <v>2.0081018518518599E-2</v>
      </c>
      <c r="MI1" s="35">
        <v>2.0138888888889001E-2</v>
      </c>
      <c r="MJ1" s="35">
        <v>2.01967592592594E-2</v>
      </c>
      <c r="MK1" s="35">
        <v>2.0254629629629799E-2</v>
      </c>
      <c r="ML1" s="35">
        <v>2.0312500000000101E-2</v>
      </c>
      <c r="MM1" s="35">
        <v>2.03703703703705E-2</v>
      </c>
      <c r="MN1" s="35">
        <v>2.0428240740740899E-2</v>
      </c>
      <c r="MO1" s="35">
        <v>2.0486111111111201E-2</v>
      </c>
      <c r="MP1" s="35">
        <v>2.05439814814816E-2</v>
      </c>
      <c r="MQ1" s="35">
        <v>2.0601851851852E-2</v>
      </c>
      <c r="MR1" s="35">
        <v>2.0659722222222399E-2</v>
      </c>
      <c r="MS1" s="37"/>
    </row>
    <row r="2" spans="1:361" s="17" customFormat="1" ht="30" customHeight="1">
      <c r="A2" s="25"/>
      <c r="B2" s="25"/>
      <c r="C2" s="17" t="s">
        <v>30</v>
      </c>
      <c r="D2" s="17" t="s">
        <v>28</v>
      </c>
      <c r="E2" s="17" t="s">
        <v>28</v>
      </c>
      <c r="F2" s="17" t="s">
        <v>28</v>
      </c>
      <c r="G2" s="17" t="s">
        <v>28</v>
      </c>
      <c r="H2" s="17" t="s">
        <v>28</v>
      </c>
      <c r="I2" s="17" t="s">
        <v>28</v>
      </c>
      <c r="J2" s="17" t="s">
        <v>28</v>
      </c>
      <c r="K2" s="17" t="s">
        <v>28</v>
      </c>
      <c r="L2" s="17" t="s">
        <v>28</v>
      </c>
      <c r="M2" s="17" t="s">
        <v>28</v>
      </c>
      <c r="N2" s="17" t="s">
        <v>28</v>
      </c>
      <c r="O2" s="17" t="s">
        <v>28</v>
      </c>
      <c r="P2" s="17" t="s">
        <v>28</v>
      </c>
      <c r="Q2" s="17" t="s">
        <v>28</v>
      </c>
      <c r="R2" s="17" t="s">
        <v>28</v>
      </c>
      <c r="S2" s="17" t="s">
        <v>31</v>
      </c>
      <c r="T2" s="17" t="s">
        <v>28</v>
      </c>
      <c r="U2" s="17" t="s">
        <v>28</v>
      </c>
      <c r="V2" s="17" t="s">
        <v>30</v>
      </c>
      <c r="W2" s="17" t="s">
        <v>28</v>
      </c>
      <c r="X2" s="17" t="s">
        <v>28</v>
      </c>
      <c r="Y2" s="17" t="s">
        <v>28</v>
      </c>
      <c r="Z2" s="17" t="s">
        <v>28</v>
      </c>
      <c r="AA2" s="17" t="s">
        <v>28</v>
      </c>
      <c r="AB2" s="17" t="s">
        <v>28</v>
      </c>
      <c r="AC2" s="17" t="s">
        <v>28</v>
      </c>
      <c r="AD2" s="17" t="s">
        <v>31</v>
      </c>
      <c r="AE2" s="17" t="s">
        <v>31</v>
      </c>
      <c r="AF2" s="17" t="s">
        <v>34</v>
      </c>
      <c r="AG2" s="17" t="s">
        <v>34</v>
      </c>
      <c r="AH2" s="17" t="s">
        <v>34</v>
      </c>
      <c r="AI2" s="17" t="s">
        <v>34</v>
      </c>
      <c r="AJ2" s="17" t="s">
        <v>34</v>
      </c>
      <c r="AK2" s="17" t="s">
        <v>34</v>
      </c>
      <c r="AL2" s="17" t="s">
        <v>34</v>
      </c>
      <c r="AM2" s="17" t="s">
        <v>34</v>
      </c>
      <c r="AN2" s="17" t="s">
        <v>34</v>
      </c>
      <c r="AO2" s="17" t="s">
        <v>34</v>
      </c>
      <c r="AP2" s="17" t="s">
        <v>34</v>
      </c>
      <c r="AQ2" s="17" t="s">
        <v>34</v>
      </c>
      <c r="AR2" s="17" t="s">
        <v>33</v>
      </c>
      <c r="AS2" s="17" t="s">
        <v>33</v>
      </c>
      <c r="AT2" s="17" t="s">
        <v>33</v>
      </c>
      <c r="AU2" s="17" t="s">
        <v>33</v>
      </c>
      <c r="AV2" s="17" t="s">
        <v>33</v>
      </c>
      <c r="AW2" s="17" t="s">
        <v>33</v>
      </c>
      <c r="AX2" s="17" t="s">
        <v>33</v>
      </c>
      <c r="AY2" s="17" t="s">
        <v>33</v>
      </c>
      <c r="AZ2" s="17" t="s">
        <v>33</v>
      </c>
      <c r="BA2" s="17" t="s">
        <v>33</v>
      </c>
      <c r="BB2" s="17" t="s">
        <v>33</v>
      </c>
      <c r="BC2" s="17" t="s">
        <v>33</v>
      </c>
      <c r="BD2" s="17" t="s">
        <v>33</v>
      </c>
      <c r="BE2" s="17" t="s">
        <v>33</v>
      </c>
      <c r="BF2" s="17" t="s">
        <v>28</v>
      </c>
      <c r="BG2" s="17" t="s">
        <v>28</v>
      </c>
      <c r="BH2" s="17" t="s">
        <v>34</v>
      </c>
      <c r="BI2" s="17" t="s">
        <v>34</v>
      </c>
      <c r="BJ2" s="17" t="s">
        <v>34</v>
      </c>
      <c r="BK2" s="17" t="s">
        <v>34</v>
      </c>
      <c r="BL2" s="17" t="s">
        <v>34</v>
      </c>
      <c r="BM2" s="17" t="s">
        <v>38</v>
      </c>
      <c r="BN2" s="17" t="s">
        <v>38</v>
      </c>
      <c r="BO2" s="17" t="s">
        <v>38</v>
      </c>
      <c r="BP2" s="17" t="s">
        <v>30</v>
      </c>
      <c r="BQ2" s="17" t="s">
        <v>30</v>
      </c>
      <c r="BR2" s="17" t="s">
        <v>30</v>
      </c>
      <c r="BS2" s="17" t="s">
        <v>30</v>
      </c>
      <c r="BT2" s="17" t="s">
        <v>30</v>
      </c>
      <c r="BU2" s="17" t="s">
        <v>30</v>
      </c>
      <c r="BV2" s="17" t="s">
        <v>30</v>
      </c>
      <c r="BW2" s="17" t="s">
        <v>30</v>
      </c>
      <c r="BX2" s="17" t="s">
        <v>30</v>
      </c>
      <c r="BY2" s="17" t="s">
        <v>30</v>
      </c>
      <c r="BZ2" s="17" t="s">
        <v>30</v>
      </c>
      <c r="CA2" s="17" t="s">
        <v>30</v>
      </c>
      <c r="CB2" s="17" t="s">
        <v>28</v>
      </c>
      <c r="CC2" s="17" t="s">
        <v>28</v>
      </c>
      <c r="CD2" s="17" t="s">
        <v>28</v>
      </c>
      <c r="CE2" s="17" t="s">
        <v>28</v>
      </c>
      <c r="CF2" s="17" t="s">
        <v>28</v>
      </c>
      <c r="CG2" s="17" t="s">
        <v>30</v>
      </c>
      <c r="CH2" s="17" t="s">
        <v>30</v>
      </c>
      <c r="CI2" s="17" t="s">
        <v>30</v>
      </c>
      <c r="CJ2" s="17" t="s">
        <v>30</v>
      </c>
      <c r="CK2" s="17" t="s">
        <v>31</v>
      </c>
      <c r="CL2" s="17" t="s">
        <v>34</v>
      </c>
      <c r="CM2" s="17" t="s">
        <v>34</v>
      </c>
      <c r="CN2" s="17" t="s">
        <v>34</v>
      </c>
      <c r="CO2" s="17" t="s">
        <v>30</v>
      </c>
      <c r="CP2" s="17" t="s">
        <v>30</v>
      </c>
      <c r="CQ2" s="17" t="s">
        <v>30</v>
      </c>
      <c r="CR2" s="17" t="s">
        <v>30</v>
      </c>
      <c r="CS2" s="17" t="s">
        <v>29</v>
      </c>
      <c r="CT2" s="17" t="s">
        <v>28</v>
      </c>
      <c r="CU2" s="17" t="s">
        <v>28</v>
      </c>
      <c r="CV2" s="17" t="s">
        <v>28</v>
      </c>
      <c r="CW2" s="17" t="s">
        <v>36</v>
      </c>
      <c r="CX2" s="17" t="s">
        <v>36</v>
      </c>
      <c r="CY2" s="17" t="s">
        <v>30</v>
      </c>
      <c r="CZ2" s="17" t="s">
        <v>30</v>
      </c>
      <c r="DA2" s="17" t="s">
        <v>30</v>
      </c>
      <c r="DB2" s="17" t="s">
        <v>30</v>
      </c>
      <c r="DC2" s="17" t="s">
        <v>28</v>
      </c>
      <c r="DD2" s="17" t="s">
        <v>28</v>
      </c>
      <c r="DE2" s="17" t="s">
        <v>33</v>
      </c>
      <c r="DF2" s="17" t="s">
        <v>33</v>
      </c>
      <c r="DG2" s="17" t="s">
        <v>28</v>
      </c>
      <c r="DH2" s="17" t="s">
        <v>28</v>
      </c>
      <c r="DI2" s="17" t="s">
        <v>28</v>
      </c>
      <c r="DJ2" s="17" t="s">
        <v>28</v>
      </c>
      <c r="DK2" s="17" t="s">
        <v>28</v>
      </c>
      <c r="DL2" s="17" t="s">
        <v>33</v>
      </c>
      <c r="DM2" s="17" t="s">
        <v>33</v>
      </c>
      <c r="DN2" s="17" t="s">
        <v>28</v>
      </c>
      <c r="DO2" s="17" t="s">
        <v>28</v>
      </c>
      <c r="DP2" s="17" t="s">
        <v>28</v>
      </c>
      <c r="DQ2" s="17" t="s">
        <v>28</v>
      </c>
      <c r="DR2" s="17" t="s">
        <v>28</v>
      </c>
      <c r="DS2" s="17" t="s">
        <v>28</v>
      </c>
      <c r="DT2" s="17" t="s">
        <v>33</v>
      </c>
      <c r="DU2" s="17" t="s">
        <v>28</v>
      </c>
      <c r="DV2" s="17" t="s">
        <v>33</v>
      </c>
      <c r="DW2" s="17" t="s">
        <v>33</v>
      </c>
      <c r="DX2" s="17" t="s">
        <v>33</v>
      </c>
      <c r="DY2" s="17" t="s">
        <v>33</v>
      </c>
      <c r="DZ2" s="17" t="s">
        <v>33</v>
      </c>
      <c r="EA2" s="17" t="s">
        <v>30</v>
      </c>
      <c r="EB2" s="17" t="s">
        <v>30</v>
      </c>
      <c r="EC2" s="17" t="s">
        <v>30</v>
      </c>
      <c r="ED2" s="17" t="s">
        <v>30</v>
      </c>
      <c r="EE2" s="17" t="s">
        <v>30</v>
      </c>
      <c r="EF2" s="17" t="s">
        <v>30</v>
      </c>
      <c r="EG2" s="17" t="s">
        <v>30</v>
      </c>
      <c r="EH2" s="17" t="s">
        <v>30</v>
      </c>
      <c r="EI2" s="17" t="s">
        <v>30</v>
      </c>
      <c r="EJ2" s="17" t="s">
        <v>30</v>
      </c>
      <c r="EK2" s="17" t="s">
        <v>33</v>
      </c>
      <c r="EL2" s="17" t="s">
        <v>33</v>
      </c>
      <c r="EM2" s="17" t="s">
        <v>33</v>
      </c>
      <c r="EN2" s="17" t="s">
        <v>33</v>
      </c>
      <c r="EO2" s="17" t="s">
        <v>33</v>
      </c>
      <c r="EP2" s="17" t="s">
        <v>33</v>
      </c>
      <c r="EQ2" s="17" t="s">
        <v>33</v>
      </c>
      <c r="ER2" s="17" t="s">
        <v>33</v>
      </c>
      <c r="ES2" s="17" t="s">
        <v>33</v>
      </c>
      <c r="ET2" s="17" t="s">
        <v>33</v>
      </c>
      <c r="EU2" s="17" t="s">
        <v>33</v>
      </c>
      <c r="EV2" s="17" t="s">
        <v>33</v>
      </c>
      <c r="EW2" s="17" t="s">
        <v>33</v>
      </c>
      <c r="EX2" s="17" t="s">
        <v>33</v>
      </c>
      <c r="EY2" s="17" t="s">
        <v>33</v>
      </c>
      <c r="EZ2" s="17" t="s">
        <v>33</v>
      </c>
      <c r="FA2" s="17" t="s">
        <v>33</v>
      </c>
      <c r="FB2" s="17" t="s">
        <v>28</v>
      </c>
      <c r="FC2" s="17" t="s">
        <v>28</v>
      </c>
      <c r="FD2" s="17" t="s">
        <v>28</v>
      </c>
      <c r="FE2" s="17" t="s">
        <v>28</v>
      </c>
      <c r="FF2" s="17" t="s">
        <v>28</v>
      </c>
      <c r="FG2" s="17" t="s">
        <v>28</v>
      </c>
      <c r="FH2" s="17" t="s">
        <v>28</v>
      </c>
      <c r="FI2" s="17" t="s">
        <v>28</v>
      </c>
      <c r="FJ2" s="17" t="s">
        <v>28</v>
      </c>
      <c r="FK2" s="17" t="s">
        <v>28</v>
      </c>
      <c r="FL2" s="17" t="s">
        <v>28</v>
      </c>
      <c r="FM2" s="17" t="s">
        <v>31</v>
      </c>
      <c r="FN2" s="17" t="s">
        <v>29</v>
      </c>
      <c r="FO2" s="17" t="s">
        <v>29</v>
      </c>
      <c r="FP2" s="17" t="s">
        <v>29</v>
      </c>
      <c r="FQ2" s="17" t="s">
        <v>29</v>
      </c>
      <c r="FR2" s="17" t="s">
        <v>31</v>
      </c>
      <c r="FS2" s="17" t="s">
        <v>31</v>
      </c>
      <c r="FT2" s="17" t="s">
        <v>31</v>
      </c>
      <c r="FU2" s="17" t="s">
        <v>31</v>
      </c>
      <c r="FV2" s="17" t="s">
        <v>34</v>
      </c>
      <c r="FW2" s="17" t="s">
        <v>34</v>
      </c>
      <c r="FX2" s="17" t="s">
        <v>34</v>
      </c>
      <c r="FY2" s="17" t="s">
        <v>34</v>
      </c>
      <c r="FZ2" s="17" t="s">
        <v>28</v>
      </c>
      <c r="GA2" s="17" t="s">
        <v>28</v>
      </c>
      <c r="GB2" s="17" t="s">
        <v>28</v>
      </c>
      <c r="GC2" s="17" t="s">
        <v>33</v>
      </c>
      <c r="GD2" s="17" t="s">
        <v>28</v>
      </c>
      <c r="GE2" s="17" t="s">
        <v>33</v>
      </c>
      <c r="GF2" s="17" t="s">
        <v>33</v>
      </c>
      <c r="GG2" s="17" t="s">
        <v>33</v>
      </c>
      <c r="GH2" s="17" t="s">
        <v>33</v>
      </c>
      <c r="GI2" s="17" t="s">
        <v>33</v>
      </c>
      <c r="GJ2" s="17" t="s">
        <v>33</v>
      </c>
      <c r="GK2" s="17" t="s">
        <v>28</v>
      </c>
      <c r="GL2" s="17" t="s">
        <v>33</v>
      </c>
      <c r="GM2" s="17" t="s">
        <v>33</v>
      </c>
      <c r="GN2" s="17" t="s">
        <v>33</v>
      </c>
      <c r="GO2" s="17" t="s">
        <v>33</v>
      </c>
      <c r="GP2" s="17" t="s">
        <v>30</v>
      </c>
      <c r="GQ2" s="17" t="s">
        <v>30</v>
      </c>
      <c r="GR2" s="17" t="s">
        <v>30</v>
      </c>
      <c r="GS2" s="17" t="s">
        <v>42</v>
      </c>
      <c r="GT2" s="17" t="s">
        <v>42</v>
      </c>
      <c r="GU2" s="17" t="s">
        <v>42</v>
      </c>
      <c r="GV2" s="17" t="s">
        <v>30</v>
      </c>
      <c r="GW2" s="17" t="s">
        <v>30</v>
      </c>
      <c r="GX2" s="17" t="s">
        <v>28</v>
      </c>
      <c r="GY2" s="17" t="s">
        <v>33</v>
      </c>
      <c r="GZ2" s="17" t="s">
        <v>33</v>
      </c>
      <c r="HA2" s="17" t="s">
        <v>33</v>
      </c>
      <c r="HB2" s="17" t="s">
        <v>33</v>
      </c>
      <c r="HC2" s="17" t="s">
        <v>33</v>
      </c>
      <c r="HD2" s="17" t="s">
        <v>31</v>
      </c>
      <c r="HE2" s="17" t="s">
        <v>32</v>
      </c>
      <c r="HF2" s="17" t="s">
        <v>32</v>
      </c>
      <c r="HG2" s="17" t="s">
        <v>32</v>
      </c>
      <c r="HH2" s="17" t="s">
        <v>31</v>
      </c>
      <c r="HI2" s="17" t="s">
        <v>34</v>
      </c>
      <c r="HJ2" s="17" t="s">
        <v>34</v>
      </c>
      <c r="HK2" s="17" t="s">
        <v>34</v>
      </c>
      <c r="HL2" s="17" t="s">
        <v>30</v>
      </c>
      <c r="HM2" s="17" t="s">
        <v>30</v>
      </c>
      <c r="HN2" s="17" t="s">
        <v>30</v>
      </c>
      <c r="HO2" s="17" t="s">
        <v>28</v>
      </c>
      <c r="HP2" s="17" t="s">
        <v>30</v>
      </c>
      <c r="HQ2" s="17" t="s">
        <v>28</v>
      </c>
      <c r="HR2" s="17" t="s">
        <v>28</v>
      </c>
      <c r="HS2" s="17" t="s">
        <v>28</v>
      </c>
      <c r="HT2" s="17" t="s">
        <v>28</v>
      </c>
      <c r="HU2" s="17" t="s">
        <v>33</v>
      </c>
      <c r="HV2" s="17" t="s">
        <v>33</v>
      </c>
      <c r="HW2" s="17" t="s">
        <v>33</v>
      </c>
      <c r="HX2" s="17" t="s">
        <v>33</v>
      </c>
      <c r="HY2" s="17" t="s">
        <v>33</v>
      </c>
      <c r="HZ2" s="17" t="s">
        <v>30</v>
      </c>
      <c r="IA2" s="17" t="s">
        <v>30</v>
      </c>
      <c r="IB2" s="17" t="s">
        <v>30</v>
      </c>
      <c r="IC2" s="17" t="s">
        <v>30</v>
      </c>
      <c r="ID2" s="17" t="s">
        <v>33</v>
      </c>
      <c r="IE2" s="17" t="s">
        <v>30</v>
      </c>
      <c r="IF2" s="17" t="s">
        <v>30</v>
      </c>
      <c r="IG2" s="17" t="s">
        <v>30</v>
      </c>
      <c r="IH2" s="17" t="s">
        <v>39</v>
      </c>
      <c r="II2" s="17" t="s">
        <v>39</v>
      </c>
      <c r="IJ2" s="17" t="s">
        <v>39</v>
      </c>
      <c r="IK2" s="17" t="s">
        <v>39</v>
      </c>
      <c r="IL2" s="17" t="s">
        <v>39</v>
      </c>
      <c r="IM2" s="17" t="s">
        <v>39</v>
      </c>
      <c r="IN2" s="17" t="s">
        <v>39</v>
      </c>
      <c r="IO2" s="17" t="s">
        <v>39</v>
      </c>
      <c r="IP2" s="17" t="s">
        <v>39</v>
      </c>
      <c r="IQ2" s="17" t="s">
        <v>39</v>
      </c>
      <c r="IR2" s="17" t="s">
        <v>39</v>
      </c>
      <c r="IS2" s="17" t="s">
        <v>39</v>
      </c>
      <c r="IT2" s="17" t="s">
        <v>39</v>
      </c>
      <c r="IU2" s="17" t="s">
        <v>39</v>
      </c>
      <c r="IV2" s="17" t="s">
        <v>39</v>
      </c>
      <c r="IW2" s="17" t="s">
        <v>39</v>
      </c>
      <c r="IX2" s="17" t="s">
        <v>39</v>
      </c>
      <c r="IY2" s="17" t="s">
        <v>39</v>
      </c>
      <c r="IZ2" s="17" t="s">
        <v>39</v>
      </c>
      <c r="JA2" s="17" t="s">
        <v>39</v>
      </c>
      <c r="JB2" s="17" t="s">
        <v>39</v>
      </c>
      <c r="JC2" s="17" t="s">
        <v>39</v>
      </c>
      <c r="JD2" s="17" t="s">
        <v>39</v>
      </c>
      <c r="JE2" s="17" t="s">
        <v>39</v>
      </c>
      <c r="JF2" s="26"/>
      <c r="LZ2" s="27"/>
      <c r="MA2" s="27"/>
      <c r="MB2" s="27"/>
      <c r="MW2" s="26"/>
    </row>
    <row r="3" spans="1:361" s="15" customFormat="1" ht="30" customHeight="1">
      <c r="A3" s="20" t="s">
        <v>41</v>
      </c>
      <c r="B3" s="16"/>
      <c r="C3" s="15" t="s">
        <v>14</v>
      </c>
      <c r="D3" s="15" t="s">
        <v>14</v>
      </c>
      <c r="E3" s="15" t="s">
        <v>14</v>
      </c>
      <c r="F3" s="15" t="s">
        <v>14</v>
      </c>
      <c r="G3" s="15" t="s">
        <v>14</v>
      </c>
      <c r="H3" s="15" t="s">
        <v>14</v>
      </c>
      <c r="I3" s="15" t="s">
        <v>14</v>
      </c>
      <c r="J3" s="15" t="s">
        <v>14</v>
      </c>
      <c r="K3" s="15" t="s">
        <v>14</v>
      </c>
      <c r="L3" s="15" t="s">
        <v>14</v>
      </c>
      <c r="M3" s="15" t="s">
        <v>14</v>
      </c>
      <c r="N3" s="15" t="s">
        <v>14</v>
      </c>
      <c r="O3" s="15" t="s">
        <v>14</v>
      </c>
      <c r="P3" s="15" t="s">
        <v>14</v>
      </c>
      <c r="Q3" s="15" t="s">
        <v>14</v>
      </c>
      <c r="R3" s="15" t="s">
        <v>14</v>
      </c>
      <c r="T3" s="15" t="s">
        <v>14</v>
      </c>
      <c r="U3" s="15" t="s">
        <v>14</v>
      </c>
      <c r="V3" s="15" t="s">
        <v>14</v>
      </c>
      <c r="W3" s="15" t="s">
        <v>14</v>
      </c>
      <c r="X3" s="15" t="s">
        <v>14</v>
      </c>
      <c r="Y3" s="15" t="s">
        <v>14</v>
      </c>
      <c r="Z3" s="15" t="s">
        <v>14</v>
      </c>
      <c r="AA3" s="15" t="s">
        <v>14</v>
      </c>
      <c r="AB3" s="15" t="s">
        <v>14</v>
      </c>
      <c r="AC3" s="15" t="s">
        <v>14</v>
      </c>
      <c r="AF3" s="15" t="s">
        <v>14</v>
      </c>
      <c r="AG3" s="15" t="s">
        <v>14</v>
      </c>
      <c r="AH3" s="15" t="s">
        <v>14</v>
      </c>
      <c r="AI3" s="15" t="s">
        <v>14</v>
      </c>
      <c r="AJ3" s="15" t="s">
        <v>14</v>
      </c>
      <c r="AK3" s="15" t="s">
        <v>14</v>
      </c>
      <c r="AL3" s="15" t="s">
        <v>14</v>
      </c>
      <c r="AM3" s="15" t="s">
        <v>14</v>
      </c>
      <c r="AN3" s="15" t="s">
        <v>14</v>
      </c>
      <c r="AO3" s="15" t="s">
        <v>14</v>
      </c>
      <c r="AP3" s="15" t="s">
        <v>14</v>
      </c>
      <c r="AQ3" s="15" t="s">
        <v>14</v>
      </c>
      <c r="AR3" s="15" t="s">
        <v>14</v>
      </c>
      <c r="AS3" s="15" t="s">
        <v>14</v>
      </c>
      <c r="AT3" s="15" t="s">
        <v>14</v>
      </c>
      <c r="AU3" s="15" t="s">
        <v>14</v>
      </c>
      <c r="AV3" s="15" t="s">
        <v>14</v>
      </c>
      <c r="AW3" s="15" t="s">
        <v>14</v>
      </c>
      <c r="AX3" s="15" t="s">
        <v>14</v>
      </c>
      <c r="AY3" s="15" t="s">
        <v>14</v>
      </c>
      <c r="AZ3" s="15" t="s">
        <v>14</v>
      </c>
      <c r="BA3" s="15" t="s">
        <v>14</v>
      </c>
      <c r="BB3" s="15" t="s">
        <v>14</v>
      </c>
      <c r="BC3" s="15" t="s">
        <v>14</v>
      </c>
      <c r="BD3" s="15" t="s">
        <v>14</v>
      </c>
      <c r="BE3" s="15" t="s">
        <v>14</v>
      </c>
      <c r="BF3" s="15" t="s">
        <v>14</v>
      </c>
      <c r="BG3" s="15" t="s">
        <v>14</v>
      </c>
      <c r="BH3" s="15" t="s">
        <v>14</v>
      </c>
      <c r="BI3" s="15" t="s">
        <v>14</v>
      </c>
      <c r="BJ3" s="15" t="s">
        <v>14</v>
      </c>
      <c r="BK3" s="15" t="s">
        <v>14</v>
      </c>
      <c r="BL3" s="15" t="s">
        <v>14</v>
      </c>
      <c r="BM3" s="15" t="s">
        <v>14</v>
      </c>
      <c r="BN3" s="15" t="s">
        <v>14</v>
      </c>
      <c r="BO3" s="15" t="s">
        <v>14</v>
      </c>
      <c r="BP3" s="15" t="s">
        <v>14</v>
      </c>
      <c r="BQ3" s="15" t="s">
        <v>14</v>
      </c>
      <c r="BR3" s="15" t="s">
        <v>14</v>
      </c>
      <c r="BS3" s="15" t="s">
        <v>14</v>
      </c>
      <c r="BT3" s="15" t="s">
        <v>14</v>
      </c>
      <c r="BU3" s="15" t="s">
        <v>14</v>
      </c>
      <c r="BV3" s="15" t="s">
        <v>14</v>
      </c>
      <c r="BW3" s="15" t="s">
        <v>14</v>
      </c>
      <c r="BX3" s="15" t="s">
        <v>14</v>
      </c>
      <c r="BY3" s="15" t="s">
        <v>14</v>
      </c>
      <c r="BZ3" s="15" t="s">
        <v>14</v>
      </c>
      <c r="CA3" s="15" t="s">
        <v>14</v>
      </c>
      <c r="CB3" s="15" t="s">
        <v>14</v>
      </c>
      <c r="CC3" s="15" t="s">
        <v>14</v>
      </c>
      <c r="CD3" s="15" t="s">
        <v>14</v>
      </c>
      <c r="CE3" s="15" t="s">
        <v>14</v>
      </c>
      <c r="CF3" s="15" t="s">
        <v>14</v>
      </c>
      <c r="CG3" s="17" t="s">
        <v>14</v>
      </c>
      <c r="CH3" s="17" t="s">
        <v>14</v>
      </c>
      <c r="CI3" s="17" t="s">
        <v>14</v>
      </c>
      <c r="CJ3" s="17" t="s">
        <v>14</v>
      </c>
      <c r="CK3" s="17"/>
      <c r="CL3" s="17" t="s">
        <v>14</v>
      </c>
      <c r="CM3" s="17" t="s">
        <v>14</v>
      </c>
      <c r="CN3" s="17" t="s">
        <v>14</v>
      </c>
      <c r="CO3" s="17" t="s">
        <v>14</v>
      </c>
      <c r="CP3" s="17" t="s">
        <v>14</v>
      </c>
      <c r="CQ3" s="17" t="s">
        <v>14</v>
      </c>
      <c r="CR3" s="17" t="s">
        <v>14</v>
      </c>
      <c r="CS3" s="17" t="s">
        <v>27</v>
      </c>
      <c r="CT3" s="17" t="s">
        <v>14</v>
      </c>
      <c r="CU3" s="17" t="s">
        <v>14</v>
      </c>
      <c r="CV3" s="17" t="s">
        <v>14</v>
      </c>
      <c r="CW3" s="17" t="s">
        <v>27</v>
      </c>
      <c r="CX3" s="17" t="s">
        <v>27</v>
      </c>
      <c r="CY3" s="17" t="s">
        <v>14</v>
      </c>
      <c r="CZ3" s="17" t="s">
        <v>14</v>
      </c>
      <c r="DA3" s="17" t="s">
        <v>14</v>
      </c>
      <c r="DB3" s="17" t="s">
        <v>14</v>
      </c>
      <c r="DC3" s="17" t="s">
        <v>14</v>
      </c>
      <c r="DD3" s="17" t="s">
        <v>14</v>
      </c>
      <c r="DE3" s="17" t="s">
        <v>14</v>
      </c>
      <c r="DF3" s="17" t="s">
        <v>14</v>
      </c>
      <c r="DG3" s="17" t="s">
        <v>14</v>
      </c>
      <c r="DH3" s="17" t="s">
        <v>14</v>
      </c>
      <c r="DI3" s="17" t="s">
        <v>14</v>
      </c>
      <c r="DJ3" s="17" t="s">
        <v>14</v>
      </c>
      <c r="DK3" s="17" t="s">
        <v>14</v>
      </c>
      <c r="DL3" s="17" t="s">
        <v>14</v>
      </c>
      <c r="DM3" s="17" t="s">
        <v>14</v>
      </c>
      <c r="DN3" s="17" t="s">
        <v>14</v>
      </c>
      <c r="DO3" s="17" t="s">
        <v>14</v>
      </c>
      <c r="DP3" s="17" t="s">
        <v>14</v>
      </c>
      <c r="DQ3" s="17" t="s">
        <v>14</v>
      </c>
      <c r="DR3" s="17" t="s">
        <v>14</v>
      </c>
      <c r="DS3" s="17" t="s">
        <v>14</v>
      </c>
      <c r="DT3" s="17" t="s">
        <v>14</v>
      </c>
      <c r="DU3" s="17" t="s">
        <v>14</v>
      </c>
      <c r="DV3" s="17" t="s">
        <v>14</v>
      </c>
      <c r="DW3" s="17" t="s">
        <v>14</v>
      </c>
      <c r="DX3" s="17" t="s">
        <v>14</v>
      </c>
      <c r="DY3" s="17" t="s">
        <v>14</v>
      </c>
      <c r="DZ3" s="17" t="s">
        <v>14</v>
      </c>
      <c r="EA3" s="17" t="s">
        <v>14</v>
      </c>
      <c r="EB3" s="17" t="s">
        <v>14</v>
      </c>
      <c r="EC3" s="17" t="s">
        <v>14</v>
      </c>
      <c r="ED3" s="17" t="s">
        <v>14</v>
      </c>
      <c r="EE3" s="17" t="s">
        <v>14</v>
      </c>
      <c r="EF3" s="17" t="s">
        <v>14</v>
      </c>
      <c r="EG3" s="17" t="s">
        <v>14</v>
      </c>
      <c r="EH3" s="17" t="s">
        <v>14</v>
      </c>
      <c r="EI3" s="17" t="s">
        <v>14</v>
      </c>
      <c r="EJ3" s="17" t="s">
        <v>14</v>
      </c>
      <c r="EK3" s="17" t="s">
        <v>14</v>
      </c>
      <c r="EL3" s="17" t="s">
        <v>14</v>
      </c>
      <c r="EM3" s="17" t="s">
        <v>14</v>
      </c>
      <c r="EN3" s="17" t="s">
        <v>14</v>
      </c>
      <c r="EO3" s="17" t="s">
        <v>14</v>
      </c>
      <c r="EP3" s="17" t="s">
        <v>14</v>
      </c>
      <c r="EQ3" s="17" t="s">
        <v>14</v>
      </c>
      <c r="ER3" s="17" t="s">
        <v>14</v>
      </c>
      <c r="ES3" s="17" t="s">
        <v>14</v>
      </c>
      <c r="ET3" s="17" t="s">
        <v>14</v>
      </c>
      <c r="EU3" s="17" t="s">
        <v>14</v>
      </c>
      <c r="EV3" s="17" t="s">
        <v>14</v>
      </c>
      <c r="EW3" s="17" t="s">
        <v>14</v>
      </c>
      <c r="EX3" s="17" t="s">
        <v>14</v>
      </c>
      <c r="EY3" s="17" t="s">
        <v>14</v>
      </c>
      <c r="EZ3" s="17" t="s">
        <v>14</v>
      </c>
      <c r="FA3" s="17" t="s">
        <v>14</v>
      </c>
      <c r="FB3" s="15" t="s">
        <v>14</v>
      </c>
      <c r="FC3" s="15" t="s">
        <v>14</v>
      </c>
      <c r="FD3" s="15" t="s">
        <v>14</v>
      </c>
      <c r="FE3" s="15" t="s">
        <v>14</v>
      </c>
      <c r="FF3" s="15" t="s">
        <v>14</v>
      </c>
      <c r="FG3" s="15" t="s">
        <v>14</v>
      </c>
      <c r="FH3" s="15" t="s">
        <v>14</v>
      </c>
      <c r="FI3" s="15" t="s">
        <v>14</v>
      </c>
      <c r="FJ3" s="15" t="s">
        <v>14</v>
      </c>
      <c r="FK3" s="15" t="s">
        <v>14</v>
      </c>
      <c r="FL3" s="15" t="s">
        <v>14</v>
      </c>
      <c r="FN3" s="15" t="s">
        <v>27</v>
      </c>
      <c r="FO3" s="15" t="s">
        <v>27</v>
      </c>
      <c r="FP3" s="15" t="s">
        <v>27</v>
      </c>
      <c r="FQ3" s="15" t="s">
        <v>27</v>
      </c>
      <c r="FV3" s="15" t="s">
        <v>14</v>
      </c>
      <c r="FW3" s="15" t="s">
        <v>14</v>
      </c>
      <c r="FX3" s="15" t="s">
        <v>14</v>
      </c>
      <c r="FY3" s="15" t="s">
        <v>14</v>
      </c>
      <c r="FZ3" s="15" t="s">
        <v>14</v>
      </c>
      <c r="GA3" s="15" t="s">
        <v>14</v>
      </c>
      <c r="GB3" s="15" t="s">
        <v>14</v>
      </c>
      <c r="GC3" s="15" t="s">
        <v>14</v>
      </c>
      <c r="GD3" s="15" t="s">
        <v>14</v>
      </c>
      <c r="GE3" s="15" t="s">
        <v>14</v>
      </c>
      <c r="GF3" s="15" t="s">
        <v>14</v>
      </c>
      <c r="GG3" s="15" t="s">
        <v>14</v>
      </c>
      <c r="GH3" s="15" t="s">
        <v>14</v>
      </c>
      <c r="GI3" s="15" t="s">
        <v>14</v>
      </c>
      <c r="GJ3" s="15" t="s">
        <v>14</v>
      </c>
      <c r="GK3" s="15" t="s">
        <v>14</v>
      </c>
      <c r="GL3" s="15" t="s">
        <v>14</v>
      </c>
      <c r="GM3" s="15" t="s">
        <v>14</v>
      </c>
      <c r="GN3" s="15" t="s">
        <v>14</v>
      </c>
      <c r="GO3" s="15" t="s">
        <v>14</v>
      </c>
      <c r="GP3" s="15" t="s">
        <v>14</v>
      </c>
      <c r="GQ3" s="15" t="s">
        <v>14</v>
      </c>
      <c r="GR3" s="15" t="s">
        <v>14</v>
      </c>
      <c r="GS3" s="15" t="s">
        <v>14</v>
      </c>
      <c r="GT3" s="15" t="s">
        <v>14</v>
      </c>
      <c r="GU3" s="15" t="s">
        <v>14</v>
      </c>
      <c r="GV3" s="15" t="s">
        <v>14</v>
      </c>
      <c r="GW3" s="15" t="s">
        <v>14</v>
      </c>
      <c r="GX3" s="15" t="s">
        <v>14</v>
      </c>
      <c r="GY3" s="15" t="s">
        <v>14</v>
      </c>
      <c r="GZ3" s="15" t="s">
        <v>14</v>
      </c>
      <c r="HA3" s="15" t="s">
        <v>14</v>
      </c>
      <c r="HB3" s="15" t="s">
        <v>14</v>
      </c>
      <c r="HC3" s="15" t="s">
        <v>14</v>
      </c>
      <c r="HE3" s="15" t="s">
        <v>27</v>
      </c>
      <c r="HF3" s="15" t="s">
        <v>27</v>
      </c>
      <c r="HG3" s="15" t="s">
        <v>27</v>
      </c>
      <c r="HI3" s="15" t="s">
        <v>14</v>
      </c>
      <c r="HJ3" s="15" t="s">
        <v>14</v>
      </c>
      <c r="HK3" s="15" t="s">
        <v>14</v>
      </c>
      <c r="HL3" s="15" t="s">
        <v>14</v>
      </c>
      <c r="HM3" s="15" t="s">
        <v>14</v>
      </c>
      <c r="HN3" s="15" t="s">
        <v>14</v>
      </c>
      <c r="HO3" s="15" t="s">
        <v>14</v>
      </c>
      <c r="HP3" s="15" t="s">
        <v>14</v>
      </c>
      <c r="HQ3" s="15" t="s">
        <v>14</v>
      </c>
      <c r="HR3" s="15" t="s">
        <v>14</v>
      </c>
      <c r="HS3" s="15" t="s">
        <v>14</v>
      </c>
      <c r="HT3" s="15" t="s">
        <v>14</v>
      </c>
      <c r="HU3" s="15" t="s">
        <v>14</v>
      </c>
      <c r="HV3" s="15" t="s">
        <v>14</v>
      </c>
      <c r="HW3" s="15" t="s">
        <v>14</v>
      </c>
      <c r="HX3" s="15" t="s">
        <v>14</v>
      </c>
      <c r="HY3" s="15" t="s">
        <v>14</v>
      </c>
      <c r="HZ3" s="15" t="s">
        <v>14</v>
      </c>
      <c r="IA3" s="15" t="s">
        <v>14</v>
      </c>
      <c r="IB3" s="15" t="s">
        <v>14</v>
      </c>
      <c r="IC3" s="15" t="s">
        <v>14</v>
      </c>
      <c r="ID3" s="15" t="s">
        <v>14</v>
      </c>
      <c r="IE3" s="15" t="s">
        <v>14</v>
      </c>
      <c r="IF3" s="15" t="s">
        <v>14</v>
      </c>
      <c r="IG3" s="15" t="s">
        <v>14</v>
      </c>
      <c r="IH3" s="15" t="s">
        <v>14</v>
      </c>
      <c r="II3" s="15" t="s">
        <v>14</v>
      </c>
      <c r="IJ3" s="15" t="s">
        <v>14</v>
      </c>
      <c r="IK3" s="15" t="s">
        <v>14</v>
      </c>
      <c r="IL3" s="15" t="s">
        <v>14</v>
      </c>
      <c r="IM3" s="15" t="s">
        <v>14</v>
      </c>
      <c r="IN3" s="15" t="s">
        <v>14</v>
      </c>
      <c r="IO3" s="15" t="s">
        <v>14</v>
      </c>
      <c r="IP3" s="15" t="s">
        <v>14</v>
      </c>
      <c r="IQ3" s="15" t="s">
        <v>14</v>
      </c>
      <c r="IR3" s="15" t="s">
        <v>14</v>
      </c>
      <c r="IS3" s="15" t="s">
        <v>14</v>
      </c>
      <c r="IT3" s="15" t="s">
        <v>14</v>
      </c>
      <c r="IU3" s="15" t="s">
        <v>14</v>
      </c>
      <c r="IV3" s="15" t="s">
        <v>14</v>
      </c>
      <c r="IW3" s="15" t="s">
        <v>14</v>
      </c>
      <c r="IX3" s="15" t="s">
        <v>14</v>
      </c>
      <c r="IY3" s="15" t="s">
        <v>14</v>
      </c>
      <c r="IZ3" s="15" t="s">
        <v>14</v>
      </c>
      <c r="JA3" s="15" t="s">
        <v>14</v>
      </c>
      <c r="JB3" s="15" t="s">
        <v>14</v>
      </c>
      <c r="JC3" s="15" t="s">
        <v>14</v>
      </c>
      <c r="JD3" s="15" t="s">
        <v>14</v>
      </c>
      <c r="JE3" s="15" t="s">
        <v>14</v>
      </c>
      <c r="JF3" s="21"/>
      <c r="MW3" s="21"/>
    </row>
    <row r="4" spans="1:361" s="2" customFormat="1" ht="16" customHeight="1">
      <c r="B4" s="13"/>
      <c r="MW4" s="22" t="s">
        <v>37</v>
      </c>
    </row>
    <row r="5" spans="1:361" s="2" customFormat="1" ht="16" customHeight="1">
      <c r="B5" s="13"/>
      <c r="C5" s="2">
        <v>1</v>
      </c>
      <c r="D5" s="2">
        <v>1</v>
      </c>
      <c r="E5" s="2">
        <v>1</v>
      </c>
      <c r="F5" s="2">
        <v>1</v>
      </c>
      <c r="G5" s="2">
        <v>1</v>
      </c>
      <c r="H5" s="2">
        <v>1</v>
      </c>
      <c r="I5" s="2">
        <v>1</v>
      </c>
      <c r="J5" s="2">
        <v>1</v>
      </c>
      <c r="K5" s="2">
        <v>1</v>
      </c>
      <c r="L5" s="2">
        <v>1</v>
      </c>
      <c r="M5" s="2">
        <v>1</v>
      </c>
      <c r="N5" s="2">
        <v>1</v>
      </c>
      <c r="O5" s="2">
        <v>1</v>
      </c>
      <c r="P5" s="2">
        <v>1</v>
      </c>
      <c r="Q5" s="2">
        <v>1</v>
      </c>
      <c r="R5" s="2">
        <v>1</v>
      </c>
      <c r="S5" s="2">
        <v>1</v>
      </c>
      <c r="T5" s="2">
        <v>1</v>
      </c>
      <c r="U5" s="2">
        <v>1</v>
      </c>
      <c r="V5" s="2">
        <v>1</v>
      </c>
      <c r="W5" s="2">
        <v>1</v>
      </c>
      <c r="X5" s="2">
        <v>1</v>
      </c>
      <c r="Y5" s="2">
        <v>1</v>
      </c>
      <c r="Z5" s="2">
        <v>1</v>
      </c>
      <c r="AA5" s="2">
        <v>1</v>
      </c>
      <c r="AB5" s="2">
        <v>1</v>
      </c>
      <c r="AC5" s="2">
        <v>1</v>
      </c>
      <c r="AD5" s="2">
        <v>1</v>
      </c>
      <c r="AE5" s="2">
        <v>1</v>
      </c>
      <c r="AF5" s="2">
        <v>1</v>
      </c>
      <c r="AG5" s="2">
        <v>1</v>
      </c>
      <c r="AH5" s="2">
        <v>1</v>
      </c>
      <c r="AI5" s="2">
        <v>1</v>
      </c>
      <c r="AJ5" s="2">
        <v>1</v>
      </c>
      <c r="AK5" s="2">
        <v>1</v>
      </c>
      <c r="AL5" s="2">
        <v>1</v>
      </c>
      <c r="AM5" s="2">
        <v>1</v>
      </c>
      <c r="AN5" s="2">
        <v>1</v>
      </c>
      <c r="AO5" s="2">
        <v>1</v>
      </c>
      <c r="AP5" s="2">
        <v>1</v>
      </c>
      <c r="AQ5" s="2">
        <v>1</v>
      </c>
      <c r="AR5" s="2">
        <v>1</v>
      </c>
      <c r="AS5" s="2">
        <v>1</v>
      </c>
      <c r="AT5" s="2">
        <v>1</v>
      </c>
      <c r="AU5" s="2">
        <v>1</v>
      </c>
      <c r="AV5" s="2">
        <v>1</v>
      </c>
      <c r="AW5" s="2">
        <v>1</v>
      </c>
      <c r="AX5" s="2">
        <v>1</v>
      </c>
      <c r="AY5" s="2">
        <v>1</v>
      </c>
      <c r="AZ5" s="2">
        <v>1</v>
      </c>
      <c r="BA5" s="2">
        <v>1</v>
      </c>
      <c r="BB5" s="2">
        <v>1</v>
      </c>
      <c r="BC5" s="2">
        <v>1</v>
      </c>
      <c r="BD5" s="2">
        <v>1</v>
      </c>
      <c r="BE5" s="2">
        <v>1</v>
      </c>
      <c r="BF5" s="2">
        <v>1</v>
      </c>
      <c r="BG5" s="2">
        <v>1</v>
      </c>
      <c r="BH5" s="2">
        <v>1</v>
      </c>
      <c r="BI5" s="2">
        <v>1</v>
      </c>
      <c r="BJ5" s="2">
        <v>1</v>
      </c>
      <c r="BK5" s="2">
        <v>1</v>
      </c>
      <c r="BL5" s="2">
        <v>1</v>
      </c>
      <c r="BM5" s="2">
        <v>1</v>
      </c>
      <c r="BN5" s="2">
        <v>1</v>
      </c>
      <c r="BO5" s="2">
        <v>1</v>
      </c>
      <c r="BP5" s="2">
        <v>1</v>
      </c>
      <c r="BQ5" s="2">
        <v>1</v>
      </c>
      <c r="BR5" s="2">
        <v>1</v>
      </c>
      <c r="BS5" s="2">
        <v>1</v>
      </c>
      <c r="BT5" s="2">
        <v>1</v>
      </c>
      <c r="BU5" s="2">
        <v>1</v>
      </c>
      <c r="BV5" s="2">
        <v>1</v>
      </c>
      <c r="BW5" s="2">
        <v>1</v>
      </c>
      <c r="BX5" s="2">
        <v>1</v>
      </c>
      <c r="BY5" s="2">
        <v>1</v>
      </c>
      <c r="BZ5" s="2">
        <v>1</v>
      </c>
      <c r="CA5" s="2">
        <v>1</v>
      </c>
      <c r="CB5" s="2">
        <v>1</v>
      </c>
      <c r="CC5" s="2">
        <v>1</v>
      </c>
      <c r="CD5" s="2">
        <v>1</v>
      </c>
      <c r="CE5" s="2">
        <v>1</v>
      </c>
      <c r="CF5" s="2">
        <v>1</v>
      </c>
      <c r="CG5" s="2">
        <v>1</v>
      </c>
      <c r="CH5" s="2">
        <v>1</v>
      </c>
      <c r="CI5" s="2">
        <v>1</v>
      </c>
      <c r="CJ5" s="2">
        <v>1</v>
      </c>
      <c r="CK5" s="2">
        <v>1</v>
      </c>
      <c r="CL5" s="2">
        <v>1</v>
      </c>
      <c r="CM5" s="2">
        <v>1</v>
      </c>
      <c r="CN5" s="2">
        <v>1</v>
      </c>
      <c r="CO5" s="2">
        <v>1</v>
      </c>
      <c r="CP5" s="2">
        <v>1</v>
      </c>
      <c r="CQ5" s="2">
        <v>1</v>
      </c>
      <c r="CR5" s="2">
        <v>1</v>
      </c>
      <c r="CS5" s="2">
        <v>1</v>
      </c>
      <c r="CT5" s="2">
        <v>1</v>
      </c>
      <c r="CU5" s="2">
        <v>1</v>
      </c>
      <c r="CV5" s="2">
        <v>1</v>
      </c>
      <c r="CW5" s="2">
        <v>1</v>
      </c>
      <c r="CX5" s="2">
        <v>1</v>
      </c>
      <c r="CY5" s="2">
        <v>1</v>
      </c>
      <c r="CZ5" s="2">
        <v>1</v>
      </c>
      <c r="DA5" s="2">
        <v>1</v>
      </c>
      <c r="DB5" s="2">
        <v>1</v>
      </c>
      <c r="DC5" s="2">
        <v>1</v>
      </c>
      <c r="DD5" s="2">
        <v>1</v>
      </c>
      <c r="DE5" s="2">
        <v>1</v>
      </c>
      <c r="DF5" s="2">
        <v>1</v>
      </c>
      <c r="DG5" s="2">
        <v>1</v>
      </c>
      <c r="DH5" s="2">
        <v>1</v>
      </c>
      <c r="DI5" s="2">
        <v>1</v>
      </c>
      <c r="DJ5" s="2">
        <v>1</v>
      </c>
      <c r="DK5" s="2">
        <v>1</v>
      </c>
      <c r="DL5" s="2">
        <v>1</v>
      </c>
      <c r="DM5" s="2">
        <v>1</v>
      </c>
      <c r="DN5" s="2">
        <v>1</v>
      </c>
      <c r="DO5" s="2">
        <v>1</v>
      </c>
      <c r="DP5" s="2">
        <v>1</v>
      </c>
      <c r="DQ5" s="2">
        <v>1</v>
      </c>
      <c r="DR5" s="2">
        <v>1</v>
      </c>
      <c r="DS5" s="2">
        <v>1</v>
      </c>
      <c r="DT5" s="2">
        <v>1</v>
      </c>
      <c r="DU5" s="2">
        <v>1</v>
      </c>
      <c r="DV5" s="2">
        <v>1</v>
      </c>
      <c r="DW5" s="2">
        <v>1</v>
      </c>
      <c r="DX5" s="2">
        <v>1</v>
      </c>
      <c r="DY5" s="2">
        <v>1</v>
      </c>
      <c r="DZ5" s="2">
        <v>1</v>
      </c>
      <c r="EA5" s="2">
        <v>1</v>
      </c>
      <c r="EB5" s="2">
        <v>1</v>
      </c>
      <c r="EC5" s="2">
        <v>1</v>
      </c>
      <c r="ED5" s="2">
        <v>1</v>
      </c>
      <c r="EE5" s="2">
        <v>1</v>
      </c>
      <c r="EF5" s="2">
        <v>1</v>
      </c>
      <c r="EG5" s="2">
        <v>1</v>
      </c>
      <c r="EH5" s="2">
        <v>1</v>
      </c>
      <c r="EI5" s="2">
        <v>1</v>
      </c>
      <c r="EJ5" s="2">
        <v>1</v>
      </c>
      <c r="EK5" s="2">
        <v>1</v>
      </c>
      <c r="EL5" s="2">
        <v>1</v>
      </c>
      <c r="EM5" s="2">
        <v>1</v>
      </c>
      <c r="EN5" s="2">
        <v>1</v>
      </c>
      <c r="EO5" s="2">
        <v>1</v>
      </c>
      <c r="EP5" s="2">
        <v>1</v>
      </c>
      <c r="EQ5" s="2">
        <v>1</v>
      </c>
      <c r="ER5" s="2">
        <v>1</v>
      </c>
      <c r="ES5" s="2">
        <v>1</v>
      </c>
      <c r="ET5" s="2">
        <v>1</v>
      </c>
      <c r="EU5" s="2">
        <v>1</v>
      </c>
      <c r="EV5" s="2">
        <v>1</v>
      </c>
      <c r="EW5" s="2">
        <v>1</v>
      </c>
      <c r="EX5" s="2">
        <v>1</v>
      </c>
      <c r="EY5" s="2">
        <v>1</v>
      </c>
      <c r="EZ5" s="2">
        <v>1</v>
      </c>
      <c r="FA5" s="2">
        <v>1</v>
      </c>
      <c r="FB5" s="2">
        <v>1</v>
      </c>
      <c r="FC5" s="2">
        <v>1</v>
      </c>
      <c r="FD5" s="2">
        <v>1</v>
      </c>
      <c r="FE5" s="2">
        <v>1</v>
      </c>
      <c r="FF5" s="2">
        <v>1</v>
      </c>
      <c r="FG5" s="2">
        <v>1</v>
      </c>
      <c r="FH5" s="2">
        <v>1</v>
      </c>
      <c r="FI5" s="2">
        <v>1</v>
      </c>
      <c r="FJ5" s="2">
        <v>1</v>
      </c>
      <c r="FK5" s="2">
        <v>1</v>
      </c>
      <c r="FL5" s="2">
        <v>1</v>
      </c>
      <c r="FM5" s="2">
        <v>1</v>
      </c>
      <c r="FN5" s="2">
        <v>1</v>
      </c>
      <c r="FO5" s="2">
        <v>1</v>
      </c>
      <c r="FP5" s="2">
        <v>1</v>
      </c>
      <c r="FQ5" s="2">
        <v>1</v>
      </c>
      <c r="FR5" s="2">
        <v>1</v>
      </c>
      <c r="FS5" s="2">
        <v>1</v>
      </c>
      <c r="FT5" s="2">
        <v>1</v>
      </c>
      <c r="FU5" s="2">
        <v>1</v>
      </c>
      <c r="FV5" s="2">
        <v>1</v>
      </c>
      <c r="FW5" s="2">
        <v>1</v>
      </c>
      <c r="FX5" s="2">
        <v>1</v>
      </c>
      <c r="FY5" s="2">
        <v>1</v>
      </c>
      <c r="FZ5" s="2">
        <v>1</v>
      </c>
      <c r="GA5" s="2">
        <v>1</v>
      </c>
      <c r="GB5" s="2">
        <v>1</v>
      </c>
      <c r="GC5" s="2">
        <v>1</v>
      </c>
      <c r="GD5" s="2">
        <v>1</v>
      </c>
      <c r="GE5" s="2">
        <v>1</v>
      </c>
      <c r="GF5" s="2">
        <v>1</v>
      </c>
      <c r="GG5" s="2">
        <v>1</v>
      </c>
      <c r="GH5" s="2">
        <v>1</v>
      </c>
      <c r="GI5" s="2">
        <v>1</v>
      </c>
      <c r="GJ5" s="2">
        <v>1</v>
      </c>
      <c r="GK5" s="2">
        <v>1</v>
      </c>
      <c r="GL5" s="2">
        <v>1</v>
      </c>
      <c r="GM5" s="2">
        <v>1</v>
      </c>
      <c r="GN5" s="2">
        <v>1</v>
      </c>
      <c r="GO5" s="2">
        <v>1</v>
      </c>
      <c r="GP5" s="2">
        <v>1</v>
      </c>
      <c r="GQ5" s="2">
        <v>1</v>
      </c>
      <c r="GR5" s="2">
        <v>1</v>
      </c>
      <c r="GS5" s="2">
        <v>1</v>
      </c>
      <c r="GT5" s="2">
        <v>1</v>
      </c>
      <c r="GU5" s="2">
        <v>1</v>
      </c>
      <c r="GV5" s="2">
        <v>1</v>
      </c>
      <c r="GW5" s="2">
        <v>1</v>
      </c>
      <c r="GX5" s="2">
        <v>1</v>
      </c>
      <c r="GY5" s="2">
        <v>1</v>
      </c>
      <c r="GZ5" s="2">
        <v>1</v>
      </c>
      <c r="HA5" s="2">
        <v>1</v>
      </c>
      <c r="HB5" s="2">
        <v>1</v>
      </c>
      <c r="HC5" s="2">
        <v>1</v>
      </c>
      <c r="HD5" s="2">
        <v>1</v>
      </c>
      <c r="HE5" s="2">
        <v>1</v>
      </c>
      <c r="HF5" s="2">
        <v>1</v>
      </c>
      <c r="HG5" s="2">
        <v>1</v>
      </c>
      <c r="HH5" s="2">
        <v>1</v>
      </c>
      <c r="HI5" s="2">
        <v>1</v>
      </c>
      <c r="HJ5" s="2">
        <v>1</v>
      </c>
      <c r="HK5" s="2">
        <v>1</v>
      </c>
      <c r="HL5" s="2">
        <v>1</v>
      </c>
      <c r="HM5" s="2">
        <v>1</v>
      </c>
      <c r="HN5" s="2">
        <v>1</v>
      </c>
      <c r="HO5" s="2">
        <v>1</v>
      </c>
      <c r="HP5" s="2">
        <v>1</v>
      </c>
      <c r="HQ5" s="2">
        <v>1</v>
      </c>
      <c r="HR5" s="2">
        <v>1</v>
      </c>
      <c r="HS5" s="2">
        <v>1</v>
      </c>
      <c r="HT5" s="2">
        <v>1</v>
      </c>
      <c r="HU5" s="2">
        <v>1</v>
      </c>
      <c r="HV5" s="2">
        <v>1</v>
      </c>
      <c r="HW5" s="2">
        <v>1</v>
      </c>
      <c r="HX5" s="2">
        <v>1</v>
      </c>
      <c r="HY5" s="2">
        <v>1</v>
      </c>
      <c r="HZ5" s="2">
        <v>1</v>
      </c>
      <c r="IA5" s="2">
        <v>1</v>
      </c>
      <c r="IB5" s="2">
        <v>1</v>
      </c>
      <c r="IC5" s="2">
        <v>1</v>
      </c>
      <c r="ID5" s="2">
        <v>1</v>
      </c>
      <c r="IE5" s="2">
        <v>1</v>
      </c>
      <c r="IF5" s="2">
        <v>1</v>
      </c>
      <c r="IG5" s="2">
        <v>1</v>
      </c>
      <c r="IH5" s="2">
        <v>1</v>
      </c>
      <c r="II5" s="2">
        <v>1</v>
      </c>
      <c r="IJ5" s="2">
        <v>1</v>
      </c>
      <c r="IK5" s="2">
        <v>1</v>
      </c>
      <c r="IL5" s="2">
        <v>1</v>
      </c>
      <c r="IM5" s="2">
        <v>1</v>
      </c>
      <c r="IN5" s="2">
        <v>1</v>
      </c>
      <c r="IO5" s="2">
        <v>1</v>
      </c>
      <c r="IP5" s="2">
        <v>1</v>
      </c>
      <c r="IQ5" s="2">
        <v>1</v>
      </c>
      <c r="IR5" s="2">
        <v>1</v>
      </c>
      <c r="IS5" s="2">
        <v>1</v>
      </c>
      <c r="IT5" s="2">
        <v>1</v>
      </c>
      <c r="IU5" s="2">
        <v>1</v>
      </c>
      <c r="IV5" s="2">
        <v>1</v>
      </c>
      <c r="IW5" s="2">
        <v>1</v>
      </c>
      <c r="IX5" s="2">
        <v>1</v>
      </c>
      <c r="IY5" s="2">
        <v>1</v>
      </c>
      <c r="IZ5" s="2">
        <v>1</v>
      </c>
      <c r="JA5" s="2">
        <v>1</v>
      </c>
      <c r="JB5" s="2">
        <v>1</v>
      </c>
      <c r="JC5" s="2">
        <v>1</v>
      </c>
      <c r="JD5" s="2">
        <v>1</v>
      </c>
      <c r="JE5" s="2">
        <v>1</v>
      </c>
      <c r="JF5" s="2">
        <f>SUM(C5:JE5)</f>
        <v>263</v>
      </c>
      <c r="JG5" s="2">
        <v>1</v>
      </c>
      <c r="JH5" s="2">
        <v>1</v>
      </c>
      <c r="JI5" s="2">
        <v>1</v>
      </c>
      <c r="JJ5" s="2">
        <v>1</v>
      </c>
      <c r="JK5" s="2">
        <v>1</v>
      </c>
      <c r="JL5" s="2">
        <v>1</v>
      </c>
      <c r="JM5" s="2">
        <v>1</v>
      </c>
      <c r="JN5" s="2">
        <v>1</v>
      </c>
      <c r="JO5" s="2">
        <v>1</v>
      </c>
      <c r="JP5" s="2">
        <v>1</v>
      </c>
      <c r="JQ5" s="2">
        <v>1</v>
      </c>
      <c r="JR5" s="2">
        <v>1</v>
      </c>
      <c r="JS5" s="2">
        <v>1</v>
      </c>
      <c r="JT5" s="2">
        <v>1</v>
      </c>
      <c r="JU5" s="2">
        <v>1</v>
      </c>
      <c r="JV5" s="2">
        <v>1</v>
      </c>
      <c r="JW5" s="2">
        <v>1</v>
      </c>
      <c r="JX5" s="2">
        <v>1</v>
      </c>
      <c r="JY5" s="2">
        <v>1</v>
      </c>
      <c r="JZ5" s="2">
        <v>1</v>
      </c>
      <c r="KA5" s="2">
        <v>1</v>
      </c>
      <c r="KB5" s="2">
        <v>1</v>
      </c>
      <c r="KC5" s="2">
        <v>1</v>
      </c>
      <c r="KD5" s="2">
        <v>1</v>
      </c>
      <c r="KE5" s="2">
        <v>1</v>
      </c>
      <c r="KF5" s="2">
        <v>1</v>
      </c>
      <c r="KG5" s="2">
        <v>1</v>
      </c>
      <c r="KH5" s="2">
        <v>1</v>
      </c>
      <c r="KI5" s="2">
        <v>1</v>
      </c>
      <c r="KJ5" s="2">
        <v>1</v>
      </c>
      <c r="KK5" s="2">
        <v>1</v>
      </c>
      <c r="KL5" s="2">
        <v>1</v>
      </c>
      <c r="KM5" s="2">
        <v>1</v>
      </c>
      <c r="KN5" s="2">
        <v>1</v>
      </c>
      <c r="KO5" s="2">
        <v>1</v>
      </c>
      <c r="KP5" s="2">
        <v>1</v>
      </c>
      <c r="KQ5" s="2">
        <v>1</v>
      </c>
      <c r="KR5" s="2">
        <v>1</v>
      </c>
      <c r="KS5" s="2">
        <v>1</v>
      </c>
      <c r="KT5" s="2">
        <v>1</v>
      </c>
      <c r="KU5" s="2">
        <v>1</v>
      </c>
      <c r="KV5" s="2">
        <v>1</v>
      </c>
      <c r="KW5" s="2">
        <v>1</v>
      </c>
      <c r="KX5" s="2">
        <v>1</v>
      </c>
      <c r="KY5" s="2">
        <v>1</v>
      </c>
      <c r="KZ5" s="2">
        <v>1</v>
      </c>
      <c r="LA5" s="2">
        <v>1</v>
      </c>
      <c r="LB5" s="2">
        <v>1</v>
      </c>
      <c r="LC5" s="2">
        <v>1</v>
      </c>
      <c r="LD5" s="2">
        <v>1</v>
      </c>
      <c r="LE5" s="2">
        <v>1</v>
      </c>
      <c r="LF5" s="2">
        <v>1</v>
      </c>
      <c r="LG5" s="2">
        <v>1</v>
      </c>
      <c r="LH5" s="2">
        <v>1</v>
      </c>
      <c r="LI5" s="2">
        <v>1</v>
      </c>
      <c r="LJ5" s="2">
        <v>1</v>
      </c>
      <c r="LK5" s="2">
        <v>1</v>
      </c>
      <c r="LL5" s="2">
        <v>1</v>
      </c>
      <c r="LM5" s="2">
        <v>1</v>
      </c>
      <c r="LN5" s="2">
        <v>1</v>
      </c>
      <c r="LO5" s="2">
        <v>1</v>
      </c>
      <c r="LP5" s="2">
        <v>1</v>
      </c>
      <c r="LQ5" s="2">
        <v>1</v>
      </c>
      <c r="LR5" s="2">
        <v>1</v>
      </c>
      <c r="LS5" s="2">
        <v>1</v>
      </c>
      <c r="LT5" s="2">
        <v>1</v>
      </c>
      <c r="LU5" s="2">
        <v>1</v>
      </c>
      <c r="LV5" s="2">
        <v>1</v>
      </c>
      <c r="LW5" s="2">
        <v>1</v>
      </c>
      <c r="LX5" s="2">
        <v>1</v>
      </c>
      <c r="LY5" s="2">
        <v>1</v>
      </c>
      <c r="LZ5" s="2">
        <v>1</v>
      </c>
      <c r="MA5" s="2">
        <v>1</v>
      </c>
      <c r="MB5" s="2">
        <v>1</v>
      </c>
      <c r="MC5" s="2">
        <v>1</v>
      </c>
      <c r="MD5" s="2">
        <v>1</v>
      </c>
      <c r="ME5" s="2">
        <v>1</v>
      </c>
      <c r="MF5" s="2">
        <v>1</v>
      </c>
      <c r="MG5" s="2">
        <v>1</v>
      </c>
      <c r="MH5" s="2">
        <v>1</v>
      </c>
      <c r="MI5" s="2">
        <v>1</v>
      </c>
      <c r="MJ5" s="2">
        <v>1</v>
      </c>
      <c r="MK5" s="2">
        <v>1</v>
      </c>
      <c r="ML5" s="2">
        <v>1</v>
      </c>
      <c r="MM5" s="2">
        <v>1</v>
      </c>
      <c r="MN5" s="2">
        <v>1</v>
      </c>
      <c r="MO5" s="2">
        <v>1</v>
      </c>
      <c r="MP5" s="2">
        <v>1</v>
      </c>
      <c r="MQ5" s="2">
        <v>1</v>
      </c>
      <c r="MR5" s="2">
        <v>1</v>
      </c>
      <c r="MS5" s="2">
        <v>1</v>
      </c>
      <c r="MT5" s="2">
        <v>1</v>
      </c>
      <c r="MU5" s="2">
        <v>1</v>
      </c>
      <c r="MV5" s="2">
        <v>1</v>
      </c>
      <c r="MW5" s="22">
        <f>SUM(C5:MV5)</f>
        <v>620</v>
      </c>
    </row>
    <row r="6" spans="1:361" ht="26" customHeight="1">
      <c r="A6" s="39" t="s">
        <v>9</v>
      </c>
      <c r="B6" s="20" t="s">
        <v>18</v>
      </c>
      <c r="AR6" s="7">
        <v>1</v>
      </c>
      <c r="AS6" s="7">
        <v>1</v>
      </c>
      <c r="AT6" s="7">
        <v>1</v>
      </c>
      <c r="AU6" s="7">
        <v>1</v>
      </c>
      <c r="AV6" s="7">
        <v>1</v>
      </c>
      <c r="AW6" s="7">
        <v>1</v>
      </c>
      <c r="AX6" s="7">
        <v>1</v>
      </c>
      <c r="AY6" s="7">
        <v>1</v>
      </c>
      <c r="AZ6" s="7">
        <v>1</v>
      </c>
      <c r="BA6" s="7">
        <v>1</v>
      </c>
      <c r="BB6" s="7">
        <v>1</v>
      </c>
      <c r="BC6" s="7">
        <v>1</v>
      </c>
      <c r="BD6" s="7">
        <v>1</v>
      </c>
      <c r="BE6" s="7">
        <v>1</v>
      </c>
      <c r="BF6" s="9">
        <v>1</v>
      </c>
      <c r="BG6" s="9">
        <v>1</v>
      </c>
      <c r="BM6" s="7">
        <v>1</v>
      </c>
      <c r="BN6" s="7">
        <v>1</v>
      </c>
      <c r="BO6" s="7">
        <v>1</v>
      </c>
      <c r="CD6" s="9">
        <v>1</v>
      </c>
      <c r="CE6" s="9">
        <v>1</v>
      </c>
      <c r="CF6" s="9">
        <v>1</v>
      </c>
      <c r="DE6" s="7">
        <v>1</v>
      </c>
      <c r="DF6" s="7">
        <v>1</v>
      </c>
      <c r="DG6" s="9">
        <v>1</v>
      </c>
      <c r="DJ6" s="9">
        <v>1</v>
      </c>
      <c r="DK6" s="9">
        <v>1</v>
      </c>
      <c r="DL6" s="7">
        <v>1</v>
      </c>
      <c r="DM6" s="7">
        <v>1</v>
      </c>
      <c r="DT6" s="7">
        <v>1</v>
      </c>
      <c r="DU6" s="9">
        <v>1</v>
      </c>
      <c r="DV6" s="7">
        <v>1</v>
      </c>
      <c r="DW6" s="7">
        <v>1</v>
      </c>
      <c r="DX6" s="7">
        <v>1</v>
      </c>
      <c r="DY6" s="7">
        <v>1</v>
      </c>
      <c r="DZ6" s="7">
        <v>1</v>
      </c>
      <c r="EK6" s="7">
        <v>1</v>
      </c>
      <c r="EL6" s="7">
        <v>1</v>
      </c>
      <c r="EM6" s="7">
        <v>1</v>
      </c>
      <c r="EN6" s="7">
        <v>1</v>
      </c>
      <c r="EO6" s="7">
        <v>1</v>
      </c>
      <c r="EP6" s="7">
        <v>1</v>
      </c>
      <c r="EQ6" s="7">
        <v>1</v>
      </c>
      <c r="ER6" s="7">
        <v>1</v>
      </c>
      <c r="ES6" s="7">
        <v>1</v>
      </c>
      <c r="ET6" s="7">
        <v>1</v>
      </c>
      <c r="EU6" s="7">
        <v>1</v>
      </c>
      <c r="EV6" s="7">
        <v>1</v>
      </c>
      <c r="EW6" s="7">
        <v>1</v>
      </c>
      <c r="EX6" s="7">
        <v>1</v>
      </c>
      <c r="EY6" s="7">
        <v>1</v>
      </c>
      <c r="EZ6" s="7">
        <v>1</v>
      </c>
      <c r="FA6" s="7">
        <v>1</v>
      </c>
      <c r="FB6" s="9">
        <v>1</v>
      </c>
      <c r="FC6" s="9">
        <v>1</v>
      </c>
      <c r="FD6" s="9">
        <v>1</v>
      </c>
      <c r="FE6" s="9">
        <v>1</v>
      </c>
      <c r="FL6" s="9">
        <v>1</v>
      </c>
      <c r="FP6" s="23">
        <v>1</v>
      </c>
      <c r="FQ6" s="23">
        <v>1</v>
      </c>
      <c r="FZ6" s="23">
        <v>1</v>
      </c>
      <c r="GA6" s="23">
        <v>1</v>
      </c>
      <c r="GB6" s="23">
        <v>1</v>
      </c>
      <c r="GC6" s="7">
        <v>1</v>
      </c>
      <c r="GD6" s="23">
        <v>1</v>
      </c>
      <c r="GE6" s="7">
        <v>1</v>
      </c>
      <c r="GF6" s="7">
        <v>1</v>
      </c>
      <c r="GG6" s="7">
        <v>1</v>
      </c>
      <c r="GH6" s="7">
        <v>1</v>
      </c>
      <c r="GI6" s="7">
        <v>1</v>
      </c>
      <c r="GJ6" s="7">
        <v>1</v>
      </c>
      <c r="GK6" s="23">
        <v>1</v>
      </c>
      <c r="GL6" s="7">
        <v>1</v>
      </c>
      <c r="GM6" s="7">
        <v>1</v>
      </c>
      <c r="GN6" s="7">
        <v>1</v>
      </c>
      <c r="GO6" s="7">
        <v>1</v>
      </c>
      <c r="GX6" s="23">
        <v>1</v>
      </c>
      <c r="GY6" s="7">
        <v>1</v>
      </c>
      <c r="GZ6" s="7">
        <v>1</v>
      </c>
      <c r="HA6" s="7">
        <v>1</v>
      </c>
      <c r="HB6" s="7">
        <v>1</v>
      </c>
      <c r="HC6" s="7">
        <v>1</v>
      </c>
      <c r="HT6" s="9">
        <v>1</v>
      </c>
      <c r="HU6" s="7">
        <v>1</v>
      </c>
      <c r="HV6" s="7">
        <v>1</v>
      </c>
      <c r="HW6" s="7">
        <v>1</v>
      </c>
      <c r="HX6" s="7">
        <v>1</v>
      </c>
      <c r="HY6" s="7">
        <v>1</v>
      </c>
      <c r="ID6" s="7">
        <v>1</v>
      </c>
    </row>
    <row r="7" spans="1:361" ht="26" customHeight="1">
      <c r="A7" s="39"/>
      <c r="B7" s="20" t="s">
        <v>19</v>
      </c>
      <c r="T7" s="8">
        <v>1</v>
      </c>
      <c r="U7" s="8">
        <v>1</v>
      </c>
      <c r="AF7" s="8">
        <v>1</v>
      </c>
      <c r="AG7" s="8">
        <v>1</v>
      </c>
      <c r="AH7" s="8">
        <v>1</v>
      </c>
      <c r="AI7" s="8">
        <v>1</v>
      </c>
      <c r="AJ7" s="8">
        <v>1</v>
      </c>
      <c r="AK7" s="8">
        <v>1</v>
      </c>
      <c r="AL7" s="8">
        <v>1</v>
      </c>
      <c r="AM7" s="6">
        <v>1</v>
      </c>
      <c r="AN7" s="6">
        <v>1</v>
      </c>
      <c r="AO7" s="6">
        <v>1</v>
      </c>
      <c r="AP7" s="6">
        <v>1</v>
      </c>
      <c r="AQ7" s="6">
        <v>12</v>
      </c>
      <c r="BH7" s="6">
        <v>1</v>
      </c>
      <c r="BI7" s="6">
        <v>1</v>
      </c>
      <c r="BJ7" s="6">
        <v>12</v>
      </c>
      <c r="BK7" s="7">
        <v>1</v>
      </c>
      <c r="BL7" s="7">
        <v>1</v>
      </c>
      <c r="BM7" s="7">
        <v>1</v>
      </c>
      <c r="BN7" s="7">
        <v>1</v>
      </c>
      <c r="BO7" s="7">
        <v>1</v>
      </c>
      <c r="CB7" s="6">
        <v>1</v>
      </c>
      <c r="CC7" s="6">
        <v>12</v>
      </c>
      <c r="CL7" s="8">
        <v>1</v>
      </c>
      <c r="CM7" s="8">
        <v>1</v>
      </c>
      <c r="CN7" s="8">
        <v>1</v>
      </c>
      <c r="CS7" s="8">
        <v>1</v>
      </c>
      <c r="CT7" s="8">
        <v>1</v>
      </c>
      <c r="CU7" s="8">
        <v>1</v>
      </c>
      <c r="CV7" s="8">
        <v>1</v>
      </c>
      <c r="CW7" s="8">
        <v>1</v>
      </c>
      <c r="CX7" s="8">
        <v>1</v>
      </c>
      <c r="FV7" s="8">
        <v>1</v>
      </c>
      <c r="FW7" s="8">
        <v>1</v>
      </c>
      <c r="FX7" s="8">
        <v>1</v>
      </c>
      <c r="FY7" s="8">
        <v>1</v>
      </c>
    </row>
    <row r="8" spans="1:361" ht="26" customHeight="1">
      <c r="A8" s="39"/>
      <c r="B8" s="20" t="s">
        <v>13</v>
      </c>
      <c r="AF8" s="8">
        <v>1</v>
      </c>
      <c r="AG8" s="8">
        <v>1</v>
      </c>
      <c r="AH8" s="8">
        <v>1</v>
      </c>
      <c r="AI8" s="8">
        <v>1</v>
      </c>
      <c r="AJ8" s="8">
        <v>1</v>
      </c>
      <c r="AK8" s="8">
        <v>1</v>
      </c>
      <c r="AL8" s="8">
        <v>1</v>
      </c>
      <c r="AM8" s="6">
        <v>1</v>
      </c>
      <c r="AN8" s="6">
        <v>1</v>
      </c>
      <c r="AO8" s="6">
        <v>1</v>
      </c>
      <c r="AP8" s="6">
        <v>12</v>
      </c>
      <c r="BH8" s="8">
        <v>1</v>
      </c>
      <c r="BI8" s="8">
        <v>1</v>
      </c>
      <c r="BJ8" s="8">
        <v>1</v>
      </c>
      <c r="BK8" s="8">
        <v>1</v>
      </c>
      <c r="BL8" s="8">
        <v>1</v>
      </c>
      <c r="CL8" s="8">
        <v>1</v>
      </c>
      <c r="CM8" s="8">
        <v>1</v>
      </c>
      <c r="CN8" s="8">
        <v>1</v>
      </c>
      <c r="CS8" s="8">
        <v>1</v>
      </c>
      <c r="DN8" s="8">
        <v>1</v>
      </c>
      <c r="DO8" s="8">
        <v>1</v>
      </c>
      <c r="DP8" s="8">
        <v>1</v>
      </c>
      <c r="DQ8" s="6">
        <v>1</v>
      </c>
      <c r="DR8" s="6">
        <v>1</v>
      </c>
      <c r="DS8" s="6">
        <v>12</v>
      </c>
      <c r="FN8" s="8">
        <v>1</v>
      </c>
      <c r="FO8" s="8">
        <v>1</v>
      </c>
      <c r="FP8" s="8">
        <v>1</v>
      </c>
      <c r="FQ8" s="8">
        <v>1</v>
      </c>
      <c r="FV8" s="8">
        <v>1</v>
      </c>
      <c r="FW8" s="8">
        <v>1</v>
      </c>
      <c r="FX8" s="8">
        <v>1</v>
      </c>
      <c r="FY8" s="8">
        <v>1</v>
      </c>
      <c r="HI8" s="8">
        <v>1</v>
      </c>
      <c r="HJ8" s="8">
        <v>1</v>
      </c>
      <c r="HK8" s="8">
        <v>1</v>
      </c>
      <c r="HO8" s="8">
        <v>1</v>
      </c>
      <c r="HQ8" s="6">
        <v>1</v>
      </c>
      <c r="HR8" s="6">
        <v>1</v>
      </c>
      <c r="HS8" s="6">
        <v>12</v>
      </c>
    </row>
    <row r="9" spans="1:361" ht="26" customHeight="1">
      <c r="A9" s="39"/>
      <c r="B9" s="20" t="s">
        <v>20</v>
      </c>
      <c r="D9" s="6">
        <v>1</v>
      </c>
      <c r="E9" s="6">
        <v>1</v>
      </c>
      <c r="F9" s="6">
        <v>1</v>
      </c>
      <c r="G9" s="6">
        <v>1</v>
      </c>
      <c r="H9" s="6">
        <v>1</v>
      </c>
      <c r="I9" s="6">
        <v>1</v>
      </c>
      <c r="J9" s="6">
        <v>1</v>
      </c>
      <c r="K9" s="6">
        <v>1</v>
      </c>
      <c r="L9" s="6">
        <v>1</v>
      </c>
      <c r="M9" s="6">
        <v>1</v>
      </c>
      <c r="N9" s="6">
        <v>1</v>
      </c>
      <c r="O9" s="6">
        <v>1</v>
      </c>
      <c r="P9" s="6">
        <v>1</v>
      </c>
      <c r="Q9" s="6">
        <v>1</v>
      </c>
      <c r="R9" s="6">
        <v>1</v>
      </c>
      <c r="W9" s="6">
        <v>1</v>
      </c>
      <c r="X9" s="6">
        <v>1</v>
      </c>
      <c r="Y9" s="6">
        <v>1</v>
      </c>
      <c r="Z9" s="6">
        <v>1</v>
      </c>
      <c r="AA9" s="6">
        <v>1</v>
      </c>
      <c r="AB9" s="6">
        <v>1</v>
      </c>
      <c r="AC9" s="6">
        <v>1</v>
      </c>
      <c r="DC9" s="6">
        <v>1</v>
      </c>
      <c r="DD9" s="6">
        <v>1</v>
      </c>
      <c r="DH9" s="6">
        <v>1</v>
      </c>
      <c r="DI9" s="6">
        <v>1</v>
      </c>
      <c r="FF9" s="6">
        <v>1</v>
      </c>
      <c r="FG9" s="6">
        <v>1</v>
      </c>
      <c r="FH9" s="6">
        <v>1</v>
      </c>
      <c r="FI9" s="6">
        <v>1</v>
      </c>
      <c r="FJ9" s="6">
        <v>1</v>
      </c>
      <c r="FK9" s="6">
        <v>12</v>
      </c>
      <c r="FN9" s="6">
        <v>1</v>
      </c>
      <c r="FO9" s="6">
        <v>12</v>
      </c>
      <c r="HE9" s="6">
        <v>1</v>
      </c>
      <c r="HF9" s="6">
        <v>1</v>
      </c>
      <c r="HG9" s="6">
        <v>12</v>
      </c>
      <c r="HI9" s="6">
        <v>1</v>
      </c>
      <c r="HJ9" s="6">
        <v>1</v>
      </c>
      <c r="HK9" s="6">
        <v>1</v>
      </c>
    </row>
    <row r="10" spans="1:361" ht="26" customHeight="1">
      <c r="A10" s="39"/>
      <c r="B10" s="20" t="s">
        <v>21</v>
      </c>
    </row>
    <row r="11" spans="1:361" s="2" customFormat="1" ht="16" customHeight="1">
      <c r="A11" s="13"/>
      <c r="B11" s="13"/>
    </row>
    <row r="12" spans="1:361" ht="26" customHeight="1">
      <c r="A12" s="39" t="s">
        <v>0</v>
      </c>
      <c r="B12" s="20" t="s">
        <v>15</v>
      </c>
      <c r="D12" s="6">
        <v>1</v>
      </c>
      <c r="E12" s="6">
        <v>1</v>
      </c>
      <c r="F12" s="6">
        <v>1</v>
      </c>
      <c r="G12" s="6">
        <v>1</v>
      </c>
      <c r="H12" s="6">
        <v>1</v>
      </c>
      <c r="I12" s="6">
        <v>1</v>
      </c>
      <c r="J12" s="6">
        <v>1</v>
      </c>
      <c r="K12" s="6">
        <v>1</v>
      </c>
      <c r="L12" s="6">
        <v>1</v>
      </c>
      <c r="M12" s="6">
        <v>1</v>
      </c>
      <c r="N12" s="6">
        <v>1</v>
      </c>
      <c r="O12" s="6">
        <v>1</v>
      </c>
      <c r="P12" s="6">
        <v>1</v>
      </c>
      <c r="Q12" s="6">
        <v>1</v>
      </c>
      <c r="R12" s="6">
        <v>1</v>
      </c>
      <c r="W12" s="6">
        <v>1</v>
      </c>
      <c r="X12" s="6">
        <v>1</v>
      </c>
      <c r="Y12" s="6">
        <v>1</v>
      </c>
      <c r="Z12" s="6">
        <v>1</v>
      </c>
      <c r="AA12" s="6">
        <v>1</v>
      </c>
      <c r="AB12" s="6">
        <v>1</v>
      </c>
      <c r="AC12" s="6">
        <v>1</v>
      </c>
      <c r="AM12" s="6">
        <v>1</v>
      </c>
      <c r="AN12" s="6">
        <v>1</v>
      </c>
      <c r="AO12" s="6">
        <v>1</v>
      </c>
      <c r="AP12" s="6">
        <v>1</v>
      </c>
      <c r="AQ12" s="6">
        <v>1</v>
      </c>
      <c r="BH12" s="6">
        <v>1</v>
      </c>
      <c r="BI12" s="6">
        <v>1</v>
      </c>
      <c r="BJ12" s="6">
        <v>1</v>
      </c>
      <c r="CB12" s="6">
        <v>1</v>
      </c>
      <c r="CC12" s="6">
        <v>1</v>
      </c>
      <c r="DC12" s="6">
        <v>1</v>
      </c>
      <c r="DD12" s="6">
        <v>1</v>
      </c>
      <c r="DH12" s="6">
        <v>1</v>
      </c>
      <c r="DI12" s="6">
        <v>1</v>
      </c>
      <c r="DQ12" s="6">
        <v>1</v>
      </c>
      <c r="DR12" s="6">
        <v>1</v>
      </c>
      <c r="DS12" s="6">
        <v>1</v>
      </c>
      <c r="FF12" s="6">
        <v>1</v>
      </c>
      <c r="FG12" s="6">
        <v>1</v>
      </c>
      <c r="FH12" s="6">
        <v>1</v>
      </c>
      <c r="FI12" s="6">
        <v>1</v>
      </c>
      <c r="FJ12" s="6">
        <v>1</v>
      </c>
      <c r="FK12" s="6">
        <v>1</v>
      </c>
      <c r="FN12" s="6">
        <v>1</v>
      </c>
      <c r="FO12" s="6">
        <v>1</v>
      </c>
      <c r="GC12" s="7">
        <v>1</v>
      </c>
      <c r="GE12" s="7">
        <v>1</v>
      </c>
      <c r="GF12" s="7">
        <v>1</v>
      </c>
      <c r="GG12" s="7">
        <v>1</v>
      </c>
      <c r="GH12" s="7">
        <v>1</v>
      </c>
      <c r="GI12" s="7">
        <v>1</v>
      </c>
      <c r="GJ12" s="7">
        <v>1</v>
      </c>
      <c r="GL12" s="7">
        <v>1</v>
      </c>
      <c r="GM12" s="7">
        <v>1</v>
      </c>
      <c r="GN12" s="7">
        <v>1</v>
      </c>
      <c r="GO12" s="7">
        <v>1</v>
      </c>
      <c r="HE12" s="6">
        <v>1</v>
      </c>
      <c r="HF12" s="6">
        <v>1</v>
      </c>
      <c r="HG12" s="6">
        <v>1</v>
      </c>
      <c r="HI12" s="6">
        <v>1</v>
      </c>
      <c r="HJ12" s="6">
        <v>1</v>
      </c>
      <c r="HK12" s="6">
        <v>1</v>
      </c>
      <c r="HQ12" s="6">
        <v>1</v>
      </c>
      <c r="HR12" s="6">
        <v>1</v>
      </c>
      <c r="HS12" s="6">
        <v>1</v>
      </c>
    </row>
    <row r="13" spans="1:361" ht="26" customHeight="1">
      <c r="A13" s="39"/>
      <c r="B13" s="20" t="s">
        <v>17</v>
      </c>
      <c r="AR13" s="7">
        <v>1</v>
      </c>
      <c r="AS13" s="7">
        <v>1</v>
      </c>
      <c r="AT13" s="7">
        <v>1</v>
      </c>
      <c r="AU13" s="7">
        <v>1</v>
      </c>
      <c r="AV13" s="7">
        <v>1</v>
      </c>
      <c r="AW13" s="7">
        <v>1</v>
      </c>
      <c r="AX13" s="7">
        <v>1</v>
      </c>
      <c r="AY13" s="7">
        <v>1</v>
      </c>
      <c r="AZ13" s="7">
        <v>1</v>
      </c>
      <c r="BA13" s="7">
        <v>1</v>
      </c>
      <c r="BB13" s="7">
        <v>1</v>
      </c>
      <c r="BC13" s="7">
        <v>1</v>
      </c>
      <c r="BD13" s="7">
        <v>1</v>
      </c>
      <c r="BE13" s="7">
        <v>1</v>
      </c>
      <c r="BK13" s="7">
        <v>1</v>
      </c>
      <c r="BL13" s="7">
        <v>1</v>
      </c>
      <c r="BM13" s="7">
        <v>1</v>
      </c>
      <c r="BN13" s="7">
        <v>1</v>
      </c>
      <c r="BO13" s="7">
        <v>1</v>
      </c>
      <c r="DE13" s="7">
        <v>1</v>
      </c>
      <c r="DF13" s="7">
        <v>1</v>
      </c>
      <c r="DL13" s="7">
        <v>1</v>
      </c>
      <c r="DM13" s="7">
        <v>1</v>
      </c>
      <c r="DT13" s="7">
        <v>1</v>
      </c>
      <c r="DV13" s="7">
        <v>1</v>
      </c>
      <c r="DW13" s="7">
        <v>1</v>
      </c>
      <c r="DX13" s="7">
        <v>1</v>
      </c>
      <c r="DY13" s="7">
        <v>1</v>
      </c>
      <c r="DZ13" s="7">
        <v>1</v>
      </c>
      <c r="EK13" s="7">
        <v>1</v>
      </c>
      <c r="EL13" s="7">
        <v>1</v>
      </c>
      <c r="EM13" s="7">
        <v>1</v>
      </c>
      <c r="EN13" s="7">
        <v>1</v>
      </c>
      <c r="EO13" s="7">
        <v>1</v>
      </c>
      <c r="EP13" s="7">
        <v>1</v>
      </c>
      <c r="EQ13" s="7">
        <v>1</v>
      </c>
      <c r="ER13" s="7">
        <v>1</v>
      </c>
      <c r="ES13" s="7">
        <v>1</v>
      </c>
      <c r="ET13" s="7">
        <v>1</v>
      </c>
      <c r="EU13" s="7">
        <v>1</v>
      </c>
      <c r="EV13" s="7">
        <v>1</v>
      </c>
      <c r="EW13" s="7">
        <v>1</v>
      </c>
      <c r="EX13" s="7">
        <v>1</v>
      </c>
      <c r="EY13" s="7">
        <v>1</v>
      </c>
      <c r="EZ13" s="7">
        <v>1</v>
      </c>
      <c r="FA13" s="7">
        <v>1</v>
      </c>
      <c r="GY13" s="7">
        <v>1</v>
      </c>
      <c r="GZ13" s="7">
        <v>1</v>
      </c>
      <c r="HA13" s="7">
        <v>1</v>
      </c>
      <c r="HB13" s="7">
        <v>1</v>
      </c>
      <c r="HC13" s="7">
        <v>1</v>
      </c>
      <c r="HU13" s="7">
        <v>1</v>
      </c>
      <c r="HV13" s="7">
        <v>1</v>
      </c>
      <c r="HW13" s="7">
        <v>1</v>
      </c>
      <c r="HX13" s="7">
        <v>1</v>
      </c>
      <c r="HY13" s="7">
        <v>1</v>
      </c>
      <c r="ID13" s="7">
        <v>1</v>
      </c>
    </row>
    <row r="14" spans="1:361" ht="26" customHeight="1">
      <c r="A14" s="39"/>
      <c r="B14" s="20" t="s">
        <v>16</v>
      </c>
      <c r="BF14" s="9">
        <v>1</v>
      </c>
      <c r="BG14" s="9">
        <v>1</v>
      </c>
      <c r="CD14" s="9">
        <v>1</v>
      </c>
      <c r="CE14" s="9">
        <v>1</v>
      </c>
      <c r="CF14" s="9">
        <v>1</v>
      </c>
      <c r="DG14" s="9">
        <v>1</v>
      </c>
      <c r="DJ14" s="9">
        <v>1</v>
      </c>
      <c r="DK14" s="9">
        <v>1</v>
      </c>
      <c r="DU14" s="9">
        <v>1</v>
      </c>
      <c r="FB14" s="9">
        <v>1</v>
      </c>
      <c r="FC14" s="9">
        <v>1</v>
      </c>
      <c r="FD14" s="9">
        <v>1</v>
      </c>
      <c r="FE14" s="9">
        <v>1</v>
      </c>
      <c r="FL14" s="9">
        <v>1</v>
      </c>
      <c r="FP14" s="9">
        <v>1</v>
      </c>
      <c r="FQ14" s="9">
        <v>1</v>
      </c>
      <c r="FZ14" s="23">
        <v>1</v>
      </c>
      <c r="GA14" s="23">
        <v>1</v>
      </c>
      <c r="GB14" s="23">
        <v>1</v>
      </c>
      <c r="GD14" s="23">
        <v>1</v>
      </c>
      <c r="GK14" s="23">
        <v>1</v>
      </c>
      <c r="GX14" s="23">
        <v>1</v>
      </c>
      <c r="HT14" s="9">
        <v>1</v>
      </c>
    </row>
    <row r="15" spans="1:361" ht="26" customHeight="1">
      <c r="A15" s="39"/>
      <c r="B15" s="24" t="s">
        <v>22</v>
      </c>
      <c r="T15" s="8">
        <v>1</v>
      </c>
      <c r="U15" s="8">
        <v>1</v>
      </c>
      <c r="AF15" s="8">
        <v>1</v>
      </c>
      <c r="AG15" s="8">
        <v>1</v>
      </c>
      <c r="AH15" s="8">
        <v>1</v>
      </c>
      <c r="AI15" s="8">
        <v>1</v>
      </c>
      <c r="AJ15" s="8">
        <v>1</v>
      </c>
      <c r="AK15" s="8">
        <v>1</v>
      </c>
      <c r="AL15" s="8">
        <v>1</v>
      </c>
      <c r="BH15" s="8">
        <v>1</v>
      </c>
      <c r="BI15" s="8">
        <v>1</v>
      </c>
      <c r="BJ15" s="8">
        <v>1</v>
      </c>
      <c r="BK15" s="8">
        <v>1</v>
      </c>
      <c r="BL15" s="8">
        <v>1</v>
      </c>
      <c r="CL15" s="8">
        <v>1</v>
      </c>
      <c r="CM15" s="8">
        <v>1</v>
      </c>
      <c r="CN15" s="8">
        <v>1</v>
      </c>
      <c r="CS15" s="8">
        <v>1</v>
      </c>
      <c r="CT15" s="8">
        <v>1</v>
      </c>
      <c r="CU15" s="8">
        <v>1</v>
      </c>
      <c r="CV15" s="8">
        <v>1</v>
      </c>
      <c r="CW15" s="8">
        <v>1</v>
      </c>
      <c r="CX15" s="8">
        <v>1</v>
      </c>
      <c r="DN15" s="8">
        <v>1</v>
      </c>
      <c r="DO15" s="8">
        <v>1</v>
      </c>
      <c r="DP15" s="8">
        <v>1</v>
      </c>
      <c r="FN15" s="8">
        <v>1</v>
      </c>
      <c r="FO15" s="8">
        <v>1</v>
      </c>
      <c r="FP15" s="8">
        <v>1</v>
      </c>
      <c r="FQ15" s="8">
        <v>1</v>
      </c>
      <c r="FV15" s="8">
        <v>1</v>
      </c>
      <c r="FW15" s="8">
        <v>1</v>
      </c>
      <c r="FX15" s="8">
        <v>1</v>
      </c>
      <c r="FY15" s="8">
        <v>1</v>
      </c>
      <c r="HI15" s="8">
        <v>1</v>
      </c>
      <c r="HJ15" s="8">
        <v>1</v>
      </c>
      <c r="HK15" s="8">
        <v>1</v>
      </c>
      <c r="HO15" s="8">
        <v>1</v>
      </c>
    </row>
    <row r="16" spans="1:361" s="2" customFormat="1" ht="15" customHeight="1">
      <c r="B16" s="13"/>
    </row>
    <row r="17" spans="1:1" ht="26" customHeight="1"/>
    <row r="18" spans="1:1" ht="26" customHeight="1"/>
    <row r="19" spans="1:1" ht="26" customHeight="1">
      <c r="A19" s="1" t="s">
        <v>4</v>
      </c>
    </row>
    <row r="20" spans="1:1" ht="26" customHeight="1">
      <c r="A20" s="1" t="s">
        <v>2</v>
      </c>
    </row>
    <row r="21" spans="1:1" ht="28" customHeight="1">
      <c r="A21" s="1" t="s">
        <v>3</v>
      </c>
    </row>
    <row r="22" spans="1:1" ht="28" customHeight="1">
      <c r="A22" s="1" t="s">
        <v>5</v>
      </c>
    </row>
    <row r="23" spans="1:1" ht="27" customHeight="1">
      <c r="A23" s="1" t="s">
        <v>24</v>
      </c>
    </row>
    <row r="24" spans="1:1">
      <c r="A24" s="1" t="s">
        <v>6</v>
      </c>
    </row>
    <row r="25" spans="1:1">
      <c r="A25" s="1" t="s">
        <v>7</v>
      </c>
    </row>
    <row r="26" spans="1:1">
      <c r="A26" s="1" t="s">
        <v>8</v>
      </c>
    </row>
    <row r="28" spans="1:1" ht="21" customHeight="1"/>
    <row r="29" spans="1:1" ht="21" customHeight="1"/>
    <row r="30" spans="1:1" ht="21" customHeight="1"/>
    <row r="31" spans="1:1" ht="21" customHeight="1"/>
    <row r="32" spans="1:1" ht="21" customHeight="1"/>
    <row r="33" ht="21" customHeight="1"/>
    <row r="34" ht="21" customHeight="1"/>
    <row r="35" ht="21" customHeight="1"/>
  </sheetData>
  <mergeCells count="2">
    <mergeCell ref="A6:A10"/>
    <mergeCell ref="A12:A15"/>
  </mergeCells>
  <conditionalFormatting sqref="Q6">
    <cfRule type="expression" dxfId="0" priority="10">
      <formula>"U5&gt;=1"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5"/>
  <sheetViews>
    <sheetView workbookViewId="0">
      <selection activeCell="M9" sqref="M9"/>
    </sheetView>
  </sheetViews>
  <sheetFormatPr baseColWidth="10" defaultRowHeight="15" x14ac:dyDescent="0"/>
  <cols>
    <col min="1" max="1" width="10.83203125" style="3"/>
    <col min="2" max="3" width="12.1640625" customWidth="1"/>
    <col min="7" max="7" width="10.83203125" style="3"/>
    <col min="15" max="15" width="9.33203125" customWidth="1"/>
    <col min="16" max="16" width="19.33203125" customWidth="1"/>
  </cols>
  <sheetData>
    <row r="1" spans="1:20">
      <c r="A1" t="s">
        <v>10</v>
      </c>
      <c r="B1" t="s">
        <v>11</v>
      </c>
      <c r="D1" t="s">
        <v>10</v>
      </c>
      <c r="E1" t="s">
        <v>11</v>
      </c>
      <c r="G1" t="s">
        <v>10</v>
      </c>
      <c r="H1" t="s">
        <v>11</v>
      </c>
      <c r="J1" t="s">
        <v>10</v>
      </c>
      <c r="K1" t="s">
        <v>11</v>
      </c>
      <c r="M1" t="s">
        <v>10</v>
      </c>
      <c r="N1" t="s">
        <v>11</v>
      </c>
    </row>
    <row r="2" spans="1:20">
      <c r="A2" s="3">
        <v>2.6041666666666665E-3</v>
      </c>
      <c r="B2" t="s">
        <v>12</v>
      </c>
      <c r="D2" s="3">
        <v>2.8935185185185189E-4</v>
      </c>
      <c r="E2" t="s">
        <v>35</v>
      </c>
      <c r="G2" s="3">
        <v>1.2152777777777778E-3</v>
      </c>
      <c r="H2" s="5" t="s">
        <v>19</v>
      </c>
      <c r="J2" s="3">
        <v>1.9097222222222222E-3</v>
      </c>
      <c r="K2" s="5" t="s">
        <v>13</v>
      </c>
      <c r="M2" s="3">
        <v>0</v>
      </c>
      <c r="N2" t="s">
        <v>21</v>
      </c>
    </row>
    <row r="3" spans="1:20">
      <c r="A3" s="3">
        <v>2.6620370370370374E-3</v>
      </c>
      <c r="B3" t="s">
        <v>12</v>
      </c>
      <c r="D3" s="3">
        <v>3.4722222222222224E-4</v>
      </c>
      <c r="E3" t="s">
        <v>35</v>
      </c>
      <c r="G3" s="3">
        <v>1.2731481481481483E-3</v>
      </c>
      <c r="H3" s="5" t="s">
        <v>19</v>
      </c>
      <c r="J3" s="3">
        <v>1.9675925925925928E-3</v>
      </c>
      <c r="K3" s="14" t="s">
        <v>13</v>
      </c>
      <c r="M3" s="3"/>
      <c r="N3" s="3"/>
    </row>
    <row r="4" spans="1:20">
      <c r="A4" s="3">
        <v>2.7199074074074074E-3</v>
      </c>
      <c r="B4" t="s">
        <v>12</v>
      </c>
      <c r="D4" s="3">
        <v>4.0509259259259258E-4</v>
      </c>
      <c r="E4" t="s">
        <v>35</v>
      </c>
      <c r="G4" s="3">
        <v>1.9097222222222222E-3</v>
      </c>
      <c r="H4" s="5" t="s">
        <v>19</v>
      </c>
      <c r="J4" s="3">
        <v>2.0254629629629629E-3</v>
      </c>
      <c r="K4" s="14" t="s">
        <v>13</v>
      </c>
      <c r="M4" s="3"/>
      <c r="N4" s="3"/>
    </row>
    <row r="5" spans="1:20">
      <c r="A5" s="3">
        <v>2.7777777777777779E-3</v>
      </c>
      <c r="B5" t="s">
        <v>12</v>
      </c>
      <c r="D5" s="3">
        <v>4.6296296296296293E-4</v>
      </c>
      <c r="E5" t="s">
        <v>35</v>
      </c>
      <c r="G5" s="3">
        <v>1.9675925925925928E-3</v>
      </c>
      <c r="H5" s="5" t="s">
        <v>19</v>
      </c>
      <c r="J5" s="3">
        <v>2.0833333333333333E-3</v>
      </c>
      <c r="K5" s="14" t="s">
        <v>13</v>
      </c>
      <c r="M5" s="3"/>
      <c r="N5" s="3"/>
    </row>
    <row r="6" spans="1:20">
      <c r="A6" s="3">
        <v>2.8356481481481479E-3</v>
      </c>
      <c r="B6" t="s">
        <v>12</v>
      </c>
      <c r="D6" s="3">
        <v>5.2083333333333333E-4</v>
      </c>
      <c r="E6" t="s">
        <v>35</v>
      </c>
      <c r="G6" s="3">
        <v>2.0254629629629629E-3</v>
      </c>
      <c r="H6" s="5" t="s">
        <v>19</v>
      </c>
      <c r="J6" s="3">
        <v>2.1412037037037038E-3</v>
      </c>
      <c r="K6" s="14" t="s">
        <v>13</v>
      </c>
      <c r="M6" s="3"/>
      <c r="N6" s="3"/>
      <c r="P6" s="18" t="s">
        <v>12</v>
      </c>
      <c r="Q6" s="11">
        <f>89/266</f>
        <v>0.33458646616541354</v>
      </c>
      <c r="S6" s="18" t="s">
        <v>21</v>
      </c>
      <c r="T6" s="11">
        <v>0</v>
      </c>
    </row>
    <row r="7" spans="1:20">
      <c r="A7" s="3">
        <v>2.8935185185185188E-3</v>
      </c>
      <c r="B7" t="s">
        <v>12</v>
      </c>
      <c r="D7" s="3">
        <v>5.7870370370370378E-4</v>
      </c>
      <c r="E7" t="s">
        <v>35</v>
      </c>
      <c r="G7" s="3">
        <v>2.0833333333333333E-3</v>
      </c>
      <c r="H7" s="5" t="s">
        <v>19</v>
      </c>
      <c r="J7" s="3">
        <v>2.1990740740740742E-3</v>
      </c>
      <c r="K7" s="14" t="s">
        <v>13</v>
      </c>
      <c r="M7" s="3"/>
      <c r="N7" s="3"/>
      <c r="P7" s="18" t="s">
        <v>35</v>
      </c>
      <c r="Q7" s="11">
        <f>40/266</f>
        <v>0.15037593984962405</v>
      </c>
      <c r="S7" s="19" t="s">
        <v>13</v>
      </c>
      <c r="T7" s="11">
        <f>41/266</f>
        <v>0.15413533834586465</v>
      </c>
    </row>
    <row r="8" spans="1:20">
      <c r="A8" s="3">
        <v>2.9513888888888888E-3</v>
      </c>
      <c r="B8" t="s">
        <v>12</v>
      </c>
      <c r="D8" s="3">
        <v>6.3657407407407402E-4</v>
      </c>
      <c r="E8" t="s">
        <v>35</v>
      </c>
      <c r="G8" s="3">
        <v>2.1412037037037038E-3</v>
      </c>
      <c r="H8" s="5" t="s">
        <v>19</v>
      </c>
      <c r="J8" s="3">
        <v>2.2569444444444447E-3</v>
      </c>
      <c r="K8" s="14" t="s">
        <v>13</v>
      </c>
      <c r="M8" s="3"/>
      <c r="N8" s="3"/>
      <c r="P8" s="19" t="s">
        <v>19</v>
      </c>
      <c r="Q8" s="11">
        <f>37/266</f>
        <v>0.13909774436090225</v>
      </c>
      <c r="S8" s="19" t="s">
        <v>19</v>
      </c>
      <c r="T8" s="11">
        <f>37/266</f>
        <v>0.13909774436090225</v>
      </c>
    </row>
    <row r="9" spans="1:20">
      <c r="A9" s="3">
        <v>3.0092592592592588E-3</v>
      </c>
      <c r="B9" t="s">
        <v>12</v>
      </c>
      <c r="D9" s="3">
        <v>6.9444444444444447E-4</v>
      </c>
      <c r="E9" t="s">
        <v>35</v>
      </c>
      <c r="G9" s="3">
        <v>2.1990740740740742E-3</v>
      </c>
      <c r="H9" s="5" t="s">
        <v>19</v>
      </c>
      <c r="J9" s="3">
        <v>2.3148148148148151E-3</v>
      </c>
      <c r="K9" s="14" t="s">
        <v>13</v>
      </c>
      <c r="M9" s="3"/>
      <c r="N9" s="3"/>
      <c r="P9" s="19" t="s">
        <v>13</v>
      </c>
      <c r="Q9" s="11">
        <f>41/266</f>
        <v>0.15413533834586465</v>
      </c>
      <c r="S9" s="18" t="s">
        <v>35</v>
      </c>
      <c r="T9" s="11">
        <f>40/266</f>
        <v>0.15037593984962405</v>
      </c>
    </row>
    <row r="10" spans="1:20">
      <c r="A10" s="3">
        <v>3.0671296296296297E-3</v>
      </c>
      <c r="B10" t="s">
        <v>12</v>
      </c>
      <c r="D10" s="3">
        <v>7.5231481481481471E-4</v>
      </c>
      <c r="E10" t="s">
        <v>35</v>
      </c>
      <c r="G10" s="3">
        <v>2.2569444444444447E-3</v>
      </c>
      <c r="H10" s="5" t="s">
        <v>19</v>
      </c>
      <c r="J10" s="3">
        <v>2.3726851851851851E-3</v>
      </c>
      <c r="K10" s="14" t="s">
        <v>13</v>
      </c>
      <c r="M10" s="3"/>
      <c r="N10" s="3"/>
      <c r="P10" s="18" t="s">
        <v>21</v>
      </c>
      <c r="Q10" s="11">
        <f>0/266</f>
        <v>0</v>
      </c>
      <c r="S10" s="18" t="s">
        <v>12</v>
      </c>
      <c r="T10" s="11">
        <f>89/266</f>
        <v>0.33458646616541354</v>
      </c>
    </row>
    <row r="11" spans="1:20">
      <c r="A11" s="3">
        <v>3.1249999999999997E-3</v>
      </c>
      <c r="B11" t="s">
        <v>12</v>
      </c>
      <c r="D11" s="3">
        <v>8.1018518518518516E-4</v>
      </c>
      <c r="E11" t="s">
        <v>35</v>
      </c>
      <c r="G11" s="3">
        <v>2.3148148148148151E-3</v>
      </c>
      <c r="H11" s="5" t="s">
        <v>19</v>
      </c>
      <c r="J11" s="3">
        <v>2.4305555555555556E-3</v>
      </c>
      <c r="K11" s="14" t="s">
        <v>13</v>
      </c>
      <c r="M11" s="3"/>
      <c r="N11" s="3"/>
    </row>
    <row r="12" spans="1:20">
      <c r="A12" s="3">
        <v>3.1828703703703702E-3</v>
      </c>
      <c r="B12" t="s">
        <v>12</v>
      </c>
      <c r="D12" s="3">
        <v>8.6805555555555551E-4</v>
      </c>
      <c r="E12" t="s">
        <v>35</v>
      </c>
      <c r="G12" s="3">
        <v>2.3726851851851851E-3</v>
      </c>
      <c r="H12" s="5" t="s">
        <v>19</v>
      </c>
      <c r="J12" s="3">
        <v>2.488425925925926E-3</v>
      </c>
      <c r="K12" s="14" t="s">
        <v>13</v>
      </c>
      <c r="M12" s="3"/>
      <c r="N12" s="3"/>
    </row>
    <row r="13" spans="1:20">
      <c r="A13" s="3">
        <v>3.2407407407407406E-3</v>
      </c>
      <c r="B13" t="s">
        <v>12</v>
      </c>
      <c r="D13" s="3">
        <v>9.2592592592592585E-4</v>
      </c>
      <c r="E13" t="s">
        <v>35</v>
      </c>
      <c r="G13" s="3">
        <v>2.4305555555555556E-3</v>
      </c>
      <c r="H13" s="5" t="s">
        <v>19</v>
      </c>
      <c r="J13" s="3">
        <v>3.530092592592592E-3</v>
      </c>
      <c r="K13" s="14" t="s">
        <v>13</v>
      </c>
      <c r="M13" s="3"/>
      <c r="N13" s="3"/>
    </row>
    <row r="14" spans="1:20">
      <c r="A14" s="3">
        <v>3.2986111111111111E-3</v>
      </c>
      <c r="B14" t="s">
        <v>12</v>
      </c>
      <c r="D14" s="3">
        <v>9.8379629629629642E-4</v>
      </c>
      <c r="E14" t="s">
        <v>35</v>
      </c>
      <c r="G14" s="3">
        <v>2.488425925925926E-3</v>
      </c>
      <c r="H14" s="5" t="s">
        <v>19</v>
      </c>
      <c r="J14" s="3">
        <v>3.5879629629629629E-3</v>
      </c>
      <c r="K14" s="14" t="s">
        <v>13</v>
      </c>
      <c r="M14" s="3"/>
      <c r="N14" s="3"/>
    </row>
    <row r="15" spans="1:20">
      <c r="A15" s="3">
        <v>3.3564814814814811E-3</v>
      </c>
      <c r="B15" t="s">
        <v>12</v>
      </c>
      <c r="D15" s="3">
        <v>1.0416666666666667E-3</v>
      </c>
      <c r="E15" t="s">
        <v>35</v>
      </c>
      <c r="G15" s="3">
        <v>2.5462962962962961E-3</v>
      </c>
      <c r="H15" s="5" t="s">
        <v>19</v>
      </c>
      <c r="J15" s="3">
        <v>3.645833333333333E-3</v>
      </c>
      <c r="K15" s="14" t="s">
        <v>13</v>
      </c>
      <c r="M15" s="3"/>
      <c r="N15" s="3"/>
    </row>
    <row r="16" spans="1:20">
      <c r="A16" s="3">
        <v>3.414351851851852E-3</v>
      </c>
      <c r="B16" t="s">
        <v>12</v>
      </c>
      <c r="D16" s="3">
        <v>1.0995370370370371E-3</v>
      </c>
      <c r="E16" t="s">
        <v>35</v>
      </c>
      <c r="G16" s="3">
        <v>3.530092592592592E-3</v>
      </c>
      <c r="H16" s="5" t="s">
        <v>19</v>
      </c>
      <c r="J16" s="3">
        <v>3.7037037037037034E-3</v>
      </c>
      <c r="K16" s="14" t="s">
        <v>13</v>
      </c>
      <c r="M16" s="3"/>
      <c r="N16" s="3"/>
    </row>
    <row r="17" spans="1:14">
      <c r="A17" s="3">
        <v>3.472222222222222E-3</v>
      </c>
      <c r="B17" t="s">
        <v>12</v>
      </c>
      <c r="D17" s="3">
        <v>1.3888888888888889E-3</v>
      </c>
      <c r="E17" t="s">
        <v>35</v>
      </c>
      <c r="G17" s="3">
        <v>3.5879629629629629E-3</v>
      </c>
      <c r="H17" s="5" t="s">
        <v>19</v>
      </c>
      <c r="J17" s="3">
        <v>3.7615740740740739E-3</v>
      </c>
      <c r="K17" s="14" t="s">
        <v>13</v>
      </c>
      <c r="M17" s="3"/>
      <c r="N17" s="3"/>
    </row>
    <row r="18" spans="1:14">
      <c r="A18" s="3">
        <v>3.8194444444444443E-3</v>
      </c>
      <c r="B18" t="s">
        <v>12</v>
      </c>
      <c r="D18" s="3">
        <v>1.4467592592592594E-3</v>
      </c>
      <c r="E18" t="s">
        <v>35</v>
      </c>
      <c r="G18" s="3">
        <v>3.645833333333333E-3</v>
      </c>
      <c r="H18" s="5" t="s">
        <v>19</v>
      </c>
      <c r="J18" s="3">
        <v>5.2662037037037035E-3</v>
      </c>
      <c r="K18" s="14" t="s">
        <v>13</v>
      </c>
      <c r="M18" s="3"/>
      <c r="N18" s="3"/>
    </row>
    <row r="19" spans="1:14">
      <c r="A19" s="3">
        <v>3.8773148148148143E-3</v>
      </c>
      <c r="B19" t="s">
        <v>12</v>
      </c>
      <c r="D19" s="3">
        <v>1.5046296296296294E-3</v>
      </c>
      <c r="E19" t="s">
        <v>35</v>
      </c>
      <c r="G19" s="3">
        <v>3.7037037037037034E-3</v>
      </c>
      <c r="H19" s="5" t="s">
        <v>19</v>
      </c>
      <c r="J19" s="3">
        <v>5.3240740740740748E-3</v>
      </c>
      <c r="K19" s="14" t="s">
        <v>13</v>
      </c>
      <c r="M19" s="3"/>
      <c r="N19" s="3"/>
    </row>
    <row r="20" spans="1:14">
      <c r="A20" s="3">
        <v>3.9351851851851857E-3</v>
      </c>
      <c r="B20" t="s">
        <v>12</v>
      </c>
      <c r="D20" s="3">
        <v>1.5624999999999999E-3</v>
      </c>
      <c r="E20" t="s">
        <v>35</v>
      </c>
      <c r="G20" s="3">
        <v>3.7615740740740739E-3</v>
      </c>
      <c r="H20" s="5" t="s">
        <v>19</v>
      </c>
      <c r="J20" s="3">
        <v>5.3819444444444453E-3</v>
      </c>
      <c r="K20" s="14" t="s">
        <v>13</v>
      </c>
      <c r="M20" s="3"/>
      <c r="N20" s="3"/>
    </row>
    <row r="21" spans="1:14">
      <c r="A21" s="3">
        <v>4.8032407407407407E-3</v>
      </c>
      <c r="B21" t="s">
        <v>12</v>
      </c>
      <c r="D21" s="3">
        <v>1.6203703703703703E-3</v>
      </c>
      <c r="E21" t="s">
        <v>35</v>
      </c>
      <c r="G21" s="3">
        <v>3.8194444444444443E-3</v>
      </c>
      <c r="H21" s="5" t="s">
        <v>19</v>
      </c>
      <c r="J21" s="3">
        <v>5.6712962962962958E-3</v>
      </c>
      <c r="K21" s="14" t="s">
        <v>13</v>
      </c>
      <c r="M21" s="3"/>
      <c r="N21" s="3"/>
    </row>
    <row r="22" spans="1:14">
      <c r="A22" s="3">
        <v>4.8611111111111112E-3</v>
      </c>
      <c r="B22" t="s">
        <v>12</v>
      </c>
      <c r="D22" s="3">
        <v>1.6782407407407406E-3</v>
      </c>
      <c r="E22" t="s">
        <v>35</v>
      </c>
      <c r="G22" s="3">
        <v>3.8773148148148143E-3</v>
      </c>
      <c r="H22" s="5" t="s">
        <v>19</v>
      </c>
      <c r="J22" s="3">
        <v>6.8865740740740736E-3</v>
      </c>
      <c r="K22" s="14" t="s">
        <v>13</v>
      </c>
      <c r="M22" s="3"/>
      <c r="N22" s="3"/>
    </row>
    <row r="23" spans="1:14">
      <c r="A23" s="3">
        <v>4.9189814814814816E-3</v>
      </c>
      <c r="B23" t="s">
        <v>12</v>
      </c>
      <c r="D23" s="3">
        <v>1.736111111111111E-3</v>
      </c>
      <c r="E23" t="s">
        <v>35</v>
      </c>
      <c r="G23" s="3">
        <v>3.9351851851851857E-3</v>
      </c>
      <c r="H23" s="5" t="s">
        <v>19</v>
      </c>
      <c r="J23" s="3">
        <v>6.9444444444444441E-3</v>
      </c>
      <c r="K23" s="14" t="s">
        <v>13</v>
      </c>
      <c r="M23" s="3"/>
      <c r="N23" s="3"/>
    </row>
    <row r="24" spans="1:14">
      <c r="A24" s="3">
        <v>6.3657407407407404E-3</v>
      </c>
      <c r="B24" t="s">
        <v>12</v>
      </c>
      <c r="D24" s="3">
        <v>6.2499999999999995E-3</v>
      </c>
      <c r="E24" t="s">
        <v>35</v>
      </c>
      <c r="G24" s="3">
        <v>4.6874999999999998E-3</v>
      </c>
      <c r="H24" s="5" t="s">
        <v>19</v>
      </c>
      <c r="J24" s="3">
        <v>7.0023148148148154E-3</v>
      </c>
      <c r="K24" s="14" t="s">
        <v>13</v>
      </c>
      <c r="M24" s="3"/>
      <c r="N24" s="3"/>
    </row>
    <row r="25" spans="1:14">
      <c r="A25" s="3">
        <v>6.4236111111111117E-3</v>
      </c>
      <c r="B25" t="s">
        <v>12</v>
      </c>
      <c r="D25" s="3">
        <v>6.3078703703703708E-3</v>
      </c>
      <c r="E25" t="s">
        <v>35</v>
      </c>
      <c r="G25" s="3">
        <v>4.7453703703703703E-3</v>
      </c>
      <c r="H25" s="5" t="s">
        <v>19</v>
      </c>
      <c r="J25" s="3">
        <v>7.0601851851851841E-3</v>
      </c>
      <c r="K25" s="14" t="s">
        <v>13</v>
      </c>
      <c r="M25" s="3"/>
      <c r="N25" s="3"/>
    </row>
    <row r="26" spans="1:14">
      <c r="A26" s="3">
        <v>6.4814814814814813E-3</v>
      </c>
      <c r="B26" t="s">
        <v>12</v>
      </c>
      <c r="D26" s="3">
        <v>6.5393518518518517E-3</v>
      </c>
      <c r="E26" t="s">
        <v>35</v>
      </c>
      <c r="G26" s="3">
        <v>5.2662037037037035E-3</v>
      </c>
      <c r="H26" s="5" t="s">
        <v>19</v>
      </c>
      <c r="J26" s="3">
        <v>7.1180555555555554E-3</v>
      </c>
      <c r="K26" s="14" t="s">
        <v>13</v>
      </c>
      <c r="M26" s="3"/>
      <c r="N26" s="3"/>
    </row>
    <row r="27" spans="1:14">
      <c r="A27" s="3">
        <v>6.6550925925925935E-3</v>
      </c>
      <c r="B27" t="s">
        <v>12</v>
      </c>
      <c r="D27" s="3">
        <v>6.5972222222222222E-3</v>
      </c>
      <c r="E27" t="s">
        <v>35</v>
      </c>
      <c r="G27" s="3">
        <v>5.3240740740740748E-3</v>
      </c>
      <c r="H27" s="5" t="s">
        <v>19</v>
      </c>
      <c r="J27" s="3">
        <v>7.1759259259259259E-3</v>
      </c>
      <c r="K27" s="14" t="s">
        <v>13</v>
      </c>
      <c r="M27" s="3"/>
      <c r="N27" s="3"/>
    </row>
    <row r="28" spans="1:14">
      <c r="A28" s="3">
        <v>6.7129629629629622E-3</v>
      </c>
      <c r="B28" t="s">
        <v>12</v>
      </c>
      <c r="D28" s="3">
        <v>9.432870370370371E-3</v>
      </c>
      <c r="E28" t="s">
        <v>35</v>
      </c>
      <c r="G28" s="3">
        <v>5.3819444444444453E-3</v>
      </c>
      <c r="H28" s="5" t="s">
        <v>19</v>
      </c>
      <c r="J28" s="3">
        <v>9.8958333333333329E-3</v>
      </c>
      <c r="K28" s="14" t="s">
        <v>13</v>
      </c>
      <c r="M28" s="3"/>
      <c r="N28" s="3"/>
    </row>
    <row r="29" spans="1:14">
      <c r="A29" s="3">
        <v>6.7708333333333336E-3</v>
      </c>
      <c r="B29" t="s">
        <v>12</v>
      </c>
      <c r="D29" s="3">
        <v>9.4907407407407406E-3</v>
      </c>
      <c r="E29" t="s">
        <v>35</v>
      </c>
      <c r="G29" s="3">
        <v>5.6712962962962958E-3</v>
      </c>
      <c r="H29" s="5" t="s">
        <v>19</v>
      </c>
      <c r="J29" s="3">
        <v>9.9537037037037042E-3</v>
      </c>
      <c r="K29" s="14" t="s">
        <v>13</v>
      </c>
      <c r="M29" s="3"/>
      <c r="N29" s="3"/>
    </row>
    <row r="30" spans="1:14">
      <c r="A30" s="3">
        <v>6.828703703703704E-3</v>
      </c>
      <c r="B30" t="s">
        <v>12</v>
      </c>
      <c r="D30" s="3">
        <v>9.5486111111111101E-3</v>
      </c>
      <c r="E30" t="s">
        <v>35</v>
      </c>
      <c r="G30" s="3">
        <v>5.7291666666666671E-3</v>
      </c>
      <c r="H30" s="5" t="s">
        <v>19</v>
      </c>
      <c r="J30" s="3">
        <v>1.0011574074074074E-2</v>
      </c>
      <c r="K30" s="14" t="s">
        <v>13</v>
      </c>
      <c r="M30" s="3"/>
      <c r="N30" s="3"/>
    </row>
    <row r="31" spans="1:14">
      <c r="A31" s="3">
        <v>7.2337962962962963E-3</v>
      </c>
      <c r="B31" t="s">
        <v>12</v>
      </c>
      <c r="D31" s="3">
        <v>9.6064814814814815E-3</v>
      </c>
      <c r="E31" t="s">
        <v>35</v>
      </c>
      <c r="G31" s="3">
        <v>5.7870370370370376E-3</v>
      </c>
      <c r="H31" s="5" t="s">
        <v>19</v>
      </c>
      <c r="J31" s="3">
        <v>1.0069444444444445E-2</v>
      </c>
      <c r="K31" s="14" t="s">
        <v>13</v>
      </c>
      <c r="M31" s="3"/>
      <c r="N31" s="3"/>
    </row>
    <row r="32" spans="1:14">
      <c r="A32" s="3">
        <v>7.2916666666666659E-3</v>
      </c>
      <c r="B32" t="s">
        <v>12</v>
      </c>
      <c r="D32" s="3">
        <v>9.6643518518518511E-3</v>
      </c>
      <c r="E32" t="s">
        <v>35</v>
      </c>
      <c r="G32" s="3">
        <v>5.8449074074074072E-3</v>
      </c>
      <c r="H32" s="5" t="s">
        <v>19</v>
      </c>
      <c r="J32" s="3">
        <v>1.0358796296296295E-2</v>
      </c>
      <c r="K32" s="14" t="s">
        <v>13</v>
      </c>
      <c r="M32" s="3"/>
      <c r="N32" s="3"/>
    </row>
    <row r="33" spans="1:14">
      <c r="A33" s="3">
        <v>7.3495370370370372E-3</v>
      </c>
      <c r="B33" t="s">
        <v>12</v>
      </c>
      <c r="D33" s="3">
        <v>9.7222222222222224E-3</v>
      </c>
      <c r="E33" t="s">
        <v>35</v>
      </c>
      <c r="G33" s="3">
        <v>5.9027777777777776E-3</v>
      </c>
      <c r="H33" s="5" t="s">
        <v>19</v>
      </c>
      <c r="J33" s="3">
        <v>1.0416666666666666E-2</v>
      </c>
      <c r="K33" s="14" t="s">
        <v>13</v>
      </c>
      <c r="M33" s="3"/>
      <c r="N33" s="3"/>
    </row>
    <row r="34" spans="1:14">
      <c r="A34" s="3">
        <v>7.4074074074074068E-3</v>
      </c>
      <c r="B34" t="s">
        <v>12</v>
      </c>
      <c r="D34" s="3">
        <v>9.8958333333333329E-3</v>
      </c>
      <c r="E34" t="s">
        <v>35</v>
      </c>
      <c r="G34" s="3">
        <v>5.9606481481481489E-3</v>
      </c>
      <c r="H34" s="5" t="s">
        <v>19</v>
      </c>
      <c r="J34" s="3">
        <v>1.0474537037037037E-2</v>
      </c>
      <c r="K34" s="14" t="s">
        <v>13</v>
      </c>
      <c r="M34" s="3"/>
      <c r="N34" s="3"/>
    </row>
    <row r="35" spans="1:14">
      <c r="A35" s="3">
        <v>7.4652777777777781E-3</v>
      </c>
      <c r="B35" t="s">
        <v>12</v>
      </c>
      <c r="D35" s="3">
        <v>9.9537037037037042E-3</v>
      </c>
      <c r="E35" t="s">
        <v>35</v>
      </c>
      <c r="G35" s="3">
        <v>1.0358796296296295E-2</v>
      </c>
      <c r="H35" s="5" t="s">
        <v>19</v>
      </c>
      <c r="J35" s="3">
        <v>1.0532407407407407E-2</v>
      </c>
      <c r="K35" s="14" t="s">
        <v>13</v>
      </c>
      <c r="M35" s="3"/>
      <c r="N35" s="3"/>
    </row>
    <row r="36" spans="1:14">
      <c r="A36" s="3">
        <v>7.5231481481481477E-3</v>
      </c>
      <c r="B36" t="s">
        <v>12</v>
      </c>
      <c r="D36" s="3">
        <v>1.238425925925926E-2</v>
      </c>
      <c r="E36" t="s">
        <v>35</v>
      </c>
      <c r="G36" s="3">
        <v>1.0416666666666666E-2</v>
      </c>
      <c r="H36" s="5" t="s">
        <v>19</v>
      </c>
      <c r="J36" s="3">
        <v>1.2615740740740742E-2</v>
      </c>
      <c r="K36" s="14" t="s">
        <v>13</v>
      </c>
      <c r="M36" s="3"/>
      <c r="N36" s="3"/>
    </row>
    <row r="37" spans="1:14">
      <c r="A37" s="3">
        <v>7.5810185185185182E-3</v>
      </c>
      <c r="B37" t="s">
        <v>12</v>
      </c>
      <c r="D37" s="3">
        <v>1.2442129629629629E-2</v>
      </c>
      <c r="E37" t="s">
        <v>35</v>
      </c>
      <c r="G37" s="3">
        <v>1.0474537037037037E-2</v>
      </c>
      <c r="H37" s="5" t="s">
        <v>19</v>
      </c>
      <c r="J37" s="3">
        <v>1.2673611111111109E-2</v>
      </c>
      <c r="K37" s="14" t="s">
        <v>13</v>
      </c>
      <c r="M37" s="3"/>
      <c r="N37" s="3"/>
    </row>
    <row r="38" spans="1:14">
      <c r="A38" s="3">
        <v>8.217592592592594E-3</v>
      </c>
      <c r="B38" t="s">
        <v>12</v>
      </c>
      <c r="D38" s="3">
        <v>1.2499999999999999E-2</v>
      </c>
      <c r="E38" t="s">
        <v>35</v>
      </c>
      <c r="G38" s="3">
        <v>1.0532407407407407E-2</v>
      </c>
      <c r="H38" s="5" t="s">
        <v>19</v>
      </c>
      <c r="J38" s="3">
        <v>1.2731481481481481E-2</v>
      </c>
      <c r="K38" s="14" t="s">
        <v>13</v>
      </c>
      <c r="M38" s="3"/>
      <c r="N38" s="3"/>
    </row>
    <row r="39" spans="1:14">
      <c r="A39" s="3">
        <v>8.2754629629629619E-3</v>
      </c>
      <c r="B39" t="s">
        <v>12</v>
      </c>
      <c r="D39" s="3">
        <v>1.2615740740740742E-2</v>
      </c>
      <c r="E39" t="s">
        <v>35</v>
      </c>
      <c r="H39" s="3"/>
      <c r="J39" s="3">
        <v>1.2962962962963001E-2</v>
      </c>
      <c r="K39" s="14" t="s">
        <v>13</v>
      </c>
      <c r="M39" s="3"/>
      <c r="N39" s="3"/>
    </row>
    <row r="40" spans="1:14">
      <c r="A40" s="3">
        <v>8.3333333333333332E-3</v>
      </c>
      <c r="B40" t="s">
        <v>12</v>
      </c>
      <c r="D40" s="3">
        <v>1.2673611111111109E-2</v>
      </c>
      <c r="E40" t="s">
        <v>35</v>
      </c>
      <c r="H40" s="3"/>
      <c r="J40" s="3">
        <v>1.30787037037037E-2</v>
      </c>
      <c r="K40" s="14" t="s">
        <v>13</v>
      </c>
      <c r="M40" s="3"/>
      <c r="N40" s="3"/>
    </row>
    <row r="41" spans="1:14">
      <c r="A41" s="3">
        <v>8.3912037037037045E-3</v>
      </c>
      <c r="B41" t="s">
        <v>12</v>
      </c>
      <c r="D41" s="3">
        <v>1.2731481481481481E-2</v>
      </c>
      <c r="E41" t="s">
        <v>35</v>
      </c>
      <c r="H41" s="3"/>
      <c r="J41" s="3">
        <v>1.3136574074074101E-2</v>
      </c>
      <c r="K41" s="14" t="s">
        <v>13</v>
      </c>
      <c r="M41" s="3"/>
      <c r="N41" s="3"/>
    </row>
    <row r="42" spans="1:14">
      <c r="A42" s="3">
        <v>8.4490740740740741E-3</v>
      </c>
      <c r="B42" t="s">
        <v>12</v>
      </c>
      <c r="D42" s="3"/>
      <c r="E42" s="3"/>
      <c r="H42" s="3"/>
      <c r="J42" s="3">
        <v>1.31944444444445E-2</v>
      </c>
      <c r="K42" s="14" t="s">
        <v>13</v>
      </c>
      <c r="M42" s="3"/>
      <c r="N42" s="3"/>
    </row>
    <row r="43" spans="1:14">
      <c r="A43" s="3">
        <v>8.5069444444444437E-3</v>
      </c>
      <c r="B43" t="s">
        <v>12</v>
      </c>
      <c r="D43" s="3"/>
      <c r="E43" s="3"/>
      <c r="H43" s="3"/>
      <c r="M43" s="3"/>
      <c r="N43" s="3"/>
    </row>
    <row r="44" spans="1:14">
      <c r="A44" s="3">
        <v>8.564814814814815E-3</v>
      </c>
      <c r="B44" t="s">
        <v>12</v>
      </c>
      <c r="D44" s="3"/>
      <c r="E44" s="3"/>
      <c r="H44" s="3"/>
      <c r="M44" s="3"/>
      <c r="N44" s="3"/>
    </row>
    <row r="45" spans="1:14">
      <c r="A45" s="3">
        <v>8.6226851851851846E-3</v>
      </c>
      <c r="B45" t="s">
        <v>12</v>
      </c>
      <c r="D45" s="3"/>
      <c r="E45" s="3"/>
      <c r="H45" s="3"/>
      <c r="M45" s="3"/>
      <c r="N45" s="3"/>
    </row>
    <row r="46" spans="1:14">
      <c r="A46" s="3">
        <v>8.6805555555555559E-3</v>
      </c>
      <c r="B46" t="s">
        <v>12</v>
      </c>
      <c r="D46" s="3"/>
      <c r="E46" s="3"/>
      <c r="H46" s="3"/>
      <c r="M46" s="3"/>
      <c r="N46" s="3"/>
    </row>
    <row r="47" spans="1:14">
      <c r="A47" s="3">
        <v>8.7384259259259255E-3</v>
      </c>
      <c r="B47" t="s">
        <v>12</v>
      </c>
      <c r="D47" s="3"/>
      <c r="E47" s="3"/>
      <c r="H47" s="3"/>
      <c r="M47" s="3"/>
      <c r="N47" s="3"/>
    </row>
    <row r="48" spans="1:14">
      <c r="A48" s="3">
        <v>8.7962962962962968E-3</v>
      </c>
      <c r="B48" t="s">
        <v>12</v>
      </c>
      <c r="D48" s="3"/>
      <c r="E48" s="3"/>
      <c r="H48" s="3"/>
      <c r="M48" s="3"/>
      <c r="N48" s="3"/>
    </row>
    <row r="49" spans="1:14">
      <c r="A49" s="3">
        <v>8.8541666666666664E-3</v>
      </c>
      <c r="B49" t="s">
        <v>12</v>
      </c>
      <c r="D49" s="3"/>
      <c r="E49" s="3"/>
      <c r="H49" s="3"/>
      <c r="M49" s="3"/>
      <c r="N49" s="3"/>
    </row>
    <row r="50" spans="1:14">
      <c r="A50" s="3">
        <v>8.9120370370370378E-3</v>
      </c>
      <c r="B50" t="s">
        <v>12</v>
      </c>
      <c r="D50" s="3"/>
      <c r="E50" s="3"/>
      <c r="F50" s="3"/>
      <c r="H50" s="3"/>
      <c r="M50" s="3"/>
      <c r="N50" s="3"/>
    </row>
    <row r="51" spans="1:14">
      <c r="A51" s="3">
        <v>8.9699074074074073E-3</v>
      </c>
      <c r="B51" t="s">
        <v>12</v>
      </c>
      <c r="D51" s="3"/>
      <c r="E51" s="3"/>
      <c r="F51" s="3"/>
      <c r="H51" s="3"/>
      <c r="M51" s="3"/>
      <c r="N51" s="3"/>
    </row>
    <row r="52" spans="1:14">
      <c r="A52" s="3">
        <v>9.0277777777777787E-3</v>
      </c>
      <c r="B52" t="s">
        <v>12</v>
      </c>
      <c r="D52" s="3"/>
      <c r="E52" s="3"/>
      <c r="F52" s="3"/>
      <c r="H52" s="3"/>
      <c r="M52" s="3"/>
      <c r="N52" s="3"/>
    </row>
    <row r="53" spans="1:14">
      <c r="A53" s="3">
        <v>9.0856481481481483E-3</v>
      </c>
      <c r="B53" t="s">
        <v>12</v>
      </c>
      <c r="D53" s="3"/>
      <c r="E53" s="3"/>
      <c r="F53" s="3"/>
      <c r="H53" s="3"/>
      <c r="M53" s="3"/>
      <c r="N53" s="3"/>
    </row>
    <row r="54" spans="1:14">
      <c r="A54" s="3">
        <v>9.1435185185185178E-3</v>
      </c>
      <c r="B54" t="s">
        <v>12</v>
      </c>
      <c r="D54" s="3"/>
      <c r="E54" s="3"/>
      <c r="F54" s="3"/>
      <c r="H54" s="3"/>
      <c r="M54" s="3"/>
      <c r="N54" s="3"/>
    </row>
    <row r="55" spans="1:14">
      <c r="A55" s="3">
        <v>9.2013888888888892E-3</v>
      </c>
      <c r="B55" t="s">
        <v>12</v>
      </c>
      <c r="D55" s="3"/>
      <c r="E55" s="3"/>
      <c r="F55" s="3"/>
      <c r="H55" s="3"/>
      <c r="M55" s="3"/>
      <c r="N55" s="3"/>
    </row>
    <row r="56" spans="1:14">
      <c r="A56" s="3">
        <v>9.2592592592592605E-3</v>
      </c>
      <c r="B56" t="s">
        <v>12</v>
      </c>
      <c r="D56" s="3"/>
      <c r="E56" s="3"/>
      <c r="F56" s="3"/>
      <c r="H56" s="3"/>
      <c r="M56" s="3"/>
      <c r="N56" s="3"/>
    </row>
    <row r="57" spans="1:14">
      <c r="A57" s="3">
        <v>9.3171296296296283E-3</v>
      </c>
      <c r="B57" t="s">
        <v>12</v>
      </c>
      <c r="D57" s="3"/>
      <c r="E57" s="3"/>
      <c r="F57" s="3"/>
      <c r="H57" s="3"/>
      <c r="M57" s="3"/>
      <c r="N57" s="3"/>
    </row>
    <row r="58" spans="1:14">
      <c r="A58" s="3">
        <v>9.3749999999999997E-3</v>
      </c>
      <c r="B58" t="s">
        <v>12</v>
      </c>
      <c r="D58" s="3"/>
      <c r="E58" s="3"/>
      <c r="F58" s="3"/>
      <c r="H58" s="3"/>
      <c r="M58" s="3"/>
      <c r="N58" s="3"/>
    </row>
    <row r="59" spans="1:14">
      <c r="A59" s="3">
        <v>9.780092592592592E-3</v>
      </c>
      <c r="B59" t="s">
        <v>12</v>
      </c>
      <c r="D59" s="3"/>
      <c r="E59" s="3"/>
      <c r="F59" s="3"/>
      <c r="H59" s="3"/>
      <c r="M59" s="3"/>
      <c r="N59" s="3"/>
    </row>
    <row r="60" spans="1:14">
      <c r="A60" s="3">
        <v>1.0011574074074074E-2</v>
      </c>
      <c r="B60" t="s">
        <v>12</v>
      </c>
      <c r="D60" s="3"/>
      <c r="E60" s="3"/>
      <c r="F60" s="3"/>
      <c r="H60" s="3"/>
      <c r="M60" s="3"/>
      <c r="N60" s="3"/>
    </row>
    <row r="61" spans="1:14">
      <c r="A61" s="3">
        <v>1.0069444444444445E-2</v>
      </c>
      <c r="B61" t="s">
        <v>12</v>
      </c>
      <c r="D61" s="3"/>
      <c r="E61" s="3"/>
      <c r="F61" s="3"/>
      <c r="H61" s="3"/>
      <c r="M61" s="3"/>
      <c r="N61" s="3"/>
    </row>
    <row r="62" spans="1:14">
      <c r="A62" s="3">
        <v>1.0590277777777777E-2</v>
      </c>
      <c r="B62" t="s">
        <v>12</v>
      </c>
      <c r="D62" s="3"/>
      <c r="E62" s="3"/>
      <c r="F62" s="3"/>
      <c r="H62" s="3"/>
      <c r="M62" s="3"/>
      <c r="N62" s="3"/>
    </row>
    <row r="63" spans="1:14">
      <c r="A63" s="3">
        <v>1.064814814814815E-2</v>
      </c>
      <c r="B63" t="s">
        <v>12</v>
      </c>
      <c r="D63" s="3"/>
      <c r="E63" s="3"/>
      <c r="F63" s="3"/>
      <c r="H63" s="3"/>
      <c r="M63" s="3"/>
      <c r="N63" s="3"/>
    </row>
    <row r="64" spans="1:14">
      <c r="A64" s="3">
        <v>1.0706018518518517E-2</v>
      </c>
      <c r="B64" t="s">
        <v>12</v>
      </c>
      <c r="D64" s="3"/>
      <c r="E64" s="3"/>
      <c r="F64" s="3"/>
      <c r="H64" s="3"/>
      <c r="M64" s="3"/>
      <c r="N64" s="3"/>
    </row>
    <row r="65" spans="1:14">
      <c r="A65" s="3">
        <v>1.0763888888888891E-2</v>
      </c>
      <c r="B65" t="s">
        <v>12</v>
      </c>
      <c r="D65" s="3"/>
      <c r="E65" s="3"/>
      <c r="F65" s="3"/>
      <c r="H65" s="3"/>
      <c r="M65" s="3"/>
      <c r="N65" s="3"/>
    </row>
    <row r="66" spans="1:14">
      <c r="A66" s="3">
        <v>1.082175925925926E-2</v>
      </c>
      <c r="B66" t="s">
        <v>12</v>
      </c>
      <c r="D66" s="3"/>
      <c r="E66" s="3"/>
      <c r="F66" s="3"/>
      <c r="H66" s="3"/>
      <c r="M66" s="3"/>
      <c r="N66" s="3"/>
    </row>
    <row r="67" spans="1:14">
      <c r="A67" s="3">
        <v>1.087962962962963E-2</v>
      </c>
      <c r="B67" t="s">
        <v>12</v>
      </c>
      <c r="D67" s="3"/>
      <c r="E67" s="3"/>
      <c r="F67" s="3"/>
      <c r="H67" s="3"/>
      <c r="M67" s="3"/>
      <c r="N67" s="3"/>
    </row>
    <row r="68" spans="1:14">
      <c r="A68" s="3">
        <v>1.0937500000000001E-2</v>
      </c>
      <c r="B68" t="s">
        <v>12</v>
      </c>
      <c r="D68" s="3"/>
      <c r="E68" s="3"/>
      <c r="F68" s="3"/>
      <c r="H68" s="3"/>
      <c r="M68" s="3"/>
      <c r="N68" s="3"/>
    </row>
    <row r="69" spans="1:14">
      <c r="A69" s="3">
        <v>1.0995370370370371E-2</v>
      </c>
      <c r="B69" t="s">
        <v>12</v>
      </c>
      <c r="D69" s="3"/>
      <c r="E69" s="3"/>
      <c r="F69" s="3"/>
      <c r="H69" s="3"/>
      <c r="M69" s="3"/>
      <c r="N69" s="3"/>
    </row>
    <row r="70" spans="1:14">
      <c r="A70" s="3">
        <v>1.105324074074074E-2</v>
      </c>
      <c r="B70" t="s">
        <v>12</v>
      </c>
      <c r="D70" s="3"/>
      <c r="E70" s="3"/>
      <c r="F70" s="3"/>
      <c r="H70" s="3"/>
      <c r="M70" s="3"/>
      <c r="N70" s="3"/>
    </row>
    <row r="71" spans="1:14">
      <c r="A71" s="3">
        <v>1.1111111111111112E-2</v>
      </c>
      <c r="B71" t="s">
        <v>12</v>
      </c>
      <c r="D71" s="3"/>
      <c r="E71" s="3"/>
      <c r="F71" s="3"/>
      <c r="H71" s="3"/>
      <c r="M71" s="3"/>
      <c r="N71" s="3"/>
    </row>
    <row r="72" spans="1:14">
      <c r="A72" s="3">
        <v>1.1168981481481481E-2</v>
      </c>
      <c r="B72" t="s">
        <v>12</v>
      </c>
      <c r="D72" s="3"/>
      <c r="E72" s="3"/>
      <c r="F72" s="3"/>
      <c r="H72" s="3"/>
      <c r="M72" s="3"/>
      <c r="N72" s="3"/>
    </row>
    <row r="73" spans="1:14">
      <c r="A73" s="3">
        <v>1.1226851851851854E-2</v>
      </c>
      <c r="B73" t="s">
        <v>12</v>
      </c>
      <c r="D73" s="3"/>
      <c r="E73" s="3"/>
      <c r="F73" s="3"/>
      <c r="H73" s="3"/>
      <c r="M73" s="3"/>
      <c r="N73" s="3"/>
    </row>
    <row r="74" spans="1:14">
      <c r="A74" s="3">
        <v>1.1284722222222222E-2</v>
      </c>
      <c r="B74" t="s">
        <v>12</v>
      </c>
      <c r="D74" s="3"/>
      <c r="E74" s="3"/>
      <c r="F74" s="3"/>
      <c r="H74" s="3"/>
      <c r="M74" s="3"/>
      <c r="N74" s="3"/>
    </row>
    <row r="75" spans="1:14">
      <c r="A75" s="3">
        <v>1.1342592592592592E-2</v>
      </c>
      <c r="B75" t="s">
        <v>12</v>
      </c>
      <c r="D75" s="3"/>
      <c r="E75" s="3"/>
      <c r="F75" s="3"/>
      <c r="H75" s="3"/>
      <c r="M75" s="3"/>
      <c r="N75" s="3"/>
    </row>
    <row r="76" spans="1:14">
      <c r="A76" s="3">
        <v>1.1400462962962965E-2</v>
      </c>
      <c r="B76" t="s">
        <v>12</v>
      </c>
      <c r="D76" s="3"/>
      <c r="E76" s="3"/>
      <c r="F76" s="3"/>
      <c r="H76" s="3"/>
      <c r="M76" s="3"/>
      <c r="N76" s="3"/>
    </row>
    <row r="77" spans="1:14">
      <c r="A77" s="3">
        <v>1.1458333333333334E-2</v>
      </c>
      <c r="B77" t="s">
        <v>12</v>
      </c>
      <c r="D77" s="3"/>
      <c r="E77" s="3"/>
      <c r="F77" s="3"/>
      <c r="H77" s="3"/>
      <c r="M77" s="3"/>
      <c r="N77" s="3"/>
    </row>
    <row r="78" spans="1:14">
      <c r="A78" s="3">
        <v>1.1979166666666666E-2</v>
      </c>
      <c r="B78" t="s">
        <v>12</v>
      </c>
      <c r="D78" s="3"/>
      <c r="E78" s="3"/>
      <c r="F78" s="3"/>
      <c r="H78" s="3"/>
      <c r="M78" s="3"/>
      <c r="N78" s="3"/>
    </row>
    <row r="79" spans="1:14">
      <c r="A79" s="3">
        <v>1.2037037037037035E-2</v>
      </c>
      <c r="B79" t="s">
        <v>12</v>
      </c>
      <c r="D79" s="3"/>
      <c r="E79" s="3"/>
      <c r="F79" s="3"/>
      <c r="H79" s="3"/>
      <c r="M79" s="3"/>
      <c r="N79" s="3"/>
    </row>
    <row r="80" spans="1:14">
      <c r="A80" s="3">
        <v>1.2094907407407408E-2</v>
      </c>
      <c r="B80" t="s">
        <v>12</v>
      </c>
      <c r="D80" s="3"/>
      <c r="E80" s="3"/>
      <c r="F80" s="3"/>
      <c r="H80" s="3"/>
      <c r="M80" s="3"/>
      <c r="N80" s="3"/>
    </row>
    <row r="81" spans="1:14">
      <c r="A81" s="3">
        <v>1.2152777777777778E-2</v>
      </c>
      <c r="B81" t="s">
        <v>12</v>
      </c>
      <c r="D81" s="3"/>
      <c r="E81" s="3"/>
      <c r="F81" s="3"/>
      <c r="H81" s="3"/>
      <c r="M81" s="3"/>
      <c r="N81" s="3"/>
    </row>
    <row r="82" spans="1:14">
      <c r="A82" s="3">
        <v>1.2210648148148146E-2</v>
      </c>
      <c r="B82" t="s">
        <v>12</v>
      </c>
      <c r="D82" s="3"/>
      <c r="E82" s="3"/>
      <c r="F82" s="3"/>
      <c r="H82" s="3"/>
      <c r="M82" s="3"/>
      <c r="N82" s="3"/>
    </row>
    <row r="83" spans="1:14">
      <c r="A83" s="3">
        <v>1.2268518518518519E-2</v>
      </c>
      <c r="B83" t="s">
        <v>12</v>
      </c>
      <c r="D83" s="3"/>
      <c r="E83" s="3"/>
      <c r="F83" s="3"/>
      <c r="H83" s="3"/>
      <c r="M83" s="3"/>
      <c r="N83" s="3"/>
    </row>
    <row r="84" spans="1:14">
      <c r="A84" s="3">
        <v>1.32523148148148E-2</v>
      </c>
      <c r="B84" t="s">
        <v>12</v>
      </c>
      <c r="D84" s="3"/>
      <c r="E84" s="3"/>
      <c r="F84" s="3"/>
      <c r="H84" s="3"/>
      <c r="M84" s="3"/>
      <c r="N84" s="3"/>
    </row>
    <row r="85" spans="1:14">
      <c r="A85" s="3">
        <v>1.3310185185185199E-2</v>
      </c>
      <c r="B85" t="s">
        <v>12</v>
      </c>
      <c r="D85" s="3"/>
      <c r="E85" s="3"/>
      <c r="F85" s="3"/>
      <c r="H85" s="3"/>
      <c r="M85" s="3"/>
      <c r="N85" s="3"/>
    </row>
    <row r="86" spans="1:14">
      <c r="A86" s="3">
        <v>1.33680555555556E-2</v>
      </c>
      <c r="B86" t="s">
        <v>12</v>
      </c>
      <c r="D86" s="3"/>
      <c r="E86" s="3"/>
      <c r="F86" s="3"/>
      <c r="H86" s="3"/>
      <c r="M86" s="3"/>
      <c r="N86" s="3"/>
    </row>
    <row r="87" spans="1:14">
      <c r="A87" s="3">
        <v>1.34259259259259E-2</v>
      </c>
      <c r="B87" t="s">
        <v>12</v>
      </c>
      <c r="D87" s="3"/>
      <c r="E87" s="3"/>
      <c r="F87" s="3"/>
      <c r="H87" s="3"/>
      <c r="M87" s="3"/>
      <c r="N87" s="3"/>
    </row>
    <row r="88" spans="1:14">
      <c r="A88" s="3">
        <v>1.3483796296296299E-2</v>
      </c>
      <c r="B88" t="s">
        <v>12</v>
      </c>
      <c r="D88" s="3"/>
      <c r="E88" s="3"/>
      <c r="F88" s="3"/>
      <c r="H88" s="3"/>
      <c r="M88" s="3"/>
      <c r="N88" s="3"/>
    </row>
    <row r="89" spans="1:14">
      <c r="A89" s="3">
        <v>1.35416666666667E-2</v>
      </c>
      <c r="B89" t="s">
        <v>12</v>
      </c>
      <c r="D89" s="3"/>
      <c r="E89" s="3"/>
      <c r="F89" s="3"/>
      <c r="H89" s="3"/>
      <c r="M89" s="3"/>
      <c r="N89" s="3"/>
    </row>
    <row r="90" spans="1:14">
      <c r="A90" s="3">
        <v>1.3831018518518499E-2</v>
      </c>
      <c r="B90" t="s">
        <v>12</v>
      </c>
      <c r="D90" s="3"/>
      <c r="E90" s="3"/>
      <c r="F90" s="3"/>
      <c r="H90" s="3"/>
      <c r="M90" s="3"/>
      <c r="N90" s="3"/>
    </row>
    <row r="91" spans="1:14">
      <c r="B91" s="3"/>
      <c r="D91" s="3"/>
      <c r="E91" s="3"/>
      <c r="F91" s="3"/>
      <c r="H91" s="3"/>
      <c r="M91" s="3"/>
      <c r="N91" s="3"/>
    </row>
    <row r="92" spans="1:14">
      <c r="B92" s="3"/>
      <c r="D92" s="3"/>
      <c r="E92" s="3"/>
      <c r="F92" s="3"/>
      <c r="H92" s="3"/>
      <c r="M92" s="3"/>
      <c r="N92" s="3"/>
    </row>
    <row r="93" spans="1:14">
      <c r="B93" s="3"/>
      <c r="D93" s="3"/>
      <c r="E93" s="3"/>
      <c r="F93" s="3"/>
      <c r="H93" s="3"/>
      <c r="M93" s="3"/>
      <c r="N93" s="3"/>
    </row>
    <row r="94" spans="1:14">
      <c r="B94" s="3"/>
      <c r="D94" s="3"/>
      <c r="E94" s="3"/>
      <c r="F94" s="3"/>
      <c r="H94" s="3"/>
      <c r="M94" s="3"/>
      <c r="N94" s="3"/>
    </row>
    <row r="95" spans="1:14">
      <c r="B95" s="3"/>
      <c r="D95" s="3"/>
      <c r="E95" s="3"/>
      <c r="F95" s="3"/>
      <c r="H95" s="3"/>
      <c r="M95" s="3"/>
      <c r="N95" s="3"/>
    </row>
    <row r="96" spans="1:14">
      <c r="B96" s="3"/>
      <c r="D96" s="3"/>
      <c r="E96" s="3"/>
      <c r="F96" s="3"/>
      <c r="H96" s="3"/>
      <c r="M96" s="3"/>
      <c r="N96" s="3"/>
    </row>
    <row r="97" spans="2:14">
      <c r="B97" s="3"/>
      <c r="D97" s="3"/>
      <c r="E97" s="3"/>
      <c r="F97" s="3"/>
      <c r="H97" s="3"/>
      <c r="M97" s="3"/>
      <c r="N97" s="3"/>
    </row>
    <row r="98" spans="2:14">
      <c r="B98" s="3"/>
      <c r="D98" s="3"/>
      <c r="E98" s="3"/>
      <c r="F98" s="3"/>
      <c r="H98" s="3"/>
      <c r="M98" s="3"/>
      <c r="N98" s="3"/>
    </row>
    <row r="99" spans="2:14">
      <c r="B99" s="3"/>
      <c r="D99" s="3"/>
      <c r="E99" s="3"/>
      <c r="F99" s="3"/>
      <c r="H99" s="3"/>
      <c r="M99" s="3"/>
      <c r="N99" s="3"/>
    </row>
    <row r="100" spans="2:14">
      <c r="B100" s="3"/>
      <c r="D100" s="3"/>
      <c r="E100" s="3"/>
      <c r="F100" s="3"/>
      <c r="H100" s="3"/>
      <c r="M100" s="3"/>
      <c r="N100" s="3"/>
    </row>
    <row r="101" spans="2:14">
      <c r="B101" s="3"/>
      <c r="D101" s="3"/>
      <c r="E101" s="3"/>
      <c r="F101" s="3"/>
      <c r="H101" s="3"/>
      <c r="M101" s="3"/>
      <c r="N101" s="3"/>
    </row>
    <row r="102" spans="2:14">
      <c r="B102" s="3"/>
      <c r="D102" s="3"/>
      <c r="E102" s="3"/>
      <c r="F102" s="3"/>
      <c r="H102" s="3"/>
      <c r="M102" s="3"/>
      <c r="N102" s="3"/>
    </row>
    <row r="103" spans="2:14">
      <c r="B103" s="3"/>
      <c r="D103" s="3"/>
      <c r="E103" s="3"/>
      <c r="F103" s="3"/>
      <c r="H103" s="3"/>
      <c r="M103" s="3"/>
      <c r="N103" s="3"/>
    </row>
    <row r="104" spans="2:14">
      <c r="B104" s="3"/>
      <c r="D104" s="3"/>
      <c r="E104" s="3"/>
      <c r="F104" s="3"/>
      <c r="H104" s="3"/>
      <c r="M104" s="3"/>
      <c r="N104" s="3"/>
    </row>
    <row r="105" spans="2:14">
      <c r="B105" s="3"/>
      <c r="D105" s="3"/>
      <c r="E105" s="3"/>
      <c r="F105" s="3"/>
      <c r="H105" s="3"/>
      <c r="M105" s="3"/>
      <c r="N105" s="3"/>
    </row>
    <row r="106" spans="2:14">
      <c r="B106" s="3"/>
      <c r="D106" s="3"/>
      <c r="E106" s="3"/>
      <c r="F106" s="3"/>
      <c r="H106" s="3"/>
      <c r="M106" s="3"/>
      <c r="N106" s="3"/>
    </row>
    <row r="107" spans="2:14">
      <c r="B107" s="3"/>
      <c r="D107" s="3"/>
      <c r="E107" s="3"/>
      <c r="F107" s="3"/>
      <c r="H107" s="3"/>
      <c r="M107" s="3"/>
      <c r="N107" s="3"/>
    </row>
    <row r="108" spans="2:14">
      <c r="B108" s="3"/>
      <c r="D108" s="3"/>
      <c r="E108" s="3"/>
      <c r="F108" s="3"/>
      <c r="H108" s="3"/>
      <c r="M108" s="3"/>
      <c r="N108" s="3"/>
    </row>
    <row r="109" spans="2:14">
      <c r="B109" s="3"/>
      <c r="D109" s="3"/>
      <c r="E109" s="3"/>
      <c r="F109" s="3"/>
      <c r="H109" s="3"/>
      <c r="M109" s="3"/>
      <c r="N109" s="3"/>
    </row>
    <row r="110" spans="2:14">
      <c r="B110" s="3"/>
      <c r="D110" s="3"/>
      <c r="E110" s="3"/>
      <c r="F110" s="3"/>
      <c r="H110" s="3"/>
      <c r="M110" s="3"/>
      <c r="N110" s="3"/>
    </row>
    <row r="111" spans="2:14">
      <c r="B111" s="3"/>
      <c r="D111" s="3"/>
      <c r="E111" s="3"/>
      <c r="F111" s="3"/>
      <c r="H111" s="3"/>
      <c r="M111" s="3"/>
      <c r="N111" s="3"/>
    </row>
    <row r="112" spans="2:14">
      <c r="B112" s="3"/>
      <c r="D112" s="3"/>
      <c r="E112" s="3"/>
      <c r="F112" s="3"/>
      <c r="H112" s="3"/>
      <c r="M112" s="3"/>
      <c r="N112" s="3"/>
    </row>
    <row r="113" spans="2:14">
      <c r="B113" s="3"/>
      <c r="D113" s="3"/>
      <c r="E113" s="3"/>
      <c r="F113" s="3"/>
      <c r="H113" s="3"/>
      <c r="M113" s="3"/>
      <c r="N113" s="3"/>
    </row>
    <row r="114" spans="2:14">
      <c r="B114" s="3"/>
      <c r="D114" s="3"/>
      <c r="E114" s="3"/>
      <c r="F114" s="3"/>
      <c r="H114" s="3"/>
      <c r="M114" s="3"/>
      <c r="N114" s="3"/>
    </row>
    <row r="115" spans="2:14">
      <c r="B115" s="3"/>
      <c r="D115" s="3"/>
      <c r="E115" s="3"/>
      <c r="F115" s="3"/>
      <c r="H115" s="3"/>
      <c r="M115" s="3"/>
      <c r="N115" s="3"/>
    </row>
    <row r="116" spans="2:14">
      <c r="B116" s="3"/>
      <c r="D116" s="3"/>
      <c r="E116" s="3"/>
      <c r="F116" s="3"/>
      <c r="H116" s="3"/>
      <c r="M116" s="3"/>
      <c r="N116" s="3"/>
    </row>
    <row r="117" spans="2:14">
      <c r="B117" s="3"/>
      <c r="D117" s="3"/>
      <c r="E117" s="3"/>
      <c r="F117" s="3"/>
      <c r="H117" s="3"/>
      <c r="M117" s="3"/>
      <c r="N117" s="3"/>
    </row>
    <row r="118" spans="2:14">
      <c r="B118" s="3"/>
      <c r="D118" s="3"/>
      <c r="E118" s="3"/>
      <c r="F118" s="3"/>
      <c r="H118" s="3"/>
      <c r="M118" s="3"/>
      <c r="N118" s="3"/>
    </row>
    <row r="119" spans="2:14">
      <c r="B119" s="3"/>
      <c r="D119" s="3"/>
      <c r="E119" s="3"/>
      <c r="F119" s="3"/>
      <c r="H119" s="3"/>
      <c r="M119" s="3"/>
      <c r="N119" s="3"/>
    </row>
    <row r="120" spans="2:14">
      <c r="B120" s="3"/>
      <c r="D120" s="3"/>
      <c r="E120" s="3"/>
      <c r="F120" s="3"/>
      <c r="H120" s="3"/>
      <c r="M120" s="3"/>
      <c r="N120" s="3"/>
    </row>
    <row r="121" spans="2:14">
      <c r="B121" s="3"/>
      <c r="D121" s="3"/>
      <c r="E121" s="3"/>
      <c r="F121" s="3"/>
      <c r="H121" s="3"/>
      <c r="M121" s="3"/>
      <c r="N121" s="3"/>
    </row>
    <row r="122" spans="2:14">
      <c r="B122" s="3"/>
      <c r="D122" s="3"/>
      <c r="E122" s="3"/>
      <c r="F122" s="3"/>
      <c r="H122" s="3"/>
      <c r="M122" s="3"/>
      <c r="N122" s="3"/>
    </row>
    <row r="123" spans="2:14">
      <c r="B123" s="3"/>
      <c r="D123" s="3"/>
      <c r="E123" s="3"/>
      <c r="F123" s="3"/>
      <c r="H123" s="3"/>
      <c r="M123" s="3"/>
      <c r="N123" s="3"/>
    </row>
    <row r="124" spans="2:14">
      <c r="B124" s="3"/>
      <c r="D124" s="3"/>
      <c r="E124" s="3"/>
      <c r="F124" s="3"/>
      <c r="H124" s="3"/>
      <c r="M124" s="3"/>
      <c r="N124" s="3"/>
    </row>
    <row r="125" spans="2:14">
      <c r="B125" s="3"/>
      <c r="D125" s="3"/>
      <c r="E125" s="3"/>
      <c r="F125" s="3"/>
      <c r="H125" s="3"/>
      <c r="M125" s="3"/>
      <c r="N125" s="3"/>
    </row>
    <row r="126" spans="2:14">
      <c r="B126" s="3"/>
      <c r="D126" s="3"/>
      <c r="E126" s="3"/>
      <c r="F126" s="3"/>
      <c r="H126" s="3"/>
      <c r="M126" s="3"/>
      <c r="N126" s="3"/>
    </row>
    <row r="127" spans="2:14">
      <c r="B127" s="3"/>
      <c r="D127" s="3"/>
      <c r="E127" s="3"/>
      <c r="F127" s="3"/>
      <c r="H127" s="3"/>
      <c r="M127" s="3"/>
      <c r="N127" s="3"/>
    </row>
    <row r="128" spans="2:14">
      <c r="B128" s="3"/>
      <c r="D128" s="3"/>
      <c r="E128" s="3"/>
      <c r="F128" s="3"/>
      <c r="H128" s="3"/>
      <c r="M128" s="3"/>
      <c r="N128" s="3"/>
    </row>
    <row r="129" spans="2:14">
      <c r="B129" s="3"/>
      <c r="D129" s="3"/>
      <c r="E129" s="3"/>
      <c r="F129" s="3"/>
      <c r="H129" s="3"/>
      <c r="M129" s="3"/>
      <c r="N129" s="3"/>
    </row>
    <row r="130" spans="2:14">
      <c r="B130" s="3"/>
      <c r="D130" s="3"/>
      <c r="E130" s="3"/>
      <c r="F130" s="3"/>
      <c r="H130" s="3"/>
      <c r="M130" s="3"/>
      <c r="N130" s="3"/>
    </row>
    <row r="131" spans="2:14">
      <c r="B131" s="3"/>
      <c r="D131" s="3"/>
      <c r="E131" s="3"/>
      <c r="F131" s="3"/>
      <c r="H131" s="3"/>
      <c r="M131" s="3"/>
      <c r="N131" s="3"/>
    </row>
    <row r="132" spans="2:14">
      <c r="B132" s="3"/>
      <c r="D132" s="3"/>
      <c r="E132" s="3"/>
      <c r="F132" s="3"/>
      <c r="H132" s="3"/>
      <c r="M132" s="3"/>
      <c r="N132" s="3"/>
    </row>
    <row r="133" spans="2:14">
      <c r="B133" s="3"/>
      <c r="D133" s="3"/>
      <c r="E133" s="3"/>
      <c r="F133" s="3"/>
      <c r="H133" s="3"/>
      <c r="M133" s="3"/>
      <c r="N133" s="3"/>
    </row>
    <row r="134" spans="2:14">
      <c r="B134" s="3"/>
      <c r="D134" s="3"/>
      <c r="E134" s="3"/>
      <c r="F134" s="3"/>
      <c r="H134" s="3"/>
      <c r="M134" s="3"/>
      <c r="N134" s="3"/>
    </row>
    <row r="135" spans="2:14">
      <c r="B135" s="3"/>
      <c r="D135" s="3"/>
      <c r="E135" s="3"/>
      <c r="F135" s="3"/>
      <c r="H135" s="3"/>
      <c r="M135" s="3"/>
      <c r="N135" s="3"/>
    </row>
    <row r="136" spans="2:14">
      <c r="B136" s="3"/>
      <c r="E136" s="3"/>
      <c r="F136" s="3"/>
      <c r="H136" s="3"/>
      <c r="M136" s="3"/>
      <c r="N136" s="3"/>
    </row>
    <row r="137" spans="2:14">
      <c r="B137" s="3"/>
      <c r="E137" s="3"/>
      <c r="F137" s="3"/>
      <c r="H137" s="3"/>
      <c r="M137" s="3"/>
      <c r="N137" s="3"/>
    </row>
    <row r="138" spans="2:14">
      <c r="B138" s="3"/>
      <c r="E138" s="3"/>
      <c r="F138" s="3"/>
      <c r="H138" s="3"/>
      <c r="M138" s="3"/>
      <c r="N138" s="3"/>
    </row>
    <row r="139" spans="2:14">
      <c r="B139" s="3"/>
      <c r="E139" s="3"/>
      <c r="F139" s="3"/>
      <c r="H139" s="3"/>
      <c r="M139" s="3"/>
      <c r="N139" s="3"/>
    </row>
    <row r="140" spans="2:14">
      <c r="B140" s="3"/>
      <c r="H140" s="3"/>
      <c r="M140" s="3"/>
      <c r="N140" s="3"/>
    </row>
    <row r="141" spans="2:14">
      <c r="B141" s="3"/>
      <c r="H141" s="3"/>
      <c r="M141" s="3"/>
      <c r="N141" s="3"/>
    </row>
    <row r="142" spans="2:14">
      <c r="B142" s="3"/>
      <c r="H142" s="3"/>
      <c r="M142" s="3"/>
      <c r="N142" s="3"/>
    </row>
    <row r="143" spans="2:14">
      <c r="B143" s="3"/>
      <c r="H143" s="3"/>
      <c r="M143" s="3"/>
      <c r="N143" s="3"/>
    </row>
    <row r="144" spans="2:14">
      <c r="B144" s="3"/>
      <c r="H144" s="3"/>
      <c r="M144" s="3"/>
      <c r="N144" s="3"/>
    </row>
    <row r="145" spans="2:14">
      <c r="B145" s="3"/>
      <c r="H145" s="3"/>
      <c r="M145" s="3"/>
      <c r="N145" s="3"/>
    </row>
    <row r="146" spans="2:14">
      <c r="B146" s="3"/>
      <c r="H146" s="3"/>
      <c r="M146" s="3"/>
      <c r="N146" s="3"/>
    </row>
    <row r="147" spans="2:14">
      <c r="B147" s="3"/>
      <c r="H147" s="3"/>
      <c r="M147" s="3"/>
      <c r="N147" s="3"/>
    </row>
    <row r="148" spans="2:14">
      <c r="B148" s="3"/>
      <c r="H148" s="3"/>
      <c r="M148" s="3"/>
      <c r="N148" s="3"/>
    </row>
    <row r="149" spans="2:14">
      <c r="B149" s="3"/>
      <c r="H149" s="3"/>
      <c r="M149" s="3"/>
      <c r="N149" s="3"/>
    </row>
    <row r="150" spans="2:14">
      <c r="B150" s="3"/>
      <c r="H150" s="3"/>
      <c r="M150" s="3"/>
      <c r="N150" s="3"/>
    </row>
    <row r="151" spans="2:14">
      <c r="B151" s="3"/>
      <c r="H151" s="3"/>
      <c r="M151" s="3"/>
      <c r="N151" s="3"/>
    </row>
    <row r="152" spans="2:14">
      <c r="B152" s="3"/>
      <c r="H152" s="3"/>
      <c r="M152" s="3"/>
      <c r="N152" s="3"/>
    </row>
    <row r="153" spans="2:14">
      <c r="B153" s="3"/>
      <c r="H153" s="3"/>
      <c r="M153" s="3"/>
      <c r="N153" s="3"/>
    </row>
    <row r="154" spans="2:14">
      <c r="B154" s="3"/>
      <c r="H154" s="3"/>
      <c r="M154" s="3"/>
      <c r="N154" s="3"/>
    </row>
    <row r="155" spans="2:14">
      <c r="B155" s="3"/>
      <c r="H155" s="3"/>
      <c r="M155" s="3"/>
      <c r="N155" s="3"/>
    </row>
    <row r="156" spans="2:14">
      <c r="B156" s="3"/>
      <c r="H156" s="3"/>
      <c r="M156" s="3"/>
      <c r="N156" s="3"/>
    </row>
    <row r="157" spans="2:14">
      <c r="B157" s="3"/>
      <c r="H157" s="3"/>
      <c r="M157" s="3"/>
      <c r="N157" s="3"/>
    </row>
    <row r="158" spans="2:14">
      <c r="B158" s="3"/>
      <c r="H158" s="3"/>
      <c r="M158" s="3"/>
      <c r="N158" s="3"/>
    </row>
    <row r="159" spans="2:14">
      <c r="B159" s="3"/>
      <c r="H159" s="3"/>
      <c r="M159" s="3"/>
      <c r="N159" s="3"/>
    </row>
    <row r="160" spans="2:14">
      <c r="B160" s="3"/>
      <c r="H160" s="3"/>
      <c r="M160" s="3"/>
      <c r="N160" s="3"/>
    </row>
    <row r="161" spans="2:14">
      <c r="B161" s="3"/>
      <c r="H161" s="3"/>
      <c r="M161" s="3"/>
      <c r="N161" s="3"/>
    </row>
    <row r="162" spans="2:14">
      <c r="B162" s="3"/>
      <c r="H162" s="3"/>
      <c r="M162" s="3"/>
      <c r="N162" s="3"/>
    </row>
    <row r="163" spans="2:14">
      <c r="B163" s="3"/>
      <c r="H163" s="3"/>
      <c r="M163" s="3"/>
      <c r="N163" s="3"/>
    </row>
    <row r="164" spans="2:14">
      <c r="B164" s="3"/>
      <c r="H164" s="3"/>
      <c r="M164" s="3"/>
      <c r="N164" s="3"/>
    </row>
    <row r="165" spans="2:14">
      <c r="B165" s="3"/>
      <c r="H165" s="3"/>
      <c r="M165" s="3"/>
      <c r="N165" s="3"/>
    </row>
    <row r="166" spans="2:14">
      <c r="B166" s="3"/>
      <c r="H166" s="3"/>
      <c r="M166" s="3"/>
      <c r="N166" s="3"/>
    </row>
    <row r="167" spans="2:14">
      <c r="B167" s="3"/>
      <c r="H167" s="3"/>
      <c r="N167" s="3"/>
    </row>
    <row r="168" spans="2:14">
      <c r="B168" s="3"/>
      <c r="H168" s="3"/>
    </row>
    <row r="169" spans="2:14">
      <c r="B169" s="3"/>
      <c r="H169" s="3"/>
    </row>
    <row r="170" spans="2:14">
      <c r="B170" s="3"/>
      <c r="H170" s="3"/>
    </row>
    <row r="171" spans="2:14">
      <c r="B171" s="3"/>
      <c r="H171" s="3"/>
    </row>
    <row r="172" spans="2:14">
      <c r="B172" s="3"/>
      <c r="H172" s="3"/>
    </row>
    <row r="173" spans="2:14">
      <c r="B173" s="3"/>
      <c r="H173" s="3"/>
    </row>
    <row r="174" spans="2:14">
      <c r="B174" s="3"/>
      <c r="H174" s="3"/>
    </row>
    <row r="175" spans="2:14">
      <c r="B175" s="3"/>
      <c r="H175" s="3"/>
    </row>
    <row r="176" spans="2:14">
      <c r="B176" s="3"/>
      <c r="H176" s="3"/>
    </row>
    <row r="177" spans="2:8">
      <c r="B177" s="3"/>
      <c r="H177" s="3"/>
    </row>
    <row r="178" spans="2:8">
      <c r="B178" s="3"/>
      <c r="H178" s="3"/>
    </row>
    <row r="179" spans="2:8">
      <c r="B179" s="3"/>
      <c r="H179" s="3"/>
    </row>
    <row r="180" spans="2:8">
      <c r="B180" s="3"/>
      <c r="H180" s="3"/>
    </row>
    <row r="181" spans="2:8">
      <c r="B181" s="3"/>
      <c r="H181" s="3"/>
    </row>
    <row r="182" spans="2:8">
      <c r="B182" s="3"/>
      <c r="H182" s="3"/>
    </row>
    <row r="183" spans="2:8">
      <c r="B183" s="3"/>
      <c r="H183" s="3"/>
    </row>
    <row r="184" spans="2:8">
      <c r="B184" s="3"/>
      <c r="H184" s="3"/>
    </row>
    <row r="185" spans="2:8">
      <c r="B185" s="3"/>
      <c r="H185" s="3"/>
    </row>
    <row r="186" spans="2:8">
      <c r="B186" s="3"/>
      <c r="H186" s="3"/>
    </row>
    <row r="187" spans="2:8">
      <c r="B187" s="3"/>
      <c r="H187" s="3"/>
    </row>
    <row r="188" spans="2:8">
      <c r="B188" s="3"/>
      <c r="H188" s="3"/>
    </row>
    <row r="189" spans="2:8">
      <c r="B189" s="3"/>
      <c r="H189" s="3"/>
    </row>
    <row r="190" spans="2:8">
      <c r="B190" s="3"/>
    </row>
    <row r="191" spans="2:8">
      <c r="B191" s="3"/>
    </row>
    <row r="192" spans="2:8">
      <c r="B192" s="3"/>
    </row>
    <row r="193" spans="2:2">
      <c r="B193" s="3"/>
    </row>
    <row r="194" spans="2:2">
      <c r="B194" s="3"/>
    </row>
    <row r="195" spans="2:2">
      <c r="B195" s="3"/>
    </row>
    <row r="196" spans="2:2">
      <c r="B196" s="3"/>
    </row>
    <row r="197" spans="2:2">
      <c r="B197" s="3"/>
    </row>
    <row r="198" spans="2:2">
      <c r="B198" s="3"/>
    </row>
    <row r="199" spans="2:2">
      <c r="B199" s="3"/>
    </row>
    <row r="200" spans="2:2">
      <c r="B200" s="3"/>
    </row>
    <row r="201" spans="2:2">
      <c r="B201" s="3"/>
    </row>
    <row r="202" spans="2:2">
      <c r="B202" s="3"/>
    </row>
    <row r="203" spans="2:2">
      <c r="B203" s="3"/>
    </row>
    <row r="204" spans="2:2">
      <c r="B204" s="3"/>
    </row>
    <row r="205" spans="2:2">
      <c r="B205" s="3"/>
    </row>
    <row r="206" spans="2:2">
      <c r="B206" s="3"/>
    </row>
    <row r="207" spans="2:2">
      <c r="B207" s="3"/>
    </row>
    <row r="208" spans="2:2">
      <c r="B208" s="3"/>
    </row>
    <row r="209" spans="2:2">
      <c r="B209" s="3"/>
    </row>
    <row r="210" spans="2:2">
      <c r="B210" s="3"/>
    </row>
    <row r="211" spans="2:2">
      <c r="B211" s="3"/>
    </row>
    <row r="212" spans="2:2">
      <c r="B212" s="3"/>
    </row>
    <row r="213" spans="2:2">
      <c r="B213" s="3"/>
    </row>
    <row r="214" spans="2:2">
      <c r="B214" s="3"/>
    </row>
    <row r="215" spans="2:2">
      <c r="B215" s="3"/>
    </row>
    <row r="216" spans="2:2">
      <c r="B216" s="3"/>
    </row>
    <row r="217" spans="2:2">
      <c r="B217" s="3"/>
    </row>
    <row r="218" spans="2:2">
      <c r="B218" s="3"/>
    </row>
    <row r="219" spans="2:2">
      <c r="B219" s="3"/>
    </row>
    <row r="220" spans="2:2">
      <c r="B220" s="3"/>
    </row>
    <row r="221" spans="2:2">
      <c r="B221" s="3"/>
    </row>
    <row r="222" spans="2:2">
      <c r="B222" s="3"/>
    </row>
    <row r="223" spans="2:2">
      <c r="B223" s="3"/>
    </row>
    <row r="224" spans="2:2">
      <c r="B224" s="3"/>
    </row>
    <row r="225" spans="2:2">
      <c r="B225" s="3"/>
    </row>
    <row r="226" spans="2:2">
      <c r="B226" s="3"/>
    </row>
    <row r="227" spans="2:2">
      <c r="B227" s="3"/>
    </row>
    <row r="228" spans="2:2">
      <c r="B228" s="3"/>
    </row>
    <row r="229" spans="2:2">
      <c r="B229" s="3"/>
    </row>
    <row r="230" spans="2:2">
      <c r="B230" s="3"/>
    </row>
    <row r="231" spans="2:2">
      <c r="B231" s="3"/>
    </row>
    <row r="232" spans="2:2">
      <c r="B232" s="3"/>
    </row>
    <row r="233" spans="2:2">
      <c r="B233" s="3"/>
    </row>
    <row r="234" spans="2:2">
      <c r="B234" s="3"/>
    </row>
    <row r="235" spans="2:2">
      <c r="B235" s="3"/>
    </row>
    <row r="236" spans="2:2">
      <c r="B236" s="3"/>
    </row>
    <row r="237" spans="2:2">
      <c r="B237" s="3"/>
    </row>
    <row r="238" spans="2:2">
      <c r="B238" s="3"/>
    </row>
    <row r="239" spans="2:2">
      <c r="B239" s="3"/>
    </row>
    <row r="240" spans="2:2">
      <c r="B240" s="3"/>
    </row>
    <row r="241" spans="2:2">
      <c r="B241" s="3"/>
    </row>
    <row r="242" spans="2:2">
      <c r="B242" s="3"/>
    </row>
    <row r="243" spans="2:2">
      <c r="B243" s="3"/>
    </row>
    <row r="244" spans="2:2">
      <c r="B244" s="3"/>
    </row>
    <row r="245" spans="2:2">
      <c r="B245" s="3"/>
    </row>
    <row r="246" spans="2:2">
      <c r="B246" s="3"/>
    </row>
    <row r="247" spans="2:2">
      <c r="B247" s="3"/>
    </row>
    <row r="248" spans="2:2">
      <c r="B248" s="3"/>
    </row>
    <row r="249" spans="2:2">
      <c r="B249" s="3"/>
    </row>
    <row r="250" spans="2:2">
      <c r="B250" s="3"/>
    </row>
    <row r="251" spans="2:2">
      <c r="B251" s="3"/>
    </row>
    <row r="252" spans="2:2">
      <c r="B252" s="3"/>
    </row>
    <row r="253" spans="2:2">
      <c r="B253" s="3"/>
    </row>
    <row r="254" spans="2:2">
      <c r="B254" s="3"/>
    </row>
    <row r="255" spans="2:2">
      <c r="B255" s="3"/>
    </row>
    <row r="256" spans="2:2">
      <c r="B256" s="3"/>
    </row>
    <row r="257" spans="2:2">
      <c r="B257" s="3"/>
    </row>
    <row r="258" spans="2:2">
      <c r="B258" s="3"/>
    </row>
    <row r="259" spans="2:2">
      <c r="B259" s="3"/>
    </row>
    <row r="260" spans="2:2">
      <c r="B260" s="3"/>
    </row>
    <row r="261" spans="2:2">
      <c r="B261" s="3"/>
    </row>
    <row r="262" spans="2:2">
      <c r="B262" s="3"/>
    </row>
    <row r="263" spans="2:2">
      <c r="B263" s="3"/>
    </row>
    <row r="264" spans="2:2">
      <c r="B264" s="3"/>
    </row>
    <row r="265" spans="2:2">
      <c r="B265" s="3"/>
    </row>
    <row r="266" spans="2:2">
      <c r="B266" s="3"/>
    </row>
    <row r="267" spans="2:2">
      <c r="B267" s="3"/>
    </row>
    <row r="268" spans="2:2">
      <c r="B268" s="3"/>
    </row>
    <row r="269" spans="2:2">
      <c r="B269" s="3"/>
    </row>
    <row r="270" spans="2:2">
      <c r="B270" s="3"/>
    </row>
    <row r="271" spans="2:2">
      <c r="B271" s="3"/>
    </row>
    <row r="272" spans="2:2">
      <c r="B272" s="3"/>
    </row>
    <row r="273" spans="2:3">
      <c r="B273" s="3"/>
    </row>
    <row r="274" spans="2:3">
      <c r="B274" s="3"/>
    </row>
    <row r="275" spans="2:3">
      <c r="B275" s="3"/>
    </row>
    <row r="276" spans="2:3">
      <c r="B276" s="3"/>
    </row>
    <row r="277" spans="2:3">
      <c r="B277" s="3"/>
    </row>
    <row r="278" spans="2:3">
      <c r="B278" s="3"/>
    </row>
    <row r="279" spans="2:3">
      <c r="B279" s="3"/>
    </row>
    <row r="280" spans="2:3">
      <c r="B280" s="3"/>
    </row>
    <row r="281" spans="2:3">
      <c r="B281" s="3"/>
    </row>
    <row r="282" spans="2:3">
      <c r="B282" s="3"/>
    </row>
    <row r="283" spans="2:3">
      <c r="B283" s="3"/>
    </row>
    <row r="284" spans="2:3">
      <c r="B284" s="3"/>
      <c r="C284" s="3"/>
    </row>
    <row r="285" spans="2:3">
      <c r="B285" s="3"/>
      <c r="C285" s="3"/>
    </row>
    <row r="286" spans="2:3">
      <c r="B286" s="3"/>
      <c r="C286" s="3"/>
    </row>
    <row r="287" spans="2:3">
      <c r="B287" s="3"/>
      <c r="C287" s="3"/>
    </row>
    <row r="288" spans="2:3">
      <c r="B288" s="3"/>
      <c r="C288" s="3"/>
    </row>
    <row r="289" spans="2:3">
      <c r="B289" s="3"/>
      <c r="C289" s="3"/>
    </row>
    <row r="290" spans="2:3">
      <c r="B290" s="3"/>
      <c r="C290" s="3"/>
    </row>
    <row r="291" spans="2:3">
      <c r="B291" s="3"/>
      <c r="C291" s="3"/>
    </row>
    <row r="292" spans="2:3">
      <c r="B292" s="3"/>
      <c r="C292" s="3"/>
    </row>
    <row r="293" spans="2:3">
      <c r="B293" s="3"/>
      <c r="C293" s="3"/>
    </row>
    <row r="294" spans="2:3">
      <c r="B294" s="3"/>
      <c r="C294" s="3"/>
    </row>
    <row r="295" spans="2:3">
      <c r="B295" s="3"/>
      <c r="C295" s="3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23"/>
  <sheetViews>
    <sheetView workbookViewId="0">
      <selection activeCell="U15" sqref="U15"/>
    </sheetView>
  </sheetViews>
  <sheetFormatPr baseColWidth="10" defaultRowHeight="15" x14ac:dyDescent="0"/>
  <cols>
    <col min="2" max="2" width="16.5" customWidth="1"/>
    <col min="5" max="5" width="15.83203125" customWidth="1"/>
    <col min="7" max="7" width="11.6640625" bestFit="1" customWidth="1"/>
    <col min="8" max="8" width="18.1640625" customWidth="1"/>
    <col min="10" max="10" width="10.83203125" style="3"/>
    <col min="11" max="11" width="15.6640625" customWidth="1"/>
    <col min="12" max="12" width="9.83203125" customWidth="1"/>
    <col min="13" max="13" width="11" style="28" customWidth="1"/>
    <col min="14" max="14" width="21.5" customWidth="1"/>
    <col min="15" max="15" width="21" customWidth="1"/>
    <col min="21" max="21" width="16.5" customWidth="1"/>
  </cols>
  <sheetData>
    <row r="1" spans="1:22">
      <c r="A1" t="s">
        <v>10</v>
      </c>
      <c r="B1" t="s">
        <v>11</v>
      </c>
      <c r="D1" t="s">
        <v>10</v>
      </c>
      <c r="E1" t="s">
        <v>11</v>
      </c>
      <c r="G1" t="s">
        <v>10</v>
      </c>
      <c r="H1" t="s">
        <v>11</v>
      </c>
      <c r="J1" s="3" t="s">
        <v>10</v>
      </c>
      <c r="K1" t="s">
        <v>11</v>
      </c>
      <c r="M1" s="28" t="s">
        <v>10</v>
      </c>
      <c r="N1" t="s">
        <v>11</v>
      </c>
    </row>
    <row r="2" spans="1:22">
      <c r="A2" s="3">
        <v>2.8935185185185189E-4</v>
      </c>
      <c r="B2" s="5" t="s">
        <v>15</v>
      </c>
      <c r="D2" s="3">
        <v>2.6041666666666665E-3</v>
      </c>
      <c r="E2" s="5" t="s">
        <v>17</v>
      </c>
      <c r="G2" s="3">
        <v>3.414351851851852E-3</v>
      </c>
      <c r="H2" s="5" t="s">
        <v>16</v>
      </c>
      <c r="J2" s="3">
        <v>1.2152777777777778E-3</v>
      </c>
      <c r="K2" s="5" t="s">
        <v>22</v>
      </c>
      <c r="L2" s="14"/>
      <c r="M2" s="28">
        <v>2.3148148148148146E-4</v>
      </c>
      <c r="N2" t="s">
        <v>40</v>
      </c>
    </row>
    <row r="3" spans="1:22">
      <c r="A3" s="3">
        <v>3.4722222222222224E-4</v>
      </c>
      <c r="B3" s="5" t="s">
        <v>15</v>
      </c>
      <c r="D3" s="3">
        <v>2.6620370370370374E-3</v>
      </c>
      <c r="E3" s="5" t="s">
        <v>17</v>
      </c>
      <c r="G3" s="3">
        <v>3.472222222222222E-3</v>
      </c>
      <c r="H3" s="5" t="s">
        <v>16</v>
      </c>
      <c r="J3" s="3">
        <v>1.2731481481481483E-3</v>
      </c>
      <c r="K3" s="5" t="s">
        <v>22</v>
      </c>
      <c r="L3" s="14"/>
      <c r="M3" s="28">
        <v>1.3310185185185185E-3</v>
      </c>
      <c r="N3" t="s">
        <v>40</v>
      </c>
    </row>
    <row r="4" spans="1:22">
      <c r="A4" s="3">
        <v>4.0509259259259258E-4</v>
      </c>
      <c r="B4" s="5" t="s">
        <v>15</v>
      </c>
      <c r="D4" s="3">
        <v>2.7199074074074074E-3</v>
      </c>
      <c r="E4" s="5" t="s">
        <v>17</v>
      </c>
      <c r="G4" s="3">
        <v>4.8032407407407407E-3</v>
      </c>
      <c r="H4" s="5" t="s">
        <v>16</v>
      </c>
      <c r="J4" s="3">
        <v>1.9097222222222222E-3</v>
      </c>
      <c r="K4" s="5" t="s">
        <v>22</v>
      </c>
      <c r="L4" s="14"/>
      <c r="M4" s="28">
        <v>3.9930555555555561E-3</v>
      </c>
      <c r="N4" t="s">
        <v>40</v>
      </c>
    </row>
    <row r="5" spans="1:22">
      <c r="A5" s="3">
        <v>4.6296296296296293E-4</v>
      </c>
      <c r="B5" s="5" t="s">
        <v>15</v>
      </c>
      <c r="D5" s="3">
        <v>2.7777777777777779E-3</v>
      </c>
      <c r="E5" s="5" t="s">
        <v>17</v>
      </c>
      <c r="G5" s="3">
        <v>4.8611111111111112E-3</v>
      </c>
      <c r="H5" s="5" t="s">
        <v>16</v>
      </c>
      <c r="J5" s="3">
        <v>1.9675925925925928E-3</v>
      </c>
      <c r="K5" s="5" t="s">
        <v>22</v>
      </c>
      <c r="L5" s="14"/>
      <c r="M5" s="28">
        <v>4.0509259259259257E-3</v>
      </c>
      <c r="N5" t="s">
        <v>40</v>
      </c>
    </row>
    <row r="6" spans="1:22">
      <c r="A6" s="3">
        <v>5.2083333333333333E-4</v>
      </c>
      <c r="B6" s="5" t="s">
        <v>15</v>
      </c>
      <c r="D6" s="3">
        <v>2.8356481481481479E-3</v>
      </c>
      <c r="E6" s="5" t="s">
        <v>17</v>
      </c>
      <c r="G6" s="3">
        <v>4.9189814814814816E-3</v>
      </c>
      <c r="H6" s="5" t="s">
        <v>16</v>
      </c>
      <c r="J6" s="3">
        <v>2.0254629629629629E-3</v>
      </c>
      <c r="K6" s="5" t="s">
        <v>22</v>
      </c>
      <c r="L6" s="14"/>
      <c r="M6" s="28">
        <v>4.108796296296297E-3</v>
      </c>
      <c r="N6" t="s">
        <v>40</v>
      </c>
      <c r="O6" s="5" t="s">
        <v>15</v>
      </c>
      <c r="P6" s="11">
        <f>67/266</f>
        <v>0.25187969924812031</v>
      </c>
      <c r="S6" s="11">
        <f>38/266</f>
        <v>0.14285714285714285</v>
      </c>
      <c r="U6" s="31" t="s">
        <v>22</v>
      </c>
      <c r="V6" s="32">
        <f>38/266</f>
        <v>0.14285714285714285</v>
      </c>
    </row>
    <row r="7" spans="1:22">
      <c r="A7" s="3">
        <v>5.7870370370370378E-4</v>
      </c>
      <c r="B7" s="5" t="s">
        <v>15</v>
      </c>
      <c r="D7" s="3">
        <v>2.8935185185185188E-3</v>
      </c>
      <c r="E7" s="5" t="s">
        <v>17</v>
      </c>
      <c r="G7" s="3">
        <v>6.4814814814814813E-3</v>
      </c>
      <c r="H7" s="5" t="s">
        <v>16</v>
      </c>
      <c r="J7" s="3">
        <v>2.0833333333333333E-3</v>
      </c>
      <c r="K7" s="5" t="s">
        <v>22</v>
      </c>
      <c r="L7" s="14"/>
      <c r="M7" s="28">
        <v>4.1666666666666666E-3</v>
      </c>
      <c r="N7" t="s">
        <v>40</v>
      </c>
      <c r="O7" s="5" t="s">
        <v>17</v>
      </c>
      <c r="P7" s="11">
        <f>57/266</f>
        <v>0.21428571428571427</v>
      </c>
      <c r="S7" s="11">
        <f>23/266</f>
        <v>8.646616541353383E-2</v>
      </c>
      <c r="U7" s="31" t="s">
        <v>16</v>
      </c>
      <c r="V7" s="32">
        <f>23/266</f>
        <v>8.646616541353383E-2</v>
      </c>
    </row>
    <row r="8" spans="1:22">
      <c r="A8" s="3">
        <v>6.3657407407407402E-4</v>
      </c>
      <c r="B8" s="5" t="s">
        <v>15</v>
      </c>
      <c r="D8" s="3">
        <v>2.9513888888888888E-3</v>
      </c>
      <c r="E8" s="5" t="s">
        <v>17</v>
      </c>
      <c r="G8" s="3">
        <v>6.6550925925925935E-3</v>
      </c>
      <c r="H8" s="5" t="s">
        <v>16</v>
      </c>
      <c r="J8" s="3">
        <v>2.1412037037037038E-3</v>
      </c>
      <c r="K8" s="5" t="s">
        <v>22</v>
      </c>
      <c r="L8" s="14"/>
      <c r="M8" s="28">
        <v>4.2245370370370371E-3</v>
      </c>
      <c r="N8" t="s">
        <v>40</v>
      </c>
      <c r="O8" s="5" t="s">
        <v>16</v>
      </c>
      <c r="P8" s="11">
        <f>23/266</f>
        <v>8.646616541353383E-2</v>
      </c>
      <c r="S8" s="11">
        <f>57/266</f>
        <v>0.21428571428571427</v>
      </c>
      <c r="U8" s="31" t="s">
        <v>17</v>
      </c>
      <c r="V8" s="32">
        <f>57/266</f>
        <v>0.21428571428571427</v>
      </c>
    </row>
    <row r="9" spans="1:22">
      <c r="A9" s="3">
        <v>6.9444444444444447E-4</v>
      </c>
      <c r="B9" s="5" t="s">
        <v>15</v>
      </c>
      <c r="D9" s="3">
        <v>3.0092592592592588E-3</v>
      </c>
      <c r="E9" s="5" t="s">
        <v>17</v>
      </c>
      <c r="G9" s="3">
        <v>6.7129629629629622E-3</v>
      </c>
      <c r="H9" s="5" t="s">
        <v>16</v>
      </c>
      <c r="J9" s="3">
        <v>2.1990740740740742E-3</v>
      </c>
      <c r="K9" s="5" t="s">
        <v>22</v>
      </c>
      <c r="L9" s="14"/>
      <c r="M9" s="28">
        <v>4.2824074074074075E-3</v>
      </c>
      <c r="N9" t="s">
        <v>40</v>
      </c>
      <c r="O9" s="5" t="s">
        <v>22</v>
      </c>
      <c r="P9" s="11">
        <f>38/266</f>
        <v>0.14285714285714285</v>
      </c>
      <c r="S9" s="11">
        <f>67/266</f>
        <v>0.25187969924812031</v>
      </c>
      <c r="U9" s="31" t="s">
        <v>15</v>
      </c>
      <c r="V9" s="32">
        <f>67/266</f>
        <v>0.25187969924812031</v>
      </c>
    </row>
    <row r="10" spans="1:22">
      <c r="A10" s="3">
        <v>7.5231481481481471E-4</v>
      </c>
      <c r="B10" s="5" t="s">
        <v>15</v>
      </c>
      <c r="D10" s="3">
        <v>3.0671296296296297E-3</v>
      </c>
      <c r="E10" s="5" t="s">
        <v>17</v>
      </c>
      <c r="G10" s="3">
        <v>7.2916666666666659E-3</v>
      </c>
      <c r="H10" s="5" t="s">
        <v>16</v>
      </c>
      <c r="J10" s="3">
        <v>2.2569444444444447E-3</v>
      </c>
      <c r="K10" s="5" t="s">
        <v>22</v>
      </c>
      <c r="L10" s="14"/>
      <c r="M10" s="28">
        <v>4.340277777777778E-3</v>
      </c>
      <c r="N10" t="s">
        <v>40</v>
      </c>
      <c r="O10" t="s">
        <v>40</v>
      </c>
      <c r="P10" s="11">
        <f>79/266</f>
        <v>0.29699248120300753</v>
      </c>
      <c r="Q10" s="11"/>
    </row>
    <row r="11" spans="1:22">
      <c r="A11" s="3">
        <v>8.1018518518518516E-4</v>
      </c>
      <c r="B11" s="5" t="s">
        <v>15</v>
      </c>
      <c r="D11" s="3">
        <v>3.1249999999999997E-3</v>
      </c>
      <c r="E11" s="5" t="s">
        <v>17</v>
      </c>
      <c r="G11" s="3">
        <v>9.2013888888888892E-3</v>
      </c>
      <c r="H11" s="5" t="s">
        <v>16</v>
      </c>
      <c r="J11" s="3">
        <v>3.530092592592592E-3</v>
      </c>
      <c r="K11" s="5" t="s">
        <v>22</v>
      </c>
      <c r="L11" s="14"/>
      <c r="M11" s="28">
        <v>4.3981481481481484E-3</v>
      </c>
      <c r="N11" t="s">
        <v>40</v>
      </c>
      <c r="O11" s="29"/>
      <c r="P11" s="4"/>
    </row>
    <row r="12" spans="1:22">
      <c r="A12" s="3">
        <v>8.6805555555555551E-4</v>
      </c>
      <c r="B12" s="5" t="s">
        <v>15</v>
      </c>
      <c r="D12" s="3">
        <v>3.1828703703703702E-3</v>
      </c>
      <c r="E12" s="5" t="s">
        <v>17</v>
      </c>
      <c r="G12" s="3">
        <v>9.2592592592592605E-3</v>
      </c>
      <c r="H12" s="5" t="s">
        <v>16</v>
      </c>
      <c r="J12" s="3">
        <v>3.5879629629629629E-3</v>
      </c>
      <c r="K12" s="5" t="s">
        <v>22</v>
      </c>
      <c r="L12" s="14"/>
      <c r="M12" s="28">
        <v>4.4560185185185189E-3</v>
      </c>
      <c r="N12" t="s">
        <v>40</v>
      </c>
    </row>
    <row r="13" spans="1:22">
      <c r="A13" s="3">
        <v>9.2592592592592585E-4</v>
      </c>
      <c r="B13" s="5" t="s">
        <v>15</v>
      </c>
      <c r="D13" s="3">
        <v>3.2407407407407406E-3</v>
      </c>
      <c r="E13" s="5" t="s">
        <v>17</v>
      </c>
      <c r="G13" s="3">
        <v>9.3171296296296283E-3</v>
      </c>
      <c r="H13" s="5" t="s">
        <v>16</v>
      </c>
      <c r="J13" s="3">
        <v>3.645833333333333E-3</v>
      </c>
      <c r="K13" s="5" t="s">
        <v>22</v>
      </c>
      <c r="L13" s="14"/>
      <c r="M13" s="28">
        <v>4.5138888888888893E-3</v>
      </c>
      <c r="N13" t="s">
        <v>40</v>
      </c>
    </row>
    <row r="14" spans="1:22">
      <c r="A14" s="3">
        <v>9.8379629629629642E-4</v>
      </c>
      <c r="B14" s="5" t="s">
        <v>15</v>
      </c>
      <c r="D14" s="3">
        <v>3.2986111111111111E-3</v>
      </c>
      <c r="E14" s="5" t="s">
        <v>17</v>
      </c>
      <c r="G14" s="3">
        <v>9.3749999999999997E-3</v>
      </c>
      <c r="H14" s="5" t="s">
        <v>16</v>
      </c>
      <c r="J14" s="3">
        <v>3.7037037037037034E-3</v>
      </c>
      <c r="K14" s="5" t="s">
        <v>22</v>
      </c>
      <c r="L14" s="14"/>
      <c r="M14" s="28">
        <v>4.5717592592592589E-3</v>
      </c>
      <c r="N14" t="s">
        <v>40</v>
      </c>
    </row>
    <row r="15" spans="1:22">
      <c r="A15" s="3">
        <v>1.0416666666666667E-3</v>
      </c>
      <c r="B15" s="5" t="s">
        <v>15</v>
      </c>
      <c r="D15" s="3">
        <v>3.3564814814814811E-3</v>
      </c>
      <c r="E15" s="5" t="s">
        <v>17</v>
      </c>
      <c r="G15" s="3">
        <v>9.780092592592592E-3</v>
      </c>
      <c r="H15" s="5" t="s">
        <v>16</v>
      </c>
      <c r="J15" s="3">
        <v>3.7615740740740739E-3</v>
      </c>
      <c r="K15" s="5" t="s">
        <v>22</v>
      </c>
      <c r="L15" s="14"/>
      <c r="M15" s="28">
        <v>4.6296296296296302E-3</v>
      </c>
      <c r="N15" t="s">
        <v>40</v>
      </c>
    </row>
    <row r="16" spans="1:22">
      <c r="A16" s="3">
        <v>1.0995370370370371E-3</v>
      </c>
      <c r="B16" s="5" t="s">
        <v>15</v>
      </c>
      <c r="D16" s="3">
        <v>3.7037037037037034E-3</v>
      </c>
      <c r="E16" s="5" t="s">
        <v>17</v>
      </c>
      <c r="G16" s="3">
        <v>1.0011574074074074E-2</v>
      </c>
      <c r="H16" s="5" t="s">
        <v>16</v>
      </c>
      <c r="J16" s="3">
        <v>5.2662037037037035E-3</v>
      </c>
      <c r="K16" s="5" t="s">
        <v>22</v>
      </c>
      <c r="L16" s="14"/>
      <c r="M16" s="28">
        <v>4.9768518518518521E-3</v>
      </c>
      <c r="N16" t="s">
        <v>40</v>
      </c>
    </row>
    <row r="17" spans="1:14">
      <c r="A17" s="3">
        <v>1.3888888888888889E-3</v>
      </c>
      <c r="B17" s="5" t="s">
        <v>15</v>
      </c>
      <c r="D17" s="3">
        <v>3.7615740740740739E-3</v>
      </c>
      <c r="E17" s="5" t="s">
        <v>17</v>
      </c>
      <c r="G17" s="3">
        <v>1.0069444444444445E-2</v>
      </c>
      <c r="H17" s="5" t="s">
        <v>16</v>
      </c>
      <c r="J17" s="3">
        <v>5.3240740740740748E-3</v>
      </c>
      <c r="K17" s="5" t="s">
        <v>22</v>
      </c>
      <c r="L17" s="14"/>
      <c r="M17" s="28">
        <v>5.0347222222222225E-3</v>
      </c>
      <c r="N17" t="s">
        <v>40</v>
      </c>
    </row>
    <row r="18" spans="1:14">
      <c r="A18" s="3">
        <v>1.4467592592592594E-3</v>
      </c>
      <c r="B18" s="5" t="s">
        <v>15</v>
      </c>
      <c r="D18" s="3">
        <v>3.8194444444444443E-3</v>
      </c>
      <c r="E18" s="5" t="s">
        <v>17</v>
      </c>
      <c r="G18" s="3">
        <v>1.0590277777777777E-2</v>
      </c>
      <c r="H18" s="5" t="s">
        <v>16</v>
      </c>
      <c r="J18" s="3">
        <v>5.3819444444444453E-3</v>
      </c>
      <c r="K18" s="5" t="s">
        <v>22</v>
      </c>
      <c r="L18" s="14"/>
      <c r="M18" s="28">
        <v>5.0925925925925921E-3</v>
      </c>
      <c r="N18" t="s">
        <v>40</v>
      </c>
    </row>
    <row r="19" spans="1:14">
      <c r="A19" s="3">
        <v>1.5046296296296294E-3</v>
      </c>
      <c r="B19" s="5" t="s">
        <v>15</v>
      </c>
      <c r="D19" s="3">
        <v>3.8773148148148143E-3</v>
      </c>
      <c r="E19" s="5" t="s">
        <v>17</v>
      </c>
      <c r="G19" s="3">
        <v>1.064814814814815E-2</v>
      </c>
      <c r="H19" s="5" t="s">
        <v>16</v>
      </c>
      <c r="J19" s="3">
        <v>5.6712962962962958E-3</v>
      </c>
      <c r="K19" s="5" t="s">
        <v>22</v>
      </c>
      <c r="L19" s="14"/>
      <c r="M19" s="28">
        <v>5.1504629629629635E-3</v>
      </c>
      <c r="N19" t="s">
        <v>40</v>
      </c>
    </row>
    <row r="20" spans="1:14">
      <c r="A20" s="3">
        <v>1.5624999999999999E-3</v>
      </c>
      <c r="B20" s="5" t="s">
        <v>15</v>
      </c>
      <c r="D20" s="3">
        <v>3.9351851851851857E-3</v>
      </c>
      <c r="E20" s="5" t="s">
        <v>17</v>
      </c>
      <c r="G20" s="3">
        <v>1.0706018518518517E-2</v>
      </c>
      <c r="H20" s="5" t="s">
        <v>16</v>
      </c>
      <c r="J20" s="3">
        <v>5.7291666666666671E-3</v>
      </c>
      <c r="K20" s="5" t="s">
        <v>22</v>
      </c>
      <c r="L20" s="14"/>
      <c r="M20" s="28">
        <v>5.4398148148148149E-3</v>
      </c>
      <c r="N20" t="s">
        <v>40</v>
      </c>
    </row>
    <row r="21" spans="1:14">
      <c r="A21" s="3">
        <v>1.6203703703703703E-3</v>
      </c>
      <c r="B21" s="5" t="s">
        <v>15</v>
      </c>
      <c r="D21" s="3">
        <v>6.3657407407407404E-3</v>
      </c>
      <c r="E21" s="5" t="s">
        <v>17</v>
      </c>
      <c r="G21" s="3">
        <v>1.082175925925926E-2</v>
      </c>
      <c r="H21" s="5" t="s">
        <v>16</v>
      </c>
      <c r="J21" s="3">
        <v>5.7870370370370376E-3</v>
      </c>
      <c r="K21" s="5" t="s">
        <v>22</v>
      </c>
      <c r="L21" s="14"/>
      <c r="M21" s="28">
        <v>5.4976851851851853E-3</v>
      </c>
      <c r="N21" t="s">
        <v>40</v>
      </c>
    </row>
    <row r="22" spans="1:14">
      <c r="A22" s="3">
        <v>1.6782407407407406E-3</v>
      </c>
      <c r="B22" s="5" t="s">
        <v>15</v>
      </c>
      <c r="D22" s="3">
        <v>6.4236111111111117E-3</v>
      </c>
      <c r="E22" s="5" t="s">
        <v>17</v>
      </c>
      <c r="G22" s="3">
        <v>1.1226851851851854E-2</v>
      </c>
      <c r="H22" s="5" t="s">
        <v>16</v>
      </c>
      <c r="J22" s="3">
        <v>5.8449074074074072E-3</v>
      </c>
      <c r="K22" s="5" t="s">
        <v>22</v>
      </c>
      <c r="L22" s="14"/>
      <c r="M22" s="28">
        <v>5.5555555555555558E-3</v>
      </c>
      <c r="N22" t="s">
        <v>40</v>
      </c>
    </row>
    <row r="23" spans="1:14">
      <c r="A23" s="3">
        <v>1.736111111111111E-3</v>
      </c>
      <c r="B23" s="5" t="s">
        <v>15</v>
      </c>
      <c r="D23" s="3">
        <v>6.7708333333333336E-3</v>
      </c>
      <c r="E23" s="5" t="s">
        <v>17</v>
      </c>
      <c r="G23" s="3">
        <v>1.1979166666666666E-2</v>
      </c>
      <c r="H23" s="14" t="s">
        <v>16</v>
      </c>
      <c r="J23" s="3">
        <v>5.9027777777777776E-3</v>
      </c>
      <c r="K23" s="5" t="s">
        <v>22</v>
      </c>
      <c r="L23" s="14"/>
      <c r="M23" s="28">
        <v>5.6134259259259271E-3</v>
      </c>
      <c r="N23" t="s">
        <v>40</v>
      </c>
    </row>
    <row r="24" spans="1:14">
      <c r="A24" s="3">
        <v>2.3148148148148151E-3</v>
      </c>
      <c r="B24" s="5" t="s">
        <v>15</v>
      </c>
      <c r="D24" s="3">
        <v>6.828703703703704E-3</v>
      </c>
      <c r="E24" s="5" t="s">
        <v>17</v>
      </c>
      <c r="G24" s="3">
        <v>1.32523148148148E-2</v>
      </c>
      <c r="H24" s="14" t="s">
        <v>16</v>
      </c>
      <c r="J24" s="3">
        <v>5.9606481481481489E-3</v>
      </c>
      <c r="K24" s="5" t="s">
        <v>22</v>
      </c>
      <c r="L24" s="14"/>
      <c r="M24" s="28">
        <v>6.0185185185185177E-3</v>
      </c>
      <c r="N24" t="s">
        <v>40</v>
      </c>
    </row>
    <row r="25" spans="1:14">
      <c r="A25" s="3">
        <v>2.3726851851851851E-3</v>
      </c>
      <c r="B25" s="5" t="s">
        <v>15</v>
      </c>
      <c r="D25" s="3">
        <v>7.2337962962962963E-3</v>
      </c>
      <c r="E25" s="5" t="s">
        <v>17</v>
      </c>
      <c r="G25" s="3"/>
      <c r="H25" s="3"/>
      <c r="J25" s="3">
        <v>6.8865740740740736E-3</v>
      </c>
      <c r="K25" s="5" t="s">
        <v>22</v>
      </c>
      <c r="L25" s="14"/>
      <c r="M25" s="28">
        <v>6.076388888888889E-3</v>
      </c>
      <c r="N25" t="s">
        <v>40</v>
      </c>
    </row>
    <row r="26" spans="1:14">
      <c r="A26" s="3">
        <v>2.4305555555555556E-3</v>
      </c>
      <c r="B26" s="5" t="s">
        <v>15</v>
      </c>
      <c r="D26" s="3">
        <v>7.3495370370370372E-3</v>
      </c>
      <c r="E26" s="5" t="s">
        <v>17</v>
      </c>
      <c r="G26" s="3"/>
      <c r="H26" s="3"/>
      <c r="J26" s="3">
        <v>6.9444444444444441E-3</v>
      </c>
      <c r="K26" s="5" t="s">
        <v>22</v>
      </c>
      <c r="L26" s="14"/>
      <c r="M26" s="28">
        <v>6.1342592592592594E-3</v>
      </c>
      <c r="N26" t="s">
        <v>40</v>
      </c>
    </row>
    <row r="27" spans="1:14">
      <c r="A27" s="3">
        <v>2.488425925925926E-3</v>
      </c>
      <c r="B27" s="5" t="s">
        <v>15</v>
      </c>
      <c r="D27" s="3">
        <v>7.4074074074074068E-3</v>
      </c>
      <c r="E27" s="5" t="s">
        <v>17</v>
      </c>
      <c r="G27" s="3"/>
      <c r="H27" s="3"/>
      <c r="J27" s="3">
        <v>7.0023148148148154E-3</v>
      </c>
      <c r="K27" s="5" t="s">
        <v>22</v>
      </c>
      <c r="L27" s="14"/>
      <c r="M27" s="28">
        <v>6.1921296296296299E-3</v>
      </c>
      <c r="N27" t="s">
        <v>40</v>
      </c>
    </row>
    <row r="28" spans="1:14">
      <c r="A28" s="3">
        <v>2.5462962962962961E-3</v>
      </c>
      <c r="B28" s="5" t="s">
        <v>15</v>
      </c>
      <c r="D28" s="3">
        <v>7.4652777777777781E-3</v>
      </c>
      <c r="E28" s="5" t="s">
        <v>17</v>
      </c>
      <c r="G28" s="3"/>
      <c r="H28" s="3"/>
      <c r="J28" s="3">
        <v>9.8958333333333329E-3</v>
      </c>
      <c r="K28" s="5" t="s">
        <v>22</v>
      </c>
      <c r="L28" s="14"/>
      <c r="M28" s="28">
        <v>7.6388888888888886E-3</v>
      </c>
      <c r="N28" t="s">
        <v>40</v>
      </c>
    </row>
    <row r="29" spans="1:14">
      <c r="A29" s="3">
        <v>3.530092592592592E-3</v>
      </c>
      <c r="B29" s="5" t="s">
        <v>15</v>
      </c>
      <c r="D29" s="3">
        <v>7.5231481481481477E-3</v>
      </c>
      <c r="E29" s="5" t="s">
        <v>17</v>
      </c>
      <c r="G29" s="3"/>
      <c r="H29" s="3"/>
      <c r="J29" s="3">
        <v>9.9537037037037042E-3</v>
      </c>
      <c r="K29" s="5" t="s">
        <v>22</v>
      </c>
      <c r="L29" s="14"/>
      <c r="M29" s="28">
        <v>7.69675925925926E-3</v>
      </c>
      <c r="N29" t="s">
        <v>40</v>
      </c>
    </row>
    <row r="30" spans="1:14">
      <c r="A30" s="3">
        <v>3.5879629629629629E-3</v>
      </c>
      <c r="B30" s="5" t="s">
        <v>15</v>
      </c>
      <c r="D30" s="3">
        <v>7.5810185185185182E-3</v>
      </c>
      <c r="E30" s="5" t="s">
        <v>17</v>
      </c>
      <c r="G30" s="3"/>
      <c r="H30" s="3"/>
      <c r="J30" s="3">
        <v>1.0011574074074074E-2</v>
      </c>
      <c r="K30" s="5" t="s">
        <v>22</v>
      </c>
      <c r="L30" s="14"/>
      <c r="M30" s="28">
        <v>7.7546296296296287E-3</v>
      </c>
      <c r="N30" t="s">
        <v>40</v>
      </c>
    </row>
    <row r="31" spans="1:14">
      <c r="A31" s="3">
        <v>3.645833333333333E-3</v>
      </c>
      <c r="B31" s="5" t="s">
        <v>15</v>
      </c>
      <c r="D31" s="3">
        <v>8.217592592592594E-3</v>
      </c>
      <c r="E31" s="5" t="s">
        <v>17</v>
      </c>
      <c r="H31" s="3"/>
      <c r="J31" s="3">
        <v>1.0069444444444445E-2</v>
      </c>
      <c r="K31" s="5" t="s">
        <v>22</v>
      </c>
      <c r="L31" s="14"/>
      <c r="M31" s="28">
        <v>7.8125E-3</v>
      </c>
      <c r="N31" t="s">
        <v>40</v>
      </c>
    </row>
    <row r="32" spans="1:14">
      <c r="A32" s="3">
        <v>4.6874999999999998E-3</v>
      </c>
      <c r="B32" s="5" t="s">
        <v>15</v>
      </c>
      <c r="D32" s="3">
        <v>8.2754629629629619E-3</v>
      </c>
      <c r="E32" s="5" t="s">
        <v>17</v>
      </c>
      <c r="H32" s="3"/>
      <c r="J32" s="3">
        <v>1.0358796296296295E-2</v>
      </c>
      <c r="K32" s="5" t="s">
        <v>22</v>
      </c>
      <c r="L32" s="14"/>
      <c r="M32" s="28">
        <v>7.8703703703703713E-3</v>
      </c>
      <c r="N32" t="s">
        <v>40</v>
      </c>
    </row>
    <row r="33" spans="1:14">
      <c r="A33" s="3">
        <v>4.7453703703703703E-3</v>
      </c>
      <c r="B33" s="5" t="s">
        <v>15</v>
      </c>
      <c r="D33" s="3">
        <v>8.3333333333333332E-3</v>
      </c>
      <c r="E33" s="5" t="s">
        <v>17</v>
      </c>
      <c r="H33" s="3"/>
      <c r="J33" s="3">
        <v>1.0416666666666666E-2</v>
      </c>
      <c r="K33" s="5" t="s">
        <v>22</v>
      </c>
      <c r="L33" s="14"/>
      <c r="M33" s="28">
        <v>7.9282407407407409E-3</v>
      </c>
      <c r="N33" t="s">
        <v>40</v>
      </c>
    </row>
    <row r="34" spans="1:14">
      <c r="A34" s="3">
        <v>6.2499999999999995E-3</v>
      </c>
      <c r="B34" s="5" t="s">
        <v>15</v>
      </c>
      <c r="D34" s="3">
        <v>8.3912037037037045E-3</v>
      </c>
      <c r="E34" s="5" t="s">
        <v>17</v>
      </c>
      <c r="J34" s="3">
        <v>1.0474537037037037E-2</v>
      </c>
      <c r="K34" s="5" t="s">
        <v>22</v>
      </c>
      <c r="L34" s="14"/>
      <c r="M34" s="28">
        <v>7.9861111111111122E-3</v>
      </c>
      <c r="N34" t="s">
        <v>40</v>
      </c>
    </row>
    <row r="35" spans="1:14">
      <c r="A35" s="3">
        <v>6.3078703703703708E-3</v>
      </c>
      <c r="B35" s="5" t="s">
        <v>15</v>
      </c>
      <c r="D35" s="3">
        <v>8.4490740740740741E-3</v>
      </c>
      <c r="E35" s="5" t="s">
        <v>17</v>
      </c>
      <c r="J35" s="3">
        <v>1.0532407407407407E-2</v>
      </c>
      <c r="K35" s="5" t="s">
        <v>22</v>
      </c>
      <c r="L35" s="14"/>
      <c r="M35" s="28">
        <v>8.0439814814814818E-3</v>
      </c>
      <c r="N35" t="s">
        <v>40</v>
      </c>
    </row>
    <row r="36" spans="1:14">
      <c r="A36" s="3">
        <v>6.5393518518518517E-3</v>
      </c>
      <c r="B36" s="5" t="s">
        <v>15</v>
      </c>
      <c r="D36" s="3">
        <v>8.5069444444444437E-3</v>
      </c>
      <c r="E36" s="5" t="s">
        <v>17</v>
      </c>
      <c r="J36" s="3">
        <v>1.2615740740740742E-2</v>
      </c>
      <c r="K36" s="5" t="s">
        <v>22</v>
      </c>
      <c r="L36" s="14"/>
      <c r="M36" s="28">
        <v>8.1018518518518514E-3</v>
      </c>
      <c r="N36" t="s">
        <v>40</v>
      </c>
    </row>
    <row r="37" spans="1:14">
      <c r="A37" s="3">
        <v>6.5972222222222222E-3</v>
      </c>
      <c r="B37" s="5" t="s">
        <v>15</v>
      </c>
      <c r="D37" s="3">
        <v>8.564814814814815E-3</v>
      </c>
      <c r="E37" s="5" t="s">
        <v>17</v>
      </c>
      <c r="J37" s="3">
        <v>1.2673611111111109E-2</v>
      </c>
      <c r="K37" s="5" t="s">
        <v>22</v>
      </c>
      <c r="L37" s="14"/>
      <c r="M37" s="28">
        <v>8.1597222222222227E-3</v>
      </c>
      <c r="N37" t="s">
        <v>40</v>
      </c>
    </row>
    <row r="38" spans="1:14">
      <c r="A38" s="3">
        <v>7.0601851851851841E-3</v>
      </c>
      <c r="B38" s="5" t="s">
        <v>15</v>
      </c>
      <c r="D38" s="3">
        <v>8.6226851851851846E-3</v>
      </c>
      <c r="E38" s="5" t="s">
        <v>17</v>
      </c>
      <c r="J38" s="3">
        <v>1.2731481481481481E-2</v>
      </c>
      <c r="K38" s="5" t="s">
        <v>22</v>
      </c>
      <c r="L38" s="14"/>
      <c r="M38" s="28">
        <v>1.1516203703703702E-2</v>
      </c>
      <c r="N38" t="s">
        <v>40</v>
      </c>
    </row>
    <row r="39" spans="1:14">
      <c r="A39" s="3">
        <v>7.1180555555555554E-3</v>
      </c>
      <c r="B39" s="5" t="s">
        <v>15</v>
      </c>
      <c r="D39" s="3">
        <v>8.6805555555555559E-3</v>
      </c>
      <c r="E39" s="5" t="s">
        <v>17</v>
      </c>
      <c r="J39" s="3">
        <v>1.2962962962963001E-2</v>
      </c>
      <c r="K39" s="5" t="s">
        <v>22</v>
      </c>
      <c r="L39" s="14"/>
      <c r="M39" s="28">
        <v>1.1574074074074075E-2</v>
      </c>
      <c r="N39" t="s">
        <v>40</v>
      </c>
    </row>
    <row r="40" spans="1:14">
      <c r="A40" s="3">
        <v>7.1759259259259259E-3</v>
      </c>
      <c r="B40" s="5" t="s">
        <v>15</v>
      </c>
      <c r="D40" s="3">
        <v>8.7384259259259255E-3</v>
      </c>
      <c r="E40" s="5" t="s">
        <v>17</v>
      </c>
      <c r="K40" s="3"/>
      <c r="L40" s="3"/>
      <c r="M40" s="28">
        <v>1.1631944444444445E-2</v>
      </c>
      <c r="N40" t="s">
        <v>40</v>
      </c>
    </row>
    <row r="41" spans="1:14">
      <c r="A41" s="3">
        <v>9.432870370370371E-3</v>
      </c>
      <c r="B41" s="5" t="s">
        <v>15</v>
      </c>
      <c r="D41" s="3">
        <v>8.7962962962962968E-3</v>
      </c>
      <c r="E41" s="5" t="s">
        <v>17</v>
      </c>
      <c r="K41" s="3"/>
      <c r="L41" s="3"/>
      <c r="M41" s="28">
        <v>1.1689814814814814E-2</v>
      </c>
      <c r="N41" t="s">
        <v>40</v>
      </c>
    </row>
    <row r="42" spans="1:14">
      <c r="A42" s="3">
        <v>9.4907407407407406E-3</v>
      </c>
      <c r="B42" s="5" t="s">
        <v>15</v>
      </c>
      <c r="D42" s="3">
        <v>8.8541666666666664E-3</v>
      </c>
      <c r="E42" s="5" t="s">
        <v>17</v>
      </c>
      <c r="K42" s="3"/>
      <c r="L42" s="3"/>
      <c r="M42" s="28">
        <v>1.1747685185185186E-2</v>
      </c>
      <c r="N42" t="s">
        <v>40</v>
      </c>
    </row>
    <row r="43" spans="1:14">
      <c r="A43" s="3">
        <v>9.5486111111111101E-3</v>
      </c>
      <c r="B43" s="5" t="s">
        <v>15</v>
      </c>
      <c r="D43" s="3">
        <v>8.9120370370370378E-3</v>
      </c>
      <c r="E43" s="5" t="s">
        <v>17</v>
      </c>
      <c r="K43" s="3"/>
      <c r="L43" s="3"/>
      <c r="M43" s="28">
        <v>1.1805555555555555E-2</v>
      </c>
      <c r="N43" t="s">
        <v>40</v>
      </c>
    </row>
    <row r="44" spans="1:14">
      <c r="A44" s="3">
        <v>9.6064814814814815E-3</v>
      </c>
      <c r="B44" s="5" t="s">
        <v>15</v>
      </c>
      <c r="D44" s="3">
        <v>8.9699074074074073E-3</v>
      </c>
      <c r="E44" s="5" t="s">
        <v>17</v>
      </c>
      <c r="K44" s="3"/>
      <c r="L44" s="3"/>
      <c r="M44" s="28">
        <v>1.1863425925925925E-2</v>
      </c>
      <c r="N44" t="s">
        <v>40</v>
      </c>
    </row>
    <row r="45" spans="1:14">
      <c r="A45" s="3">
        <v>9.6643518518518511E-3</v>
      </c>
      <c r="B45" s="5" t="s">
        <v>15</v>
      </c>
      <c r="D45" s="3">
        <v>9.0277777777777787E-3</v>
      </c>
      <c r="E45" s="5" t="s">
        <v>17</v>
      </c>
      <c r="K45" s="3"/>
      <c r="L45" s="3"/>
      <c r="M45" s="28">
        <v>1.1921296296296298E-2</v>
      </c>
      <c r="N45" t="s">
        <v>40</v>
      </c>
    </row>
    <row r="46" spans="1:14">
      <c r="A46" s="3">
        <v>9.7222222222222224E-3</v>
      </c>
      <c r="B46" s="5" t="s">
        <v>15</v>
      </c>
      <c r="D46" s="3">
        <v>9.0856481481481483E-3</v>
      </c>
      <c r="E46" s="5" t="s">
        <v>17</v>
      </c>
      <c r="K46" s="3"/>
      <c r="L46" s="3"/>
      <c r="M46" s="28">
        <v>1.2789351851851852E-2</v>
      </c>
      <c r="N46" t="s">
        <v>40</v>
      </c>
    </row>
    <row r="47" spans="1:14">
      <c r="A47" s="3">
        <v>9.8958333333333329E-3</v>
      </c>
      <c r="B47" s="5" t="s">
        <v>15</v>
      </c>
      <c r="D47" s="3">
        <v>9.1435185185185178E-3</v>
      </c>
      <c r="E47" s="5" t="s">
        <v>17</v>
      </c>
      <c r="K47" s="3"/>
      <c r="L47" s="3"/>
      <c r="M47" s="28">
        <v>1.2847222222222223E-2</v>
      </c>
      <c r="N47" t="s">
        <v>40</v>
      </c>
    </row>
    <row r="48" spans="1:14">
      <c r="A48" s="3">
        <v>9.9537037037037042E-3</v>
      </c>
      <c r="B48" s="5" t="s">
        <v>15</v>
      </c>
      <c r="D48" s="3">
        <v>1.2037037037037035E-2</v>
      </c>
      <c r="E48" s="5" t="s">
        <v>17</v>
      </c>
      <c r="K48" s="3"/>
      <c r="L48" s="3"/>
      <c r="M48" s="28">
        <v>1.2905092592592591E-2</v>
      </c>
      <c r="N48" t="s">
        <v>40</v>
      </c>
    </row>
    <row r="49" spans="1:14">
      <c r="A49" s="3">
        <v>1.0763888888888891E-2</v>
      </c>
      <c r="B49" s="5" t="s">
        <v>15</v>
      </c>
      <c r="D49" s="3">
        <v>1.2094907407407408E-2</v>
      </c>
      <c r="E49" s="5" t="s">
        <v>17</v>
      </c>
      <c r="K49" s="3"/>
      <c r="L49" s="3"/>
      <c r="M49" s="28">
        <v>1.3020833333333299E-2</v>
      </c>
      <c r="N49" t="s">
        <v>40</v>
      </c>
    </row>
    <row r="50" spans="1:14">
      <c r="A50" s="3">
        <v>1.087962962962963E-2</v>
      </c>
      <c r="B50" s="5" t="s">
        <v>15</v>
      </c>
      <c r="D50" s="3">
        <v>1.2152777777777778E-2</v>
      </c>
      <c r="E50" s="5" t="s">
        <v>17</v>
      </c>
      <c r="K50" s="3"/>
      <c r="L50" s="3"/>
      <c r="M50" s="28">
        <v>1.3599537037037099E-2</v>
      </c>
      <c r="N50" t="s">
        <v>40</v>
      </c>
    </row>
    <row r="51" spans="1:14">
      <c r="A51" s="3">
        <v>1.0937500000000001E-2</v>
      </c>
      <c r="B51" s="5" t="s">
        <v>15</v>
      </c>
      <c r="D51" s="3">
        <v>1.2210648148148146E-2</v>
      </c>
      <c r="E51" s="5" t="s">
        <v>17</v>
      </c>
      <c r="K51" s="3"/>
      <c r="L51" s="3"/>
      <c r="M51" s="28">
        <v>1.3657407407407399E-2</v>
      </c>
      <c r="N51" t="s">
        <v>40</v>
      </c>
    </row>
    <row r="52" spans="1:14">
      <c r="A52" s="3">
        <v>1.0995370370370371E-2</v>
      </c>
      <c r="B52" s="5" t="s">
        <v>15</v>
      </c>
      <c r="D52" s="3">
        <v>1.2268518518518519E-2</v>
      </c>
      <c r="E52" s="5" t="s">
        <v>17</v>
      </c>
      <c r="K52" s="3"/>
      <c r="L52" s="3"/>
      <c r="M52" s="28">
        <v>1.37152777777778E-2</v>
      </c>
      <c r="N52" t="s">
        <v>40</v>
      </c>
    </row>
    <row r="53" spans="1:14">
      <c r="A53" s="3">
        <v>1.105324074074074E-2</v>
      </c>
      <c r="B53" s="5" t="s">
        <v>15</v>
      </c>
      <c r="D53" s="3">
        <v>1.3310185185185199E-2</v>
      </c>
      <c r="E53" s="5" t="s">
        <v>17</v>
      </c>
      <c r="K53" s="3"/>
      <c r="L53" s="3"/>
      <c r="M53" s="28">
        <v>1.3773148148148199E-2</v>
      </c>
      <c r="N53" t="s">
        <v>40</v>
      </c>
    </row>
    <row r="54" spans="1:14">
      <c r="A54" s="3">
        <v>1.1111111111111112E-2</v>
      </c>
      <c r="B54" s="5" t="s">
        <v>15</v>
      </c>
      <c r="D54" s="3">
        <v>1.33680555555556E-2</v>
      </c>
      <c r="E54" s="5" t="s">
        <v>17</v>
      </c>
      <c r="K54" s="3"/>
      <c r="L54" s="3"/>
      <c r="M54" s="28">
        <v>1.38888888888889E-2</v>
      </c>
      <c r="N54" t="s">
        <v>40</v>
      </c>
    </row>
    <row r="55" spans="1:14">
      <c r="A55" s="3">
        <v>1.1168981481481481E-2</v>
      </c>
      <c r="B55" s="5" t="s">
        <v>15</v>
      </c>
      <c r="D55" s="3">
        <v>1.34259259259259E-2</v>
      </c>
      <c r="E55" s="5" t="s">
        <v>17</v>
      </c>
      <c r="K55" s="3"/>
      <c r="L55" s="3"/>
      <c r="M55" s="28">
        <v>1.3946759259259299E-2</v>
      </c>
      <c r="N55" t="s">
        <v>40</v>
      </c>
    </row>
    <row r="56" spans="1:14">
      <c r="A56" s="3">
        <v>1.1284722222222222E-2</v>
      </c>
      <c r="B56" s="5" t="s">
        <v>15</v>
      </c>
      <c r="D56" s="3">
        <v>1.3483796296296299E-2</v>
      </c>
      <c r="E56" s="5" t="s">
        <v>17</v>
      </c>
      <c r="K56" s="3"/>
      <c r="L56" s="3"/>
      <c r="M56" s="28">
        <v>1.40046296296297E-2</v>
      </c>
      <c r="N56" t="s">
        <v>40</v>
      </c>
    </row>
    <row r="57" spans="1:14">
      <c r="A57" s="3">
        <v>1.1342592592592592E-2</v>
      </c>
      <c r="B57" s="5" t="s">
        <v>15</v>
      </c>
      <c r="D57" s="3">
        <v>1.35416666666667E-2</v>
      </c>
      <c r="E57" s="5" t="s">
        <v>17</v>
      </c>
      <c r="K57" s="3"/>
      <c r="L57" s="3"/>
      <c r="M57" s="28">
        <v>1.40625E-2</v>
      </c>
      <c r="N57" t="s">
        <v>40</v>
      </c>
    </row>
    <row r="58" spans="1:14">
      <c r="A58" s="3">
        <v>1.1400462962962965E-2</v>
      </c>
      <c r="B58" s="5" t="s">
        <v>15</v>
      </c>
      <c r="D58" s="3">
        <v>1.3831018518518499E-2</v>
      </c>
      <c r="E58" s="5" t="s">
        <v>17</v>
      </c>
      <c r="K58" s="3"/>
      <c r="L58" s="3"/>
      <c r="M58" s="28">
        <v>1.4120370370370399E-2</v>
      </c>
      <c r="N58" t="s">
        <v>40</v>
      </c>
    </row>
    <row r="59" spans="1:14">
      <c r="A59" s="3">
        <v>1.1458333333333334E-2</v>
      </c>
      <c r="B59" s="5" t="s">
        <v>15</v>
      </c>
      <c r="D59" s="3"/>
      <c r="E59" s="3"/>
      <c r="K59" s="3"/>
      <c r="L59" s="3"/>
      <c r="M59" s="28">
        <v>1.41782407407408E-2</v>
      </c>
      <c r="N59" t="s">
        <v>40</v>
      </c>
    </row>
    <row r="60" spans="1:14">
      <c r="A60" s="3">
        <v>1.238425925925926E-2</v>
      </c>
      <c r="B60" s="5" t="s">
        <v>15</v>
      </c>
      <c r="D60" s="3"/>
      <c r="E60" s="3"/>
      <c r="K60" s="3"/>
      <c r="L60" s="3"/>
      <c r="M60" s="28">
        <v>1.42361111111111E-2</v>
      </c>
      <c r="N60" t="s">
        <v>40</v>
      </c>
    </row>
    <row r="61" spans="1:14">
      <c r="A61" s="3">
        <v>1.2442129629629629E-2</v>
      </c>
      <c r="B61" s="5" t="s">
        <v>15</v>
      </c>
      <c r="D61" s="3"/>
      <c r="E61" s="3"/>
      <c r="K61" s="3"/>
      <c r="L61" s="3"/>
      <c r="M61" s="28">
        <v>1.42939814814815E-2</v>
      </c>
      <c r="N61" t="s">
        <v>40</v>
      </c>
    </row>
    <row r="62" spans="1:14">
      <c r="A62" s="3">
        <v>1.2499999999999999E-2</v>
      </c>
      <c r="B62" s="5" t="s">
        <v>15</v>
      </c>
      <c r="D62" s="3"/>
      <c r="E62" s="3"/>
      <c r="K62" s="3"/>
      <c r="L62" s="3"/>
      <c r="M62" s="28">
        <v>1.43518518518519E-2</v>
      </c>
      <c r="N62" t="s">
        <v>40</v>
      </c>
    </row>
    <row r="63" spans="1:14">
      <c r="A63" s="3">
        <v>1.2615740740740742E-2</v>
      </c>
      <c r="B63" s="5" t="s">
        <v>15</v>
      </c>
      <c r="D63" s="3"/>
      <c r="E63" s="3"/>
      <c r="K63" s="3"/>
      <c r="L63" s="3"/>
      <c r="M63" s="28">
        <v>1.4409722222222299E-2</v>
      </c>
      <c r="N63" t="s">
        <v>40</v>
      </c>
    </row>
    <row r="64" spans="1:14">
      <c r="A64" s="3">
        <v>1.2673611111111109E-2</v>
      </c>
      <c r="B64" s="5" t="s">
        <v>15</v>
      </c>
      <c r="D64" s="3"/>
      <c r="E64" s="3"/>
      <c r="K64" s="3"/>
      <c r="L64" s="3"/>
      <c r="M64" s="28">
        <v>1.44675925925926E-2</v>
      </c>
      <c r="N64" t="s">
        <v>40</v>
      </c>
    </row>
    <row r="65" spans="1:15">
      <c r="A65" s="3">
        <v>1.2731481481481481E-2</v>
      </c>
      <c r="B65" s="5" t="s">
        <v>15</v>
      </c>
      <c r="D65" s="3"/>
      <c r="E65" s="3"/>
      <c r="K65" s="3"/>
      <c r="L65" s="3"/>
      <c r="M65" s="28">
        <v>1.4525462962963E-2</v>
      </c>
      <c r="N65" t="s">
        <v>40</v>
      </c>
    </row>
    <row r="66" spans="1:15">
      <c r="A66" s="3">
        <v>1.30787037037037E-2</v>
      </c>
      <c r="B66" s="5" t="s">
        <v>15</v>
      </c>
      <c r="D66" s="3"/>
      <c r="E66" s="3"/>
      <c r="K66" s="3"/>
      <c r="L66" s="3"/>
      <c r="M66" s="28">
        <v>1.4583333333333399E-2</v>
      </c>
      <c r="N66" t="s">
        <v>40</v>
      </c>
    </row>
    <row r="67" spans="1:15">
      <c r="A67" s="3">
        <v>1.3136574074074101E-2</v>
      </c>
      <c r="B67" s="5" t="s">
        <v>15</v>
      </c>
      <c r="D67" s="3"/>
      <c r="E67" s="3"/>
      <c r="K67" s="3"/>
      <c r="L67" s="3"/>
      <c r="M67" s="28">
        <v>1.46412037037037E-2</v>
      </c>
      <c r="N67" t="s">
        <v>40</v>
      </c>
    </row>
    <row r="68" spans="1:15">
      <c r="A68" s="3">
        <v>1.31944444444445E-2</v>
      </c>
      <c r="B68" s="5" t="s">
        <v>15</v>
      </c>
      <c r="D68" s="3"/>
      <c r="E68" s="3"/>
      <c r="K68" s="3"/>
      <c r="L68" s="3"/>
      <c r="M68" s="28">
        <v>1.46990740740741E-2</v>
      </c>
      <c r="N68" t="s">
        <v>40</v>
      </c>
    </row>
    <row r="69" spans="1:15">
      <c r="A69" s="3"/>
      <c r="B69" s="3"/>
      <c r="D69" s="3"/>
      <c r="E69" s="3"/>
      <c r="K69" s="3"/>
      <c r="L69" s="3"/>
      <c r="M69" s="28">
        <v>1.47569444444445E-2</v>
      </c>
      <c r="N69" t="s">
        <v>40</v>
      </c>
    </row>
    <row r="70" spans="1:15">
      <c r="A70" s="3"/>
      <c r="B70" s="3"/>
      <c r="D70" s="3"/>
      <c r="E70" s="3"/>
      <c r="K70" s="3"/>
      <c r="L70" s="3"/>
      <c r="M70" s="28">
        <v>1.48148148148149E-2</v>
      </c>
      <c r="N70" t="s">
        <v>40</v>
      </c>
      <c r="O70" s="5"/>
    </row>
    <row r="71" spans="1:15">
      <c r="A71" s="3"/>
      <c r="B71" s="3"/>
      <c r="D71" s="3"/>
      <c r="E71" s="3"/>
      <c r="K71" s="3"/>
      <c r="L71" s="3"/>
      <c r="M71" s="28">
        <v>1.4872685185185201E-2</v>
      </c>
      <c r="N71" t="s">
        <v>40</v>
      </c>
      <c r="O71" s="5"/>
    </row>
    <row r="72" spans="1:15">
      <c r="A72" s="3"/>
      <c r="B72" s="3"/>
      <c r="D72" s="3"/>
      <c r="E72" s="3"/>
      <c r="K72" s="3"/>
      <c r="L72" s="3"/>
      <c r="M72" s="28">
        <v>1.49305555555556E-2</v>
      </c>
      <c r="N72" t="s">
        <v>40</v>
      </c>
      <c r="O72" s="5"/>
    </row>
    <row r="73" spans="1:15">
      <c r="A73" s="3"/>
      <c r="B73" s="3"/>
      <c r="D73" s="3"/>
      <c r="E73" s="3"/>
      <c r="K73" s="3"/>
      <c r="L73" s="3"/>
      <c r="M73" s="28">
        <v>1.4988425925926E-2</v>
      </c>
      <c r="N73" t="s">
        <v>40</v>
      </c>
      <c r="O73" s="5"/>
    </row>
    <row r="74" spans="1:15">
      <c r="A74" s="3"/>
      <c r="B74" s="3"/>
      <c r="D74" s="3"/>
      <c r="E74" s="3"/>
      <c r="K74" s="3"/>
      <c r="L74" s="3"/>
      <c r="M74" s="28">
        <v>1.5046296296296301E-2</v>
      </c>
      <c r="N74" t="s">
        <v>40</v>
      </c>
    </row>
    <row r="75" spans="1:15">
      <c r="A75" s="3"/>
      <c r="B75" s="3"/>
      <c r="D75" s="3"/>
      <c r="E75" s="3"/>
      <c r="K75" s="3"/>
      <c r="L75" s="3"/>
      <c r="M75" s="28">
        <v>1.51041666666667E-2</v>
      </c>
      <c r="N75" t="s">
        <v>40</v>
      </c>
    </row>
    <row r="76" spans="1:15">
      <c r="A76" s="3"/>
      <c r="B76" s="3"/>
      <c r="D76" s="3"/>
      <c r="E76" s="3"/>
      <c r="K76" s="3"/>
      <c r="L76" s="3"/>
      <c r="M76" s="28">
        <v>1.5162037037037101E-2</v>
      </c>
      <c r="N76" t="s">
        <v>40</v>
      </c>
    </row>
    <row r="77" spans="1:15">
      <c r="A77" s="3"/>
      <c r="B77" s="3"/>
      <c r="D77" s="3"/>
      <c r="E77" s="3"/>
      <c r="K77" s="3"/>
      <c r="L77" s="3"/>
      <c r="M77" s="28">
        <v>1.52199074074075E-2</v>
      </c>
      <c r="N77" t="s">
        <v>40</v>
      </c>
    </row>
    <row r="78" spans="1:15">
      <c r="A78" s="3"/>
      <c r="B78" s="3"/>
      <c r="D78" s="3"/>
      <c r="E78" s="3"/>
      <c r="K78" s="3"/>
      <c r="L78" s="3"/>
      <c r="M78" s="28">
        <v>1.52777777777778E-2</v>
      </c>
      <c r="N78" t="s">
        <v>40</v>
      </c>
    </row>
    <row r="79" spans="1:15">
      <c r="A79" s="3"/>
      <c r="B79" s="3"/>
      <c r="D79" s="3"/>
      <c r="E79" s="3"/>
      <c r="K79" s="3"/>
      <c r="L79" s="3"/>
      <c r="M79" s="28">
        <v>1.5335648148148201E-2</v>
      </c>
      <c r="N79" t="s">
        <v>40</v>
      </c>
    </row>
    <row r="80" spans="1:15">
      <c r="A80" s="3"/>
      <c r="B80" s="3"/>
      <c r="D80" s="3"/>
      <c r="E80" s="3"/>
      <c r="K80" s="3"/>
      <c r="L80" s="3"/>
      <c r="M80" s="28">
        <v>1.53935185185186E-2</v>
      </c>
      <c r="N80" t="s">
        <v>40</v>
      </c>
    </row>
    <row r="81" spans="1:12">
      <c r="A81" s="3"/>
      <c r="B81" s="3"/>
      <c r="D81" s="3"/>
      <c r="E81" s="3"/>
      <c r="K81" s="3"/>
      <c r="L81" s="3"/>
    </row>
    <row r="82" spans="1:12">
      <c r="A82" s="3"/>
      <c r="B82" s="3"/>
      <c r="D82" s="3"/>
      <c r="E82" s="3"/>
      <c r="K82" s="3"/>
      <c r="L82" s="3"/>
    </row>
    <row r="83" spans="1:12">
      <c r="A83" s="3"/>
      <c r="B83" s="3"/>
      <c r="D83" s="3"/>
      <c r="E83" s="3"/>
      <c r="K83" s="3"/>
      <c r="L83" s="3"/>
    </row>
    <row r="84" spans="1:12">
      <c r="A84" s="3"/>
      <c r="B84" s="3"/>
      <c r="D84" s="3"/>
      <c r="E84" s="3"/>
      <c r="K84" s="3"/>
      <c r="L84" s="3"/>
    </row>
    <row r="85" spans="1:12">
      <c r="A85" s="3"/>
      <c r="B85" s="3"/>
      <c r="D85" s="3"/>
      <c r="E85" s="3"/>
      <c r="K85" s="3"/>
      <c r="L85" s="3"/>
    </row>
    <row r="86" spans="1:12">
      <c r="A86" s="3"/>
      <c r="B86" s="3"/>
      <c r="D86" s="3"/>
      <c r="E86" s="3"/>
      <c r="K86" s="3"/>
      <c r="L86" s="3"/>
    </row>
    <row r="87" spans="1:12">
      <c r="A87" s="3"/>
      <c r="B87" s="3"/>
      <c r="D87" s="3"/>
      <c r="E87" s="3"/>
      <c r="K87" s="3"/>
      <c r="L87" s="3"/>
    </row>
    <row r="88" spans="1:12">
      <c r="A88" s="3"/>
      <c r="B88" s="3"/>
      <c r="D88" s="3"/>
      <c r="E88" s="3"/>
      <c r="K88" s="3"/>
      <c r="L88" s="3"/>
    </row>
    <row r="89" spans="1:12">
      <c r="A89" s="3"/>
      <c r="B89" s="3"/>
      <c r="D89" s="3"/>
      <c r="E89" s="3"/>
      <c r="K89" s="3"/>
      <c r="L89" s="3"/>
    </row>
    <row r="90" spans="1:12">
      <c r="A90" s="3"/>
      <c r="B90" s="3"/>
      <c r="D90" s="3"/>
      <c r="E90" s="3"/>
      <c r="K90" s="3"/>
      <c r="L90" s="3"/>
    </row>
    <row r="91" spans="1:12">
      <c r="A91" s="3"/>
      <c r="B91" s="3"/>
      <c r="D91" s="3"/>
      <c r="E91" s="3"/>
      <c r="K91" s="3"/>
      <c r="L91" s="3"/>
    </row>
    <row r="92" spans="1:12">
      <c r="A92" s="3"/>
      <c r="B92" s="3"/>
      <c r="D92" s="3"/>
      <c r="E92" s="3"/>
      <c r="K92" s="3"/>
      <c r="L92" s="3"/>
    </row>
    <row r="93" spans="1:12">
      <c r="A93" s="3"/>
      <c r="B93" s="3"/>
      <c r="D93" s="3"/>
      <c r="E93" s="3"/>
      <c r="K93" s="3"/>
      <c r="L93" s="3"/>
    </row>
    <row r="94" spans="1:12">
      <c r="A94" s="3"/>
      <c r="B94" s="3"/>
      <c r="D94" s="3"/>
      <c r="E94" s="3"/>
      <c r="K94" s="3"/>
      <c r="L94" s="3"/>
    </row>
    <row r="95" spans="1:12">
      <c r="A95" s="3"/>
      <c r="B95" s="3"/>
      <c r="D95" s="3"/>
      <c r="E95" s="3"/>
      <c r="K95" s="3"/>
      <c r="L95" s="3"/>
    </row>
    <row r="96" spans="1:12">
      <c r="A96" s="3"/>
      <c r="B96" s="3"/>
      <c r="D96" s="3"/>
      <c r="E96" s="3"/>
      <c r="K96" s="3"/>
      <c r="L96" s="3"/>
    </row>
    <row r="97" spans="1:12">
      <c r="A97" s="3"/>
      <c r="B97" s="3"/>
      <c r="D97" s="3"/>
      <c r="E97" s="3"/>
      <c r="K97" s="3"/>
      <c r="L97" s="3"/>
    </row>
    <row r="98" spans="1:12">
      <c r="A98" s="3"/>
      <c r="B98" s="3"/>
      <c r="D98" s="3"/>
      <c r="E98" s="3"/>
      <c r="K98" s="3"/>
      <c r="L98" s="3"/>
    </row>
    <row r="99" spans="1:12">
      <c r="A99" s="3"/>
      <c r="B99" s="3"/>
      <c r="D99" s="3"/>
      <c r="E99" s="3"/>
      <c r="K99" s="3"/>
      <c r="L99" s="3"/>
    </row>
    <row r="100" spans="1:12">
      <c r="A100" s="3"/>
      <c r="B100" s="3"/>
      <c r="D100" s="3"/>
      <c r="E100" s="3"/>
      <c r="K100" s="3"/>
      <c r="L100" s="3"/>
    </row>
    <row r="101" spans="1:12">
      <c r="A101" s="3"/>
      <c r="B101" s="3"/>
      <c r="D101" s="3"/>
      <c r="E101" s="3"/>
      <c r="K101" s="3"/>
      <c r="L101" s="3"/>
    </row>
    <row r="102" spans="1:12">
      <c r="A102" s="3"/>
      <c r="B102" s="3"/>
      <c r="D102" s="3"/>
      <c r="E102" s="3"/>
      <c r="K102" s="3"/>
      <c r="L102" s="3"/>
    </row>
    <row r="103" spans="1:12">
      <c r="A103" s="3"/>
      <c r="B103" s="3"/>
      <c r="D103" s="3"/>
      <c r="E103" s="3"/>
      <c r="K103" s="3"/>
      <c r="L103" s="3"/>
    </row>
    <row r="104" spans="1:12">
      <c r="A104" s="3"/>
      <c r="B104" s="3"/>
      <c r="D104" s="3"/>
      <c r="E104" s="3"/>
      <c r="K104" s="3"/>
      <c r="L104" s="3"/>
    </row>
    <row r="105" spans="1:12">
      <c r="A105" s="3"/>
      <c r="B105" s="3"/>
      <c r="D105" s="3"/>
      <c r="E105" s="3"/>
      <c r="K105" s="3"/>
      <c r="L105" s="3"/>
    </row>
    <row r="106" spans="1:12">
      <c r="A106" s="3"/>
      <c r="B106" s="3"/>
      <c r="D106" s="3"/>
      <c r="E106" s="3"/>
      <c r="K106" s="3"/>
      <c r="L106" s="3"/>
    </row>
    <row r="107" spans="1:12">
      <c r="A107" s="3"/>
      <c r="B107" s="3"/>
      <c r="D107" s="3"/>
      <c r="E107" s="3"/>
      <c r="K107" s="3"/>
      <c r="L107" s="3"/>
    </row>
    <row r="108" spans="1:12">
      <c r="A108" s="3"/>
      <c r="B108" s="3"/>
      <c r="D108" s="3"/>
      <c r="E108" s="3"/>
      <c r="K108" s="3"/>
      <c r="L108" s="3"/>
    </row>
    <row r="109" spans="1:12">
      <c r="A109" s="3"/>
      <c r="B109" s="3"/>
      <c r="D109" s="3"/>
      <c r="E109" s="3"/>
      <c r="K109" s="3"/>
      <c r="L109" s="3"/>
    </row>
    <row r="110" spans="1:12">
      <c r="A110" s="3"/>
      <c r="B110" s="3"/>
      <c r="D110" s="3"/>
      <c r="E110" s="3"/>
      <c r="K110" s="3"/>
      <c r="L110" s="3"/>
    </row>
    <row r="111" spans="1:12">
      <c r="A111" s="3"/>
      <c r="B111" s="3"/>
      <c r="D111" s="3"/>
      <c r="E111" s="3"/>
      <c r="K111" s="3"/>
      <c r="L111" s="3"/>
    </row>
    <row r="112" spans="1:12">
      <c r="A112" s="3"/>
      <c r="B112" s="3"/>
      <c r="D112" s="3"/>
      <c r="E112" s="3"/>
      <c r="K112" s="3"/>
      <c r="L112" s="3"/>
    </row>
    <row r="113" spans="1:12">
      <c r="A113" s="3"/>
      <c r="B113" s="3"/>
      <c r="D113" s="3"/>
      <c r="E113" s="3"/>
      <c r="K113" s="3"/>
      <c r="L113" s="3"/>
    </row>
    <row r="114" spans="1:12">
      <c r="A114" s="3"/>
      <c r="B114" s="3"/>
      <c r="D114" s="3"/>
      <c r="E114" s="3"/>
      <c r="K114" s="3"/>
      <c r="L114" s="3"/>
    </row>
    <row r="115" spans="1:12">
      <c r="A115" s="3"/>
      <c r="B115" s="3"/>
      <c r="D115" s="3"/>
      <c r="E115" s="3"/>
      <c r="K115" s="3"/>
      <c r="L115" s="3"/>
    </row>
    <row r="116" spans="1:12">
      <c r="A116" s="3"/>
      <c r="B116" s="3"/>
      <c r="D116" s="3"/>
      <c r="E116" s="3"/>
      <c r="K116" s="3"/>
      <c r="L116" s="3"/>
    </row>
    <row r="117" spans="1:12">
      <c r="A117" s="3"/>
      <c r="B117" s="3"/>
      <c r="D117" s="3"/>
      <c r="E117" s="3"/>
      <c r="K117" s="3"/>
      <c r="L117" s="3"/>
    </row>
    <row r="118" spans="1:12">
      <c r="A118" s="3"/>
      <c r="B118" s="3"/>
      <c r="D118" s="3"/>
      <c r="E118" s="3"/>
      <c r="K118" s="3"/>
      <c r="L118" s="3"/>
    </row>
    <row r="119" spans="1:12">
      <c r="A119" s="3"/>
      <c r="B119" s="3"/>
      <c r="D119" s="3"/>
      <c r="E119" s="3"/>
      <c r="K119" s="3"/>
      <c r="L119" s="3"/>
    </row>
    <row r="120" spans="1:12">
      <c r="A120" s="3"/>
      <c r="B120" s="3"/>
      <c r="D120" s="3"/>
      <c r="E120" s="3"/>
      <c r="K120" s="3"/>
      <c r="L120" s="3"/>
    </row>
    <row r="121" spans="1:12">
      <c r="A121" s="3"/>
      <c r="B121" s="3"/>
      <c r="D121" s="3"/>
      <c r="E121" s="3"/>
      <c r="K121" s="3"/>
      <c r="L121" s="3"/>
    </row>
    <row r="122" spans="1:12">
      <c r="A122" s="3"/>
      <c r="B122" s="3"/>
      <c r="D122" s="3"/>
      <c r="E122" s="3"/>
      <c r="K122" s="3"/>
      <c r="L122" s="3"/>
    </row>
    <row r="123" spans="1:12">
      <c r="A123" s="3"/>
      <c r="B123" s="3"/>
      <c r="D123" s="3"/>
      <c r="E123" s="3"/>
      <c r="K123" s="3"/>
      <c r="L123" s="3"/>
    </row>
    <row r="124" spans="1:12">
      <c r="A124" s="3"/>
      <c r="B124" s="3"/>
      <c r="D124" s="3"/>
      <c r="E124" s="3"/>
      <c r="K124" s="3"/>
      <c r="L124" s="3"/>
    </row>
    <row r="125" spans="1:12">
      <c r="A125" s="3"/>
      <c r="B125" s="3"/>
      <c r="D125" s="3"/>
      <c r="E125" s="3"/>
      <c r="K125" s="3"/>
      <c r="L125" s="3"/>
    </row>
    <row r="126" spans="1:12">
      <c r="A126" s="3"/>
      <c r="B126" s="3"/>
      <c r="D126" s="3"/>
      <c r="E126" s="3"/>
      <c r="K126" s="3"/>
      <c r="L126" s="3"/>
    </row>
    <row r="127" spans="1:12">
      <c r="A127" s="3"/>
      <c r="B127" s="3"/>
      <c r="D127" s="3"/>
      <c r="E127" s="3"/>
      <c r="K127" s="3"/>
      <c r="L127" s="3"/>
    </row>
    <row r="128" spans="1:12">
      <c r="A128" s="3"/>
      <c r="B128" s="3"/>
      <c r="D128" s="3"/>
      <c r="E128" s="3"/>
      <c r="K128" s="3"/>
      <c r="L128" s="3"/>
    </row>
    <row r="129" spans="1:12">
      <c r="A129" s="3"/>
      <c r="B129" s="3"/>
      <c r="D129" s="3"/>
      <c r="E129" s="3"/>
      <c r="K129" s="3"/>
      <c r="L129" s="3"/>
    </row>
    <row r="130" spans="1:12">
      <c r="A130" s="3"/>
      <c r="B130" s="3"/>
      <c r="D130" s="3"/>
      <c r="E130" s="3"/>
      <c r="K130" s="3"/>
      <c r="L130" s="3"/>
    </row>
    <row r="131" spans="1:12">
      <c r="A131" s="3"/>
      <c r="B131" s="3"/>
      <c r="D131" s="3"/>
      <c r="E131" s="3"/>
      <c r="K131" s="3"/>
      <c r="L131" s="3"/>
    </row>
    <row r="132" spans="1:12">
      <c r="A132" s="3"/>
      <c r="B132" s="3"/>
      <c r="D132" s="3"/>
      <c r="E132" s="3"/>
      <c r="K132" s="3"/>
      <c r="L132" s="3"/>
    </row>
    <row r="133" spans="1:12">
      <c r="A133" s="3"/>
      <c r="B133" s="3"/>
      <c r="D133" s="3"/>
      <c r="E133" s="3"/>
      <c r="K133" s="3"/>
      <c r="L133" s="3"/>
    </row>
    <row r="134" spans="1:12">
      <c r="A134" s="3"/>
      <c r="B134" s="3"/>
      <c r="D134" s="3"/>
      <c r="E134" s="3"/>
      <c r="K134" s="3"/>
      <c r="L134" s="3"/>
    </row>
    <row r="135" spans="1:12">
      <c r="A135" s="3"/>
      <c r="B135" s="3"/>
      <c r="D135" s="3"/>
      <c r="E135" s="3"/>
      <c r="K135" s="3"/>
      <c r="L135" s="3"/>
    </row>
    <row r="136" spans="1:12">
      <c r="A136" s="3"/>
      <c r="B136" s="3"/>
      <c r="D136" s="3"/>
      <c r="E136" s="3"/>
      <c r="K136" s="3"/>
      <c r="L136" s="3"/>
    </row>
    <row r="137" spans="1:12">
      <c r="A137" s="3"/>
      <c r="B137" s="3"/>
      <c r="D137" s="3"/>
      <c r="E137" s="3"/>
      <c r="K137" s="3"/>
      <c r="L137" s="3"/>
    </row>
    <row r="138" spans="1:12">
      <c r="A138" s="3"/>
      <c r="B138" s="3"/>
      <c r="D138" s="3"/>
      <c r="E138" s="3"/>
      <c r="K138" s="3"/>
      <c r="L138" s="3"/>
    </row>
    <row r="139" spans="1:12">
      <c r="B139" s="3"/>
      <c r="D139" s="3"/>
      <c r="E139" s="3"/>
      <c r="K139" s="3"/>
      <c r="L139" s="3"/>
    </row>
    <row r="140" spans="1:12">
      <c r="D140" s="3"/>
      <c r="E140" s="3"/>
      <c r="K140" s="3"/>
      <c r="L140" s="3"/>
    </row>
    <row r="141" spans="1:12">
      <c r="D141" s="3"/>
      <c r="E141" s="3"/>
      <c r="K141" s="3"/>
      <c r="L141" s="3"/>
    </row>
    <row r="142" spans="1:12">
      <c r="D142" s="3"/>
      <c r="E142" s="3"/>
      <c r="K142" s="3"/>
      <c r="L142" s="3"/>
    </row>
    <row r="143" spans="1:12">
      <c r="D143" s="3"/>
      <c r="E143" s="3"/>
      <c r="K143" s="3"/>
      <c r="L143" s="3"/>
    </row>
    <row r="144" spans="1:12">
      <c r="D144" s="3"/>
      <c r="E144" s="3"/>
      <c r="K144" s="3"/>
      <c r="L144" s="3"/>
    </row>
    <row r="145" spans="4:12">
      <c r="D145" s="3"/>
      <c r="E145" s="3"/>
      <c r="K145" s="3"/>
      <c r="L145" s="3"/>
    </row>
    <row r="146" spans="4:12">
      <c r="D146" s="3"/>
      <c r="E146" s="3"/>
      <c r="K146" s="3"/>
      <c r="L146" s="3"/>
    </row>
    <row r="147" spans="4:12">
      <c r="D147" s="3"/>
      <c r="E147" s="3"/>
    </row>
    <row r="148" spans="4:12">
      <c r="D148" s="3"/>
      <c r="E148" s="3"/>
    </row>
    <row r="149" spans="4:12">
      <c r="D149" s="3"/>
      <c r="E149" s="3"/>
    </row>
    <row r="150" spans="4:12">
      <c r="D150" s="3"/>
      <c r="E150" s="3"/>
    </row>
    <row r="151" spans="4:12">
      <c r="D151" s="3"/>
      <c r="E151" s="3"/>
    </row>
    <row r="152" spans="4:12">
      <c r="D152" s="3"/>
      <c r="E152" s="3"/>
    </row>
    <row r="153" spans="4:12">
      <c r="D153" s="3"/>
      <c r="E153" s="3"/>
    </row>
    <row r="154" spans="4:12">
      <c r="D154" s="3"/>
      <c r="E154" s="3"/>
    </row>
    <row r="155" spans="4:12">
      <c r="D155" s="3"/>
      <c r="E155" s="3"/>
    </row>
    <row r="156" spans="4:12">
      <c r="D156" s="3"/>
      <c r="E156" s="3"/>
    </row>
    <row r="157" spans="4:12">
      <c r="D157" s="3"/>
      <c r="E157" s="3"/>
    </row>
    <row r="158" spans="4:12">
      <c r="D158" s="3"/>
      <c r="E158" s="3"/>
    </row>
    <row r="159" spans="4:12">
      <c r="D159" s="3"/>
      <c r="E159" s="3"/>
    </row>
    <row r="160" spans="4:12">
      <c r="D160" s="3"/>
      <c r="E160" s="3"/>
    </row>
    <row r="161" spans="4:5">
      <c r="D161" s="3"/>
      <c r="E161" s="3"/>
    </row>
    <row r="162" spans="4:5">
      <c r="D162" s="3"/>
      <c r="E162" s="3"/>
    </row>
    <row r="163" spans="4:5">
      <c r="D163" s="3"/>
      <c r="E163" s="3"/>
    </row>
    <row r="164" spans="4:5">
      <c r="D164" s="3"/>
      <c r="E164" s="3"/>
    </row>
    <row r="165" spans="4:5">
      <c r="D165" s="3"/>
      <c r="E165" s="3"/>
    </row>
    <row r="166" spans="4:5">
      <c r="D166" s="3"/>
      <c r="E166" s="3"/>
    </row>
    <row r="167" spans="4:5">
      <c r="D167" s="3"/>
      <c r="E167" s="3"/>
    </row>
    <row r="168" spans="4:5">
      <c r="D168" s="3"/>
      <c r="E168" s="3"/>
    </row>
    <row r="169" spans="4:5">
      <c r="D169" s="3"/>
      <c r="E169" s="3"/>
    </row>
    <row r="170" spans="4:5">
      <c r="D170" s="3"/>
      <c r="E170" s="3"/>
    </row>
    <row r="171" spans="4:5">
      <c r="D171" s="3"/>
      <c r="E171" s="3"/>
    </row>
    <row r="172" spans="4:5">
      <c r="D172" s="3"/>
      <c r="E172" s="3"/>
    </row>
    <row r="173" spans="4:5">
      <c r="D173" s="3"/>
      <c r="E173" s="3"/>
    </row>
    <row r="174" spans="4:5">
      <c r="D174" s="3"/>
      <c r="E174" s="3"/>
    </row>
    <row r="175" spans="4:5">
      <c r="D175" s="3"/>
      <c r="E175" s="3"/>
    </row>
    <row r="176" spans="4:5">
      <c r="D176" s="3"/>
      <c r="E176" s="3"/>
    </row>
    <row r="177" spans="4:5">
      <c r="D177" s="3"/>
      <c r="E177" s="3"/>
    </row>
    <row r="178" spans="4:5">
      <c r="D178" s="3"/>
      <c r="E178" s="3"/>
    </row>
    <row r="179" spans="4:5">
      <c r="D179" s="3"/>
      <c r="E179" s="3"/>
    </row>
    <row r="180" spans="4:5">
      <c r="D180" s="3"/>
      <c r="E180" s="3"/>
    </row>
    <row r="181" spans="4:5">
      <c r="D181" s="3"/>
      <c r="E181" s="3"/>
    </row>
    <row r="182" spans="4:5">
      <c r="D182" s="3"/>
      <c r="E182" s="3"/>
    </row>
    <row r="183" spans="4:5">
      <c r="D183" s="3"/>
      <c r="E183" s="3"/>
    </row>
    <row r="184" spans="4:5">
      <c r="D184" s="3"/>
      <c r="E184" s="3"/>
    </row>
    <row r="185" spans="4:5">
      <c r="D185" s="3"/>
      <c r="E185" s="3"/>
    </row>
    <row r="186" spans="4:5">
      <c r="D186" s="3"/>
      <c r="E186" s="3"/>
    </row>
    <row r="187" spans="4:5">
      <c r="D187" s="3"/>
      <c r="E187" s="3"/>
    </row>
    <row r="188" spans="4:5">
      <c r="D188" s="3"/>
      <c r="E188" s="3"/>
    </row>
    <row r="189" spans="4:5">
      <c r="D189" s="3"/>
      <c r="E189" s="3"/>
    </row>
    <row r="190" spans="4:5">
      <c r="D190" s="3"/>
      <c r="E190" s="3"/>
    </row>
    <row r="191" spans="4:5">
      <c r="D191" s="3"/>
      <c r="E191" s="3"/>
    </row>
    <row r="192" spans="4:5">
      <c r="D192" s="3"/>
      <c r="E192" s="3"/>
    </row>
    <row r="193" spans="4:5">
      <c r="D193" s="3"/>
      <c r="E193" s="3"/>
    </row>
    <row r="194" spans="4:5">
      <c r="D194" s="3"/>
      <c r="E194" s="3"/>
    </row>
    <row r="195" spans="4:5">
      <c r="D195" s="3"/>
      <c r="E195" s="3"/>
    </row>
    <row r="196" spans="4:5">
      <c r="D196" s="3"/>
      <c r="E196" s="3"/>
    </row>
    <row r="197" spans="4:5">
      <c r="D197" s="3"/>
      <c r="E197" s="3"/>
    </row>
    <row r="198" spans="4:5">
      <c r="D198" s="3"/>
      <c r="E198" s="3"/>
    </row>
    <row r="199" spans="4:5">
      <c r="D199" s="3"/>
      <c r="E199" s="3"/>
    </row>
    <row r="200" spans="4:5">
      <c r="D200" s="3"/>
      <c r="E200" s="3"/>
    </row>
    <row r="201" spans="4:5">
      <c r="D201" s="3"/>
      <c r="E201" s="3"/>
    </row>
    <row r="202" spans="4:5">
      <c r="D202" s="3"/>
      <c r="E202" s="3"/>
    </row>
    <row r="203" spans="4:5">
      <c r="D203" s="3"/>
      <c r="E203" s="3"/>
    </row>
    <row r="204" spans="4:5">
      <c r="D204" s="3"/>
      <c r="E204" s="3"/>
    </row>
    <row r="205" spans="4:5">
      <c r="D205" s="3"/>
      <c r="E205" s="3"/>
    </row>
    <row r="206" spans="4:5">
      <c r="D206" s="3"/>
      <c r="E206" s="3"/>
    </row>
    <row r="207" spans="4:5">
      <c r="D207" s="3"/>
      <c r="E207" s="3"/>
    </row>
    <row r="208" spans="4:5">
      <c r="D208" s="3"/>
      <c r="E208" s="3"/>
    </row>
    <row r="209" spans="4:5">
      <c r="D209" s="3"/>
      <c r="E209" s="3"/>
    </row>
    <row r="210" spans="4:5">
      <c r="D210" s="3"/>
      <c r="E210" s="3"/>
    </row>
    <row r="211" spans="4:5">
      <c r="D211" s="3"/>
      <c r="E211" s="3"/>
    </row>
    <row r="212" spans="4:5">
      <c r="D212" s="3"/>
      <c r="E212" s="3"/>
    </row>
    <row r="213" spans="4:5">
      <c r="D213" s="3"/>
      <c r="E213" s="3"/>
    </row>
    <row r="214" spans="4:5">
      <c r="D214" s="3"/>
      <c r="E214" s="3"/>
    </row>
    <row r="215" spans="4:5">
      <c r="D215" s="3"/>
      <c r="E215" s="3"/>
    </row>
    <row r="216" spans="4:5">
      <c r="D216" s="3"/>
      <c r="E216" s="3"/>
    </row>
    <row r="217" spans="4:5">
      <c r="D217" s="3"/>
      <c r="E217" s="3"/>
    </row>
    <row r="218" spans="4:5">
      <c r="D218" s="3"/>
      <c r="E218" s="3"/>
    </row>
    <row r="219" spans="4:5">
      <c r="D219" s="3"/>
      <c r="E219" s="3"/>
    </row>
    <row r="220" spans="4:5">
      <c r="D220" s="3"/>
      <c r="E220" s="3"/>
    </row>
    <row r="221" spans="4:5">
      <c r="D221" s="3"/>
      <c r="E221" s="3"/>
    </row>
    <row r="222" spans="4:5">
      <c r="D222" s="3"/>
      <c r="E222" s="3"/>
    </row>
    <row r="223" spans="4:5">
      <c r="D223" s="3"/>
      <c r="E223" s="3"/>
    </row>
    <row r="224" spans="4:5">
      <c r="D224" s="3"/>
      <c r="E224" s="3"/>
    </row>
    <row r="225" spans="4:5">
      <c r="D225" s="3"/>
      <c r="E225" s="3"/>
    </row>
    <row r="226" spans="4:5">
      <c r="D226" s="3"/>
      <c r="E226" s="3"/>
    </row>
    <row r="227" spans="4:5">
      <c r="D227" s="3"/>
      <c r="E227" s="3"/>
    </row>
    <row r="228" spans="4:5">
      <c r="D228" s="3"/>
      <c r="E228" s="3"/>
    </row>
    <row r="229" spans="4:5">
      <c r="D229" s="3"/>
      <c r="E229" s="3"/>
    </row>
    <row r="230" spans="4:5">
      <c r="D230" s="3"/>
      <c r="E230" s="3"/>
    </row>
    <row r="231" spans="4:5">
      <c r="D231" s="3"/>
      <c r="E231" s="3"/>
    </row>
    <row r="232" spans="4:5">
      <c r="D232" s="3"/>
      <c r="E232" s="3"/>
    </row>
    <row r="233" spans="4:5">
      <c r="D233" s="3"/>
      <c r="E233" s="3"/>
    </row>
    <row r="234" spans="4:5">
      <c r="D234" s="3"/>
      <c r="E234" s="3"/>
    </row>
    <row r="235" spans="4:5">
      <c r="D235" s="3"/>
      <c r="E235" s="3"/>
    </row>
    <row r="236" spans="4:5">
      <c r="D236" s="3"/>
      <c r="E236" s="3"/>
    </row>
    <row r="237" spans="4:5">
      <c r="D237" s="3"/>
      <c r="E237" s="3"/>
    </row>
    <row r="238" spans="4:5">
      <c r="D238" s="3"/>
      <c r="E238" s="3"/>
    </row>
    <row r="239" spans="4:5">
      <c r="D239" s="3"/>
      <c r="E239" s="3"/>
    </row>
    <row r="240" spans="4:5">
      <c r="D240" s="3"/>
      <c r="E240" s="3"/>
    </row>
    <row r="241" spans="4:5">
      <c r="D241" s="3"/>
      <c r="E241" s="3"/>
    </row>
    <row r="242" spans="4:5">
      <c r="D242" s="3"/>
      <c r="E242" s="3"/>
    </row>
    <row r="243" spans="4:5">
      <c r="D243" s="3"/>
      <c r="E243" s="3"/>
    </row>
    <row r="244" spans="4:5">
      <c r="D244" s="3"/>
      <c r="E244" s="3"/>
    </row>
    <row r="245" spans="4:5">
      <c r="D245" s="3"/>
      <c r="E245" s="3"/>
    </row>
    <row r="246" spans="4:5">
      <c r="D246" s="3"/>
      <c r="E246" s="3"/>
    </row>
    <row r="247" spans="4:5">
      <c r="D247" s="3"/>
      <c r="E247" s="3"/>
    </row>
    <row r="248" spans="4:5">
      <c r="D248" s="3"/>
      <c r="E248" s="3"/>
    </row>
    <row r="249" spans="4:5">
      <c r="D249" s="3"/>
      <c r="E249" s="3"/>
    </row>
    <row r="250" spans="4:5">
      <c r="D250" s="3"/>
      <c r="E250" s="3"/>
    </row>
    <row r="251" spans="4:5">
      <c r="D251" s="3"/>
      <c r="E251" s="3"/>
    </row>
    <row r="252" spans="4:5">
      <c r="D252" s="3"/>
      <c r="E252" s="3"/>
    </row>
    <row r="253" spans="4:5">
      <c r="D253" s="3"/>
      <c r="E253" s="3"/>
    </row>
    <row r="254" spans="4:5">
      <c r="D254" s="3"/>
      <c r="E254" s="3"/>
    </row>
    <row r="255" spans="4:5">
      <c r="D255" s="3"/>
      <c r="E255" s="3"/>
    </row>
    <row r="256" spans="4:5">
      <c r="D256" s="3"/>
      <c r="E256" s="3"/>
    </row>
    <row r="257" spans="4:5">
      <c r="D257" s="3"/>
      <c r="E257" s="3"/>
    </row>
    <row r="258" spans="4:5">
      <c r="D258" s="3"/>
      <c r="E258" s="3"/>
    </row>
    <row r="259" spans="4:5">
      <c r="D259" s="3"/>
      <c r="E259" s="3"/>
    </row>
    <row r="260" spans="4:5">
      <c r="D260" s="3"/>
      <c r="E260" s="3"/>
    </row>
    <row r="261" spans="4:5">
      <c r="D261" s="3"/>
      <c r="E261" s="3"/>
    </row>
    <row r="262" spans="4:5">
      <c r="D262" s="3"/>
      <c r="E262" s="3"/>
    </row>
    <row r="263" spans="4:5">
      <c r="D263" s="3"/>
      <c r="E263" s="3"/>
    </row>
    <row r="264" spans="4:5">
      <c r="D264" s="3"/>
      <c r="E264" s="3"/>
    </row>
    <row r="265" spans="4:5">
      <c r="D265" s="3"/>
      <c r="E265" s="3"/>
    </row>
    <row r="266" spans="4:5">
      <c r="D266" s="3"/>
      <c r="E266" s="3"/>
    </row>
    <row r="267" spans="4:5">
      <c r="D267" s="3"/>
      <c r="E267" s="3"/>
    </row>
    <row r="268" spans="4:5">
      <c r="D268" s="3"/>
      <c r="E268" s="3"/>
    </row>
    <row r="269" spans="4:5">
      <c r="D269" s="3"/>
      <c r="E269" s="3"/>
    </row>
    <row r="270" spans="4:5">
      <c r="D270" s="3"/>
      <c r="E270" s="3"/>
    </row>
    <row r="271" spans="4:5">
      <c r="D271" s="3"/>
      <c r="E271" s="3"/>
    </row>
    <row r="272" spans="4:5">
      <c r="D272" s="3"/>
      <c r="E272" s="3"/>
    </row>
    <row r="273" spans="4:5">
      <c r="D273" s="3"/>
      <c r="E273" s="3"/>
    </row>
    <row r="274" spans="4:5">
      <c r="D274" s="3"/>
      <c r="E274" s="3"/>
    </row>
    <row r="275" spans="4:5">
      <c r="D275" s="3"/>
      <c r="E275" s="3"/>
    </row>
    <row r="276" spans="4:5">
      <c r="D276" s="3"/>
      <c r="E276" s="3"/>
    </row>
    <row r="277" spans="4:5">
      <c r="D277" s="3"/>
      <c r="E277" s="3"/>
    </row>
    <row r="278" spans="4:5">
      <c r="D278" s="3"/>
      <c r="E278" s="3"/>
    </row>
    <row r="279" spans="4:5">
      <c r="D279" s="3"/>
      <c r="E279" s="3"/>
    </row>
    <row r="280" spans="4:5">
      <c r="D280" s="3"/>
      <c r="E280" s="3"/>
    </row>
    <row r="281" spans="4:5">
      <c r="D281" s="3"/>
      <c r="E281" s="3"/>
    </row>
    <row r="282" spans="4:5">
      <c r="D282" s="3"/>
      <c r="E282" s="3"/>
    </row>
    <row r="283" spans="4:5">
      <c r="D283" s="3"/>
      <c r="E283" s="3"/>
    </row>
    <row r="284" spans="4:5">
      <c r="D284" s="3"/>
      <c r="E284" s="3"/>
    </row>
    <row r="285" spans="4:5">
      <c r="D285" s="3"/>
      <c r="E285" s="3"/>
    </row>
    <row r="286" spans="4:5">
      <c r="D286" s="3"/>
      <c r="E286" s="3"/>
    </row>
    <row r="287" spans="4:5">
      <c r="D287" s="3"/>
      <c r="E287" s="3"/>
    </row>
    <row r="288" spans="4:5">
      <c r="D288" s="3"/>
      <c r="E288" s="3"/>
    </row>
    <row r="289" spans="4:5">
      <c r="D289" s="3"/>
      <c r="E289" s="3"/>
    </row>
    <row r="290" spans="4:5">
      <c r="D290" s="3"/>
      <c r="E290" s="3"/>
    </row>
    <row r="291" spans="4:5">
      <c r="D291" s="3"/>
      <c r="E291" s="3"/>
    </row>
    <row r="292" spans="4:5">
      <c r="D292" s="3"/>
      <c r="E292" s="3"/>
    </row>
    <row r="293" spans="4:5">
      <c r="D293" s="3"/>
      <c r="E293" s="3"/>
    </row>
    <row r="294" spans="4:5">
      <c r="D294" s="3"/>
      <c r="E294" s="3"/>
    </row>
    <row r="295" spans="4:5">
      <c r="D295" s="3"/>
      <c r="E295" s="3"/>
    </row>
    <row r="296" spans="4:5">
      <c r="D296" s="3"/>
      <c r="E296" s="3"/>
    </row>
    <row r="297" spans="4:5">
      <c r="D297" s="3"/>
      <c r="E297" s="3"/>
    </row>
    <row r="298" spans="4:5">
      <c r="D298" s="3"/>
      <c r="E298" s="3"/>
    </row>
    <row r="299" spans="4:5">
      <c r="D299" s="3"/>
      <c r="E299" s="3"/>
    </row>
    <row r="300" spans="4:5">
      <c r="D300" s="3"/>
      <c r="E300" s="3"/>
    </row>
    <row r="301" spans="4:5">
      <c r="D301" s="3"/>
      <c r="E301" s="3"/>
    </row>
    <row r="302" spans="4:5">
      <c r="D302" s="3"/>
      <c r="E302" s="3"/>
    </row>
    <row r="303" spans="4:5">
      <c r="D303" s="3"/>
      <c r="E303" s="3"/>
    </row>
    <row r="304" spans="4:5">
      <c r="D304" s="3"/>
      <c r="E304" s="3"/>
    </row>
    <row r="305" spans="4:5">
      <c r="D305" s="3"/>
      <c r="E305" s="3"/>
    </row>
    <row r="306" spans="4:5">
      <c r="D306" s="3"/>
      <c r="E306" s="3"/>
    </row>
    <row r="307" spans="4:5">
      <c r="D307" s="3"/>
      <c r="E307" s="3"/>
    </row>
    <row r="308" spans="4:5">
      <c r="D308" s="3"/>
      <c r="E308" s="3"/>
    </row>
    <row r="309" spans="4:5">
      <c r="D309" s="3"/>
      <c r="E309" s="3"/>
    </row>
    <row r="310" spans="4:5">
      <c r="D310" s="3"/>
      <c r="E310" s="3"/>
    </row>
    <row r="311" spans="4:5">
      <c r="D311" s="3"/>
      <c r="E311" s="3"/>
    </row>
    <row r="312" spans="4:5">
      <c r="D312" s="3"/>
      <c r="E312" s="3"/>
    </row>
    <row r="313" spans="4:5">
      <c r="D313" s="3"/>
      <c r="E313" s="3"/>
    </row>
    <row r="314" spans="4:5">
      <c r="D314" s="3"/>
      <c r="E314" s="3"/>
    </row>
    <row r="315" spans="4:5">
      <c r="D315" s="3"/>
      <c r="E315" s="3"/>
    </row>
    <row r="316" spans="4:5">
      <c r="D316" s="3"/>
      <c r="E316" s="3"/>
    </row>
    <row r="317" spans="4:5">
      <c r="D317" s="3"/>
      <c r="E317" s="3"/>
    </row>
    <row r="318" spans="4:5">
      <c r="D318" s="3"/>
      <c r="E318" s="3"/>
    </row>
    <row r="319" spans="4:5">
      <c r="D319" s="3"/>
      <c r="E319" s="3"/>
    </row>
    <row r="320" spans="4:5">
      <c r="D320" s="3"/>
      <c r="E320" s="3"/>
    </row>
    <row r="321" spans="4:5">
      <c r="D321" s="3"/>
      <c r="E321" s="3"/>
    </row>
    <row r="322" spans="4:5">
      <c r="D322" s="3"/>
      <c r="E322" s="3"/>
    </row>
    <row r="323" spans="4:5">
      <c r="D323" s="3"/>
      <c r="E323" s="3"/>
    </row>
    <row r="324" spans="4:5">
      <c r="D324" s="3"/>
      <c r="E324" s="3"/>
    </row>
    <row r="325" spans="4:5">
      <c r="D325" s="3"/>
      <c r="E325" s="3"/>
    </row>
    <row r="326" spans="4:5">
      <c r="D326" s="3"/>
      <c r="E326" s="3"/>
    </row>
    <row r="327" spans="4:5">
      <c r="D327" s="3"/>
      <c r="E327" s="3"/>
    </row>
    <row r="328" spans="4:5">
      <c r="D328" s="3"/>
      <c r="E328" s="3"/>
    </row>
    <row r="329" spans="4:5">
      <c r="D329" s="3"/>
      <c r="E329" s="3"/>
    </row>
    <row r="330" spans="4:5">
      <c r="D330" s="3"/>
      <c r="E330" s="3"/>
    </row>
    <row r="331" spans="4:5">
      <c r="D331" s="3"/>
      <c r="E331" s="3"/>
    </row>
    <row r="332" spans="4:5">
      <c r="D332" s="3"/>
      <c r="E332" s="3"/>
    </row>
    <row r="333" spans="4:5">
      <c r="D333" s="3"/>
      <c r="E333" s="3"/>
    </row>
    <row r="334" spans="4:5">
      <c r="D334" s="3"/>
      <c r="E334" s="3"/>
    </row>
    <row r="335" spans="4:5">
      <c r="D335" s="3"/>
      <c r="E335" s="3"/>
    </row>
    <row r="336" spans="4:5">
      <c r="D336" s="3"/>
      <c r="E336" s="3"/>
    </row>
    <row r="337" spans="4:5">
      <c r="D337" s="3"/>
      <c r="E337" s="3"/>
    </row>
    <row r="338" spans="4:5">
      <c r="D338" s="3"/>
      <c r="E338" s="3"/>
    </row>
    <row r="339" spans="4:5">
      <c r="D339" s="3"/>
      <c r="E339" s="3"/>
    </row>
    <row r="340" spans="4:5">
      <c r="D340" s="3"/>
      <c r="E340" s="3"/>
    </row>
    <row r="341" spans="4:5">
      <c r="D341" s="3"/>
      <c r="E341" s="3"/>
    </row>
    <row r="342" spans="4:5">
      <c r="D342" s="3"/>
      <c r="E342" s="3"/>
    </row>
    <row r="343" spans="4:5">
      <c r="D343" s="3"/>
      <c r="E343" s="3"/>
    </row>
    <row r="344" spans="4:5">
      <c r="D344" s="3"/>
      <c r="E344" s="3"/>
    </row>
    <row r="345" spans="4:5">
      <c r="D345" s="3"/>
      <c r="E345" s="3"/>
    </row>
    <row r="346" spans="4:5">
      <c r="D346" s="3"/>
      <c r="E346" s="3"/>
    </row>
    <row r="347" spans="4:5">
      <c r="D347" s="3"/>
      <c r="E347" s="3"/>
    </row>
    <row r="348" spans="4:5">
      <c r="D348" s="3"/>
      <c r="E348" s="3"/>
    </row>
    <row r="349" spans="4:5">
      <c r="D349" s="3"/>
      <c r="E349" s="3"/>
    </row>
    <row r="350" spans="4:5">
      <c r="D350" s="3"/>
      <c r="E350" s="3"/>
    </row>
    <row r="351" spans="4:5">
      <c r="D351" s="3"/>
      <c r="E351" s="3"/>
    </row>
    <row r="352" spans="4:5">
      <c r="D352" s="3"/>
      <c r="E352" s="3"/>
    </row>
    <row r="353" spans="4:5">
      <c r="D353" s="3"/>
      <c r="E353" s="3"/>
    </row>
    <row r="354" spans="4:5">
      <c r="D354" s="3"/>
      <c r="E354" s="3"/>
    </row>
    <row r="355" spans="4:5">
      <c r="D355" s="3"/>
      <c r="E355" s="3"/>
    </row>
    <row r="356" spans="4:5">
      <c r="D356" s="3"/>
      <c r="E356" s="3"/>
    </row>
    <row r="357" spans="4:5">
      <c r="D357" s="3"/>
      <c r="E357" s="3"/>
    </row>
    <row r="358" spans="4:5">
      <c r="D358" s="3"/>
      <c r="E358" s="3"/>
    </row>
    <row r="359" spans="4:5">
      <c r="D359" s="3"/>
      <c r="E359" s="3"/>
    </row>
    <row r="360" spans="4:5">
      <c r="D360" s="3"/>
      <c r="E360" s="3"/>
    </row>
    <row r="361" spans="4:5">
      <c r="D361" s="3"/>
      <c r="E361" s="3"/>
    </row>
    <row r="362" spans="4:5">
      <c r="D362" s="3"/>
      <c r="E362" s="3"/>
    </row>
    <row r="363" spans="4:5">
      <c r="D363" s="3"/>
      <c r="E363" s="3"/>
    </row>
    <row r="364" spans="4:5">
      <c r="D364" s="3"/>
      <c r="E364" s="3"/>
    </row>
    <row r="365" spans="4:5">
      <c r="D365" s="3"/>
      <c r="E365" s="3"/>
    </row>
    <row r="366" spans="4:5">
      <c r="D366" s="3"/>
      <c r="E366" s="3"/>
    </row>
    <row r="367" spans="4:5">
      <c r="D367" s="3"/>
      <c r="E367" s="3"/>
    </row>
    <row r="368" spans="4:5">
      <c r="D368" s="3"/>
      <c r="E368" s="3"/>
    </row>
    <row r="369" spans="4:5">
      <c r="D369" s="3"/>
      <c r="E369" s="3"/>
    </row>
    <row r="370" spans="4:5">
      <c r="D370" s="3"/>
      <c r="E370" s="3"/>
    </row>
    <row r="371" spans="4:5">
      <c r="D371" s="3"/>
      <c r="E371" s="3"/>
    </row>
    <row r="372" spans="4:5">
      <c r="D372" s="3"/>
      <c r="E372" s="3"/>
    </row>
    <row r="373" spans="4:5">
      <c r="D373" s="3"/>
      <c r="E373" s="3"/>
    </row>
    <row r="374" spans="4:5">
      <c r="D374" s="3"/>
      <c r="E374" s="3"/>
    </row>
    <row r="375" spans="4:5">
      <c r="D375" s="3"/>
      <c r="E375" s="3"/>
    </row>
    <row r="376" spans="4:5">
      <c r="D376" s="3"/>
      <c r="E376" s="3"/>
    </row>
    <row r="377" spans="4:5">
      <c r="D377" s="3"/>
      <c r="E377" s="3"/>
    </row>
    <row r="378" spans="4:5">
      <c r="D378" s="3"/>
      <c r="E378" s="3"/>
    </row>
    <row r="379" spans="4:5">
      <c r="D379" s="3"/>
      <c r="E379" s="3"/>
    </row>
    <row r="380" spans="4:5">
      <c r="D380" s="3"/>
      <c r="E380" s="3"/>
    </row>
    <row r="381" spans="4:5">
      <c r="D381" s="3"/>
      <c r="E381" s="3"/>
    </row>
    <row r="382" spans="4:5">
      <c r="D382" s="3"/>
      <c r="E382" s="3"/>
    </row>
    <row r="383" spans="4:5">
      <c r="D383" s="3"/>
      <c r="E383" s="3"/>
    </row>
    <row r="384" spans="4:5">
      <c r="D384" s="3"/>
      <c r="E384" s="3"/>
    </row>
    <row r="385" spans="4:5">
      <c r="D385" s="3"/>
      <c r="E385" s="3"/>
    </row>
    <row r="386" spans="4:5">
      <c r="D386" s="3"/>
      <c r="E386" s="3"/>
    </row>
    <row r="387" spans="4:5">
      <c r="D387" s="3"/>
      <c r="E387" s="3"/>
    </row>
    <row r="388" spans="4:5">
      <c r="D388" s="3"/>
      <c r="E388" s="3"/>
    </row>
    <row r="389" spans="4:5">
      <c r="D389" s="3"/>
      <c r="E389" s="3"/>
    </row>
    <row r="390" spans="4:5">
      <c r="D390" s="3"/>
      <c r="E390" s="3"/>
    </row>
    <row r="391" spans="4:5">
      <c r="D391" s="3"/>
      <c r="E391" s="3"/>
    </row>
    <row r="392" spans="4:5">
      <c r="D392" s="3"/>
      <c r="E392" s="3"/>
    </row>
    <row r="393" spans="4:5">
      <c r="D393" s="3"/>
      <c r="E393" s="3"/>
    </row>
    <row r="394" spans="4:5">
      <c r="D394" s="3"/>
      <c r="E394" s="3"/>
    </row>
    <row r="395" spans="4:5">
      <c r="D395" s="3"/>
      <c r="E395" s="3"/>
    </row>
    <row r="396" spans="4:5">
      <c r="D396" s="3"/>
      <c r="E396" s="3"/>
    </row>
    <row r="397" spans="4:5">
      <c r="D397" s="3"/>
      <c r="E397" s="3"/>
    </row>
    <row r="398" spans="4:5">
      <c r="D398" s="3"/>
      <c r="E398" s="3"/>
    </row>
    <row r="399" spans="4:5">
      <c r="D399" s="3"/>
      <c r="E399" s="3"/>
    </row>
    <row r="400" spans="4:5">
      <c r="D400" s="3"/>
      <c r="E400" s="3"/>
    </row>
    <row r="401" spans="4:5">
      <c r="D401" s="3"/>
      <c r="E401" s="3"/>
    </row>
    <row r="402" spans="4:5">
      <c r="D402" s="3"/>
      <c r="E402" s="3"/>
    </row>
    <row r="403" spans="4:5">
      <c r="D403" s="3"/>
      <c r="E403" s="3"/>
    </row>
    <row r="404" spans="4:5">
      <c r="D404" s="3"/>
      <c r="E404" s="3"/>
    </row>
    <row r="405" spans="4:5">
      <c r="D405" s="3"/>
      <c r="E405" s="3"/>
    </row>
    <row r="406" spans="4:5">
      <c r="D406" s="3"/>
      <c r="E406" s="3"/>
    </row>
    <row r="407" spans="4:5">
      <c r="D407" s="3"/>
      <c r="E407" s="3"/>
    </row>
    <row r="408" spans="4:5">
      <c r="D408" s="3"/>
      <c r="E408" s="3"/>
    </row>
    <row r="409" spans="4:5">
      <c r="D409" s="3"/>
      <c r="E409" s="3"/>
    </row>
    <row r="410" spans="4:5">
      <c r="D410" s="3"/>
      <c r="E410" s="3"/>
    </row>
    <row r="411" spans="4:5">
      <c r="D411" s="3"/>
      <c r="E411" s="3"/>
    </row>
    <row r="412" spans="4:5">
      <c r="D412" s="3"/>
      <c r="E412" s="3"/>
    </row>
    <row r="413" spans="4:5">
      <c r="D413" s="3"/>
      <c r="E413" s="3"/>
    </row>
    <row r="414" spans="4:5">
      <c r="D414" s="3"/>
      <c r="E414" s="3"/>
    </row>
    <row r="415" spans="4:5">
      <c r="D415" s="3"/>
      <c r="E415" s="3"/>
    </row>
    <row r="416" spans="4:5">
      <c r="D416" s="3"/>
      <c r="E416" s="3"/>
    </row>
    <row r="417" spans="4:5">
      <c r="D417" s="3"/>
      <c r="E417" s="3"/>
    </row>
    <row r="418" spans="4:5">
      <c r="D418" s="3"/>
      <c r="E418" s="3"/>
    </row>
    <row r="419" spans="4:5">
      <c r="D419" s="3"/>
      <c r="E419" s="3"/>
    </row>
    <row r="420" spans="4:5">
      <c r="D420" s="3"/>
      <c r="E420" s="3"/>
    </row>
    <row r="421" spans="4:5">
      <c r="D421" s="3"/>
      <c r="E421" s="3"/>
    </row>
    <row r="422" spans="4:5">
      <c r="D422" s="3"/>
      <c r="E422" s="3"/>
    </row>
    <row r="423" spans="4:5">
      <c r="D423" s="3"/>
      <c r="E423" s="3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87"/>
  <sheetViews>
    <sheetView topLeftCell="A2" workbookViewId="0">
      <selection activeCell="F28" sqref="F28"/>
    </sheetView>
  </sheetViews>
  <sheetFormatPr baseColWidth="10" defaultRowHeight="15" x14ac:dyDescent="0"/>
  <cols>
    <col min="1" max="1" width="10.83203125" style="3"/>
    <col min="2" max="2" width="18.6640625" customWidth="1"/>
  </cols>
  <sheetData>
    <row r="1" spans="1:6">
      <c r="B1" s="3"/>
    </row>
    <row r="2" spans="1:6">
      <c r="A2" s="3">
        <v>2.3148148148148146E-4</v>
      </c>
      <c r="B2" s="3" t="s">
        <v>14</v>
      </c>
      <c r="C2" t="s">
        <v>26</v>
      </c>
      <c r="D2" t="s">
        <v>25</v>
      </c>
      <c r="E2" t="s">
        <v>23</v>
      </c>
    </row>
    <row r="3" spans="1:6">
      <c r="A3" s="3">
        <v>2.8935185185185189E-4</v>
      </c>
      <c r="B3" s="3" t="s">
        <v>14</v>
      </c>
      <c r="C3">
        <f>COUNTIF(B2:B504,"close")</f>
        <v>242</v>
      </c>
      <c r="D3">
        <f>COUNTIF(B2:B504,"moderate")</f>
        <v>10</v>
      </c>
      <c r="E3">
        <f>COUNTIF(B2:B504,"loose")</f>
        <v>0</v>
      </c>
    </row>
    <row r="4" spans="1:6">
      <c r="A4" s="3">
        <v>3.4722222222222224E-4</v>
      </c>
      <c r="B4" s="3" t="s">
        <v>14</v>
      </c>
      <c r="C4" s="30">
        <f>C3/266</f>
        <v>0.90977443609022557</v>
      </c>
      <c r="D4" s="30">
        <f>D3/266</f>
        <v>3.7593984962406013E-2</v>
      </c>
      <c r="E4" s="30">
        <f>E3/266</f>
        <v>0</v>
      </c>
      <c r="F4" s="4"/>
    </row>
    <row r="5" spans="1:6">
      <c r="A5" s="3">
        <v>4.0509259259259258E-4</v>
      </c>
      <c r="B5" s="3" t="s">
        <v>14</v>
      </c>
    </row>
    <row r="6" spans="1:6">
      <c r="A6" s="3">
        <v>4.6296296296296293E-4</v>
      </c>
      <c r="B6" s="3" t="s">
        <v>14</v>
      </c>
    </row>
    <row r="7" spans="1:6">
      <c r="A7" s="3">
        <v>5.2083333333333333E-4</v>
      </c>
      <c r="B7" s="3" t="s">
        <v>14</v>
      </c>
    </row>
    <row r="8" spans="1:6">
      <c r="A8" s="3">
        <v>5.7870370370370378E-4</v>
      </c>
      <c r="B8" s="3" t="s">
        <v>14</v>
      </c>
    </row>
    <row r="9" spans="1:6">
      <c r="A9" s="3">
        <v>6.3657407407407402E-4</v>
      </c>
      <c r="B9" s="3" t="s">
        <v>14</v>
      </c>
    </row>
    <row r="10" spans="1:6">
      <c r="A10" s="3">
        <v>6.9444444444444447E-4</v>
      </c>
      <c r="B10" s="3" t="s">
        <v>14</v>
      </c>
    </row>
    <row r="11" spans="1:6">
      <c r="A11" s="3">
        <v>7.5231481481481471E-4</v>
      </c>
      <c r="B11" s="3" t="s">
        <v>14</v>
      </c>
    </row>
    <row r="12" spans="1:6">
      <c r="A12" s="3">
        <v>8.1018518518518516E-4</v>
      </c>
      <c r="B12" s="3" t="s">
        <v>14</v>
      </c>
    </row>
    <row r="13" spans="1:6">
      <c r="A13" s="3">
        <v>8.6805555555555551E-4</v>
      </c>
      <c r="B13" s="3" t="s">
        <v>14</v>
      </c>
    </row>
    <row r="14" spans="1:6">
      <c r="A14" s="3">
        <v>9.2592592592592585E-4</v>
      </c>
      <c r="B14" s="3" t="s">
        <v>14</v>
      </c>
    </row>
    <row r="15" spans="1:6">
      <c r="A15" s="3">
        <v>9.8379629629629642E-4</v>
      </c>
      <c r="B15" s="3" t="s">
        <v>14</v>
      </c>
    </row>
    <row r="16" spans="1:6">
      <c r="A16" s="3">
        <v>1.0416666666666667E-3</v>
      </c>
      <c r="B16" s="3" t="s">
        <v>14</v>
      </c>
    </row>
    <row r="17" spans="1:2">
      <c r="A17" s="3">
        <v>1.0995370370370371E-3</v>
      </c>
      <c r="B17" s="3" t="s">
        <v>14</v>
      </c>
    </row>
    <row r="18" spans="1:2">
      <c r="A18" s="3">
        <v>1.2152777777777778E-3</v>
      </c>
      <c r="B18" s="3" t="s">
        <v>14</v>
      </c>
    </row>
    <row r="19" spans="1:2">
      <c r="A19" s="3">
        <v>1.2731481481481483E-3</v>
      </c>
      <c r="B19" s="3" t="s">
        <v>14</v>
      </c>
    </row>
    <row r="20" spans="1:2">
      <c r="A20" s="3">
        <v>1.3310185185185185E-3</v>
      </c>
      <c r="B20" s="3" t="s">
        <v>14</v>
      </c>
    </row>
    <row r="21" spans="1:2">
      <c r="A21" s="3">
        <v>1.3888888888888889E-3</v>
      </c>
      <c r="B21" s="3" t="s">
        <v>14</v>
      </c>
    </row>
    <row r="22" spans="1:2">
      <c r="A22" s="3">
        <v>1.4467592592592594E-3</v>
      </c>
      <c r="B22" s="3" t="s">
        <v>14</v>
      </c>
    </row>
    <row r="23" spans="1:2">
      <c r="A23" s="3">
        <v>1.5046296296296294E-3</v>
      </c>
      <c r="B23" s="3" t="s">
        <v>14</v>
      </c>
    </row>
    <row r="24" spans="1:2">
      <c r="A24" s="3">
        <v>1.5624999999999999E-3</v>
      </c>
      <c r="B24" s="3" t="s">
        <v>14</v>
      </c>
    </row>
    <row r="25" spans="1:2">
      <c r="A25" s="3">
        <v>1.6203703703703703E-3</v>
      </c>
      <c r="B25" s="3" t="s">
        <v>14</v>
      </c>
    </row>
    <row r="26" spans="1:2">
      <c r="A26" s="3">
        <v>1.6782407407407406E-3</v>
      </c>
      <c r="B26" s="3" t="s">
        <v>14</v>
      </c>
    </row>
    <row r="27" spans="1:2">
      <c r="A27" s="3">
        <v>1.736111111111111E-3</v>
      </c>
      <c r="B27" s="3" t="s">
        <v>14</v>
      </c>
    </row>
    <row r="28" spans="1:2">
      <c r="A28" s="3">
        <v>1.9097222222222222E-3</v>
      </c>
      <c r="B28" s="3" t="s">
        <v>14</v>
      </c>
    </row>
    <row r="29" spans="1:2">
      <c r="A29" s="3">
        <v>1.9675925925925928E-3</v>
      </c>
      <c r="B29" s="3" t="s">
        <v>14</v>
      </c>
    </row>
    <row r="30" spans="1:2">
      <c r="A30" s="3">
        <v>2.0254629629629629E-3</v>
      </c>
      <c r="B30" s="3" t="s">
        <v>14</v>
      </c>
    </row>
    <row r="31" spans="1:2">
      <c r="A31" s="3">
        <v>2.0833333333333333E-3</v>
      </c>
      <c r="B31" s="3" t="s">
        <v>14</v>
      </c>
    </row>
    <row r="32" spans="1:2">
      <c r="A32" s="3">
        <v>2.1412037037037038E-3</v>
      </c>
      <c r="B32" s="3" t="s">
        <v>14</v>
      </c>
    </row>
    <row r="33" spans="1:2">
      <c r="A33" s="3">
        <v>2.1990740740740742E-3</v>
      </c>
      <c r="B33" s="3" t="s">
        <v>14</v>
      </c>
    </row>
    <row r="34" spans="1:2">
      <c r="A34" s="3">
        <v>2.2569444444444447E-3</v>
      </c>
      <c r="B34" s="3" t="s">
        <v>14</v>
      </c>
    </row>
    <row r="35" spans="1:2">
      <c r="A35" s="3">
        <v>2.3148148148148151E-3</v>
      </c>
      <c r="B35" s="3" t="s">
        <v>14</v>
      </c>
    </row>
    <row r="36" spans="1:2">
      <c r="A36" s="3">
        <v>2.3726851851851851E-3</v>
      </c>
      <c r="B36" s="3" t="s">
        <v>14</v>
      </c>
    </row>
    <row r="37" spans="1:2">
      <c r="A37" s="3">
        <v>2.4305555555555556E-3</v>
      </c>
      <c r="B37" s="3" t="s">
        <v>14</v>
      </c>
    </row>
    <row r="38" spans="1:2">
      <c r="A38" s="3">
        <v>2.488425925925926E-3</v>
      </c>
      <c r="B38" s="3" t="s">
        <v>14</v>
      </c>
    </row>
    <row r="39" spans="1:2">
      <c r="A39" s="3">
        <v>2.5462962962962961E-3</v>
      </c>
      <c r="B39" s="3" t="s">
        <v>14</v>
      </c>
    </row>
    <row r="40" spans="1:2">
      <c r="A40" s="3">
        <v>2.6041666666666665E-3</v>
      </c>
      <c r="B40" s="3" t="s">
        <v>14</v>
      </c>
    </row>
    <row r="41" spans="1:2">
      <c r="A41" s="3">
        <v>2.6620370370370374E-3</v>
      </c>
      <c r="B41" s="3" t="s">
        <v>14</v>
      </c>
    </row>
    <row r="42" spans="1:2">
      <c r="A42" s="3">
        <v>2.7199074074074074E-3</v>
      </c>
      <c r="B42" s="3" t="s">
        <v>14</v>
      </c>
    </row>
    <row r="43" spans="1:2">
      <c r="A43" s="3">
        <v>2.7777777777777779E-3</v>
      </c>
      <c r="B43" s="3" t="s">
        <v>14</v>
      </c>
    </row>
    <row r="44" spans="1:2">
      <c r="A44" s="3">
        <v>2.8356481481481479E-3</v>
      </c>
      <c r="B44" s="3" t="s">
        <v>14</v>
      </c>
    </row>
    <row r="45" spans="1:2">
      <c r="A45" s="3">
        <v>2.8935185185185188E-3</v>
      </c>
      <c r="B45" s="3" t="s">
        <v>14</v>
      </c>
    </row>
    <row r="46" spans="1:2">
      <c r="A46" s="3">
        <v>2.9513888888888888E-3</v>
      </c>
      <c r="B46" s="3" t="s">
        <v>14</v>
      </c>
    </row>
    <row r="47" spans="1:2">
      <c r="A47" s="3">
        <v>3.0092592592592588E-3</v>
      </c>
      <c r="B47" s="3" t="s">
        <v>14</v>
      </c>
    </row>
    <row r="48" spans="1:2">
      <c r="A48" s="3">
        <v>3.0671296296296297E-3</v>
      </c>
      <c r="B48" s="3" t="s">
        <v>14</v>
      </c>
    </row>
    <row r="49" spans="1:2">
      <c r="A49" s="3">
        <v>3.1249999999999997E-3</v>
      </c>
      <c r="B49" s="3" t="s">
        <v>14</v>
      </c>
    </row>
    <row r="50" spans="1:2">
      <c r="A50" s="3">
        <v>3.1828703703703702E-3</v>
      </c>
      <c r="B50" s="3" t="s">
        <v>14</v>
      </c>
    </row>
    <row r="51" spans="1:2">
      <c r="A51" s="3">
        <v>3.2407407407407406E-3</v>
      </c>
      <c r="B51" s="3" t="s">
        <v>14</v>
      </c>
    </row>
    <row r="52" spans="1:2">
      <c r="A52" s="3">
        <v>3.2986111111111111E-3</v>
      </c>
      <c r="B52" s="3" t="s">
        <v>14</v>
      </c>
    </row>
    <row r="53" spans="1:2">
      <c r="A53" s="3">
        <v>3.3564814814814811E-3</v>
      </c>
      <c r="B53" s="3" t="s">
        <v>14</v>
      </c>
    </row>
    <row r="54" spans="1:2">
      <c r="A54" s="3">
        <v>3.414351851851852E-3</v>
      </c>
      <c r="B54" s="3" t="s">
        <v>14</v>
      </c>
    </row>
    <row r="55" spans="1:2">
      <c r="A55" s="3">
        <v>3.472222222222222E-3</v>
      </c>
      <c r="B55" s="3" t="s">
        <v>14</v>
      </c>
    </row>
    <row r="56" spans="1:2">
      <c r="A56" s="3">
        <v>3.530092592592592E-3</v>
      </c>
      <c r="B56" s="3" t="s">
        <v>14</v>
      </c>
    </row>
    <row r="57" spans="1:2">
      <c r="A57" s="3">
        <v>3.5879629629629629E-3</v>
      </c>
      <c r="B57" s="3" t="s">
        <v>14</v>
      </c>
    </row>
    <row r="58" spans="1:2">
      <c r="A58" s="3">
        <v>3.645833333333333E-3</v>
      </c>
      <c r="B58" s="3" t="s">
        <v>14</v>
      </c>
    </row>
    <row r="59" spans="1:2">
      <c r="A59" s="3">
        <v>3.7037037037037034E-3</v>
      </c>
      <c r="B59" s="3" t="s">
        <v>14</v>
      </c>
    </row>
    <row r="60" spans="1:2">
      <c r="A60" s="3">
        <v>3.7615740740740739E-3</v>
      </c>
      <c r="B60" s="3" t="s">
        <v>14</v>
      </c>
    </row>
    <row r="61" spans="1:2">
      <c r="A61" s="3">
        <v>3.8194444444444443E-3</v>
      </c>
      <c r="B61" s="3" t="s">
        <v>14</v>
      </c>
    </row>
    <row r="62" spans="1:2">
      <c r="A62" s="3">
        <v>3.8773148148148143E-3</v>
      </c>
      <c r="B62" s="3" t="s">
        <v>14</v>
      </c>
    </row>
    <row r="63" spans="1:2">
      <c r="A63" s="3">
        <v>3.9351851851851857E-3</v>
      </c>
      <c r="B63" s="3" t="s">
        <v>14</v>
      </c>
    </row>
    <row r="64" spans="1:2">
      <c r="A64" s="3">
        <v>3.9930555555555561E-3</v>
      </c>
      <c r="B64" s="3" t="s">
        <v>14</v>
      </c>
    </row>
    <row r="65" spans="1:2">
      <c r="A65" s="3">
        <v>4.0509259259259257E-3</v>
      </c>
      <c r="B65" s="3" t="s">
        <v>14</v>
      </c>
    </row>
    <row r="66" spans="1:2">
      <c r="A66" s="3">
        <v>4.108796296296297E-3</v>
      </c>
      <c r="B66" s="3" t="s">
        <v>14</v>
      </c>
    </row>
    <row r="67" spans="1:2">
      <c r="A67" s="3">
        <v>4.1666666666666666E-3</v>
      </c>
      <c r="B67" s="3" t="s">
        <v>14</v>
      </c>
    </row>
    <row r="68" spans="1:2">
      <c r="A68" s="3">
        <v>4.2245370370370371E-3</v>
      </c>
      <c r="B68" s="3" t="s">
        <v>14</v>
      </c>
    </row>
    <row r="69" spans="1:2">
      <c r="A69" s="3">
        <v>4.2824074074074075E-3</v>
      </c>
      <c r="B69" s="3" t="s">
        <v>14</v>
      </c>
    </row>
    <row r="70" spans="1:2">
      <c r="A70" s="3">
        <v>4.340277777777778E-3</v>
      </c>
      <c r="B70" s="3" t="s">
        <v>14</v>
      </c>
    </row>
    <row r="71" spans="1:2">
      <c r="A71" s="3">
        <v>4.3981481481481484E-3</v>
      </c>
      <c r="B71" s="3" t="s">
        <v>14</v>
      </c>
    </row>
    <row r="72" spans="1:2">
      <c r="A72" s="3">
        <v>4.4560185185185189E-3</v>
      </c>
      <c r="B72" s="3" t="s">
        <v>14</v>
      </c>
    </row>
    <row r="73" spans="1:2">
      <c r="A73" s="3">
        <v>4.5138888888888893E-3</v>
      </c>
      <c r="B73" s="3" t="s">
        <v>14</v>
      </c>
    </row>
    <row r="74" spans="1:2">
      <c r="A74" s="3">
        <v>4.5717592592592589E-3</v>
      </c>
      <c r="B74" s="3" t="s">
        <v>14</v>
      </c>
    </row>
    <row r="75" spans="1:2">
      <c r="A75" s="3">
        <v>4.6296296296296302E-3</v>
      </c>
      <c r="B75" s="3" t="s">
        <v>14</v>
      </c>
    </row>
    <row r="76" spans="1:2">
      <c r="A76" s="3">
        <v>4.6874999999999998E-3</v>
      </c>
      <c r="B76" s="3" t="s">
        <v>14</v>
      </c>
    </row>
    <row r="77" spans="1:2">
      <c r="A77" s="3">
        <v>4.7453703703703703E-3</v>
      </c>
      <c r="B77" s="3" t="s">
        <v>14</v>
      </c>
    </row>
    <row r="78" spans="1:2">
      <c r="A78" s="3">
        <v>4.8032407407407407E-3</v>
      </c>
      <c r="B78" s="3" t="s">
        <v>14</v>
      </c>
    </row>
    <row r="79" spans="1:2">
      <c r="A79" s="3">
        <v>4.8611111111111112E-3</v>
      </c>
      <c r="B79" s="3" t="s">
        <v>14</v>
      </c>
    </row>
    <row r="80" spans="1:2">
      <c r="A80" s="3">
        <v>4.9189814814814816E-3</v>
      </c>
      <c r="B80" s="3" t="s">
        <v>14</v>
      </c>
    </row>
    <row r="81" spans="1:2">
      <c r="A81" s="3">
        <v>4.9768518518518521E-3</v>
      </c>
      <c r="B81" s="3" t="s">
        <v>14</v>
      </c>
    </row>
    <row r="82" spans="1:2">
      <c r="A82" s="3">
        <v>5.0347222222222225E-3</v>
      </c>
      <c r="B82" s="3" t="s">
        <v>14</v>
      </c>
    </row>
    <row r="83" spans="1:2">
      <c r="A83" s="3">
        <v>5.0925925925925921E-3</v>
      </c>
      <c r="B83" s="3" t="s">
        <v>14</v>
      </c>
    </row>
    <row r="84" spans="1:2">
      <c r="A84" s="3">
        <v>5.1504629629629635E-3</v>
      </c>
      <c r="B84" s="3" t="s">
        <v>14</v>
      </c>
    </row>
    <row r="85" spans="1:2">
      <c r="A85" s="3">
        <v>5.2662037037037035E-3</v>
      </c>
      <c r="B85" s="3" t="s">
        <v>14</v>
      </c>
    </row>
    <row r="86" spans="1:2">
      <c r="A86" s="3">
        <v>5.3240740740740748E-3</v>
      </c>
      <c r="B86" s="3" t="s">
        <v>14</v>
      </c>
    </row>
    <row r="87" spans="1:2">
      <c r="A87" s="3">
        <v>5.3819444444444453E-3</v>
      </c>
      <c r="B87" s="3" t="s">
        <v>14</v>
      </c>
    </row>
    <row r="88" spans="1:2">
      <c r="A88" s="3">
        <v>5.4398148148148149E-3</v>
      </c>
      <c r="B88" s="3" t="s">
        <v>14</v>
      </c>
    </row>
    <row r="89" spans="1:2">
      <c r="A89" s="3">
        <v>5.4976851851851853E-3</v>
      </c>
      <c r="B89" s="3" t="s">
        <v>14</v>
      </c>
    </row>
    <row r="90" spans="1:2">
      <c r="A90" s="3">
        <v>5.5555555555555558E-3</v>
      </c>
      <c r="B90" s="3" t="s">
        <v>14</v>
      </c>
    </row>
    <row r="91" spans="1:2">
      <c r="A91" s="3">
        <v>5.6134259259259271E-3</v>
      </c>
      <c r="B91" s="3" t="s">
        <v>14</v>
      </c>
    </row>
    <row r="92" spans="1:2">
      <c r="A92" s="3">
        <v>5.6712962962962958E-3</v>
      </c>
      <c r="B92" s="3" t="s">
        <v>25</v>
      </c>
    </row>
    <row r="93" spans="1:2">
      <c r="A93" s="3">
        <v>5.7291666666666671E-3</v>
      </c>
      <c r="B93" s="3" t="s">
        <v>14</v>
      </c>
    </row>
    <row r="94" spans="1:2">
      <c r="A94" s="3">
        <v>5.7870370370370376E-3</v>
      </c>
      <c r="B94" s="3" t="s">
        <v>14</v>
      </c>
    </row>
    <row r="95" spans="1:2">
      <c r="A95" s="3">
        <v>5.8449074074074072E-3</v>
      </c>
      <c r="B95" s="3" t="s">
        <v>14</v>
      </c>
    </row>
    <row r="96" spans="1:2">
      <c r="A96" s="3">
        <v>5.9027777777777776E-3</v>
      </c>
      <c r="B96" s="3" t="s">
        <v>25</v>
      </c>
    </row>
    <row r="97" spans="1:2">
      <c r="A97" s="3">
        <v>5.9606481481481489E-3</v>
      </c>
      <c r="B97" s="3" t="s">
        <v>25</v>
      </c>
    </row>
    <row r="98" spans="1:2">
      <c r="A98" s="3">
        <v>6.0185185185185177E-3</v>
      </c>
      <c r="B98" s="3" t="s">
        <v>14</v>
      </c>
    </row>
    <row r="99" spans="1:2">
      <c r="A99" s="3">
        <v>6.076388888888889E-3</v>
      </c>
      <c r="B99" s="3" t="s">
        <v>14</v>
      </c>
    </row>
    <row r="100" spans="1:2">
      <c r="A100" s="3">
        <v>6.1342592592592594E-3</v>
      </c>
      <c r="B100" s="3" t="s">
        <v>14</v>
      </c>
    </row>
    <row r="101" spans="1:2">
      <c r="A101" s="3">
        <v>6.1921296296296299E-3</v>
      </c>
      <c r="B101" s="3" t="s">
        <v>14</v>
      </c>
    </row>
    <row r="102" spans="1:2">
      <c r="A102" s="3">
        <v>6.2499999999999995E-3</v>
      </c>
      <c r="B102" s="3" t="s">
        <v>14</v>
      </c>
    </row>
    <row r="103" spans="1:2">
      <c r="A103" s="3">
        <v>6.3078703703703708E-3</v>
      </c>
      <c r="B103" s="3" t="s">
        <v>14</v>
      </c>
    </row>
    <row r="104" spans="1:2">
      <c r="A104" s="3">
        <v>6.3657407407407404E-3</v>
      </c>
      <c r="B104" s="3" t="s">
        <v>14</v>
      </c>
    </row>
    <row r="105" spans="1:2">
      <c r="A105" s="3">
        <v>6.4236111111111117E-3</v>
      </c>
      <c r="B105" s="3" t="s">
        <v>14</v>
      </c>
    </row>
    <row r="106" spans="1:2">
      <c r="A106" s="3">
        <v>6.4814814814814813E-3</v>
      </c>
      <c r="B106" s="3" t="s">
        <v>14</v>
      </c>
    </row>
    <row r="107" spans="1:2">
      <c r="A107" s="3">
        <v>6.5393518518518517E-3</v>
      </c>
      <c r="B107" s="3" t="s">
        <v>14</v>
      </c>
    </row>
    <row r="108" spans="1:2">
      <c r="A108" s="3">
        <v>6.5972222222222222E-3</v>
      </c>
      <c r="B108" s="3" t="s">
        <v>14</v>
      </c>
    </row>
    <row r="109" spans="1:2">
      <c r="A109" s="3">
        <v>6.6550925925925935E-3</v>
      </c>
      <c r="B109" s="3" t="s">
        <v>14</v>
      </c>
    </row>
    <row r="110" spans="1:2">
      <c r="A110" s="3">
        <v>6.7129629629629622E-3</v>
      </c>
      <c r="B110" s="3" t="s">
        <v>14</v>
      </c>
    </row>
    <row r="111" spans="1:2">
      <c r="A111" s="3">
        <v>6.7708333333333336E-3</v>
      </c>
      <c r="B111" s="3" t="s">
        <v>14</v>
      </c>
    </row>
    <row r="112" spans="1:2">
      <c r="A112" s="3">
        <v>6.828703703703704E-3</v>
      </c>
      <c r="B112" s="3" t="s">
        <v>14</v>
      </c>
    </row>
    <row r="113" spans="1:2">
      <c r="A113" s="3">
        <v>6.8865740740740736E-3</v>
      </c>
      <c r="B113" s="3" t="s">
        <v>14</v>
      </c>
    </row>
    <row r="114" spans="1:2">
      <c r="A114" s="3">
        <v>6.9444444444444441E-3</v>
      </c>
      <c r="B114" s="3" t="s">
        <v>14</v>
      </c>
    </row>
    <row r="115" spans="1:2">
      <c r="A115" s="3">
        <v>7.0023148148148154E-3</v>
      </c>
      <c r="B115" s="3" t="s">
        <v>14</v>
      </c>
    </row>
    <row r="116" spans="1:2">
      <c r="A116" s="3">
        <v>7.0601851851851841E-3</v>
      </c>
      <c r="B116" s="3" t="s">
        <v>14</v>
      </c>
    </row>
    <row r="117" spans="1:2">
      <c r="A117" s="3">
        <v>7.1180555555555554E-3</v>
      </c>
      <c r="B117" s="3" t="s">
        <v>14</v>
      </c>
    </row>
    <row r="118" spans="1:2">
      <c r="A118" s="3">
        <v>7.1759259259259259E-3</v>
      </c>
      <c r="B118" s="3" t="s">
        <v>14</v>
      </c>
    </row>
    <row r="119" spans="1:2">
      <c r="A119" s="3">
        <v>7.2337962962962963E-3</v>
      </c>
      <c r="B119" s="3" t="s">
        <v>14</v>
      </c>
    </row>
    <row r="120" spans="1:2">
      <c r="A120" s="3">
        <v>7.2916666666666659E-3</v>
      </c>
      <c r="B120" s="3" t="s">
        <v>14</v>
      </c>
    </row>
    <row r="121" spans="1:2">
      <c r="A121" s="3">
        <v>7.3495370370370372E-3</v>
      </c>
      <c r="B121" s="3" t="s">
        <v>14</v>
      </c>
    </row>
    <row r="122" spans="1:2">
      <c r="A122" s="3">
        <v>7.4074074074074068E-3</v>
      </c>
      <c r="B122" s="3" t="s">
        <v>14</v>
      </c>
    </row>
    <row r="123" spans="1:2">
      <c r="A123" s="3">
        <v>7.4652777777777781E-3</v>
      </c>
      <c r="B123" s="3" t="s">
        <v>14</v>
      </c>
    </row>
    <row r="124" spans="1:2">
      <c r="A124" s="3">
        <v>7.5231481481481477E-3</v>
      </c>
      <c r="B124" s="3" t="s">
        <v>14</v>
      </c>
    </row>
    <row r="125" spans="1:2">
      <c r="A125" s="3">
        <v>7.5810185185185182E-3</v>
      </c>
      <c r="B125" s="3" t="s">
        <v>14</v>
      </c>
    </row>
    <row r="126" spans="1:2">
      <c r="A126" s="3">
        <v>7.6388888888888886E-3</v>
      </c>
      <c r="B126" s="3" t="s">
        <v>14</v>
      </c>
    </row>
    <row r="127" spans="1:2">
      <c r="A127" s="3">
        <v>7.69675925925926E-3</v>
      </c>
      <c r="B127" s="3" t="s">
        <v>14</v>
      </c>
    </row>
    <row r="128" spans="1:2">
      <c r="A128" s="3">
        <v>7.7546296296296287E-3</v>
      </c>
      <c r="B128" s="3" t="s">
        <v>14</v>
      </c>
    </row>
    <row r="129" spans="1:2">
      <c r="A129" s="3">
        <v>7.8125E-3</v>
      </c>
      <c r="B129" s="3" t="s">
        <v>14</v>
      </c>
    </row>
    <row r="130" spans="1:2">
      <c r="A130" s="3">
        <v>7.8703703703703713E-3</v>
      </c>
      <c r="B130" s="3" t="s">
        <v>14</v>
      </c>
    </row>
    <row r="131" spans="1:2">
      <c r="A131" s="3">
        <v>7.9282407407407409E-3</v>
      </c>
      <c r="B131" s="3" t="s">
        <v>14</v>
      </c>
    </row>
    <row r="132" spans="1:2">
      <c r="A132" s="3">
        <v>7.9861111111111122E-3</v>
      </c>
      <c r="B132" s="3" t="s">
        <v>14</v>
      </c>
    </row>
    <row r="133" spans="1:2">
      <c r="A133" s="3">
        <v>8.0439814814814818E-3</v>
      </c>
      <c r="B133" s="3" t="s">
        <v>14</v>
      </c>
    </row>
    <row r="134" spans="1:2">
      <c r="A134" s="3">
        <v>8.1018518518518514E-3</v>
      </c>
      <c r="B134" s="3" t="s">
        <v>14</v>
      </c>
    </row>
    <row r="135" spans="1:2">
      <c r="A135" s="3">
        <v>8.1597222222222227E-3</v>
      </c>
      <c r="B135" s="3" t="s">
        <v>14</v>
      </c>
    </row>
    <row r="136" spans="1:2">
      <c r="A136" s="3">
        <v>8.217592592592594E-3</v>
      </c>
      <c r="B136" s="3" t="s">
        <v>14</v>
      </c>
    </row>
    <row r="137" spans="1:2">
      <c r="A137" s="3">
        <v>8.2754629629629619E-3</v>
      </c>
      <c r="B137" s="3" t="s">
        <v>14</v>
      </c>
    </row>
    <row r="138" spans="1:2">
      <c r="A138" s="3">
        <v>8.3333333333333332E-3</v>
      </c>
      <c r="B138" s="3" t="s">
        <v>14</v>
      </c>
    </row>
    <row r="139" spans="1:2">
      <c r="A139" s="3">
        <v>8.3912037037037045E-3</v>
      </c>
      <c r="B139" s="3" t="s">
        <v>14</v>
      </c>
    </row>
    <row r="140" spans="1:2">
      <c r="A140" s="3">
        <v>8.4490740740740741E-3</v>
      </c>
      <c r="B140" s="3" t="s">
        <v>14</v>
      </c>
    </row>
    <row r="141" spans="1:2">
      <c r="A141" s="3">
        <v>8.5069444444444437E-3</v>
      </c>
      <c r="B141" s="3" t="s">
        <v>14</v>
      </c>
    </row>
    <row r="142" spans="1:2">
      <c r="A142" s="3">
        <v>8.564814814814815E-3</v>
      </c>
      <c r="B142" s="3" t="s">
        <v>14</v>
      </c>
    </row>
    <row r="143" spans="1:2">
      <c r="A143" s="3">
        <v>8.6226851851851846E-3</v>
      </c>
      <c r="B143" s="3" t="s">
        <v>14</v>
      </c>
    </row>
    <row r="144" spans="1:2">
      <c r="A144" s="3">
        <v>8.6805555555555559E-3</v>
      </c>
      <c r="B144" s="3" t="s">
        <v>14</v>
      </c>
    </row>
    <row r="145" spans="1:2">
      <c r="A145" s="3">
        <v>8.7384259259259255E-3</v>
      </c>
      <c r="B145" s="3" t="s">
        <v>14</v>
      </c>
    </row>
    <row r="146" spans="1:2">
      <c r="A146" s="3">
        <v>8.7962962962962968E-3</v>
      </c>
      <c r="B146" s="3" t="s">
        <v>14</v>
      </c>
    </row>
    <row r="147" spans="1:2">
      <c r="A147" s="3">
        <v>8.8541666666666664E-3</v>
      </c>
      <c r="B147" s="3" t="s">
        <v>14</v>
      </c>
    </row>
    <row r="148" spans="1:2">
      <c r="A148" s="3">
        <v>8.9120370370370378E-3</v>
      </c>
      <c r="B148" s="3" t="s">
        <v>14</v>
      </c>
    </row>
    <row r="149" spans="1:2">
      <c r="A149" s="3">
        <v>8.9699074074074073E-3</v>
      </c>
      <c r="B149" s="3" t="s">
        <v>14</v>
      </c>
    </row>
    <row r="150" spans="1:2">
      <c r="A150" s="3">
        <v>9.0277777777777787E-3</v>
      </c>
      <c r="B150" s="3" t="s">
        <v>14</v>
      </c>
    </row>
    <row r="151" spans="1:2">
      <c r="A151" s="3">
        <v>9.0856481481481483E-3</v>
      </c>
      <c r="B151" s="3" t="s">
        <v>14</v>
      </c>
    </row>
    <row r="152" spans="1:2">
      <c r="A152" s="3">
        <v>9.1435185185185178E-3</v>
      </c>
      <c r="B152" s="3" t="s">
        <v>14</v>
      </c>
    </row>
    <row r="153" spans="1:2">
      <c r="A153" s="3">
        <v>9.2013888888888892E-3</v>
      </c>
      <c r="B153" s="3" t="s">
        <v>14</v>
      </c>
    </row>
    <row r="154" spans="1:2">
      <c r="A154" s="3">
        <v>9.2592592592592605E-3</v>
      </c>
      <c r="B154" s="3" t="s">
        <v>14</v>
      </c>
    </row>
    <row r="155" spans="1:2">
      <c r="A155" s="3">
        <v>9.3171296296296283E-3</v>
      </c>
      <c r="B155" s="3" t="s">
        <v>14</v>
      </c>
    </row>
    <row r="156" spans="1:2">
      <c r="A156" s="3">
        <v>9.3749999999999997E-3</v>
      </c>
      <c r="B156" s="3" t="s">
        <v>14</v>
      </c>
    </row>
    <row r="157" spans="1:2">
      <c r="A157" s="3">
        <v>9.432870370370371E-3</v>
      </c>
      <c r="B157" s="3" t="s">
        <v>14</v>
      </c>
    </row>
    <row r="158" spans="1:2">
      <c r="A158" s="3">
        <v>9.4907407407407406E-3</v>
      </c>
      <c r="B158" s="3" t="s">
        <v>14</v>
      </c>
    </row>
    <row r="159" spans="1:2">
      <c r="A159" s="3">
        <v>9.5486111111111101E-3</v>
      </c>
      <c r="B159" s="3" t="s">
        <v>14</v>
      </c>
    </row>
    <row r="160" spans="1:2">
      <c r="A160" s="3">
        <v>9.6064814814814815E-3</v>
      </c>
      <c r="B160" s="3" t="s">
        <v>14</v>
      </c>
    </row>
    <row r="161" spans="1:2">
      <c r="A161" s="3">
        <v>9.6643518518518511E-3</v>
      </c>
      <c r="B161" s="3" t="s">
        <v>14</v>
      </c>
    </row>
    <row r="162" spans="1:2">
      <c r="A162" s="3">
        <v>9.7222222222222224E-3</v>
      </c>
      <c r="B162" s="3" t="s">
        <v>14</v>
      </c>
    </row>
    <row r="163" spans="1:2">
      <c r="A163" s="3">
        <v>9.780092592592592E-3</v>
      </c>
      <c r="B163" s="3" t="s">
        <v>14</v>
      </c>
    </row>
    <row r="164" spans="1:2">
      <c r="A164" s="3">
        <v>9.8958333333333329E-3</v>
      </c>
      <c r="B164" s="3" t="s">
        <v>25</v>
      </c>
    </row>
    <row r="165" spans="1:2">
      <c r="A165" s="3">
        <v>9.9537037037037042E-3</v>
      </c>
      <c r="B165" s="3" t="s">
        <v>25</v>
      </c>
    </row>
    <row r="166" spans="1:2">
      <c r="A166" s="3">
        <v>1.0011574074074074E-2</v>
      </c>
      <c r="B166" s="3" t="s">
        <v>25</v>
      </c>
    </row>
    <row r="167" spans="1:2">
      <c r="A167" s="3">
        <v>1.0069444444444445E-2</v>
      </c>
      <c r="B167" s="3" t="s">
        <v>25</v>
      </c>
    </row>
    <row r="168" spans="1:2">
      <c r="A168" s="3">
        <v>1.0358796296296295E-2</v>
      </c>
      <c r="B168" s="3" t="s">
        <v>14</v>
      </c>
    </row>
    <row r="169" spans="1:2">
      <c r="A169" s="3">
        <v>1.0416666666666666E-2</v>
      </c>
      <c r="B169" s="3" t="s">
        <v>14</v>
      </c>
    </row>
    <row r="170" spans="1:2">
      <c r="A170" s="3">
        <v>1.0474537037037037E-2</v>
      </c>
      <c r="B170" s="3" t="s">
        <v>14</v>
      </c>
    </row>
    <row r="171" spans="1:2">
      <c r="A171" s="3">
        <v>1.0532407407407407E-2</v>
      </c>
      <c r="B171" s="3" t="s">
        <v>14</v>
      </c>
    </row>
    <row r="172" spans="1:2">
      <c r="A172" s="3">
        <v>1.0590277777777777E-2</v>
      </c>
      <c r="B172" s="3" t="s">
        <v>14</v>
      </c>
    </row>
    <row r="173" spans="1:2">
      <c r="A173" s="3">
        <v>1.064814814814815E-2</v>
      </c>
      <c r="B173" s="3" t="s">
        <v>14</v>
      </c>
    </row>
    <row r="174" spans="1:2">
      <c r="A174" s="3">
        <v>1.0706018518518517E-2</v>
      </c>
      <c r="B174" s="3" t="s">
        <v>14</v>
      </c>
    </row>
    <row r="175" spans="1:2">
      <c r="A175" s="3">
        <v>1.0763888888888891E-2</v>
      </c>
      <c r="B175" s="3" t="s">
        <v>14</v>
      </c>
    </row>
    <row r="176" spans="1:2">
      <c r="A176" s="3">
        <v>1.082175925925926E-2</v>
      </c>
      <c r="B176" s="3" t="s">
        <v>14</v>
      </c>
    </row>
    <row r="177" spans="1:2">
      <c r="A177" s="3">
        <v>1.087962962962963E-2</v>
      </c>
      <c r="B177" s="3" t="s">
        <v>14</v>
      </c>
    </row>
    <row r="178" spans="1:2">
      <c r="A178" s="3">
        <v>1.0937500000000001E-2</v>
      </c>
      <c r="B178" s="3" t="s">
        <v>14</v>
      </c>
    </row>
    <row r="179" spans="1:2">
      <c r="A179" s="3">
        <v>1.0995370370370371E-2</v>
      </c>
      <c r="B179" s="3" t="s">
        <v>14</v>
      </c>
    </row>
    <row r="180" spans="1:2">
      <c r="A180" s="3">
        <v>1.105324074074074E-2</v>
      </c>
      <c r="B180" s="3" t="s">
        <v>14</v>
      </c>
    </row>
    <row r="181" spans="1:2">
      <c r="A181" s="3">
        <v>1.1111111111111112E-2</v>
      </c>
      <c r="B181" s="3" t="s">
        <v>14</v>
      </c>
    </row>
    <row r="182" spans="1:2">
      <c r="A182" s="3">
        <v>1.1168981481481481E-2</v>
      </c>
      <c r="B182" s="3" t="s">
        <v>14</v>
      </c>
    </row>
    <row r="183" spans="1:2">
      <c r="A183" s="3">
        <v>1.1226851851851854E-2</v>
      </c>
      <c r="B183" s="3" t="s">
        <v>14</v>
      </c>
    </row>
    <row r="184" spans="1:2">
      <c r="A184" s="3">
        <v>1.1284722222222222E-2</v>
      </c>
      <c r="B184" s="3" t="s">
        <v>14</v>
      </c>
    </row>
    <row r="185" spans="1:2">
      <c r="A185" s="3">
        <v>1.1342592592592592E-2</v>
      </c>
      <c r="B185" s="3" t="s">
        <v>14</v>
      </c>
    </row>
    <row r="186" spans="1:2">
      <c r="A186" s="3">
        <v>1.1400462962962965E-2</v>
      </c>
      <c r="B186" s="3" t="s">
        <v>14</v>
      </c>
    </row>
    <row r="187" spans="1:2">
      <c r="A187" s="3">
        <v>1.1458333333333334E-2</v>
      </c>
      <c r="B187" s="3" t="s">
        <v>14</v>
      </c>
    </row>
    <row r="188" spans="1:2">
      <c r="A188" s="3">
        <v>1.1516203703703702E-2</v>
      </c>
      <c r="B188" s="3" t="s">
        <v>14</v>
      </c>
    </row>
    <row r="189" spans="1:2">
      <c r="A189" s="3">
        <v>1.1574074074074075E-2</v>
      </c>
      <c r="B189" s="3" t="s">
        <v>14</v>
      </c>
    </row>
    <row r="190" spans="1:2">
      <c r="A190" s="3">
        <v>1.1631944444444445E-2</v>
      </c>
      <c r="B190" s="3" t="s">
        <v>14</v>
      </c>
    </row>
    <row r="191" spans="1:2">
      <c r="A191" s="3">
        <v>1.1689814814814814E-2</v>
      </c>
      <c r="B191" s="3" t="s">
        <v>14</v>
      </c>
    </row>
    <row r="192" spans="1:2">
      <c r="A192" s="3">
        <v>1.1747685185185186E-2</v>
      </c>
      <c r="B192" s="3" t="s">
        <v>14</v>
      </c>
    </row>
    <row r="193" spans="1:2">
      <c r="A193" s="3">
        <v>1.1805555555555555E-2</v>
      </c>
      <c r="B193" s="3" t="s">
        <v>14</v>
      </c>
    </row>
    <row r="194" spans="1:2">
      <c r="A194" s="3">
        <v>1.1863425925925925E-2</v>
      </c>
      <c r="B194" s="3" t="s">
        <v>14</v>
      </c>
    </row>
    <row r="195" spans="1:2">
      <c r="A195" s="3">
        <v>1.1921296296296298E-2</v>
      </c>
      <c r="B195" s="3" t="s">
        <v>14</v>
      </c>
    </row>
    <row r="196" spans="1:2">
      <c r="A196" s="3">
        <v>1.1979166666666666E-2</v>
      </c>
      <c r="B196" s="3" t="s">
        <v>14</v>
      </c>
    </row>
    <row r="197" spans="1:2">
      <c r="A197" s="3">
        <v>1.2037037037037035E-2</v>
      </c>
      <c r="B197" s="3" t="s">
        <v>14</v>
      </c>
    </row>
    <row r="198" spans="1:2">
      <c r="A198" s="3">
        <v>1.2094907407407408E-2</v>
      </c>
      <c r="B198" s="3" t="s">
        <v>14</v>
      </c>
    </row>
    <row r="199" spans="1:2">
      <c r="A199" s="3">
        <v>1.2152777777777778E-2</v>
      </c>
      <c r="B199" s="3" t="s">
        <v>14</v>
      </c>
    </row>
    <row r="200" spans="1:2">
      <c r="A200" s="3">
        <v>1.2210648148148146E-2</v>
      </c>
      <c r="B200" s="3" t="s">
        <v>14</v>
      </c>
    </row>
    <row r="201" spans="1:2">
      <c r="A201" s="3">
        <v>1.2268518518518519E-2</v>
      </c>
      <c r="B201" s="3" t="s">
        <v>14</v>
      </c>
    </row>
    <row r="202" spans="1:2">
      <c r="A202" s="3">
        <v>1.238425925925926E-2</v>
      </c>
      <c r="B202" s="3" t="s">
        <v>25</v>
      </c>
    </row>
    <row r="203" spans="1:2">
      <c r="A203" s="3">
        <v>1.2442129629629629E-2</v>
      </c>
      <c r="B203" s="3" t="s">
        <v>25</v>
      </c>
    </row>
    <row r="204" spans="1:2">
      <c r="A204" s="3">
        <v>1.2499999999999999E-2</v>
      </c>
      <c r="B204" s="10" t="s">
        <v>25</v>
      </c>
    </row>
    <row r="205" spans="1:2">
      <c r="A205" s="3">
        <v>1.2615740740740742E-2</v>
      </c>
      <c r="B205" s="10" t="s">
        <v>14</v>
      </c>
    </row>
    <row r="206" spans="1:2">
      <c r="A206" s="3">
        <v>1.2673611111111109E-2</v>
      </c>
      <c r="B206" s="3" t="s">
        <v>14</v>
      </c>
    </row>
    <row r="207" spans="1:2">
      <c r="A207" s="3">
        <v>1.2731481481481481E-2</v>
      </c>
      <c r="B207" s="10" t="s">
        <v>14</v>
      </c>
    </row>
    <row r="208" spans="1:2">
      <c r="A208" s="3">
        <v>1.2789351851851852E-2</v>
      </c>
      <c r="B208" s="3" t="s">
        <v>14</v>
      </c>
    </row>
    <row r="209" spans="1:2">
      <c r="A209" s="3">
        <v>1.2847222222222223E-2</v>
      </c>
      <c r="B209" s="3" t="s">
        <v>14</v>
      </c>
    </row>
    <row r="210" spans="1:2">
      <c r="A210" s="3">
        <v>1.2905092592592591E-2</v>
      </c>
      <c r="B210" s="3" t="s">
        <v>14</v>
      </c>
    </row>
    <row r="211" spans="1:2">
      <c r="A211" s="3">
        <v>1.2962962962963001E-2</v>
      </c>
      <c r="B211" s="3" t="s">
        <v>14</v>
      </c>
    </row>
    <row r="212" spans="1:2">
      <c r="A212" s="3">
        <v>1.3020833333333299E-2</v>
      </c>
      <c r="B212" s="3" t="s">
        <v>14</v>
      </c>
    </row>
    <row r="213" spans="1:2">
      <c r="A213" s="3">
        <v>1.30787037037037E-2</v>
      </c>
      <c r="B213" s="3" t="s">
        <v>14</v>
      </c>
    </row>
    <row r="214" spans="1:2">
      <c r="A214" s="3">
        <v>1.3136574074074101E-2</v>
      </c>
      <c r="B214" s="3" t="s">
        <v>14</v>
      </c>
    </row>
    <row r="215" spans="1:2">
      <c r="A215" s="3">
        <v>1.31944444444445E-2</v>
      </c>
      <c r="B215" s="3" t="s">
        <v>14</v>
      </c>
    </row>
    <row r="216" spans="1:2">
      <c r="A216" s="3">
        <v>1.32523148148148E-2</v>
      </c>
      <c r="B216" s="3" t="s">
        <v>14</v>
      </c>
    </row>
    <row r="217" spans="1:2">
      <c r="A217" s="3">
        <v>1.3310185185185199E-2</v>
      </c>
      <c r="B217" s="3" t="s">
        <v>14</v>
      </c>
    </row>
    <row r="218" spans="1:2">
      <c r="A218" s="3">
        <v>1.33680555555556E-2</v>
      </c>
      <c r="B218" s="3" t="s">
        <v>14</v>
      </c>
    </row>
    <row r="219" spans="1:2">
      <c r="A219" s="3">
        <v>1.34259259259259E-2</v>
      </c>
      <c r="B219" s="10" t="s">
        <v>14</v>
      </c>
    </row>
    <row r="220" spans="1:2">
      <c r="A220" s="3">
        <v>1.3483796296296299E-2</v>
      </c>
      <c r="B220" s="10" t="s">
        <v>14</v>
      </c>
    </row>
    <row r="221" spans="1:2">
      <c r="A221" s="3">
        <v>1.35416666666667E-2</v>
      </c>
      <c r="B221" s="10" t="s">
        <v>14</v>
      </c>
    </row>
    <row r="222" spans="1:2">
      <c r="A222" s="3">
        <v>1.3599537037037099E-2</v>
      </c>
      <c r="B222" s="10" t="s">
        <v>14</v>
      </c>
    </row>
    <row r="223" spans="1:2">
      <c r="A223" s="3">
        <v>1.3657407407407399E-2</v>
      </c>
      <c r="B223" s="10" t="s">
        <v>14</v>
      </c>
    </row>
    <row r="224" spans="1:2">
      <c r="A224" s="3">
        <v>1.37152777777778E-2</v>
      </c>
      <c r="B224" s="10" t="s">
        <v>14</v>
      </c>
    </row>
    <row r="225" spans="1:2">
      <c r="A225" s="3">
        <v>1.3773148148148199E-2</v>
      </c>
      <c r="B225" s="10" t="s">
        <v>14</v>
      </c>
    </row>
    <row r="226" spans="1:2">
      <c r="A226" s="3">
        <v>1.3831018518518499E-2</v>
      </c>
      <c r="B226" s="10" t="s">
        <v>14</v>
      </c>
    </row>
    <row r="227" spans="1:2">
      <c r="A227" s="3">
        <v>1.38888888888889E-2</v>
      </c>
      <c r="B227" s="10" t="s">
        <v>14</v>
      </c>
    </row>
    <row r="228" spans="1:2">
      <c r="A228" s="3">
        <v>1.3946759259259299E-2</v>
      </c>
      <c r="B228" s="10" t="s">
        <v>14</v>
      </c>
    </row>
    <row r="229" spans="1:2">
      <c r="A229" s="3">
        <v>1.40046296296297E-2</v>
      </c>
      <c r="B229" s="10" t="s">
        <v>14</v>
      </c>
    </row>
    <row r="230" spans="1:2">
      <c r="A230" s="3">
        <v>1.40625E-2</v>
      </c>
      <c r="B230" s="10" t="s">
        <v>14</v>
      </c>
    </row>
    <row r="231" spans="1:2">
      <c r="A231" s="3">
        <v>1.4120370370370399E-2</v>
      </c>
      <c r="B231" s="10" t="s">
        <v>14</v>
      </c>
    </row>
    <row r="232" spans="1:2">
      <c r="A232" s="3">
        <v>1.41782407407408E-2</v>
      </c>
      <c r="B232" s="3" t="s">
        <v>14</v>
      </c>
    </row>
    <row r="233" spans="1:2">
      <c r="A233" s="3">
        <v>1.42361111111111E-2</v>
      </c>
      <c r="B233" s="3" t="s">
        <v>14</v>
      </c>
    </row>
    <row r="234" spans="1:2">
      <c r="A234" s="3">
        <v>1.42939814814815E-2</v>
      </c>
      <c r="B234" s="3" t="s">
        <v>14</v>
      </c>
    </row>
    <row r="235" spans="1:2">
      <c r="A235" s="3">
        <v>1.43518518518519E-2</v>
      </c>
      <c r="B235" s="3" t="s">
        <v>14</v>
      </c>
    </row>
    <row r="236" spans="1:2">
      <c r="A236" s="3">
        <v>1.4409722222222299E-2</v>
      </c>
      <c r="B236" s="3" t="s">
        <v>14</v>
      </c>
    </row>
    <row r="237" spans="1:2">
      <c r="A237" s="3">
        <v>1.44675925925926E-2</v>
      </c>
      <c r="B237" s="3" t="s">
        <v>14</v>
      </c>
    </row>
    <row r="238" spans="1:2">
      <c r="A238" s="3">
        <v>1.4525462962963E-2</v>
      </c>
      <c r="B238" s="3" t="s">
        <v>14</v>
      </c>
    </row>
    <row r="239" spans="1:2">
      <c r="A239" s="3">
        <v>1.4583333333333399E-2</v>
      </c>
      <c r="B239" s="3" t="s">
        <v>14</v>
      </c>
    </row>
    <row r="240" spans="1:2">
      <c r="A240" s="3">
        <v>1.46412037037037E-2</v>
      </c>
      <c r="B240" s="3" t="s">
        <v>14</v>
      </c>
    </row>
    <row r="241" spans="1:2">
      <c r="A241" s="3">
        <v>1.46990740740741E-2</v>
      </c>
      <c r="B241" s="3" t="s">
        <v>14</v>
      </c>
    </row>
    <row r="242" spans="1:2">
      <c r="A242" s="3">
        <v>1.47569444444445E-2</v>
      </c>
      <c r="B242" s="3" t="s">
        <v>14</v>
      </c>
    </row>
    <row r="243" spans="1:2">
      <c r="A243" s="3">
        <v>1.48148148148149E-2</v>
      </c>
      <c r="B243" s="3" t="s">
        <v>14</v>
      </c>
    </row>
    <row r="244" spans="1:2">
      <c r="A244" s="3">
        <v>1.4872685185185201E-2</v>
      </c>
      <c r="B244" s="3" t="s">
        <v>14</v>
      </c>
    </row>
    <row r="245" spans="1:2">
      <c r="A245" s="3">
        <v>1.49305555555556E-2</v>
      </c>
      <c r="B245" s="3" t="s">
        <v>14</v>
      </c>
    </row>
    <row r="246" spans="1:2">
      <c r="A246" s="3">
        <v>1.4988425925926E-2</v>
      </c>
      <c r="B246" s="3" t="s">
        <v>14</v>
      </c>
    </row>
    <row r="247" spans="1:2">
      <c r="A247" s="3">
        <v>1.5046296296296301E-2</v>
      </c>
      <c r="B247" s="3" t="s">
        <v>14</v>
      </c>
    </row>
    <row r="248" spans="1:2">
      <c r="A248" s="3">
        <v>1.51041666666667E-2</v>
      </c>
      <c r="B248" s="10" t="s">
        <v>14</v>
      </c>
    </row>
    <row r="249" spans="1:2">
      <c r="A249" s="3">
        <v>1.5162037037037101E-2</v>
      </c>
      <c r="B249" s="10" t="s">
        <v>14</v>
      </c>
    </row>
    <row r="250" spans="1:2">
      <c r="A250" s="3">
        <v>1.52199074074075E-2</v>
      </c>
      <c r="B250" s="10" t="s">
        <v>14</v>
      </c>
    </row>
    <row r="251" spans="1:2">
      <c r="A251" s="3">
        <v>1.52777777777778E-2</v>
      </c>
      <c r="B251" s="10" t="s">
        <v>14</v>
      </c>
    </row>
    <row r="252" spans="1:2">
      <c r="A252" s="3">
        <v>1.5335648148148201E-2</v>
      </c>
      <c r="B252" s="10" t="s">
        <v>14</v>
      </c>
    </row>
    <row r="253" spans="1:2">
      <c r="A253" s="3">
        <v>1.53935185185186E-2</v>
      </c>
      <c r="B253" s="3" t="s">
        <v>14</v>
      </c>
    </row>
    <row r="254" spans="1:2">
      <c r="B254" s="3"/>
    </row>
    <row r="255" spans="1:2">
      <c r="B255" s="3"/>
    </row>
    <row r="256" spans="1:2">
      <c r="B256" s="3"/>
    </row>
    <row r="257" spans="2:2">
      <c r="B257" s="3"/>
    </row>
    <row r="258" spans="2:2">
      <c r="B258" s="3"/>
    </row>
    <row r="259" spans="2:2">
      <c r="B259" s="3"/>
    </row>
    <row r="260" spans="2:2">
      <c r="B260" s="3"/>
    </row>
    <row r="261" spans="2:2">
      <c r="B261" s="3"/>
    </row>
    <row r="262" spans="2:2">
      <c r="B262" s="3"/>
    </row>
    <row r="263" spans="2:2">
      <c r="B263" s="10"/>
    </row>
    <row r="264" spans="2:2">
      <c r="B264" s="10"/>
    </row>
    <row r="265" spans="2:2">
      <c r="B265" s="10"/>
    </row>
    <row r="266" spans="2:2">
      <c r="B266" s="10"/>
    </row>
    <row r="267" spans="2:2">
      <c r="B267" s="10"/>
    </row>
    <row r="268" spans="2:2">
      <c r="B268" s="10"/>
    </row>
    <row r="269" spans="2:2">
      <c r="B269" s="10"/>
    </row>
    <row r="270" spans="2:2">
      <c r="B270" s="3"/>
    </row>
    <row r="271" spans="2:2">
      <c r="B271" s="3"/>
    </row>
    <row r="272" spans="2:2">
      <c r="B272" s="3"/>
    </row>
    <row r="273" spans="2:2">
      <c r="B273" s="3"/>
    </row>
    <row r="274" spans="2:2">
      <c r="B274" s="3"/>
    </row>
    <row r="275" spans="2:2">
      <c r="B275" s="3"/>
    </row>
    <row r="276" spans="2:2">
      <c r="B276" s="3"/>
    </row>
    <row r="277" spans="2:2">
      <c r="B277" s="3"/>
    </row>
    <row r="278" spans="2:2">
      <c r="B278" s="3"/>
    </row>
    <row r="279" spans="2:2">
      <c r="B279" s="3"/>
    </row>
    <row r="280" spans="2:2">
      <c r="B280" s="3"/>
    </row>
    <row r="281" spans="2:2">
      <c r="B281" s="3"/>
    </row>
    <row r="282" spans="2:2">
      <c r="B282" s="3"/>
    </row>
    <row r="283" spans="2:2">
      <c r="B283" s="3"/>
    </row>
    <row r="284" spans="2:2">
      <c r="B284" s="3"/>
    </row>
    <row r="285" spans="2:2">
      <c r="B285" s="3"/>
    </row>
    <row r="286" spans="2:2">
      <c r="B286" s="3"/>
    </row>
    <row r="287" spans="2:2">
      <c r="B287" s="3"/>
    </row>
    <row r="288" spans="2:2">
      <c r="B288" s="3"/>
    </row>
    <row r="289" spans="2:2">
      <c r="B289" s="3"/>
    </row>
    <row r="290" spans="2:2">
      <c r="B290" s="3"/>
    </row>
    <row r="291" spans="2:2">
      <c r="B291" s="10"/>
    </row>
    <row r="292" spans="2:2">
      <c r="B292" s="10"/>
    </row>
    <row r="293" spans="2:2">
      <c r="B293" s="10"/>
    </row>
    <row r="294" spans="2:2">
      <c r="B294" s="10"/>
    </row>
    <row r="295" spans="2:2">
      <c r="B295" s="10"/>
    </row>
    <row r="296" spans="2:2">
      <c r="B296" s="10"/>
    </row>
    <row r="297" spans="2:2">
      <c r="B297" s="10"/>
    </row>
    <row r="298" spans="2:2">
      <c r="B298" s="3"/>
    </row>
    <row r="299" spans="2:2">
      <c r="B299" s="3"/>
    </row>
    <row r="300" spans="2:2">
      <c r="B300" s="3"/>
    </row>
    <row r="301" spans="2:2">
      <c r="B301" s="3"/>
    </row>
    <row r="302" spans="2:2">
      <c r="B302" s="3"/>
    </row>
    <row r="303" spans="2:2">
      <c r="B303" s="3"/>
    </row>
    <row r="304" spans="2:2">
      <c r="B304" s="3"/>
    </row>
    <row r="305" spans="2:2">
      <c r="B305" s="3"/>
    </row>
    <row r="306" spans="2:2">
      <c r="B306" s="3"/>
    </row>
    <row r="307" spans="2:2">
      <c r="B307" s="3"/>
    </row>
    <row r="308" spans="2:2">
      <c r="B308" s="3"/>
    </row>
    <row r="309" spans="2:2">
      <c r="B309" s="3"/>
    </row>
    <row r="310" spans="2:2">
      <c r="B310" s="3"/>
    </row>
    <row r="311" spans="2:2">
      <c r="B311" s="3"/>
    </row>
    <row r="312" spans="2:2">
      <c r="B312" s="3"/>
    </row>
    <row r="313" spans="2:2">
      <c r="B313" s="3"/>
    </row>
    <row r="314" spans="2:2">
      <c r="B314" s="3"/>
    </row>
    <row r="315" spans="2:2">
      <c r="B315" s="3"/>
    </row>
    <row r="316" spans="2:2">
      <c r="B316" s="3"/>
    </row>
    <row r="317" spans="2:2">
      <c r="B317" s="3"/>
    </row>
    <row r="318" spans="2:2">
      <c r="B318" s="3"/>
    </row>
    <row r="319" spans="2:2">
      <c r="B319" s="3"/>
    </row>
    <row r="320" spans="2:2">
      <c r="B320" s="3"/>
    </row>
    <row r="321" spans="2:2">
      <c r="B321" s="3"/>
    </row>
    <row r="322" spans="2:2">
      <c r="B322" s="3"/>
    </row>
    <row r="323" spans="2:2">
      <c r="B323" s="3"/>
    </row>
    <row r="324" spans="2:2">
      <c r="B324" s="3"/>
    </row>
    <row r="325" spans="2:2">
      <c r="B325" s="3"/>
    </row>
    <row r="326" spans="2:2">
      <c r="B326" s="3"/>
    </row>
    <row r="327" spans="2:2">
      <c r="B327" s="3"/>
    </row>
    <row r="328" spans="2:2">
      <c r="B328" s="3"/>
    </row>
    <row r="329" spans="2:2">
      <c r="B329" s="3"/>
    </row>
    <row r="330" spans="2:2">
      <c r="B330" s="3"/>
    </row>
    <row r="331" spans="2:2">
      <c r="B331" s="3"/>
    </row>
    <row r="332" spans="2:2">
      <c r="B332" s="3"/>
    </row>
    <row r="333" spans="2:2">
      <c r="B333" s="3"/>
    </row>
    <row r="334" spans="2:2">
      <c r="B334" s="3"/>
    </row>
    <row r="335" spans="2:2">
      <c r="B335" s="3"/>
    </row>
    <row r="336" spans="2:2">
      <c r="B336" s="3"/>
    </row>
    <row r="337" spans="2:2">
      <c r="B337" s="3"/>
    </row>
    <row r="338" spans="2:2">
      <c r="B338" s="3"/>
    </row>
    <row r="339" spans="2:2">
      <c r="B339" s="3"/>
    </row>
    <row r="340" spans="2:2">
      <c r="B340" s="3"/>
    </row>
    <row r="341" spans="2:2">
      <c r="B341" s="3"/>
    </row>
    <row r="342" spans="2:2">
      <c r="B342" s="3"/>
    </row>
    <row r="343" spans="2:2">
      <c r="B343" s="3"/>
    </row>
    <row r="344" spans="2:2">
      <c r="B344" s="3"/>
    </row>
    <row r="345" spans="2:2">
      <c r="B345" s="3"/>
    </row>
    <row r="346" spans="2:2">
      <c r="B346" s="3"/>
    </row>
    <row r="347" spans="2:2">
      <c r="B347" s="3"/>
    </row>
    <row r="348" spans="2:2">
      <c r="B348" s="3"/>
    </row>
    <row r="349" spans="2:2">
      <c r="B349" s="3"/>
    </row>
    <row r="350" spans="2:2">
      <c r="B350" s="3"/>
    </row>
    <row r="351" spans="2:2">
      <c r="B351" s="3"/>
    </row>
    <row r="352" spans="2:2">
      <c r="B352" s="3"/>
    </row>
    <row r="353" spans="2:2">
      <c r="B353" s="3"/>
    </row>
    <row r="354" spans="2:2">
      <c r="B354" s="3"/>
    </row>
    <row r="355" spans="2:2">
      <c r="B355" s="3"/>
    </row>
    <row r="356" spans="2:2">
      <c r="B356" s="3"/>
    </row>
    <row r="357" spans="2:2">
      <c r="B357" s="3"/>
    </row>
    <row r="358" spans="2:2">
      <c r="B358" s="3"/>
    </row>
    <row r="359" spans="2:2">
      <c r="B359" s="3"/>
    </row>
    <row r="360" spans="2:2">
      <c r="B360" s="3"/>
    </row>
    <row r="361" spans="2:2">
      <c r="B361" s="3"/>
    </row>
    <row r="362" spans="2:2">
      <c r="B362" s="3"/>
    </row>
    <row r="363" spans="2:2">
      <c r="B363" s="3"/>
    </row>
    <row r="364" spans="2:2">
      <c r="B364" s="3"/>
    </row>
    <row r="365" spans="2:2">
      <c r="B365" s="3"/>
    </row>
    <row r="366" spans="2:2">
      <c r="B366" s="3"/>
    </row>
    <row r="367" spans="2:2">
      <c r="B367" s="3"/>
    </row>
    <row r="368" spans="2:2">
      <c r="B368" s="3"/>
    </row>
    <row r="369" spans="2:2">
      <c r="B369" s="3"/>
    </row>
    <row r="370" spans="2:2">
      <c r="B370" s="3"/>
    </row>
    <row r="371" spans="2:2">
      <c r="B371" s="3"/>
    </row>
    <row r="372" spans="2:2">
      <c r="B372" s="3"/>
    </row>
    <row r="373" spans="2:2">
      <c r="B373" s="3"/>
    </row>
    <row r="374" spans="2:2">
      <c r="B374" s="3"/>
    </row>
    <row r="375" spans="2:2">
      <c r="B375" s="3"/>
    </row>
    <row r="376" spans="2:2">
      <c r="B376" s="3"/>
    </row>
    <row r="377" spans="2:2">
      <c r="B377" s="3"/>
    </row>
    <row r="378" spans="2:2">
      <c r="B378" s="3"/>
    </row>
    <row r="379" spans="2:2">
      <c r="B379" s="3"/>
    </row>
    <row r="380" spans="2:2">
      <c r="B380" s="3"/>
    </row>
    <row r="381" spans="2:2">
      <c r="B381" s="3"/>
    </row>
    <row r="382" spans="2:2">
      <c r="B382" s="3"/>
    </row>
    <row r="383" spans="2:2">
      <c r="B383" s="3"/>
    </row>
    <row r="384" spans="2:2">
      <c r="B384" s="3"/>
    </row>
    <row r="385" spans="2:2">
      <c r="B385" s="3"/>
    </row>
    <row r="386" spans="2:2">
      <c r="B386" s="3"/>
    </row>
    <row r="387" spans="2:2">
      <c r="B387" s="3"/>
    </row>
    <row r="388" spans="2:2">
      <c r="B388" s="3"/>
    </row>
    <row r="389" spans="2:2">
      <c r="B389" s="3"/>
    </row>
    <row r="390" spans="2:2">
      <c r="B390" s="3"/>
    </row>
    <row r="391" spans="2:2">
      <c r="B391" s="3"/>
    </row>
    <row r="392" spans="2:2">
      <c r="B392" s="3"/>
    </row>
    <row r="393" spans="2:2">
      <c r="B393" s="3"/>
    </row>
    <row r="394" spans="2:2">
      <c r="B394" s="3"/>
    </row>
    <row r="395" spans="2:2">
      <c r="B395" s="3"/>
    </row>
    <row r="396" spans="2:2">
      <c r="B396" s="3"/>
    </row>
    <row r="397" spans="2:2">
      <c r="B397" s="3"/>
    </row>
    <row r="398" spans="2:2">
      <c r="B398" s="3"/>
    </row>
    <row r="399" spans="2:2">
      <c r="B399" s="3"/>
    </row>
    <row r="400" spans="2:2">
      <c r="B400" s="3"/>
    </row>
    <row r="401" spans="2:2">
      <c r="B401" s="3"/>
    </row>
    <row r="402" spans="2:2">
      <c r="B402" s="3"/>
    </row>
    <row r="403" spans="2:2">
      <c r="B403" s="3"/>
    </row>
    <row r="404" spans="2:2">
      <c r="B404" s="3"/>
    </row>
    <row r="405" spans="2:2">
      <c r="B405" s="3"/>
    </row>
    <row r="406" spans="2:2">
      <c r="B406" s="3"/>
    </row>
    <row r="407" spans="2:2">
      <c r="B407" s="3"/>
    </row>
    <row r="408" spans="2:2">
      <c r="B408" s="3"/>
    </row>
    <row r="409" spans="2:2">
      <c r="B409" s="3"/>
    </row>
    <row r="410" spans="2:2">
      <c r="B410" s="3"/>
    </row>
    <row r="411" spans="2:2">
      <c r="B411" s="3"/>
    </row>
    <row r="412" spans="2:2">
      <c r="B412" s="3"/>
    </row>
    <row r="413" spans="2:2">
      <c r="B413" s="3"/>
    </row>
    <row r="414" spans="2:2">
      <c r="B414" s="3"/>
    </row>
    <row r="415" spans="2:2">
      <c r="B415" s="3"/>
    </row>
    <row r="416" spans="2:2">
      <c r="B416" s="3"/>
    </row>
    <row r="417" spans="2:2">
      <c r="B417" s="3"/>
    </row>
    <row r="418" spans="2:2">
      <c r="B418" s="3"/>
    </row>
    <row r="419" spans="2:2">
      <c r="B419" s="3"/>
    </row>
    <row r="420" spans="2:2">
      <c r="B420" s="3"/>
    </row>
    <row r="421" spans="2:2">
      <c r="B421" s="3"/>
    </row>
    <row r="422" spans="2:2">
      <c r="B422" s="3"/>
    </row>
    <row r="423" spans="2:2">
      <c r="B423" s="3"/>
    </row>
    <row r="424" spans="2:2">
      <c r="B424" s="3"/>
    </row>
    <row r="425" spans="2:2">
      <c r="B425" s="3"/>
    </row>
    <row r="426" spans="2:2">
      <c r="B426" s="3"/>
    </row>
    <row r="427" spans="2:2">
      <c r="B427" s="3"/>
    </row>
    <row r="428" spans="2:2">
      <c r="B428" s="3"/>
    </row>
    <row r="429" spans="2:2">
      <c r="B429" s="3"/>
    </row>
    <row r="430" spans="2:2">
      <c r="B430" s="3"/>
    </row>
    <row r="431" spans="2:2">
      <c r="B431" s="3"/>
    </row>
    <row r="432" spans="2:2">
      <c r="B432" s="3"/>
    </row>
    <row r="433" spans="2:2">
      <c r="B433" s="3"/>
    </row>
    <row r="434" spans="2:2">
      <c r="B434" s="3"/>
    </row>
    <row r="435" spans="2:2">
      <c r="B435" s="3"/>
    </row>
    <row r="436" spans="2:2">
      <c r="B436" s="3"/>
    </row>
    <row r="437" spans="2:2">
      <c r="B437" s="3"/>
    </row>
    <row r="438" spans="2:2">
      <c r="B438" s="3"/>
    </row>
    <row r="439" spans="2:2">
      <c r="B439" s="3"/>
    </row>
    <row r="440" spans="2:2">
      <c r="B440" s="3"/>
    </row>
    <row r="441" spans="2:2">
      <c r="B441" s="3"/>
    </row>
    <row r="442" spans="2:2">
      <c r="B442" s="3"/>
    </row>
    <row r="443" spans="2:2">
      <c r="B443" s="3"/>
    </row>
    <row r="444" spans="2:2">
      <c r="B444" s="3"/>
    </row>
    <row r="445" spans="2:2">
      <c r="B445" s="3"/>
    </row>
    <row r="446" spans="2:2">
      <c r="B446" s="3"/>
    </row>
    <row r="447" spans="2:2">
      <c r="B447" s="3"/>
    </row>
    <row r="448" spans="2:2">
      <c r="B448" s="3"/>
    </row>
    <row r="449" spans="2:2">
      <c r="B449" s="3"/>
    </row>
    <row r="450" spans="2:2">
      <c r="B450" s="3"/>
    </row>
    <row r="451" spans="2:2">
      <c r="B451" s="3"/>
    </row>
    <row r="452" spans="2:2">
      <c r="B452" s="3"/>
    </row>
    <row r="453" spans="2:2">
      <c r="B453" s="3"/>
    </row>
    <row r="454" spans="2:2">
      <c r="B454" s="3"/>
    </row>
    <row r="455" spans="2:2">
      <c r="B455" s="3"/>
    </row>
    <row r="456" spans="2:2">
      <c r="B456" s="3"/>
    </row>
    <row r="457" spans="2:2">
      <c r="B457" s="3"/>
    </row>
    <row r="458" spans="2:2">
      <c r="B458" s="3"/>
    </row>
    <row r="459" spans="2:2">
      <c r="B459" s="3"/>
    </row>
    <row r="460" spans="2:2">
      <c r="B460" s="3"/>
    </row>
    <row r="461" spans="2:2">
      <c r="B461" s="3"/>
    </row>
    <row r="462" spans="2:2">
      <c r="B462" s="3"/>
    </row>
    <row r="463" spans="2:2">
      <c r="B463" s="3"/>
    </row>
    <row r="464" spans="2:2">
      <c r="B464" s="3"/>
    </row>
    <row r="465" spans="2:2">
      <c r="B465" s="3"/>
    </row>
    <row r="466" spans="2:2">
      <c r="B466" s="3"/>
    </row>
    <row r="467" spans="2:2">
      <c r="B467" s="3"/>
    </row>
    <row r="468" spans="2:2">
      <c r="B468" s="3"/>
    </row>
    <row r="469" spans="2:2">
      <c r="B469" s="3"/>
    </row>
    <row r="470" spans="2:2">
      <c r="B470" s="3"/>
    </row>
    <row r="471" spans="2:2">
      <c r="B471" s="3"/>
    </row>
    <row r="472" spans="2:2">
      <c r="B472" s="3"/>
    </row>
    <row r="473" spans="2:2">
      <c r="B473" s="3"/>
    </row>
    <row r="474" spans="2:2">
      <c r="B474" s="3"/>
    </row>
    <row r="475" spans="2:2">
      <c r="B475" s="3"/>
    </row>
    <row r="476" spans="2:2">
      <c r="B476" s="3"/>
    </row>
    <row r="477" spans="2:2">
      <c r="B477" s="3"/>
    </row>
    <row r="478" spans="2:2">
      <c r="B478" s="3"/>
    </row>
    <row r="479" spans="2:2">
      <c r="B479" s="3"/>
    </row>
    <row r="480" spans="2:2">
      <c r="B480" s="3"/>
    </row>
    <row r="481" spans="2:2">
      <c r="B481" s="3"/>
    </row>
    <row r="482" spans="2:2">
      <c r="B482" s="3"/>
    </row>
    <row r="483" spans="2:2">
      <c r="B483" s="3"/>
    </row>
    <row r="484" spans="2:2">
      <c r="B484" s="3"/>
    </row>
    <row r="485" spans="2:2">
      <c r="B485" s="3"/>
    </row>
    <row r="486" spans="2:2">
      <c r="B486" s="3"/>
    </row>
    <row r="487" spans="2:2">
      <c r="B487" s="3"/>
    </row>
    <row r="488" spans="2:2">
      <c r="B488" s="3"/>
    </row>
    <row r="489" spans="2:2">
      <c r="B489" s="3"/>
    </row>
    <row r="490" spans="2:2">
      <c r="B490" s="3"/>
    </row>
    <row r="491" spans="2:2">
      <c r="B491" s="3"/>
    </row>
    <row r="492" spans="2:2">
      <c r="B492" s="3"/>
    </row>
    <row r="493" spans="2:2">
      <c r="B493" s="3"/>
    </row>
    <row r="494" spans="2:2">
      <c r="B494" s="3"/>
    </row>
    <row r="495" spans="2:2">
      <c r="B495" s="3"/>
    </row>
    <row r="496" spans="2:2">
      <c r="B496" s="3"/>
    </row>
    <row r="497" spans="2:2">
      <c r="B497" s="3"/>
    </row>
    <row r="498" spans="2:2">
      <c r="B498" s="3"/>
    </row>
    <row r="499" spans="2:2">
      <c r="B499" s="3"/>
    </row>
    <row r="500" spans="2:2">
      <c r="B500" s="3"/>
    </row>
    <row r="501" spans="2:2">
      <c r="B501" s="3"/>
    </row>
    <row r="502" spans="2:2">
      <c r="B502" s="3"/>
    </row>
    <row r="503" spans="2:2">
      <c r="B503" s="3"/>
    </row>
    <row r="504" spans="2:2">
      <c r="B504" s="3"/>
    </row>
    <row r="505" spans="2:2">
      <c r="B505" s="3"/>
    </row>
    <row r="506" spans="2:2">
      <c r="B506" s="3"/>
    </row>
    <row r="507" spans="2:2">
      <c r="B507" s="3"/>
    </row>
    <row r="508" spans="2:2">
      <c r="B508" s="3"/>
    </row>
    <row r="509" spans="2:2">
      <c r="B509" s="3"/>
    </row>
    <row r="510" spans="2:2">
      <c r="B510" s="3"/>
    </row>
    <row r="511" spans="2:2">
      <c r="B511" s="3"/>
    </row>
    <row r="512" spans="2:2">
      <c r="B512" s="3"/>
    </row>
    <row r="513" spans="2:2">
      <c r="B513" s="3"/>
    </row>
    <row r="514" spans="2:2">
      <c r="B514" s="3"/>
    </row>
    <row r="515" spans="2:2">
      <c r="B515" s="3"/>
    </row>
    <row r="516" spans="2:2">
      <c r="B516" s="3"/>
    </row>
    <row r="517" spans="2:2">
      <c r="B517" s="3"/>
    </row>
    <row r="518" spans="2:2">
      <c r="B518" s="3"/>
    </row>
    <row r="519" spans="2:2">
      <c r="B519" s="3"/>
    </row>
    <row r="520" spans="2:2">
      <c r="B520" s="3"/>
    </row>
    <row r="521" spans="2:2">
      <c r="B521" s="3"/>
    </row>
    <row r="522" spans="2:2">
      <c r="B522" s="3"/>
    </row>
    <row r="523" spans="2:2">
      <c r="B523" s="3"/>
    </row>
    <row r="524" spans="2:2">
      <c r="B524" s="3"/>
    </row>
    <row r="525" spans="2:2">
      <c r="B525" s="3"/>
    </row>
    <row r="526" spans="2:2">
      <c r="B526" s="3"/>
    </row>
    <row r="527" spans="2:2">
      <c r="B527" s="3"/>
    </row>
    <row r="528" spans="2:2">
      <c r="B528" s="3"/>
    </row>
    <row r="529" spans="2:2">
      <c r="B529" s="3"/>
    </row>
    <row r="530" spans="2:2">
      <c r="B530" s="3"/>
    </row>
    <row r="531" spans="2:2">
      <c r="B531" s="3"/>
    </row>
    <row r="532" spans="2:2">
      <c r="B532" s="3"/>
    </row>
    <row r="533" spans="2:2">
      <c r="B533" s="3"/>
    </row>
    <row r="534" spans="2:2">
      <c r="B534" s="3"/>
    </row>
    <row r="535" spans="2:2">
      <c r="B535" s="3"/>
    </row>
    <row r="536" spans="2:2">
      <c r="B536" s="3"/>
    </row>
    <row r="537" spans="2:2">
      <c r="B537" s="3"/>
    </row>
    <row r="538" spans="2:2">
      <c r="B538" s="3"/>
    </row>
    <row r="539" spans="2:2">
      <c r="B539" s="3"/>
    </row>
    <row r="540" spans="2:2">
      <c r="B540" s="3"/>
    </row>
    <row r="541" spans="2:2">
      <c r="B541" s="3"/>
    </row>
    <row r="542" spans="2:2">
      <c r="B542" s="3"/>
    </row>
    <row r="543" spans="2:2">
      <c r="B543" s="3"/>
    </row>
    <row r="544" spans="2:2">
      <c r="B544" s="3"/>
    </row>
    <row r="545" spans="2:2">
      <c r="B545" s="3"/>
    </row>
    <row r="546" spans="2:2">
      <c r="B546" s="3"/>
    </row>
    <row r="547" spans="2:2">
      <c r="B547" s="3"/>
    </row>
    <row r="548" spans="2:2">
      <c r="B548" s="3"/>
    </row>
    <row r="549" spans="2:2">
      <c r="B549" s="3"/>
    </row>
    <row r="550" spans="2:2">
      <c r="B550" s="3"/>
    </row>
    <row r="551" spans="2:2">
      <c r="B551" s="3"/>
    </row>
    <row r="552" spans="2:2">
      <c r="B552" s="3"/>
    </row>
    <row r="553" spans="2:2">
      <c r="B553" s="3"/>
    </row>
    <row r="554" spans="2:2">
      <c r="B554" s="3"/>
    </row>
    <row r="555" spans="2:2">
      <c r="B555" s="3"/>
    </row>
    <row r="556" spans="2:2">
      <c r="B556" s="3"/>
    </row>
    <row r="557" spans="2:2">
      <c r="B557" s="3"/>
    </row>
    <row r="558" spans="2:2">
      <c r="B558" s="3"/>
    </row>
    <row r="559" spans="2:2">
      <c r="B559" s="3"/>
    </row>
    <row r="560" spans="2:2">
      <c r="B560" s="3"/>
    </row>
    <row r="561" spans="2:2">
      <c r="B561" s="3"/>
    </row>
    <row r="562" spans="2:2">
      <c r="B562" s="3"/>
    </row>
    <row r="563" spans="2:2">
      <c r="B563" s="3"/>
    </row>
    <row r="564" spans="2:2">
      <c r="B564" s="3"/>
    </row>
    <row r="565" spans="2:2">
      <c r="B565" s="3"/>
    </row>
    <row r="566" spans="2:2">
      <c r="B566" s="3"/>
    </row>
    <row r="567" spans="2:2">
      <c r="B567" s="3"/>
    </row>
    <row r="568" spans="2:2">
      <c r="B568" s="3"/>
    </row>
    <row r="569" spans="2:2">
      <c r="B569" s="3"/>
    </row>
    <row r="570" spans="2:2">
      <c r="B570" s="3"/>
    </row>
    <row r="571" spans="2:2">
      <c r="B571" s="3"/>
    </row>
    <row r="572" spans="2:2">
      <c r="B572" s="3"/>
    </row>
    <row r="573" spans="2:2">
      <c r="B573" s="3"/>
    </row>
    <row r="574" spans="2:2">
      <c r="B574" s="3"/>
    </row>
    <row r="575" spans="2:2">
      <c r="B575" s="3"/>
    </row>
    <row r="576" spans="2:2">
      <c r="B576" s="3"/>
    </row>
    <row r="577" spans="2:2">
      <c r="B577" s="3"/>
    </row>
    <row r="578" spans="2:2">
      <c r="B578" s="3"/>
    </row>
    <row r="579" spans="2:2">
      <c r="B579" s="3"/>
    </row>
    <row r="580" spans="2:2">
      <c r="B580" s="3"/>
    </row>
    <row r="581" spans="2:2">
      <c r="B581" s="3"/>
    </row>
    <row r="582" spans="2:2">
      <c r="B582" s="3"/>
    </row>
    <row r="583" spans="2:2">
      <c r="B583" s="3"/>
    </row>
    <row r="584" spans="2:2">
      <c r="B584" s="3"/>
    </row>
    <row r="585" spans="2:2">
      <c r="B585" s="3"/>
    </row>
    <row r="586" spans="2:2">
      <c r="B586" s="3"/>
    </row>
    <row r="587" spans="2:2">
      <c r="B587" s="3"/>
    </row>
    <row r="588" spans="2:2">
      <c r="B588" s="3"/>
    </row>
    <row r="589" spans="2:2">
      <c r="B589" s="3"/>
    </row>
    <row r="590" spans="2:2">
      <c r="B590" s="3"/>
    </row>
    <row r="591" spans="2:2">
      <c r="B591" s="3"/>
    </row>
    <row r="592" spans="2:2">
      <c r="B592" s="3"/>
    </row>
    <row r="593" spans="2:2">
      <c r="B593" s="3"/>
    </row>
    <row r="594" spans="2:2">
      <c r="B594" s="3"/>
    </row>
    <row r="595" spans="2:2">
      <c r="B595" s="3"/>
    </row>
    <row r="596" spans="2:2">
      <c r="B596" s="3"/>
    </row>
    <row r="597" spans="2:2">
      <c r="B597" s="3"/>
    </row>
    <row r="598" spans="2:2">
      <c r="B598" s="3"/>
    </row>
    <row r="599" spans="2:2">
      <c r="B599" s="3"/>
    </row>
    <row r="600" spans="2:2">
      <c r="B600" s="3"/>
    </row>
    <row r="601" spans="2:2">
      <c r="B601" s="3"/>
    </row>
    <row r="602" spans="2:2">
      <c r="B602" s="3"/>
    </row>
    <row r="603" spans="2:2">
      <c r="B603" s="3"/>
    </row>
    <row r="604" spans="2:2">
      <c r="B604" s="3"/>
    </row>
    <row r="605" spans="2:2">
      <c r="B605" s="3"/>
    </row>
    <row r="606" spans="2:2">
      <c r="B606" s="3"/>
    </row>
    <row r="607" spans="2:2">
      <c r="B607" s="3"/>
    </row>
    <row r="608" spans="2:2">
      <c r="B608" s="3"/>
    </row>
    <row r="609" spans="2:2">
      <c r="B609" s="3"/>
    </row>
    <row r="610" spans="2:2">
      <c r="B610" s="3"/>
    </row>
    <row r="611" spans="2:2">
      <c r="B611" s="3"/>
    </row>
    <row r="612" spans="2:2">
      <c r="B612" s="3"/>
    </row>
    <row r="613" spans="2:2">
      <c r="B613" s="3"/>
    </row>
    <row r="614" spans="2:2">
      <c r="B614" s="3"/>
    </row>
    <row r="615" spans="2:2">
      <c r="B615" s="3"/>
    </row>
    <row r="616" spans="2:2">
      <c r="B616" s="3"/>
    </row>
    <row r="617" spans="2:2">
      <c r="B617" s="3"/>
    </row>
    <row r="618" spans="2:2">
      <c r="B618" s="3"/>
    </row>
    <row r="619" spans="2:2">
      <c r="B619" s="3"/>
    </row>
    <row r="620" spans="2:2">
      <c r="B620" s="3"/>
    </row>
    <row r="621" spans="2:2">
      <c r="B621" s="3"/>
    </row>
    <row r="622" spans="2:2">
      <c r="B622" s="3"/>
    </row>
    <row r="623" spans="2:2">
      <c r="B623" s="10"/>
    </row>
    <row r="624" spans="2:2">
      <c r="B624" s="10"/>
    </row>
    <row r="625" spans="2:2">
      <c r="B625" s="10"/>
    </row>
    <row r="626" spans="2:2">
      <c r="B626" s="10"/>
    </row>
    <row r="627" spans="2:2">
      <c r="B627" s="10"/>
    </row>
    <row r="628" spans="2:2">
      <c r="B628" s="10"/>
    </row>
    <row r="629" spans="2:2">
      <c r="B629" s="10"/>
    </row>
    <row r="630" spans="2:2">
      <c r="B630" s="10"/>
    </row>
    <row r="631" spans="2:2">
      <c r="B631" s="10"/>
    </row>
    <row r="632" spans="2:2">
      <c r="B632" s="10"/>
    </row>
    <row r="633" spans="2:2">
      <c r="B633" s="10"/>
    </row>
    <row r="634" spans="2:2">
      <c r="B634" s="10"/>
    </row>
    <row r="635" spans="2:2">
      <c r="B635" s="10"/>
    </row>
    <row r="636" spans="2:2">
      <c r="B636" s="10"/>
    </row>
    <row r="637" spans="2:2">
      <c r="B637" s="10"/>
    </row>
    <row r="638" spans="2:2">
      <c r="B638" s="10"/>
    </row>
    <row r="639" spans="2:2">
      <c r="B639" s="10"/>
    </row>
    <row r="640" spans="2:2">
      <c r="B640" s="10"/>
    </row>
    <row r="641" spans="2:2">
      <c r="B641" s="3"/>
    </row>
    <row r="642" spans="2:2">
      <c r="B642" s="3"/>
    </row>
    <row r="643" spans="2:2">
      <c r="B643" s="10"/>
    </row>
    <row r="644" spans="2:2">
      <c r="B644" s="3"/>
    </row>
    <row r="645" spans="2:2">
      <c r="B645" s="3"/>
    </row>
    <row r="646" spans="2:2">
      <c r="B646" s="3"/>
    </row>
    <row r="647" spans="2:2">
      <c r="B647" s="3"/>
    </row>
    <row r="648" spans="2:2">
      <c r="B648" s="10"/>
    </row>
    <row r="649" spans="2:2">
      <c r="B649" s="10"/>
    </row>
    <row r="650" spans="2:2">
      <c r="B650" s="10"/>
    </row>
    <row r="651" spans="2:2">
      <c r="B651" s="10"/>
    </row>
    <row r="652" spans="2:2">
      <c r="B652" s="10"/>
    </row>
    <row r="653" spans="2:2">
      <c r="B653" s="10"/>
    </row>
    <row r="654" spans="2:2">
      <c r="B654" s="10"/>
    </row>
    <row r="655" spans="2:2">
      <c r="B655" s="10"/>
    </row>
    <row r="656" spans="2:2">
      <c r="B656" s="10"/>
    </row>
    <row r="657" spans="2:2">
      <c r="B657" s="10"/>
    </row>
    <row r="658" spans="2:2">
      <c r="B658" s="10"/>
    </row>
    <row r="659" spans="2:2">
      <c r="B659" s="10"/>
    </row>
    <row r="660" spans="2:2">
      <c r="B660" s="10"/>
    </row>
    <row r="661" spans="2:2">
      <c r="B661" s="10"/>
    </row>
    <row r="662" spans="2:2">
      <c r="B662" s="10"/>
    </row>
    <row r="663" spans="2:2">
      <c r="B663" s="10"/>
    </row>
    <row r="664" spans="2:2">
      <c r="B664" s="10"/>
    </row>
    <row r="665" spans="2:2">
      <c r="B665" s="10"/>
    </row>
    <row r="666" spans="2:2">
      <c r="B666" s="10"/>
    </row>
    <row r="667" spans="2:2">
      <c r="B667" s="10"/>
    </row>
    <row r="668" spans="2:2">
      <c r="B668" s="10"/>
    </row>
    <row r="669" spans="2:2">
      <c r="B669" s="10"/>
    </row>
    <row r="670" spans="2:2">
      <c r="B670" s="10"/>
    </row>
    <row r="671" spans="2:2">
      <c r="B671" s="10"/>
    </row>
    <row r="672" spans="2:2">
      <c r="B672" s="10"/>
    </row>
    <row r="673" spans="2:2">
      <c r="B673" s="10"/>
    </row>
    <row r="674" spans="2:2">
      <c r="B674" s="10"/>
    </row>
    <row r="675" spans="2:2">
      <c r="B675" s="10"/>
    </row>
    <row r="676" spans="2:2">
      <c r="B676" s="10"/>
    </row>
    <row r="677" spans="2:2">
      <c r="B677" s="10"/>
    </row>
    <row r="678" spans="2:2">
      <c r="B678" s="10"/>
    </row>
    <row r="679" spans="2:2">
      <c r="B679" s="10"/>
    </row>
    <row r="680" spans="2:2">
      <c r="B680" s="10"/>
    </row>
    <row r="681" spans="2:2">
      <c r="B681" s="10"/>
    </row>
    <row r="682" spans="2:2">
      <c r="B682" s="10"/>
    </row>
    <row r="683" spans="2:2">
      <c r="B683" s="10"/>
    </row>
    <row r="684" spans="2:2">
      <c r="B684" s="10"/>
    </row>
    <row r="685" spans="2:2">
      <c r="B685" s="10"/>
    </row>
    <row r="686" spans="2:2">
      <c r="B686" s="10"/>
    </row>
    <row r="687" spans="2:2">
      <c r="B687" s="10"/>
    </row>
    <row r="688" spans="2:2">
      <c r="B688" s="10"/>
    </row>
    <row r="689" spans="2:2">
      <c r="B689" s="3"/>
    </row>
    <row r="690" spans="2:2">
      <c r="B690" s="3"/>
    </row>
    <row r="691" spans="2:2">
      <c r="B691" s="3"/>
    </row>
    <row r="692" spans="2:2">
      <c r="B692" s="3"/>
    </row>
    <row r="693" spans="2:2">
      <c r="B693" s="3"/>
    </row>
    <row r="694" spans="2:2">
      <c r="B694" s="3"/>
    </row>
    <row r="695" spans="2:2">
      <c r="B695" s="3"/>
    </row>
    <row r="696" spans="2:2">
      <c r="B696" s="3"/>
    </row>
    <row r="697" spans="2:2">
      <c r="B697" s="3"/>
    </row>
    <row r="698" spans="2:2">
      <c r="B698" s="3"/>
    </row>
    <row r="699" spans="2:2">
      <c r="B699" s="3"/>
    </row>
    <row r="700" spans="2:2">
      <c r="B700" s="3"/>
    </row>
    <row r="701" spans="2:2">
      <c r="B701" s="3"/>
    </row>
    <row r="702" spans="2:2">
      <c r="B702" s="3"/>
    </row>
    <row r="703" spans="2:2">
      <c r="B703" s="3"/>
    </row>
    <row r="704" spans="2:2">
      <c r="B704" s="3"/>
    </row>
    <row r="705" spans="2:2">
      <c r="B705" s="3"/>
    </row>
    <row r="706" spans="2:2">
      <c r="B706" s="3"/>
    </row>
    <row r="707" spans="2:2">
      <c r="B707" s="3"/>
    </row>
    <row r="708" spans="2:2">
      <c r="B708" s="10"/>
    </row>
    <row r="709" spans="2:2">
      <c r="B709" s="10"/>
    </row>
    <row r="710" spans="2:2">
      <c r="B710" s="10"/>
    </row>
    <row r="711" spans="2:2">
      <c r="B711" s="3"/>
    </row>
    <row r="712" spans="2:2">
      <c r="B712" s="3"/>
    </row>
    <row r="713" spans="2:2">
      <c r="B713" s="3"/>
    </row>
    <row r="714" spans="2:2">
      <c r="B714" s="3"/>
    </row>
    <row r="715" spans="2:2">
      <c r="B715" s="3"/>
    </row>
    <row r="716" spans="2:2">
      <c r="B716" s="3"/>
    </row>
    <row r="717" spans="2:2">
      <c r="B717" s="3"/>
    </row>
    <row r="718" spans="2:2">
      <c r="B718" s="3"/>
    </row>
    <row r="719" spans="2:2">
      <c r="B719" s="3"/>
    </row>
    <row r="720" spans="2:2">
      <c r="B720" s="3"/>
    </row>
    <row r="721" spans="2:2">
      <c r="B721" s="3"/>
    </row>
    <row r="722" spans="2:2">
      <c r="B722" s="3"/>
    </row>
    <row r="723" spans="2:2">
      <c r="B723" s="3"/>
    </row>
    <row r="724" spans="2:2">
      <c r="B724" s="3"/>
    </row>
    <row r="725" spans="2:2">
      <c r="B725" s="3"/>
    </row>
    <row r="726" spans="2:2">
      <c r="B726" s="3"/>
    </row>
    <row r="727" spans="2:2">
      <c r="B727" s="3"/>
    </row>
    <row r="728" spans="2:2">
      <c r="B728" s="10"/>
    </row>
    <row r="729" spans="2:2">
      <c r="B729" s="10"/>
    </row>
    <row r="730" spans="2:2">
      <c r="B730" s="10"/>
    </row>
    <row r="731" spans="2:2">
      <c r="B731" s="10"/>
    </row>
    <row r="732" spans="2:2">
      <c r="B732" s="3"/>
    </row>
    <row r="733" spans="2:2">
      <c r="B733" s="3"/>
    </row>
    <row r="734" spans="2:2">
      <c r="B734" s="3"/>
    </row>
    <row r="735" spans="2:2">
      <c r="B735" s="3"/>
    </row>
    <row r="736" spans="2:2">
      <c r="B736" s="3"/>
    </row>
    <row r="737" spans="2:2">
      <c r="B737" s="3"/>
    </row>
    <row r="738" spans="2:2">
      <c r="B738" s="3"/>
    </row>
    <row r="739" spans="2:2">
      <c r="B739" s="3"/>
    </row>
    <row r="740" spans="2:2">
      <c r="B740" s="3"/>
    </row>
    <row r="741" spans="2:2">
      <c r="B741" s="3"/>
    </row>
    <row r="742" spans="2:2">
      <c r="B742" s="3"/>
    </row>
    <row r="743" spans="2:2">
      <c r="B743" s="3"/>
    </row>
    <row r="744" spans="2:2">
      <c r="B744" s="3"/>
    </row>
    <row r="745" spans="2:2">
      <c r="B745" s="3"/>
    </row>
    <row r="746" spans="2:2">
      <c r="B746" s="3"/>
    </row>
    <row r="747" spans="2:2">
      <c r="B747" s="3"/>
    </row>
    <row r="748" spans="2:2">
      <c r="B748" s="3"/>
    </row>
    <row r="749" spans="2:2">
      <c r="B749" s="3"/>
    </row>
    <row r="750" spans="2:2">
      <c r="B750" s="3"/>
    </row>
    <row r="751" spans="2:2">
      <c r="B751" s="10"/>
    </row>
    <row r="752" spans="2:2">
      <c r="B752" s="10"/>
    </row>
    <row r="753" spans="2:2">
      <c r="B753" s="10"/>
    </row>
    <row r="754" spans="2:2">
      <c r="B754" s="10"/>
    </row>
    <row r="755" spans="2:2">
      <c r="B755" s="10"/>
    </row>
    <row r="756" spans="2:2">
      <c r="B756" s="10"/>
    </row>
    <row r="757" spans="2:2">
      <c r="B757" s="10"/>
    </row>
    <row r="758" spans="2:2">
      <c r="B758" s="3"/>
    </row>
    <row r="759" spans="2:2">
      <c r="B759" s="3"/>
    </row>
    <row r="760" spans="2:2">
      <c r="B760" s="3"/>
    </row>
    <row r="761" spans="2:2">
      <c r="B761" s="3"/>
    </row>
    <row r="762" spans="2:2">
      <c r="B762" s="3"/>
    </row>
    <row r="763" spans="2:2">
      <c r="B763" s="3"/>
    </row>
    <row r="764" spans="2:2">
      <c r="B764" s="10"/>
    </row>
    <row r="765" spans="2:2">
      <c r="B765" s="10"/>
    </row>
    <row r="766" spans="2:2">
      <c r="B766" s="3"/>
    </row>
    <row r="767" spans="2:2">
      <c r="B767" s="3"/>
    </row>
    <row r="768" spans="2:2">
      <c r="B768" s="3"/>
    </row>
    <row r="769" spans="2:2">
      <c r="B769" s="3"/>
    </row>
    <row r="770" spans="2:2">
      <c r="B770" s="3"/>
    </row>
    <row r="771" spans="2:2">
      <c r="B771" s="3"/>
    </row>
    <row r="772" spans="2:2">
      <c r="B772" s="3"/>
    </row>
    <row r="773" spans="2:2">
      <c r="B773" s="3"/>
    </row>
    <row r="774" spans="2:2">
      <c r="B774" s="3"/>
    </row>
    <row r="775" spans="2:2">
      <c r="B775" s="3"/>
    </row>
    <row r="776" spans="2:2">
      <c r="B776" s="3"/>
    </row>
    <row r="777" spans="2:2">
      <c r="B777" s="3"/>
    </row>
    <row r="778" spans="2:2">
      <c r="B778" s="3"/>
    </row>
    <row r="779" spans="2:2">
      <c r="B779" s="3"/>
    </row>
    <row r="780" spans="2:2">
      <c r="B780" s="3"/>
    </row>
    <row r="781" spans="2:2">
      <c r="B781" s="3"/>
    </row>
    <row r="782" spans="2:2">
      <c r="B782" s="3"/>
    </row>
    <row r="783" spans="2:2">
      <c r="B783" s="3"/>
    </row>
    <row r="784" spans="2:2">
      <c r="B784" s="3"/>
    </row>
    <row r="785" spans="2:2">
      <c r="B785" s="3"/>
    </row>
    <row r="786" spans="2:2">
      <c r="B786" s="3"/>
    </row>
    <row r="787" spans="2:2">
      <c r="B787" s="3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timeline.csv</vt:lpstr>
      <vt:lpstr>tools</vt:lpstr>
      <vt:lpstr>activities.csv</vt:lpstr>
      <vt:lpstr>collabo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ABEER ALSAIARI</dc:creator>
  <cp:lastModifiedBy>ABEER ALSAIARI</cp:lastModifiedBy>
  <dcterms:created xsi:type="dcterms:W3CDTF">2019-09-29T18:39:16Z</dcterms:created>
  <dcterms:modified xsi:type="dcterms:W3CDTF">2020-04-10T00:46:43Z</dcterms:modified>
</cp:coreProperties>
</file>