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12\Documents\Python Work\pff-istatistik-tidy-data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18" i="1" l="1"/>
  <c r="AE118" i="1"/>
  <c r="AD118" i="1"/>
  <c r="AC118" i="1"/>
  <c r="AB118" i="1"/>
  <c r="AA118" i="1"/>
  <c r="Z118" i="1"/>
  <c r="Y118" i="1"/>
  <c r="X118" i="1"/>
  <c r="W118" i="1"/>
  <c r="S118" i="1" s="1"/>
  <c r="V118" i="1"/>
  <c r="U118" i="1"/>
  <c r="T118" i="1"/>
  <c r="T102" i="1"/>
  <c r="R102" i="1"/>
  <c r="Q102" i="1"/>
  <c r="P102" i="1"/>
  <c r="O102" i="1"/>
  <c r="N102" i="1"/>
  <c r="S101" i="1"/>
  <c r="R101" i="1"/>
  <c r="Q101" i="1"/>
  <c r="P101" i="1"/>
  <c r="O101" i="1"/>
  <c r="AR77" i="1"/>
  <c r="AQ77" i="1"/>
  <c r="AP77" i="1"/>
  <c r="AO77" i="1" s="1"/>
  <c r="AN77" i="1" s="1"/>
  <c r="AM77" i="1" s="1"/>
  <c r="AL77" i="1" s="1"/>
  <c r="AK77" i="1" s="1"/>
  <c r="AJ77" i="1" s="1"/>
  <c r="AI77" i="1" s="1"/>
  <c r="AH77" i="1" s="1"/>
  <c r="AG77" i="1" s="1"/>
  <c r="AF77" i="1" s="1"/>
  <c r="AC77" i="1"/>
  <c r="AB77" i="1"/>
  <c r="AA77" i="1"/>
  <c r="Z77" i="1"/>
  <c r="Y77" i="1"/>
  <c r="X77" i="1"/>
  <c r="W77" i="1"/>
  <c r="V77" i="1"/>
  <c r="S77" i="1" s="1"/>
  <c r="U77" i="1"/>
  <c r="T77" i="1"/>
  <c r="R77" i="1"/>
  <c r="Q77" i="1"/>
  <c r="P77" i="1"/>
  <c r="O77" i="1"/>
  <c r="N68" i="1"/>
  <c r="N77" i="1" s="1"/>
  <c r="N61" i="1"/>
  <c r="N46" i="1"/>
  <c r="F41" i="1"/>
  <c r="F40" i="1"/>
  <c r="F39" i="1"/>
  <c r="F38" i="1"/>
  <c r="F37" i="1"/>
  <c r="F36" i="1"/>
  <c r="F35" i="1"/>
  <c r="N34" i="1"/>
  <c r="F34" i="1"/>
  <c r="E34" i="1"/>
  <c r="D34" i="1"/>
  <c r="C34" i="1"/>
  <c r="B34" i="1"/>
  <c r="F33" i="1"/>
  <c r="F32" i="1"/>
  <c r="F31" i="1"/>
  <c r="AR28" i="1"/>
  <c r="AQ28" i="1"/>
  <c r="AP28" i="1"/>
  <c r="AO28" i="1" s="1"/>
  <c r="AN28" i="1" s="1"/>
  <c r="AM28" i="1" s="1"/>
  <c r="AL28" i="1" s="1"/>
  <c r="AK28" i="1" s="1"/>
  <c r="AJ28" i="1" s="1"/>
  <c r="AI28" i="1" s="1"/>
  <c r="AH28" i="1" s="1"/>
  <c r="AG28" i="1" s="1"/>
  <c r="AF28" i="1" s="1"/>
  <c r="AC28" i="1"/>
  <c r="AB28" i="1"/>
  <c r="AA28" i="1"/>
  <c r="Z28" i="1"/>
  <c r="Y28" i="1"/>
  <c r="X28" i="1"/>
  <c r="W28" i="1"/>
  <c r="V28" i="1"/>
  <c r="S28" i="1" s="1"/>
  <c r="U28" i="1"/>
  <c r="T28" i="1"/>
  <c r="M28" i="1"/>
  <c r="L28" i="1"/>
  <c r="K28" i="1"/>
  <c r="F28" i="1" s="1"/>
  <c r="J28" i="1"/>
  <c r="I28" i="1"/>
  <c r="H28" i="1"/>
  <c r="G28" i="1"/>
  <c r="E28" i="1"/>
  <c r="D28" i="1"/>
  <c r="C28" i="1"/>
  <c r="B28" i="1"/>
  <c r="F27" i="1"/>
  <c r="F26" i="1"/>
  <c r="F25" i="1"/>
  <c r="F24" i="1"/>
  <c r="F23" i="1"/>
  <c r="F21" i="1"/>
  <c r="F20" i="1"/>
  <c r="F19" i="1"/>
  <c r="F18" i="1"/>
  <c r="F17" i="1"/>
  <c r="N14" i="1"/>
  <c r="M14" i="1"/>
  <c r="L14" i="1"/>
  <c r="K14" i="1"/>
  <c r="J14" i="1"/>
  <c r="F14" i="1" s="1"/>
  <c r="I14" i="1"/>
  <c r="H14" i="1"/>
  <c r="G14" i="1"/>
  <c r="E14" i="1"/>
  <c r="D14" i="1"/>
  <c r="C14" i="1"/>
  <c r="B14" i="1"/>
  <c r="F13" i="1"/>
  <c r="F12" i="1"/>
  <c r="AR8" i="1"/>
  <c r="AQ8" i="1"/>
  <c r="AP8" i="1"/>
  <c r="AO8" i="1"/>
  <c r="AN8" i="1"/>
  <c r="AM8" i="1"/>
  <c r="AL8" i="1"/>
  <c r="AK8" i="1"/>
  <c r="AF8" i="1" s="1"/>
  <c r="AJ8" i="1"/>
  <c r="AI8" i="1"/>
  <c r="AH8" i="1"/>
  <c r="AG8" i="1"/>
  <c r="AC8" i="1"/>
  <c r="AB8" i="1"/>
  <c r="AA8" i="1"/>
  <c r="Z8" i="1"/>
  <c r="Y8" i="1"/>
  <c r="X8" i="1"/>
  <c r="W8" i="1"/>
  <c r="S8" i="1" s="1"/>
  <c r="V8" i="1"/>
  <c r="U8" i="1"/>
  <c r="T8" i="1"/>
  <c r="N8" i="1"/>
  <c r="M8" i="1"/>
  <c r="L8" i="1"/>
  <c r="K8" i="1"/>
  <c r="J8" i="1"/>
  <c r="I8" i="1"/>
  <c r="H8" i="1"/>
  <c r="G8" i="1"/>
  <c r="F8" i="1" s="1"/>
  <c r="E8" i="1"/>
  <c r="D8" i="1"/>
  <c r="C8" i="1"/>
  <c r="B8" i="1"/>
  <c r="F7" i="1"/>
  <c r="F6" i="1"/>
  <c r="F5" i="1"/>
  <c r="N2" i="1"/>
  <c r="M2" i="1"/>
  <c r="L2" i="1"/>
  <c r="K2" i="1"/>
  <c r="F2" i="1" s="1"/>
  <c r="J2" i="1"/>
  <c r="I2" i="1"/>
  <c r="H2" i="1"/>
  <c r="G2" i="1"/>
  <c r="E2" i="1"/>
  <c r="D2" i="1"/>
  <c r="C2" i="1"/>
  <c r="B2" i="1"/>
</calcChain>
</file>

<file path=xl/sharedStrings.xml><?xml version="1.0" encoding="utf-8"?>
<sst xmlns="http://schemas.openxmlformats.org/spreadsheetml/2006/main" count="139" uniqueCount="64">
  <si>
    <t xml:space="preserve"> </t>
  </si>
  <si>
    <t>Ocak / January</t>
  </si>
  <si>
    <t>Şubat / February</t>
  </si>
  <si>
    <t>Mart / March</t>
  </si>
  <si>
    <t>Nisan /April</t>
  </si>
  <si>
    <t>Mayıs / May</t>
  </si>
  <si>
    <t>Haziran / June</t>
  </si>
  <si>
    <t>Temmuz / July</t>
  </si>
  <si>
    <t>Ağustos / August</t>
  </si>
  <si>
    <t>Eylül / September</t>
  </si>
  <si>
    <t>Ekim / October</t>
  </si>
  <si>
    <t>Kasım / November</t>
  </si>
  <si>
    <t>Aralık / December</t>
  </si>
  <si>
    <t>Sansür / Censorship</t>
  </si>
  <si>
    <t>Sansür Şekli /Form of Censorship</t>
  </si>
  <si>
    <t>Akreditasyon Olayı / Cases of Accreditation</t>
  </si>
  <si>
    <t>Yayın Engeli / Media Suspension</t>
  </si>
  <si>
    <t>Erişim Engeli / Access Restriction</t>
  </si>
  <si>
    <t>Toplam / Total</t>
  </si>
  <si>
    <t>İşten Çıkarılan Basın Mensupları / Dismissed Journalists</t>
  </si>
  <si>
    <t>İşten Çıkarılan / Dismissed</t>
  </si>
  <si>
    <t>İstifa Eden / Resigned</t>
  </si>
  <si>
    <t>Gazetecilerle ilgili Adli İşlemler / Procedural Acts Against Journalists</t>
  </si>
  <si>
    <t>Soruşturma / Investigation</t>
  </si>
  <si>
    <t>Dava Açılan / Court Cases</t>
  </si>
  <si>
    <t>Hapis Cezası / Imprisonment</t>
  </si>
  <si>
    <t>Tutuklanan / Arrested</t>
  </si>
  <si>
    <t>Gözaltına Alınan / Detained</t>
  </si>
  <si>
    <t>Yurt dışına Çıkış Yasağının Kaldırılması /Ban Lift on Leaving the Country</t>
  </si>
  <si>
    <t>Yurt dışına Çıkış Yasağı / Ban on Leaving the Country</t>
  </si>
  <si>
    <t xml:space="preserve">Hakaret / Defamation Cases </t>
  </si>
  <si>
    <t>Serbest Bırakılan / Released</t>
  </si>
  <si>
    <t>Beraat Edenler / Acquittal</t>
  </si>
  <si>
    <t>Hapisteki Gazeteciler / Journalists in Jail</t>
  </si>
  <si>
    <t>Şiddet Gören Basın Mensupları / Journalists subjected to violence</t>
  </si>
  <si>
    <t>Kadın / Women</t>
  </si>
  <si>
    <t>Erkek / Men</t>
  </si>
  <si>
    <t>Yayın Kuruluşu / Media Establishment</t>
  </si>
  <si>
    <t>Sözlü / Verbal Abuse</t>
  </si>
  <si>
    <t>Fiziksel / Physical Abuse</t>
  </si>
  <si>
    <t>Vatandaş Tarafından / By Citizens</t>
  </si>
  <si>
    <t>Polis Tarafından / By Police Officers</t>
  </si>
  <si>
    <t>Diğer / Other</t>
  </si>
  <si>
    <t xml:space="preserve">RTÜK Cezaları </t>
  </si>
  <si>
    <t>Para Cezaları</t>
  </si>
  <si>
    <t>Lisans İptali Cezaları</t>
  </si>
  <si>
    <t>Toplam</t>
  </si>
  <si>
    <t>Kapatılan Yayın Kuruluşları</t>
  </si>
  <si>
    <t>Kapanan Yayın Kuruluşları</t>
  </si>
  <si>
    <t>Milletvekilleri ile ilgili Adli İşlemler</t>
  </si>
  <si>
    <t>Polis Soruşturması / Investigation Led by Police</t>
  </si>
  <si>
    <t>Yurtdışı Engeli / Ban on Leaving the Country</t>
  </si>
  <si>
    <t>Serbest Bırakılma / Released</t>
  </si>
  <si>
    <t>Sokağa Çıkma Yasağı / Curfew</t>
  </si>
  <si>
    <t>İlan Edilmesi / Declaring the Curfew</t>
  </si>
  <si>
    <t>Yasağın Kalkması / Lifting the Curfew</t>
  </si>
  <si>
    <t>İfade Özgürlüğüne Müdahale /Acts Against Freedom of Expression</t>
  </si>
  <si>
    <t>Hakaret / Defamation Cases</t>
  </si>
  <si>
    <t>Tutuklama / Arrested</t>
  </si>
  <si>
    <t>Cumhurbaşkanına Hakaret / Defamation Cases Regarding The President</t>
  </si>
  <si>
    <t>Eski Milletvekilleri ile ilgili Adli İşlemler</t>
  </si>
  <si>
    <t>Protesto, Eylem ve etkinlik Yasakları</t>
  </si>
  <si>
    <t>Siyasiler ile ilgili Adli İşlemler</t>
  </si>
  <si>
    <t>Fezleke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</si>
</sst>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8"/>
  <sheetViews>
    <sheetView tabSelected="1" workbookViewId="0">
      <selection activeCell="A2" sqref="A2"/>
    </sheetView>
  </sheetViews>
  <sheetFormatPr defaultColWidth="12.5703125" defaultRowHeight="15" x14ac:dyDescent="0.25"/>
  <cols>
    <col min="1" max="1" width="43.5703125" customWidth="1"/>
    <col min="2" max="2" width="12.5703125" customWidth="1"/>
    <col min="3" max="3" width="13.140625" customWidth="1"/>
    <col min="4" max="4" width="14.140625" customWidth="1"/>
    <col min="5" max="5" width="12.5703125" customWidth="1"/>
    <col min="6" max="6" width="15.85546875" customWidth="1"/>
    <col min="15" max="15" width="13.7109375" customWidth="1"/>
    <col min="17" max="17" width="13.7109375" customWidth="1"/>
    <col min="28" max="28" width="13.7109375" customWidth="1"/>
    <col min="30" max="30" width="13.7109375" customWidth="1"/>
  </cols>
  <sheetData>
    <row r="1" spans="1:44" ht="56.25" x14ac:dyDescent="0.25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1">
        <v>2019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1">
        <v>2020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</row>
    <row r="2" spans="1:44" ht="18.75" x14ac:dyDescent="0.25">
      <c r="A2" s="4" t="s">
        <v>13</v>
      </c>
      <c r="B2" s="5">
        <f>SUM(B5:B7)</f>
        <v>93</v>
      </c>
      <c r="C2" s="5">
        <f>SUM(C5:C7)</f>
        <v>940</v>
      </c>
      <c r="D2" s="5">
        <f>SUM(D5:D7)</f>
        <v>2910</v>
      </c>
      <c r="E2" s="5">
        <f>SUM(E5:E7)</f>
        <v>72</v>
      </c>
      <c r="F2" s="5">
        <f>SUM(G2:R2)</f>
        <v>465</v>
      </c>
      <c r="G2" s="6">
        <f>SUM(G5:G7)</f>
        <v>3</v>
      </c>
      <c r="H2" s="6">
        <f>SUM(H5:H7)</f>
        <v>10</v>
      </c>
      <c r="I2" s="6">
        <f t="shared" ref="I2:M2" si="0">SUM(I5:I7)</f>
        <v>64</v>
      </c>
      <c r="J2" s="6">
        <f t="shared" si="0"/>
        <v>3</v>
      </c>
      <c r="K2" s="6">
        <f t="shared" si="0"/>
        <v>7</v>
      </c>
      <c r="L2" s="6">
        <f t="shared" si="0"/>
        <v>10</v>
      </c>
      <c r="M2" s="6">
        <f t="shared" si="0"/>
        <v>329</v>
      </c>
      <c r="N2" s="6">
        <f>SUM(N5:N7)</f>
        <v>37</v>
      </c>
      <c r="O2" s="6"/>
      <c r="P2" s="6"/>
      <c r="Q2" s="6"/>
      <c r="R2" s="6">
        <v>2</v>
      </c>
      <c r="S2" s="6"/>
      <c r="T2" s="7"/>
      <c r="U2" s="7"/>
      <c r="V2" s="7"/>
      <c r="W2" s="7"/>
      <c r="X2" s="7"/>
      <c r="Y2" s="7"/>
      <c r="Z2" s="7"/>
      <c r="AA2" s="7"/>
      <c r="AB2" s="7"/>
      <c r="AC2" s="8"/>
      <c r="AD2" s="7"/>
      <c r="AE2" s="7"/>
      <c r="AF2" s="6"/>
      <c r="AG2" s="9"/>
      <c r="AH2" s="9"/>
      <c r="AI2" s="9"/>
      <c r="AJ2" s="9"/>
    </row>
    <row r="3" spans="1:44" ht="18.75" x14ac:dyDescent="0.25">
      <c r="A3" s="4"/>
      <c r="B3" s="2"/>
      <c r="C3" s="2"/>
      <c r="D3" s="2"/>
      <c r="E3" s="2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6"/>
    </row>
    <row r="4" spans="1:44" ht="18.75" x14ac:dyDescent="0.25">
      <c r="A4" s="4" t="s">
        <v>14</v>
      </c>
      <c r="B4" s="2"/>
      <c r="C4" s="2"/>
      <c r="D4" s="2"/>
      <c r="E4" s="2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0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6"/>
    </row>
    <row r="5" spans="1:44" ht="37.5" x14ac:dyDescent="0.25">
      <c r="A5" s="11" t="s">
        <v>15</v>
      </c>
      <c r="B5" s="5">
        <v>24</v>
      </c>
      <c r="C5" s="5">
        <v>31</v>
      </c>
      <c r="D5" s="5">
        <v>3</v>
      </c>
      <c r="E5" s="5">
        <v>2</v>
      </c>
      <c r="F5" s="5">
        <f>SUM(G5:R5)</f>
        <v>7</v>
      </c>
      <c r="G5" s="6"/>
      <c r="H5" s="6"/>
      <c r="I5" s="6"/>
      <c r="J5" s="6"/>
      <c r="K5" s="6">
        <v>1</v>
      </c>
      <c r="L5" s="6">
        <v>2</v>
      </c>
      <c r="M5" s="6"/>
      <c r="N5" s="6"/>
      <c r="O5" s="6">
        <v>1</v>
      </c>
      <c r="P5" s="6">
        <v>3</v>
      </c>
      <c r="Q5" s="6"/>
      <c r="R5" s="6"/>
      <c r="S5" s="6"/>
      <c r="T5" s="10"/>
      <c r="U5" s="8">
        <v>1</v>
      </c>
      <c r="V5" s="8"/>
      <c r="W5" s="8"/>
      <c r="X5" s="8"/>
      <c r="Y5" s="8"/>
      <c r="Z5" s="8">
        <v>5</v>
      </c>
      <c r="AA5" s="8"/>
      <c r="AB5" s="8">
        <v>1</v>
      </c>
      <c r="AC5" s="8">
        <v>3</v>
      </c>
      <c r="AD5" s="8"/>
      <c r="AE5" s="8"/>
      <c r="AF5" s="6"/>
    </row>
    <row r="6" spans="1:44" ht="18.75" x14ac:dyDescent="0.25">
      <c r="A6" s="11" t="s">
        <v>16</v>
      </c>
      <c r="B6" s="5">
        <v>23</v>
      </c>
      <c r="C6" s="5">
        <v>107</v>
      </c>
      <c r="D6" s="5">
        <v>232</v>
      </c>
      <c r="E6" s="5">
        <v>9</v>
      </c>
      <c r="F6" s="5">
        <f>SUM(G6:R6)</f>
        <v>28</v>
      </c>
      <c r="G6" s="6"/>
      <c r="H6" s="6">
        <v>1</v>
      </c>
      <c r="I6" s="6">
        <v>2</v>
      </c>
      <c r="J6" s="6">
        <v>1</v>
      </c>
      <c r="K6" s="6">
        <v>5</v>
      </c>
      <c r="L6" s="6">
        <v>1</v>
      </c>
      <c r="M6" s="6">
        <v>11</v>
      </c>
      <c r="N6" s="6">
        <v>1</v>
      </c>
      <c r="O6" s="6">
        <v>1</v>
      </c>
      <c r="P6" s="6">
        <v>1</v>
      </c>
      <c r="Q6" s="6">
        <v>3</v>
      </c>
      <c r="R6" s="6">
        <v>1</v>
      </c>
      <c r="S6" s="6"/>
      <c r="T6" s="10">
        <v>1</v>
      </c>
      <c r="U6" s="8">
        <v>19</v>
      </c>
      <c r="V6" s="8">
        <v>10</v>
      </c>
      <c r="W6" s="8">
        <v>15</v>
      </c>
      <c r="X6" s="8">
        <v>3</v>
      </c>
      <c r="Y6" s="8">
        <v>1</v>
      </c>
      <c r="Z6" s="8">
        <v>3</v>
      </c>
      <c r="AA6" s="8"/>
      <c r="AB6" s="8"/>
      <c r="AC6" s="8">
        <v>2</v>
      </c>
      <c r="AD6" s="8"/>
      <c r="AE6" s="8"/>
      <c r="AF6" s="6"/>
    </row>
    <row r="7" spans="1:44" ht="18.75" x14ac:dyDescent="0.25">
      <c r="A7" s="11" t="s">
        <v>17</v>
      </c>
      <c r="B7" s="5">
        <v>46</v>
      </c>
      <c r="C7" s="5">
        <v>802</v>
      </c>
      <c r="D7" s="5">
        <v>2675</v>
      </c>
      <c r="E7" s="5">
        <v>61</v>
      </c>
      <c r="F7" s="5">
        <f>SUM(G7:R7)</f>
        <v>491</v>
      </c>
      <c r="G7" s="6">
        <v>3</v>
      </c>
      <c r="H7" s="6">
        <v>9</v>
      </c>
      <c r="I7" s="6">
        <v>62</v>
      </c>
      <c r="J7" s="6">
        <v>2</v>
      </c>
      <c r="K7" s="6">
        <v>1</v>
      </c>
      <c r="L7" s="6">
        <v>7</v>
      </c>
      <c r="M7" s="6">
        <v>318</v>
      </c>
      <c r="N7" s="6">
        <v>36</v>
      </c>
      <c r="O7" s="6"/>
      <c r="P7" s="6">
        <v>16</v>
      </c>
      <c r="Q7" s="6">
        <v>2</v>
      </c>
      <c r="R7" s="6">
        <v>35</v>
      </c>
      <c r="S7" s="6"/>
      <c r="T7" s="10">
        <v>17</v>
      </c>
      <c r="U7" s="8">
        <v>45</v>
      </c>
      <c r="V7" s="8"/>
      <c r="W7" s="8">
        <v>26</v>
      </c>
      <c r="X7" s="8">
        <v>25</v>
      </c>
      <c r="Y7" s="8">
        <v>6</v>
      </c>
      <c r="Z7" s="8">
        <v>21</v>
      </c>
      <c r="AA7" s="8">
        <v>944</v>
      </c>
      <c r="AB7" s="8">
        <v>20</v>
      </c>
      <c r="AC7" s="8">
        <v>15</v>
      </c>
      <c r="AD7" s="8">
        <v>3</v>
      </c>
      <c r="AE7" s="8"/>
      <c r="AF7" s="6"/>
    </row>
    <row r="8" spans="1:44" ht="18.75" x14ac:dyDescent="0.25">
      <c r="A8" s="11" t="s">
        <v>18</v>
      </c>
      <c r="B8" s="5">
        <f>SUM(B5:B7)</f>
        <v>93</v>
      </c>
      <c r="C8" s="5">
        <f>SUM(C5:C7)</f>
        <v>940</v>
      </c>
      <c r="D8" s="5">
        <f>SUM(D5:D7)</f>
        <v>2910</v>
      </c>
      <c r="E8" s="5">
        <f>SUM(E5:E7)</f>
        <v>72</v>
      </c>
      <c r="F8" s="5">
        <f>SUM(G8:R8)</f>
        <v>463</v>
      </c>
      <c r="G8" s="6">
        <f t="shared" ref="G8:M8" si="1">SUM(G5:G7)</f>
        <v>3</v>
      </c>
      <c r="H8" s="6">
        <f t="shared" si="1"/>
        <v>10</v>
      </c>
      <c r="I8" s="6">
        <f t="shared" si="1"/>
        <v>64</v>
      </c>
      <c r="J8" s="6">
        <f t="shared" si="1"/>
        <v>3</v>
      </c>
      <c r="K8" s="6">
        <f t="shared" si="1"/>
        <v>7</v>
      </c>
      <c r="L8" s="6">
        <f t="shared" si="1"/>
        <v>10</v>
      </c>
      <c r="M8" s="6">
        <f t="shared" si="1"/>
        <v>329</v>
      </c>
      <c r="N8" s="6">
        <f>SUM(N5:N7)</f>
        <v>37</v>
      </c>
      <c r="O8" s="6"/>
      <c r="P8" s="6"/>
      <c r="Q8" s="6"/>
      <c r="R8" s="6"/>
      <c r="S8" s="5">
        <f>SUM(T8:AE8)</f>
        <v>1183</v>
      </c>
      <c r="T8" s="6">
        <f t="shared" ref="T8:AC8" si="2">SUM(T5:T7)</f>
        <v>18</v>
      </c>
      <c r="U8" s="6">
        <f t="shared" si="2"/>
        <v>65</v>
      </c>
      <c r="V8" s="6">
        <f t="shared" si="2"/>
        <v>10</v>
      </c>
      <c r="W8" s="6">
        <f t="shared" si="2"/>
        <v>41</v>
      </c>
      <c r="X8" s="6">
        <f t="shared" si="2"/>
        <v>28</v>
      </c>
      <c r="Y8" s="6">
        <f t="shared" si="2"/>
        <v>7</v>
      </c>
      <c r="Z8" s="6">
        <f t="shared" si="2"/>
        <v>29</v>
      </c>
      <c r="AA8" s="6">
        <f t="shared" si="2"/>
        <v>944</v>
      </c>
      <c r="AB8" s="6">
        <f t="shared" si="2"/>
        <v>21</v>
      </c>
      <c r="AC8" s="6">
        <f t="shared" si="2"/>
        <v>20</v>
      </c>
      <c r="AD8" s="8"/>
      <c r="AE8" s="8"/>
      <c r="AF8" s="5">
        <f>SUM(AG8:AR8)</f>
        <v>0</v>
      </c>
      <c r="AG8" s="6">
        <f t="shared" ref="AG8:AR8" si="3">SUM(AG5:AG7)</f>
        <v>0</v>
      </c>
      <c r="AH8" s="6">
        <f t="shared" si="3"/>
        <v>0</v>
      </c>
      <c r="AI8" s="6">
        <f t="shared" si="3"/>
        <v>0</v>
      </c>
      <c r="AJ8" s="6">
        <f t="shared" si="3"/>
        <v>0</v>
      </c>
      <c r="AK8" s="6">
        <f t="shared" si="3"/>
        <v>0</v>
      </c>
      <c r="AL8" s="6">
        <f t="shared" si="3"/>
        <v>0</v>
      </c>
      <c r="AM8" s="6">
        <f t="shared" si="3"/>
        <v>0</v>
      </c>
      <c r="AN8" s="6">
        <f t="shared" si="3"/>
        <v>0</v>
      </c>
      <c r="AO8" s="6">
        <f t="shared" si="3"/>
        <v>0</v>
      </c>
      <c r="AP8" s="6">
        <f t="shared" si="3"/>
        <v>0</v>
      </c>
      <c r="AQ8" s="6">
        <f t="shared" si="3"/>
        <v>0</v>
      </c>
      <c r="AR8" s="6">
        <f t="shared" si="3"/>
        <v>0</v>
      </c>
    </row>
    <row r="9" spans="1:44" ht="18.75" x14ac:dyDescent="0.25">
      <c r="A9" s="4"/>
      <c r="B9" s="2"/>
      <c r="C9" s="2"/>
      <c r="D9" s="2"/>
      <c r="E9" s="2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0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6"/>
    </row>
    <row r="10" spans="1:44" ht="18.75" x14ac:dyDescent="0.25">
      <c r="A10" s="4"/>
      <c r="B10" s="2"/>
      <c r="C10" s="2"/>
      <c r="D10" s="2"/>
      <c r="E10" s="2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0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6"/>
    </row>
    <row r="11" spans="1:44" ht="37.5" x14ac:dyDescent="0.25">
      <c r="A11" s="4" t="s">
        <v>19</v>
      </c>
      <c r="B11" s="2"/>
      <c r="C11" s="2"/>
      <c r="D11" s="2"/>
      <c r="E11" s="2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0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6"/>
    </row>
    <row r="12" spans="1:44" ht="18.75" x14ac:dyDescent="0.25">
      <c r="A12" s="11" t="s">
        <v>20</v>
      </c>
      <c r="B12" s="5">
        <v>330</v>
      </c>
      <c r="C12" s="5">
        <v>590</v>
      </c>
      <c r="D12" s="5">
        <v>3655</v>
      </c>
      <c r="E12" s="5">
        <v>4</v>
      </c>
      <c r="F12" s="5">
        <f>SUM(G12:R12)</f>
        <v>272</v>
      </c>
      <c r="G12" s="6"/>
      <c r="H12" s="6">
        <v>1</v>
      </c>
      <c r="I12" s="6"/>
      <c r="J12" s="6"/>
      <c r="K12" s="6">
        <v>18</v>
      </c>
      <c r="L12" s="6">
        <v>3</v>
      </c>
      <c r="M12" s="6">
        <v>10</v>
      </c>
      <c r="N12" s="6">
        <v>4</v>
      </c>
      <c r="O12" s="6">
        <v>44</v>
      </c>
      <c r="P12" s="6">
        <v>39</v>
      </c>
      <c r="Q12" s="6">
        <v>31</v>
      </c>
      <c r="R12" s="6">
        <v>122</v>
      </c>
      <c r="S12" s="6"/>
      <c r="T12" s="10">
        <v>32</v>
      </c>
      <c r="U12" s="8">
        <v>9</v>
      </c>
      <c r="V12" s="8">
        <v>27</v>
      </c>
      <c r="W12" s="8">
        <v>17</v>
      </c>
      <c r="X12" s="8">
        <v>25</v>
      </c>
      <c r="Y12" s="8">
        <v>16</v>
      </c>
      <c r="Z12" s="8">
        <v>3</v>
      </c>
      <c r="AA12" s="8">
        <v>25</v>
      </c>
      <c r="AB12" s="8">
        <v>19</v>
      </c>
      <c r="AC12" s="8">
        <v>45</v>
      </c>
      <c r="AD12" s="8">
        <v>4</v>
      </c>
      <c r="AE12" s="8"/>
      <c r="AF12" s="6"/>
    </row>
    <row r="13" spans="1:44" ht="18.75" x14ac:dyDescent="0.25">
      <c r="A13" s="11" t="s">
        <v>21</v>
      </c>
      <c r="B13" s="5">
        <v>8</v>
      </c>
      <c r="C13" s="5">
        <v>34</v>
      </c>
      <c r="D13" s="5">
        <v>25</v>
      </c>
      <c r="E13" s="5">
        <v>2</v>
      </c>
      <c r="F13" s="5">
        <f>SUM(G13:R13)</f>
        <v>39</v>
      </c>
      <c r="G13" s="6"/>
      <c r="H13" s="6"/>
      <c r="I13" s="6"/>
      <c r="J13" s="6"/>
      <c r="K13" s="6">
        <v>2</v>
      </c>
      <c r="L13" s="6"/>
      <c r="M13" s="6">
        <v>3</v>
      </c>
      <c r="N13" s="6">
        <v>1</v>
      </c>
      <c r="O13" s="6">
        <v>19</v>
      </c>
      <c r="P13" s="6">
        <v>3</v>
      </c>
      <c r="Q13" s="6">
        <v>9</v>
      </c>
      <c r="R13" s="6">
        <v>2</v>
      </c>
      <c r="S13" s="6"/>
      <c r="T13" s="10">
        <v>4</v>
      </c>
      <c r="U13" s="8">
        <v>4</v>
      </c>
      <c r="V13" s="8">
        <v>2</v>
      </c>
      <c r="W13" s="8">
        <v>4</v>
      </c>
      <c r="X13" s="8">
        <v>2</v>
      </c>
      <c r="Y13" s="8">
        <v>6</v>
      </c>
      <c r="Z13" s="8">
        <v>8</v>
      </c>
      <c r="AA13" s="8">
        <v>3</v>
      </c>
      <c r="AB13" s="8">
        <v>1</v>
      </c>
      <c r="AC13" s="8">
        <v>9</v>
      </c>
      <c r="AD13" s="8">
        <v>4</v>
      </c>
      <c r="AE13" s="8"/>
      <c r="AF13" s="6"/>
    </row>
    <row r="14" spans="1:44" ht="18.75" x14ac:dyDescent="0.25">
      <c r="A14" s="11" t="s">
        <v>18</v>
      </c>
      <c r="B14" s="5">
        <f>SUM(B12:B13)</f>
        <v>338</v>
      </c>
      <c r="C14" s="5">
        <f>SUM(C12:C13)</f>
        <v>624</v>
      </c>
      <c r="D14" s="5">
        <f>SUM(D12:D13)</f>
        <v>3680</v>
      </c>
      <c r="E14" s="5">
        <f>SUM(E12:E13)</f>
        <v>6</v>
      </c>
      <c r="F14" s="5">
        <f>SUM(G14:R14)</f>
        <v>42</v>
      </c>
      <c r="G14" s="6">
        <f>SUM(G12:G13)</f>
        <v>0</v>
      </c>
      <c r="H14" s="6">
        <f t="shared" ref="H14:M14" si="4">SUM(H12:H13)</f>
        <v>1</v>
      </c>
      <c r="I14" s="6">
        <f t="shared" si="4"/>
        <v>0</v>
      </c>
      <c r="J14" s="6">
        <f t="shared" si="4"/>
        <v>0</v>
      </c>
      <c r="K14" s="6">
        <f t="shared" si="4"/>
        <v>20</v>
      </c>
      <c r="L14" s="6">
        <f t="shared" si="4"/>
        <v>3</v>
      </c>
      <c r="M14" s="6">
        <f t="shared" si="4"/>
        <v>13</v>
      </c>
      <c r="N14" s="6">
        <f>SUM(N12:N13)</f>
        <v>5</v>
      </c>
      <c r="O14" s="6"/>
      <c r="P14" s="6"/>
      <c r="Q14" s="6"/>
      <c r="R14" s="6"/>
      <c r="S14" s="6"/>
      <c r="T14" s="10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</row>
    <row r="15" spans="1:44" ht="18.75" x14ac:dyDescent="0.25">
      <c r="A15" s="4"/>
      <c r="B15" s="2"/>
      <c r="C15" s="2"/>
      <c r="D15" s="2"/>
      <c r="E15" s="2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0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6"/>
    </row>
    <row r="16" spans="1:44" ht="56.25" x14ac:dyDescent="0.25">
      <c r="A16" s="4" t="s">
        <v>22</v>
      </c>
      <c r="B16" s="2"/>
      <c r="C16" s="2"/>
      <c r="D16" s="2"/>
      <c r="E16" s="2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0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6"/>
    </row>
    <row r="17" spans="1:44" ht="18.75" x14ac:dyDescent="0.25">
      <c r="A17" s="11" t="s">
        <v>23</v>
      </c>
      <c r="B17" s="5">
        <v>88</v>
      </c>
      <c r="C17" s="5">
        <v>127</v>
      </c>
      <c r="D17" s="5">
        <v>205</v>
      </c>
      <c r="E17" s="5">
        <v>46</v>
      </c>
      <c r="F17" s="5">
        <f>SUM(G17:R17)</f>
        <v>17</v>
      </c>
      <c r="G17" s="6">
        <v>4</v>
      </c>
      <c r="H17" s="6"/>
      <c r="I17" s="6"/>
      <c r="J17" s="6"/>
      <c r="K17" s="6">
        <v>4</v>
      </c>
      <c r="L17" s="6">
        <v>3</v>
      </c>
      <c r="M17" s="6"/>
      <c r="N17" s="6">
        <v>1</v>
      </c>
      <c r="O17" s="6">
        <v>3</v>
      </c>
      <c r="P17" s="6"/>
      <c r="Q17" s="6"/>
      <c r="R17" s="6">
        <v>2</v>
      </c>
      <c r="S17" s="6"/>
      <c r="T17" s="10"/>
      <c r="U17" s="8"/>
      <c r="V17" s="8">
        <v>1</v>
      </c>
      <c r="W17" s="8">
        <v>2</v>
      </c>
      <c r="X17" s="8">
        <v>1</v>
      </c>
      <c r="Y17" s="8">
        <v>2</v>
      </c>
      <c r="Z17" s="8">
        <v>1</v>
      </c>
      <c r="AA17" s="8"/>
      <c r="AB17" s="8">
        <v>1</v>
      </c>
      <c r="AC17" s="8"/>
      <c r="AD17" s="8">
        <v>1</v>
      </c>
      <c r="AE17" s="8"/>
      <c r="AF17" s="6"/>
    </row>
    <row r="18" spans="1:44" ht="18.75" x14ac:dyDescent="0.25">
      <c r="A18" s="11" t="s">
        <v>24</v>
      </c>
      <c r="B18" s="5">
        <v>77</v>
      </c>
      <c r="C18" s="5">
        <v>163</v>
      </c>
      <c r="D18" s="5">
        <v>34</v>
      </c>
      <c r="E18" s="5">
        <v>25</v>
      </c>
      <c r="F18" s="5">
        <f t="shared" ref="F18:F28" si="5">SUM(G18:R18)</f>
        <v>39</v>
      </c>
      <c r="G18" s="6">
        <v>4</v>
      </c>
      <c r="H18" s="6">
        <v>1</v>
      </c>
      <c r="I18" s="6"/>
      <c r="J18" s="6">
        <v>4</v>
      </c>
      <c r="K18" s="6">
        <v>14</v>
      </c>
      <c r="L18" s="6">
        <v>9</v>
      </c>
      <c r="M18" s="6">
        <v>1</v>
      </c>
      <c r="N18" s="6"/>
      <c r="O18" s="6"/>
      <c r="P18" s="6">
        <v>2</v>
      </c>
      <c r="Q18" s="6">
        <v>3</v>
      </c>
      <c r="R18" s="6">
        <v>1</v>
      </c>
      <c r="S18" s="6"/>
      <c r="T18" s="10"/>
      <c r="U18" s="8">
        <v>1</v>
      </c>
      <c r="V18" s="8"/>
      <c r="W18" s="8">
        <v>2</v>
      </c>
      <c r="X18" s="8">
        <v>2</v>
      </c>
      <c r="Y18" s="8"/>
      <c r="Z18" s="8"/>
      <c r="AA18" s="8">
        <v>5</v>
      </c>
      <c r="AB18" s="8">
        <v>4</v>
      </c>
      <c r="AC18" s="8">
        <v>15</v>
      </c>
      <c r="AD18" s="8">
        <v>9</v>
      </c>
      <c r="AE18" s="8"/>
      <c r="AF18" s="6"/>
    </row>
    <row r="19" spans="1:44" ht="18.75" x14ac:dyDescent="0.25">
      <c r="A19" s="11" t="s">
        <v>25</v>
      </c>
      <c r="B19" s="5">
        <v>10</v>
      </c>
      <c r="C19" s="5">
        <v>20</v>
      </c>
      <c r="D19" s="5">
        <v>32</v>
      </c>
      <c r="E19" s="5">
        <v>67</v>
      </c>
      <c r="F19" s="5">
        <f t="shared" si="5"/>
        <v>84</v>
      </c>
      <c r="G19" s="6">
        <v>8</v>
      </c>
      <c r="H19" s="6">
        <v>9</v>
      </c>
      <c r="I19" s="6">
        <v>3</v>
      </c>
      <c r="J19" s="6">
        <v>22</v>
      </c>
      <c r="K19" s="6">
        <v>17</v>
      </c>
      <c r="L19" s="6">
        <v>1</v>
      </c>
      <c r="M19" s="6">
        <v>6</v>
      </c>
      <c r="N19" s="6">
        <v>2</v>
      </c>
      <c r="O19" s="6">
        <v>6</v>
      </c>
      <c r="P19" s="6">
        <v>4</v>
      </c>
      <c r="Q19" s="6">
        <v>3</v>
      </c>
      <c r="R19" s="6">
        <v>3</v>
      </c>
      <c r="S19" s="6"/>
      <c r="T19" s="10">
        <v>7</v>
      </c>
      <c r="U19" s="8">
        <v>4</v>
      </c>
      <c r="V19" s="8">
        <v>12</v>
      </c>
      <c r="W19" s="8">
        <v>8</v>
      </c>
      <c r="X19" s="8">
        <v>10</v>
      </c>
      <c r="Y19" s="8">
        <v>2</v>
      </c>
      <c r="Z19" s="8">
        <v>5</v>
      </c>
      <c r="AA19" s="8">
        <v>1</v>
      </c>
      <c r="AB19" s="8">
        <v>6</v>
      </c>
      <c r="AC19" s="8">
        <v>9</v>
      </c>
      <c r="AD19" s="8">
        <v>10</v>
      </c>
      <c r="AE19" s="8"/>
      <c r="AF19" s="6"/>
    </row>
    <row r="20" spans="1:44" ht="18.75" x14ac:dyDescent="0.25">
      <c r="A20" s="11" t="s">
        <v>26</v>
      </c>
      <c r="B20" s="5">
        <v>4</v>
      </c>
      <c r="C20" s="5">
        <v>19</v>
      </c>
      <c r="D20" s="5">
        <v>101</v>
      </c>
      <c r="E20" s="5">
        <v>44</v>
      </c>
      <c r="F20" s="5">
        <f t="shared" si="5"/>
        <v>44</v>
      </c>
      <c r="G20" s="6">
        <v>3</v>
      </c>
      <c r="H20" s="6">
        <v>3</v>
      </c>
      <c r="I20" s="6">
        <v>3</v>
      </c>
      <c r="J20" s="6">
        <v>12</v>
      </c>
      <c r="K20" s="6">
        <v>4</v>
      </c>
      <c r="L20" s="6">
        <v>3</v>
      </c>
      <c r="M20" s="6">
        <v>1</v>
      </c>
      <c r="N20" s="6">
        <v>1</v>
      </c>
      <c r="O20" s="6">
        <v>1</v>
      </c>
      <c r="P20" s="6">
        <v>1</v>
      </c>
      <c r="Q20" s="6">
        <v>3</v>
      </c>
      <c r="R20" s="6">
        <v>9</v>
      </c>
      <c r="S20" s="6"/>
      <c r="T20" s="10">
        <v>1</v>
      </c>
      <c r="U20" s="8">
        <v>1</v>
      </c>
      <c r="V20" s="8"/>
      <c r="W20" s="8"/>
      <c r="X20" s="8"/>
      <c r="Y20" s="8">
        <v>4</v>
      </c>
      <c r="Z20" s="8">
        <v>1</v>
      </c>
      <c r="AA20" s="8"/>
      <c r="AB20" s="8"/>
      <c r="AC20" s="8">
        <v>1</v>
      </c>
      <c r="AD20" s="8">
        <v>4</v>
      </c>
      <c r="AE20" s="8"/>
      <c r="AF20" s="6"/>
    </row>
    <row r="21" spans="1:44" ht="18.75" x14ac:dyDescent="0.25">
      <c r="A21" s="11" t="s">
        <v>27</v>
      </c>
      <c r="B21" s="5"/>
      <c r="C21" s="5"/>
      <c r="D21" s="5"/>
      <c r="E21" s="5"/>
      <c r="F21" s="5">
        <f t="shared" si="5"/>
        <v>36</v>
      </c>
      <c r="G21" s="6"/>
      <c r="H21" s="6"/>
      <c r="I21" s="6"/>
      <c r="J21" s="6"/>
      <c r="K21" s="6"/>
      <c r="L21" s="6"/>
      <c r="M21" s="6"/>
      <c r="N21" s="6"/>
      <c r="O21" s="6">
        <v>19</v>
      </c>
      <c r="P21" s="6">
        <v>13</v>
      </c>
      <c r="Q21" s="6">
        <v>3</v>
      </c>
      <c r="R21" s="6">
        <v>1</v>
      </c>
      <c r="S21" s="6"/>
      <c r="T21" s="10">
        <v>1</v>
      </c>
      <c r="U21" s="8">
        <v>3</v>
      </c>
      <c r="V21" s="8">
        <v>1</v>
      </c>
      <c r="W21" s="8">
        <v>3</v>
      </c>
      <c r="X21" s="8">
        <v>9</v>
      </c>
      <c r="Y21" s="8">
        <v>11</v>
      </c>
      <c r="Z21" s="8">
        <v>1</v>
      </c>
      <c r="AA21" s="8">
        <v>6</v>
      </c>
      <c r="AB21" s="8"/>
      <c r="AC21" s="8">
        <v>7</v>
      </c>
      <c r="AD21" s="8">
        <v>9</v>
      </c>
      <c r="AE21" s="8"/>
      <c r="AF21" s="6"/>
    </row>
    <row r="22" spans="1:44" ht="56.25" x14ac:dyDescent="0.25">
      <c r="A22" s="11" t="s">
        <v>28</v>
      </c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>
        <v>1</v>
      </c>
      <c r="O22" s="6"/>
      <c r="P22" s="6">
        <v>2</v>
      </c>
      <c r="Q22" s="6"/>
      <c r="R22" s="6"/>
      <c r="S22" s="6"/>
      <c r="T22" s="10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6"/>
    </row>
    <row r="23" spans="1:44" ht="37.5" x14ac:dyDescent="0.25">
      <c r="A23" s="11" t="s">
        <v>29</v>
      </c>
      <c r="B23" s="5"/>
      <c r="C23" s="5"/>
      <c r="D23" s="5"/>
      <c r="E23" s="5"/>
      <c r="F23" s="5">
        <f t="shared" si="5"/>
        <v>3</v>
      </c>
      <c r="G23" s="6"/>
      <c r="H23" s="6"/>
      <c r="I23" s="6"/>
      <c r="J23" s="6"/>
      <c r="K23" s="6"/>
      <c r="L23" s="6"/>
      <c r="M23" s="6"/>
      <c r="N23" s="6"/>
      <c r="O23" s="6">
        <v>3</v>
      </c>
      <c r="P23" s="6"/>
      <c r="Q23" s="6"/>
      <c r="R23" s="6"/>
      <c r="S23" s="6"/>
      <c r="T23" s="10"/>
      <c r="U23" s="8"/>
      <c r="V23" s="8"/>
      <c r="W23" s="8"/>
      <c r="X23" s="8"/>
      <c r="Y23" s="8"/>
      <c r="Z23" s="8"/>
      <c r="AA23" s="8"/>
      <c r="AB23" s="8"/>
      <c r="AC23" s="8">
        <v>5</v>
      </c>
      <c r="AD23" s="8">
        <v>1</v>
      </c>
      <c r="AE23" s="8"/>
      <c r="AF23" s="6"/>
    </row>
    <row r="24" spans="1:44" ht="18.75" x14ac:dyDescent="0.25">
      <c r="A24" s="11" t="s">
        <v>30</v>
      </c>
      <c r="B24" s="5">
        <v>45</v>
      </c>
      <c r="C24" s="5">
        <v>89</v>
      </c>
      <c r="D24" s="5">
        <v>27</v>
      </c>
      <c r="E24" s="5"/>
      <c r="F24" s="5">
        <f t="shared" si="5"/>
        <v>10</v>
      </c>
      <c r="G24" s="6"/>
      <c r="H24" s="6">
        <v>1</v>
      </c>
      <c r="I24" s="6">
        <v>1</v>
      </c>
      <c r="J24" s="6">
        <v>1</v>
      </c>
      <c r="K24" s="6">
        <v>1</v>
      </c>
      <c r="L24" s="6">
        <v>6</v>
      </c>
      <c r="M24" s="6"/>
      <c r="N24" s="6"/>
      <c r="O24" s="6"/>
      <c r="P24" s="6"/>
      <c r="Q24" s="6"/>
      <c r="R24" s="6"/>
      <c r="S24" s="6"/>
      <c r="T24" s="10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6"/>
    </row>
    <row r="25" spans="1:44" ht="18.75" x14ac:dyDescent="0.25">
      <c r="A25" s="11" t="s">
        <v>31</v>
      </c>
      <c r="B25" s="5"/>
      <c r="C25" s="5"/>
      <c r="D25" s="5"/>
      <c r="E25" s="5">
        <v>40</v>
      </c>
      <c r="F25" s="5">
        <f t="shared" si="5"/>
        <v>60</v>
      </c>
      <c r="G25" s="6">
        <v>4</v>
      </c>
      <c r="H25" s="6">
        <v>3</v>
      </c>
      <c r="I25" s="6"/>
      <c r="J25" s="6"/>
      <c r="K25" s="6">
        <v>3</v>
      </c>
      <c r="L25" s="6"/>
      <c r="M25" s="6">
        <v>23</v>
      </c>
      <c r="N25" s="6">
        <v>2</v>
      </c>
      <c r="O25" s="6">
        <v>4</v>
      </c>
      <c r="P25" s="6">
        <v>10</v>
      </c>
      <c r="Q25" s="6">
        <v>8</v>
      </c>
      <c r="R25" s="6">
        <v>3</v>
      </c>
      <c r="S25" s="6"/>
      <c r="T25" s="10">
        <v>5</v>
      </c>
      <c r="U25" s="8">
        <v>7</v>
      </c>
      <c r="V25" s="8">
        <v>5</v>
      </c>
      <c r="W25" s="8">
        <v>5</v>
      </c>
      <c r="X25" s="8">
        <v>12</v>
      </c>
      <c r="Y25" s="8">
        <v>6</v>
      </c>
      <c r="Z25" s="8">
        <v>1</v>
      </c>
      <c r="AA25" s="8">
        <v>2</v>
      </c>
      <c r="AB25" s="8">
        <v>1</v>
      </c>
      <c r="AC25" s="8">
        <v>10</v>
      </c>
      <c r="AD25" s="8">
        <v>6</v>
      </c>
      <c r="AE25" s="8"/>
      <c r="AF25" s="6"/>
    </row>
    <row r="26" spans="1:44" ht="18.75" x14ac:dyDescent="0.25">
      <c r="A26" s="11" t="s">
        <v>32</v>
      </c>
      <c r="B26" s="5"/>
      <c r="C26" s="5"/>
      <c r="D26" s="5"/>
      <c r="E26" s="5"/>
      <c r="F26" s="5">
        <f t="shared" si="5"/>
        <v>3</v>
      </c>
      <c r="G26" s="6"/>
      <c r="H26" s="6"/>
      <c r="I26" s="6"/>
      <c r="J26" s="6"/>
      <c r="K26" s="6"/>
      <c r="L26" s="6"/>
      <c r="M26" s="6"/>
      <c r="N26" s="6"/>
      <c r="O26" s="6">
        <v>1</v>
      </c>
      <c r="P26" s="6"/>
      <c r="Q26" s="6">
        <v>1</v>
      </c>
      <c r="R26" s="6">
        <v>1</v>
      </c>
      <c r="S26" s="6"/>
      <c r="T26" s="10"/>
      <c r="U26" s="8">
        <v>3</v>
      </c>
      <c r="V26" s="8">
        <v>6</v>
      </c>
      <c r="W26" s="8">
        <v>4</v>
      </c>
      <c r="X26" s="8">
        <v>8</v>
      </c>
      <c r="Y26" s="8">
        <v>1</v>
      </c>
      <c r="Z26" s="8"/>
      <c r="AA26" s="8"/>
      <c r="AB26" s="8">
        <v>3</v>
      </c>
      <c r="AC26" s="8">
        <v>6</v>
      </c>
      <c r="AD26" s="8">
        <v>7</v>
      </c>
      <c r="AE26" s="8"/>
      <c r="AF26" s="6"/>
    </row>
    <row r="27" spans="1:44" ht="37.5" x14ac:dyDescent="0.25">
      <c r="A27" s="11" t="s">
        <v>33</v>
      </c>
      <c r="B27" s="5"/>
      <c r="C27" s="5"/>
      <c r="D27" s="5"/>
      <c r="E27" s="5"/>
      <c r="F27" s="5">
        <f t="shared" si="5"/>
        <v>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0"/>
      <c r="U27" s="8">
        <v>2</v>
      </c>
      <c r="V27" s="8">
        <v>4</v>
      </c>
      <c r="W27" s="8">
        <v>10</v>
      </c>
      <c r="X27" s="8">
        <v>6</v>
      </c>
      <c r="Y27" s="8">
        <v>1</v>
      </c>
      <c r="Z27" s="8">
        <v>2</v>
      </c>
      <c r="AA27" s="8"/>
      <c r="AB27" s="8"/>
      <c r="AC27" s="8">
        <v>6</v>
      </c>
      <c r="AD27" s="8"/>
      <c r="AE27" s="8"/>
      <c r="AF27" s="6"/>
    </row>
    <row r="28" spans="1:44" ht="18.75" x14ac:dyDescent="0.25">
      <c r="A28" s="11" t="s">
        <v>18</v>
      </c>
      <c r="B28" s="5">
        <f>SUM(B17:B24)</f>
        <v>224</v>
      </c>
      <c r="C28" s="5">
        <f>SUM(C17:C24)</f>
        <v>418</v>
      </c>
      <c r="D28" s="5">
        <f>SUM(D17:D24)</f>
        <v>399</v>
      </c>
      <c r="E28" s="5">
        <f>SUM(E17:E24)</f>
        <v>182</v>
      </c>
      <c r="F28" s="5">
        <f t="shared" si="5"/>
        <v>149</v>
      </c>
      <c r="G28" s="6">
        <f t="shared" ref="G28:M28" si="6">SUM(G17:G24)</f>
        <v>19</v>
      </c>
      <c r="H28" s="6">
        <f t="shared" si="6"/>
        <v>14</v>
      </c>
      <c r="I28" s="6">
        <f t="shared" si="6"/>
        <v>7</v>
      </c>
      <c r="J28" s="6">
        <f t="shared" si="6"/>
        <v>39</v>
      </c>
      <c r="K28" s="6">
        <f t="shared" si="6"/>
        <v>40</v>
      </c>
      <c r="L28" s="6">
        <f t="shared" si="6"/>
        <v>22</v>
      </c>
      <c r="M28" s="6">
        <f t="shared" si="6"/>
        <v>8</v>
      </c>
      <c r="N28" s="6"/>
      <c r="O28" s="6"/>
      <c r="P28" s="6"/>
      <c r="Q28" s="6"/>
      <c r="R28" s="6"/>
      <c r="S28" s="5">
        <f>SUM(T28:AE28)</f>
        <v>272</v>
      </c>
      <c r="T28" s="10">
        <f t="shared" ref="T28:AC28" si="7">SUM(T17:T27)</f>
        <v>14</v>
      </c>
      <c r="U28" s="8">
        <f t="shared" si="7"/>
        <v>21</v>
      </c>
      <c r="V28" s="8">
        <f t="shared" si="7"/>
        <v>29</v>
      </c>
      <c r="W28" s="8">
        <f t="shared" si="7"/>
        <v>34</v>
      </c>
      <c r="X28" s="8">
        <f t="shared" si="7"/>
        <v>48</v>
      </c>
      <c r="Y28" s="8">
        <f t="shared" si="7"/>
        <v>27</v>
      </c>
      <c r="Z28" s="8">
        <f t="shared" si="7"/>
        <v>11</v>
      </c>
      <c r="AA28" s="8">
        <f t="shared" si="7"/>
        <v>14</v>
      </c>
      <c r="AB28" s="8">
        <f t="shared" si="7"/>
        <v>15</v>
      </c>
      <c r="AC28" s="8">
        <f t="shared" si="7"/>
        <v>59</v>
      </c>
      <c r="AD28" s="8"/>
      <c r="AE28" s="8"/>
      <c r="AF28" s="5">
        <f>SUM(AG28:AR28)</f>
        <v>0</v>
      </c>
      <c r="AG28" s="5">
        <f t="shared" ref="AG28:AR28" si="8">SUM(AH28:AS28)</f>
        <v>0</v>
      </c>
      <c r="AH28" s="5">
        <f t="shared" si="8"/>
        <v>0</v>
      </c>
      <c r="AI28" s="5">
        <f t="shared" si="8"/>
        <v>0</v>
      </c>
      <c r="AJ28" s="5">
        <f t="shared" si="8"/>
        <v>0</v>
      </c>
      <c r="AK28" s="5">
        <f t="shared" si="8"/>
        <v>0</v>
      </c>
      <c r="AL28" s="5">
        <f t="shared" si="8"/>
        <v>0</v>
      </c>
      <c r="AM28" s="5">
        <f t="shared" si="8"/>
        <v>0</v>
      </c>
      <c r="AN28" s="5">
        <f t="shared" si="8"/>
        <v>0</v>
      </c>
      <c r="AO28" s="5">
        <f t="shared" si="8"/>
        <v>0</v>
      </c>
      <c r="AP28" s="5">
        <f t="shared" si="8"/>
        <v>0</v>
      </c>
      <c r="AQ28" s="5">
        <f t="shared" si="8"/>
        <v>0</v>
      </c>
      <c r="AR28" s="5">
        <f t="shared" si="8"/>
        <v>0</v>
      </c>
    </row>
    <row r="29" spans="1:44" ht="18.75" x14ac:dyDescent="0.25">
      <c r="A29" s="4"/>
      <c r="B29" s="2"/>
      <c r="C29" s="2"/>
      <c r="D29" s="2"/>
      <c r="E29" s="2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0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6"/>
    </row>
    <row r="30" spans="1:44" ht="37.5" x14ac:dyDescent="0.25">
      <c r="A30" s="4" t="s">
        <v>34</v>
      </c>
      <c r="B30" s="2"/>
      <c r="C30" s="2"/>
      <c r="D30" s="2"/>
      <c r="E30" s="2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0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"/>
    </row>
    <row r="31" spans="1:44" ht="18.75" x14ac:dyDescent="0.25">
      <c r="A31" s="11" t="s">
        <v>35</v>
      </c>
      <c r="B31" s="5">
        <v>12</v>
      </c>
      <c r="C31" s="5">
        <v>12</v>
      </c>
      <c r="D31" s="5">
        <v>5</v>
      </c>
      <c r="E31" s="5"/>
      <c r="F31" s="5">
        <f>SUM(G31:R31)</f>
        <v>6</v>
      </c>
      <c r="G31" s="6"/>
      <c r="H31" s="6"/>
      <c r="I31" s="6"/>
      <c r="J31" s="6"/>
      <c r="K31" s="6"/>
      <c r="L31" s="6">
        <v>1</v>
      </c>
      <c r="M31" s="6">
        <v>1</v>
      </c>
      <c r="N31" s="6">
        <v>2</v>
      </c>
      <c r="O31" s="6"/>
      <c r="P31" s="6">
        <v>1</v>
      </c>
      <c r="Q31" s="6">
        <v>1</v>
      </c>
      <c r="R31" s="6"/>
      <c r="S31" s="6"/>
      <c r="T31" s="10">
        <v>2</v>
      </c>
      <c r="U31" s="8"/>
      <c r="V31" s="8">
        <v>1</v>
      </c>
      <c r="W31" s="8"/>
      <c r="X31" s="8"/>
      <c r="Y31" s="8"/>
      <c r="Z31" s="8"/>
      <c r="AA31" s="8"/>
      <c r="AB31" s="8"/>
      <c r="AC31" s="8"/>
      <c r="AD31" s="8"/>
      <c r="AE31" s="8"/>
      <c r="AF31" s="6"/>
    </row>
    <row r="32" spans="1:44" ht="18.75" x14ac:dyDescent="0.25">
      <c r="A32" s="11" t="s">
        <v>36</v>
      </c>
      <c r="B32" s="5">
        <v>95</v>
      </c>
      <c r="C32" s="5">
        <v>43</v>
      </c>
      <c r="D32" s="5">
        <v>29</v>
      </c>
      <c r="E32" s="5">
        <v>10</v>
      </c>
      <c r="F32" s="5">
        <f t="shared" ref="F32:F41" si="9">SUM(G32:R32)</f>
        <v>31</v>
      </c>
      <c r="G32" s="6"/>
      <c r="H32" s="6"/>
      <c r="I32" s="6"/>
      <c r="J32" s="6"/>
      <c r="K32" s="6">
        <v>1</v>
      </c>
      <c r="L32" s="6">
        <v>1</v>
      </c>
      <c r="M32" s="6">
        <v>4</v>
      </c>
      <c r="N32" s="6">
        <v>14</v>
      </c>
      <c r="O32" s="6">
        <v>8</v>
      </c>
      <c r="P32" s="6">
        <v>1</v>
      </c>
      <c r="Q32" s="6">
        <v>1</v>
      </c>
      <c r="R32" s="6">
        <v>1</v>
      </c>
      <c r="S32" s="6"/>
      <c r="T32" s="10">
        <v>3</v>
      </c>
      <c r="U32" s="8"/>
      <c r="V32" s="8"/>
      <c r="W32" s="8">
        <v>1</v>
      </c>
      <c r="X32" s="8">
        <v>5</v>
      </c>
      <c r="Y32" s="8">
        <v>4</v>
      </c>
      <c r="Z32" s="8">
        <v>1</v>
      </c>
      <c r="AA32" s="8">
        <v>2</v>
      </c>
      <c r="AB32" s="8">
        <v>1</v>
      </c>
      <c r="AC32" s="8"/>
      <c r="AD32" s="8">
        <v>5</v>
      </c>
      <c r="AE32" s="8"/>
      <c r="AF32" s="6"/>
    </row>
    <row r="33" spans="1:32" ht="37.5" x14ac:dyDescent="0.25">
      <c r="A33" s="11" t="s">
        <v>37</v>
      </c>
      <c r="B33" s="5">
        <v>2</v>
      </c>
      <c r="C33" s="5">
        <v>13</v>
      </c>
      <c r="D33" s="5">
        <v>11</v>
      </c>
      <c r="E33" s="5">
        <v>2</v>
      </c>
      <c r="F33" s="5">
        <f t="shared" si="9"/>
        <v>2</v>
      </c>
      <c r="G33" s="6"/>
      <c r="H33" s="6"/>
      <c r="I33" s="6"/>
      <c r="J33" s="6"/>
      <c r="K33" s="6">
        <v>1</v>
      </c>
      <c r="L33" s="6"/>
      <c r="M33" s="6"/>
      <c r="N33" s="6">
        <v>1</v>
      </c>
      <c r="O33" s="6"/>
      <c r="P33" s="6"/>
      <c r="Q33" s="6"/>
      <c r="R33" s="6"/>
      <c r="S33" s="6"/>
      <c r="T33" s="10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6"/>
    </row>
    <row r="34" spans="1:32" ht="18.75" x14ac:dyDescent="0.25">
      <c r="A34" s="11" t="s">
        <v>18</v>
      </c>
      <c r="B34" s="5">
        <f>SUM(B31:B33)</f>
        <v>109</v>
      </c>
      <c r="C34" s="5">
        <f>SUM(C31:C33)</f>
        <v>68</v>
      </c>
      <c r="D34" s="5">
        <f>SUM(D31:D33)</f>
        <v>45</v>
      </c>
      <c r="E34" s="5">
        <f>SUM(E31:E33)</f>
        <v>12</v>
      </c>
      <c r="F34" s="5">
        <f t="shared" si="9"/>
        <v>17</v>
      </c>
      <c r="G34" s="6"/>
      <c r="H34" s="6"/>
      <c r="I34" s="6"/>
      <c r="J34" s="6"/>
      <c r="K34" s="6"/>
      <c r="L34" s="6"/>
      <c r="M34" s="6"/>
      <c r="N34" s="6">
        <f>SUM(N31:N33)</f>
        <v>17</v>
      </c>
      <c r="O34" s="6"/>
      <c r="P34" s="6"/>
      <c r="Q34" s="6"/>
      <c r="R34" s="6"/>
      <c r="S34" s="6"/>
      <c r="T34" s="1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6"/>
    </row>
    <row r="35" spans="1:32" ht="18.75" x14ac:dyDescent="0.25">
      <c r="A35" s="4"/>
      <c r="B35" s="2"/>
      <c r="C35" s="2"/>
      <c r="D35" s="2"/>
      <c r="E35" s="2"/>
      <c r="F35" s="5">
        <f t="shared" si="9"/>
        <v>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6"/>
    </row>
    <row r="36" spans="1:32" ht="18.75" x14ac:dyDescent="0.25">
      <c r="A36" s="11" t="s">
        <v>38</v>
      </c>
      <c r="B36" s="5"/>
      <c r="C36" s="5">
        <v>9</v>
      </c>
      <c r="D36" s="5">
        <v>4</v>
      </c>
      <c r="E36" s="5"/>
      <c r="F36" s="5">
        <f t="shared" si="9"/>
        <v>10</v>
      </c>
      <c r="G36" s="6"/>
      <c r="H36" s="6"/>
      <c r="I36" s="6"/>
      <c r="J36" s="6"/>
      <c r="K36" s="6"/>
      <c r="L36" s="6">
        <v>1</v>
      </c>
      <c r="M36" s="6">
        <v>4</v>
      </c>
      <c r="N36" s="6">
        <v>1</v>
      </c>
      <c r="O36" s="6"/>
      <c r="P36" s="6">
        <v>2</v>
      </c>
      <c r="Q36" s="6">
        <v>2</v>
      </c>
      <c r="R36" s="6"/>
      <c r="S36" s="6"/>
      <c r="T36" s="10">
        <v>3</v>
      </c>
      <c r="U36" s="8"/>
      <c r="V36" s="8">
        <v>1</v>
      </c>
      <c r="W36" s="8">
        <v>1</v>
      </c>
      <c r="X36" s="8">
        <v>5</v>
      </c>
      <c r="Y36" s="8"/>
      <c r="Z36" s="8"/>
      <c r="AA36" s="8"/>
      <c r="AB36" s="8"/>
      <c r="AC36" s="8"/>
      <c r="AD36" s="8">
        <v>2</v>
      </c>
      <c r="AE36" s="8"/>
      <c r="AF36" s="6"/>
    </row>
    <row r="37" spans="1:32" ht="18.75" x14ac:dyDescent="0.25">
      <c r="A37" s="11" t="s">
        <v>39</v>
      </c>
      <c r="B37" s="5"/>
      <c r="C37" s="5">
        <v>101</v>
      </c>
      <c r="D37" s="5">
        <v>33</v>
      </c>
      <c r="E37" s="5">
        <v>3</v>
      </c>
      <c r="F37" s="5">
        <f t="shared" si="9"/>
        <v>9</v>
      </c>
      <c r="G37" s="6"/>
      <c r="H37" s="6"/>
      <c r="I37" s="6"/>
      <c r="J37" s="6"/>
      <c r="K37" s="6">
        <v>2</v>
      </c>
      <c r="L37" s="6">
        <v>2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/>
      <c r="T37" s="10">
        <v>2</v>
      </c>
      <c r="U37" s="8"/>
      <c r="V37" s="8">
        <v>1</v>
      </c>
      <c r="W37" s="8">
        <v>1</v>
      </c>
      <c r="X37" s="8">
        <v>5</v>
      </c>
      <c r="Y37" s="8">
        <v>4</v>
      </c>
      <c r="Z37" s="8">
        <v>1</v>
      </c>
      <c r="AA37" s="8">
        <v>2</v>
      </c>
      <c r="AB37" s="8">
        <v>1</v>
      </c>
      <c r="AC37" s="8"/>
      <c r="AD37" s="8">
        <v>3</v>
      </c>
      <c r="AE37" s="8"/>
      <c r="AF37" s="6"/>
    </row>
    <row r="38" spans="1:32" ht="18.75" x14ac:dyDescent="0.25">
      <c r="A38" s="4"/>
      <c r="B38" s="2"/>
      <c r="C38" s="2"/>
      <c r="D38" s="2"/>
      <c r="E38" s="2"/>
      <c r="F38" s="5">
        <f t="shared" si="9"/>
        <v>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0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6"/>
    </row>
    <row r="39" spans="1:32" ht="18.75" x14ac:dyDescent="0.25">
      <c r="A39" s="11" t="s">
        <v>40</v>
      </c>
      <c r="B39" s="5"/>
      <c r="C39" s="5">
        <v>10</v>
      </c>
      <c r="D39" s="5">
        <v>17</v>
      </c>
      <c r="E39" s="5">
        <v>4</v>
      </c>
      <c r="F39" s="5">
        <f t="shared" si="9"/>
        <v>5</v>
      </c>
      <c r="G39" s="6"/>
      <c r="H39" s="6"/>
      <c r="I39" s="6"/>
      <c r="J39" s="6"/>
      <c r="K39" s="6">
        <v>2</v>
      </c>
      <c r="L39" s="6"/>
      <c r="M39" s="6">
        <v>2</v>
      </c>
      <c r="N39" s="6">
        <v>1</v>
      </c>
      <c r="O39" s="6"/>
      <c r="P39" s="6"/>
      <c r="Q39" s="6"/>
      <c r="R39" s="6"/>
      <c r="S39" s="6"/>
      <c r="T39" s="10"/>
      <c r="U39" s="8"/>
      <c r="V39" s="8"/>
      <c r="W39" s="8">
        <v>1</v>
      </c>
      <c r="X39" s="8">
        <v>5</v>
      </c>
      <c r="Y39" s="8">
        <v>4</v>
      </c>
      <c r="Z39" s="8">
        <v>1</v>
      </c>
      <c r="AA39" s="8">
        <v>2</v>
      </c>
      <c r="AB39" s="8">
        <v>1</v>
      </c>
      <c r="AC39" s="8"/>
      <c r="AD39" s="8">
        <v>3</v>
      </c>
      <c r="AE39" s="8"/>
      <c r="AF39" s="6"/>
    </row>
    <row r="40" spans="1:32" ht="37.5" x14ac:dyDescent="0.25">
      <c r="A40" s="11" t="s">
        <v>41</v>
      </c>
      <c r="B40" s="5"/>
      <c r="C40" s="5">
        <v>63</v>
      </c>
      <c r="D40" s="5">
        <v>10</v>
      </c>
      <c r="E40" s="5">
        <v>4</v>
      </c>
      <c r="F40" s="5">
        <f t="shared" si="9"/>
        <v>3</v>
      </c>
      <c r="G40" s="6"/>
      <c r="H40" s="6"/>
      <c r="I40" s="6"/>
      <c r="J40" s="6"/>
      <c r="K40" s="6"/>
      <c r="L40" s="6">
        <v>1</v>
      </c>
      <c r="M40" s="6"/>
      <c r="N40" s="6">
        <v>1</v>
      </c>
      <c r="O40" s="6">
        <v>1</v>
      </c>
      <c r="P40" s="6"/>
      <c r="Q40" s="6"/>
      <c r="R40" s="6"/>
      <c r="S40" s="6"/>
      <c r="T40" s="10"/>
      <c r="U40" s="8"/>
      <c r="V40" s="8">
        <v>1</v>
      </c>
      <c r="W40" s="8"/>
      <c r="X40" s="8"/>
      <c r="Y40" s="8"/>
      <c r="Z40" s="8"/>
      <c r="AA40" s="8"/>
      <c r="AB40" s="8"/>
      <c r="AC40" s="8"/>
      <c r="AD40" s="8"/>
      <c r="AE40" s="8"/>
      <c r="AF40" s="6"/>
    </row>
    <row r="41" spans="1:32" ht="18.75" x14ac:dyDescent="0.25">
      <c r="A41" s="11" t="s">
        <v>42</v>
      </c>
      <c r="B41" s="5"/>
      <c r="C41" s="5">
        <v>35</v>
      </c>
      <c r="D41" s="5">
        <v>9</v>
      </c>
      <c r="E41" s="5">
        <v>1</v>
      </c>
      <c r="F41" s="5">
        <f t="shared" si="9"/>
        <v>6</v>
      </c>
      <c r="G41" s="6"/>
      <c r="H41" s="6"/>
      <c r="I41" s="6"/>
      <c r="J41" s="6"/>
      <c r="K41" s="6"/>
      <c r="L41" s="6">
        <v>1</v>
      </c>
      <c r="M41" s="6">
        <v>3</v>
      </c>
      <c r="N41" s="6"/>
      <c r="O41" s="6">
        <v>2</v>
      </c>
      <c r="P41" s="6"/>
      <c r="Q41" s="6"/>
      <c r="R41" s="6"/>
      <c r="S41" s="6"/>
      <c r="T41" s="10"/>
      <c r="U41" s="8"/>
      <c r="V41" s="8"/>
      <c r="W41" s="8"/>
      <c r="X41" s="8"/>
      <c r="Y41" s="8"/>
      <c r="Z41" s="8"/>
      <c r="AA41" s="8"/>
      <c r="AB41" s="8"/>
      <c r="AC41" s="8"/>
      <c r="AD41" s="8">
        <v>2</v>
      </c>
      <c r="AE41" s="8"/>
      <c r="AF41" s="6"/>
    </row>
    <row r="42" spans="1:32" ht="18.75" x14ac:dyDescent="0.25">
      <c r="A42" s="4"/>
      <c r="B42" s="2"/>
      <c r="C42" s="2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6"/>
    </row>
    <row r="43" spans="1:32" ht="18.75" x14ac:dyDescent="0.25">
      <c r="A43" s="4" t="s">
        <v>43</v>
      </c>
      <c r="B43" s="2"/>
      <c r="C43" s="2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0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"/>
    </row>
    <row r="44" spans="1:32" ht="18.75" x14ac:dyDescent="0.25">
      <c r="A44" s="11" t="s">
        <v>44</v>
      </c>
      <c r="B44" s="2"/>
      <c r="C44" s="2"/>
      <c r="D44" s="2"/>
      <c r="E44" s="2"/>
      <c r="F44" s="2"/>
      <c r="G44" s="6"/>
      <c r="H44" s="6"/>
      <c r="I44" s="6"/>
      <c r="J44" s="6"/>
      <c r="K44" s="6"/>
      <c r="L44" s="6"/>
      <c r="M44" s="6"/>
      <c r="N44" s="6">
        <v>29</v>
      </c>
      <c r="O44" s="6">
        <v>8</v>
      </c>
      <c r="P44" s="6">
        <v>8</v>
      </c>
      <c r="Q44" s="6">
        <v>35</v>
      </c>
      <c r="R44" s="6">
        <v>17</v>
      </c>
      <c r="S44" s="6"/>
      <c r="T44" s="10">
        <v>20</v>
      </c>
      <c r="U44" s="8"/>
      <c r="V44" s="8"/>
      <c r="W44" s="8">
        <v>8</v>
      </c>
      <c r="X44" s="8">
        <v>2</v>
      </c>
      <c r="Y44" s="8">
        <v>9</v>
      </c>
      <c r="Z44" s="8"/>
      <c r="AA44" s="8">
        <v>1</v>
      </c>
      <c r="AB44" s="8"/>
      <c r="AC44" s="8">
        <v>11</v>
      </c>
      <c r="AD44" s="8"/>
      <c r="AE44" s="8"/>
      <c r="AF44" s="6"/>
    </row>
    <row r="45" spans="1:32" ht="18.75" x14ac:dyDescent="0.25">
      <c r="A45" s="11" t="s">
        <v>45</v>
      </c>
      <c r="B45" s="5"/>
      <c r="C45" s="5"/>
      <c r="D45" s="5"/>
      <c r="E45" s="5"/>
      <c r="F45" s="2"/>
      <c r="G45" s="6"/>
      <c r="H45" s="6"/>
      <c r="I45" s="6"/>
      <c r="J45" s="6"/>
      <c r="K45" s="6"/>
      <c r="L45" s="6"/>
      <c r="M45" s="6"/>
      <c r="N45" s="6">
        <v>1</v>
      </c>
      <c r="O45" s="6"/>
      <c r="P45" s="6"/>
      <c r="Q45" s="6"/>
      <c r="R45" s="6"/>
      <c r="S45" s="6"/>
      <c r="T45" s="10">
        <v>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6"/>
    </row>
    <row r="46" spans="1:32" ht="18.75" x14ac:dyDescent="0.25">
      <c r="A46" s="11" t="s">
        <v>46</v>
      </c>
      <c r="B46" s="5"/>
      <c r="C46" s="5"/>
      <c r="D46" s="5"/>
      <c r="E46" s="5"/>
      <c r="F46" s="2"/>
      <c r="G46" s="6"/>
      <c r="H46" s="6"/>
      <c r="I46" s="6"/>
      <c r="J46" s="6"/>
      <c r="K46" s="6"/>
      <c r="L46" s="6"/>
      <c r="M46" s="6"/>
      <c r="N46" s="6">
        <f>SUM(N44:N45)</f>
        <v>30</v>
      </c>
      <c r="O46" s="6"/>
      <c r="P46" s="6"/>
      <c r="Q46" s="6"/>
      <c r="R46" s="6"/>
      <c r="S46" s="6"/>
      <c r="T46" s="1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6"/>
    </row>
    <row r="47" spans="1:32" ht="18.75" x14ac:dyDescent="0.25">
      <c r="A47" s="4"/>
      <c r="B47" s="2"/>
      <c r="C47" s="2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6"/>
    </row>
    <row r="48" spans="1:32" ht="18.75" x14ac:dyDescent="0.25">
      <c r="A48" s="4" t="s">
        <v>47</v>
      </c>
      <c r="B48" s="2"/>
      <c r="C48" s="2"/>
      <c r="D48" s="2"/>
      <c r="E48" s="2"/>
      <c r="F48" s="2"/>
      <c r="G48" s="6"/>
      <c r="H48" s="6"/>
      <c r="I48" s="6"/>
      <c r="J48" s="6"/>
      <c r="K48" s="6"/>
      <c r="L48" s="6"/>
      <c r="M48" s="6"/>
      <c r="N48" s="6">
        <v>1</v>
      </c>
      <c r="O48" s="6"/>
      <c r="P48" s="6"/>
      <c r="Q48" s="6"/>
      <c r="R48" s="6"/>
      <c r="S48" s="6"/>
      <c r="T48" s="1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6"/>
    </row>
    <row r="49" spans="1:32" ht="18.75" x14ac:dyDescent="0.25">
      <c r="A49" s="4" t="s">
        <v>48</v>
      </c>
      <c r="B49" s="2"/>
      <c r="C49" s="2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>
        <v>1</v>
      </c>
      <c r="P49" s="6">
        <v>1</v>
      </c>
      <c r="Q49" s="6">
        <v>1</v>
      </c>
      <c r="R49" s="6"/>
      <c r="S49" s="6"/>
      <c r="T49" s="10">
        <v>2</v>
      </c>
      <c r="U49" s="8"/>
      <c r="V49" s="8"/>
      <c r="W49" s="8">
        <v>1</v>
      </c>
      <c r="X49" s="8"/>
      <c r="Y49" s="8">
        <v>4</v>
      </c>
      <c r="Z49" s="8">
        <v>2</v>
      </c>
      <c r="AA49" s="8">
        <v>3</v>
      </c>
      <c r="AB49" s="8">
        <v>4</v>
      </c>
      <c r="AC49" s="8">
        <v>6</v>
      </c>
      <c r="AD49" s="8"/>
      <c r="AE49" s="8"/>
      <c r="AF49" s="6"/>
    </row>
    <row r="50" spans="1:32" ht="18.75" x14ac:dyDescent="0.25">
      <c r="A50" s="4" t="s">
        <v>49</v>
      </c>
      <c r="B50" s="2"/>
      <c r="C50" s="2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1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6"/>
    </row>
    <row r="51" spans="1:32" ht="37.5" x14ac:dyDescent="0.25">
      <c r="A51" s="11" t="s">
        <v>50</v>
      </c>
      <c r="B51" s="2"/>
      <c r="C51" s="2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1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6"/>
    </row>
    <row r="52" spans="1:32" ht="18.75" x14ac:dyDescent="0.25">
      <c r="A52" s="11" t="s">
        <v>23</v>
      </c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10"/>
      <c r="U52" s="8"/>
      <c r="V52" s="8">
        <v>2</v>
      </c>
      <c r="W52" s="8"/>
      <c r="X52" s="8"/>
      <c r="Y52" s="8"/>
      <c r="Z52" s="8"/>
      <c r="AA52" s="8"/>
      <c r="AB52" s="8">
        <v>1</v>
      </c>
      <c r="AC52" s="8">
        <v>5</v>
      </c>
      <c r="AD52" s="8">
        <v>2</v>
      </c>
      <c r="AE52" s="8"/>
      <c r="AF52" s="6"/>
    </row>
    <row r="53" spans="1:32" ht="18.75" x14ac:dyDescent="0.25">
      <c r="A53" s="11" t="s">
        <v>24</v>
      </c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10"/>
      <c r="U53" s="8"/>
      <c r="V53" s="8"/>
      <c r="W53" s="8"/>
      <c r="X53" s="8">
        <v>1</v>
      </c>
      <c r="Y53" s="8"/>
      <c r="Z53" s="8"/>
      <c r="AA53" s="8"/>
      <c r="AB53" s="8"/>
      <c r="AC53" s="8"/>
      <c r="AD53" s="8"/>
      <c r="AE53" s="8"/>
      <c r="AF53" s="6"/>
    </row>
    <row r="54" spans="1:32" ht="18.75" x14ac:dyDescent="0.25">
      <c r="A54" s="11" t="s">
        <v>25</v>
      </c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6"/>
    </row>
    <row r="55" spans="1:32" ht="18.75" x14ac:dyDescent="0.25">
      <c r="A55" s="11" t="s">
        <v>26</v>
      </c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6"/>
    </row>
    <row r="56" spans="1:32" ht="18.75" x14ac:dyDescent="0.25">
      <c r="A56" s="11" t="s">
        <v>27</v>
      </c>
      <c r="B56" s="5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>
        <v>1</v>
      </c>
      <c r="O56" s="6"/>
      <c r="P56" s="6"/>
      <c r="Q56" s="6"/>
      <c r="R56" s="6"/>
      <c r="S56" s="6"/>
      <c r="T56" s="1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6"/>
    </row>
    <row r="57" spans="1:32" ht="37.5" x14ac:dyDescent="0.25">
      <c r="A57" s="11" t="s">
        <v>51</v>
      </c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8"/>
      <c r="AF57" s="6"/>
    </row>
    <row r="58" spans="1:32" ht="18.75" x14ac:dyDescent="0.25">
      <c r="A58" s="11" t="s">
        <v>30</v>
      </c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8"/>
      <c r="AF58" s="6"/>
    </row>
    <row r="59" spans="1:32" ht="18.75" x14ac:dyDescent="0.25">
      <c r="A59" s="11" t="s">
        <v>32</v>
      </c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</v>
      </c>
      <c r="AD59" s="6"/>
      <c r="AE59" s="8"/>
      <c r="AF59" s="6"/>
    </row>
    <row r="60" spans="1:32" ht="18.75" x14ac:dyDescent="0.25">
      <c r="A60" s="11" t="s">
        <v>52</v>
      </c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8"/>
      <c r="AF60" s="6"/>
    </row>
    <row r="61" spans="1:32" ht="18.75" x14ac:dyDescent="0.25">
      <c r="A61" s="11" t="s">
        <v>18</v>
      </c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>
        <f>SUM(N52:N58)</f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8"/>
      <c r="AF61" s="6"/>
    </row>
    <row r="62" spans="1:32" ht="18.75" x14ac:dyDescent="0.25">
      <c r="A62" s="4"/>
      <c r="B62" s="5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8"/>
      <c r="AF62" s="6"/>
    </row>
    <row r="63" spans="1:32" ht="18.75" x14ac:dyDescent="0.25">
      <c r="A63" s="4" t="s">
        <v>53</v>
      </c>
      <c r="B63" s="5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8"/>
      <c r="AF63" s="6"/>
    </row>
    <row r="64" spans="1:32" ht="37.5" x14ac:dyDescent="0.25">
      <c r="A64" s="11" t="s">
        <v>54</v>
      </c>
      <c r="B64" s="5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>
        <v>39</v>
      </c>
      <c r="O64" s="6">
        <v>188</v>
      </c>
      <c r="P64" s="6">
        <v>172</v>
      </c>
      <c r="Q64" s="6">
        <v>86</v>
      </c>
      <c r="R64" s="6">
        <v>148</v>
      </c>
      <c r="S64" s="6"/>
      <c r="T64" s="6">
        <v>91</v>
      </c>
      <c r="U64" s="6"/>
      <c r="V64" s="6">
        <v>24</v>
      </c>
      <c r="W64" s="6"/>
      <c r="X64" s="6">
        <v>93</v>
      </c>
      <c r="Y64" s="6">
        <v>10</v>
      </c>
      <c r="Z64" s="6">
        <v>15</v>
      </c>
      <c r="AA64" s="6"/>
      <c r="AB64" s="6">
        <v>12</v>
      </c>
      <c r="AC64" s="6"/>
      <c r="AD64" s="6"/>
      <c r="AE64" s="8"/>
      <c r="AF64" s="6"/>
    </row>
    <row r="65" spans="1:45" ht="37.5" x14ac:dyDescent="0.25">
      <c r="A65" s="11" t="s">
        <v>55</v>
      </c>
      <c r="B65" s="5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>
        <v>44</v>
      </c>
      <c r="P65" s="6">
        <v>80</v>
      </c>
      <c r="Q65" s="6">
        <v>11</v>
      </c>
      <c r="R65" s="6"/>
      <c r="S65" s="6"/>
      <c r="T65" s="6">
        <v>23</v>
      </c>
      <c r="U65" s="6"/>
      <c r="V65" s="6"/>
      <c r="W65" s="6"/>
      <c r="X65" s="6">
        <v>77</v>
      </c>
      <c r="Y65" s="6"/>
      <c r="Z65" s="6"/>
      <c r="AA65" s="6"/>
      <c r="AB65" s="6"/>
      <c r="AC65" s="6"/>
      <c r="AD65" s="6"/>
      <c r="AE65" s="8"/>
      <c r="AF65" s="6"/>
    </row>
    <row r="66" spans="1:45" ht="18.75" x14ac:dyDescent="0.25">
      <c r="A66" s="4"/>
      <c r="B66" s="5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8"/>
      <c r="AF66" s="6"/>
    </row>
    <row r="67" spans="1:45" ht="37.5" x14ac:dyDescent="0.25">
      <c r="A67" s="4" t="s">
        <v>56</v>
      </c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8"/>
      <c r="AF67" s="6"/>
    </row>
    <row r="68" spans="1:45" ht="37.5" x14ac:dyDescent="0.25">
      <c r="A68" s="11" t="s">
        <v>50</v>
      </c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>
        <f>263+292+328+146</f>
        <v>1029</v>
      </c>
      <c r="O68" s="6">
        <v>782</v>
      </c>
      <c r="P68" s="12">
        <v>1007</v>
      </c>
      <c r="Q68" s="6">
        <v>708</v>
      </c>
      <c r="R68" s="6">
        <v>408</v>
      </c>
      <c r="S68" s="6"/>
      <c r="T68" s="6"/>
      <c r="U68" s="12">
        <v>2111</v>
      </c>
      <c r="V68" s="6"/>
      <c r="W68" s="6"/>
      <c r="X68" s="6">
        <v>164</v>
      </c>
      <c r="Y68" s="6">
        <v>36</v>
      </c>
      <c r="Z68" s="6"/>
      <c r="AA68" s="6"/>
      <c r="AB68" s="6"/>
      <c r="AC68" s="6">
        <v>143</v>
      </c>
      <c r="AD68" s="6"/>
      <c r="AE68" s="8"/>
      <c r="AF68" s="6"/>
    </row>
    <row r="69" spans="1:45" ht="18.75" x14ac:dyDescent="0.25">
      <c r="A69" s="11" t="s">
        <v>23</v>
      </c>
      <c r="B69" s="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>
        <v>2</v>
      </c>
      <c r="P69" s="6"/>
      <c r="Q69" s="6">
        <v>1</v>
      </c>
      <c r="R69" s="6">
        <v>2</v>
      </c>
      <c r="S69" s="6"/>
      <c r="T69" s="6">
        <v>3</v>
      </c>
      <c r="U69" s="6">
        <v>1</v>
      </c>
      <c r="V69" s="6"/>
      <c r="W69" s="6">
        <v>2</v>
      </c>
      <c r="X69" s="6"/>
      <c r="Y69" s="6"/>
      <c r="Z69" s="6"/>
      <c r="AA69" s="6">
        <v>36</v>
      </c>
      <c r="AB69" s="6"/>
      <c r="AC69" s="6">
        <v>2</v>
      </c>
      <c r="AD69" s="6"/>
      <c r="AE69" s="8"/>
      <c r="AF69" s="6"/>
    </row>
    <row r="70" spans="1:45" ht="18.75" x14ac:dyDescent="0.25">
      <c r="A70" s="11" t="s">
        <v>24</v>
      </c>
      <c r="B70" s="5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>
        <v>2</v>
      </c>
      <c r="U70" s="6">
        <v>1</v>
      </c>
      <c r="V70" s="6"/>
      <c r="W70" s="6"/>
      <c r="X70" s="6"/>
      <c r="Y70" s="6">
        <v>2</v>
      </c>
      <c r="Z70" s="6"/>
      <c r="AA70" s="6"/>
      <c r="AB70" s="6"/>
      <c r="AC70" s="6">
        <v>1</v>
      </c>
      <c r="AD70" s="6">
        <v>19</v>
      </c>
      <c r="AE70" s="8"/>
      <c r="AF70" s="6"/>
    </row>
    <row r="71" spans="1:45" ht="18.75" x14ac:dyDescent="0.25">
      <c r="A71" s="11" t="s">
        <v>25</v>
      </c>
      <c r="B71" s="5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>
        <v>103</v>
      </c>
      <c r="O71" s="6">
        <v>7</v>
      </c>
      <c r="P71" s="6">
        <v>4</v>
      </c>
      <c r="Q71" s="6">
        <v>3</v>
      </c>
      <c r="R71" s="6">
        <v>10</v>
      </c>
      <c r="S71" s="6"/>
      <c r="T71" s="6"/>
      <c r="U71" s="6">
        <v>56</v>
      </c>
      <c r="V71" s="6">
        <v>49</v>
      </c>
      <c r="W71" s="6">
        <v>40</v>
      </c>
      <c r="X71" s="6">
        <v>19</v>
      </c>
      <c r="Y71" s="6">
        <v>6</v>
      </c>
      <c r="Z71" s="6">
        <v>6</v>
      </c>
      <c r="AA71" s="6"/>
      <c r="AB71" s="6">
        <v>152</v>
      </c>
      <c r="AC71" s="6"/>
      <c r="AD71" s="6"/>
      <c r="AE71" s="8"/>
      <c r="AF71" s="6"/>
    </row>
    <row r="72" spans="1:45" ht="18.75" x14ac:dyDescent="0.25">
      <c r="A72" s="11" t="s">
        <v>27</v>
      </c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>
        <v>3</v>
      </c>
      <c r="O72" s="6">
        <v>104</v>
      </c>
      <c r="P72" s="6">
        <v>157</v>
      </c>
      <c r="Q72" s="6">
        <v>129</v>
      </c>
      <c r="R72" s="6">
        <v>166</v>
      </c>
      <c r="S72" s="6"/>
      <c r="T72" s="6">
        <v>20</v>
      </c>
      <c r="U72" s="6">
        <v>16</v>
      </c>
      <c r="V72" s="6">
        <v>155</v>
      </c>
      <c r="W72" s="6">
        <v>62</v>
      </c>
      <c r="X72" s="6">
        <v>22</v>
      </c>
      <c r="Y72" s="6">
        <v>58</v>
      </c>
      <c r="Z72" s="6">
        <v>30</v>
      </c>
      <c r="AA72" s="6">
        <v>188</v>
      </c>
      <c r="AB72" s="6">
        <v>31</v>
      </c>
      <c r="AC72" s="6">
        <v>164</v>
      </c>
      <c r="AD72" s="6">
        <v>80</v>
      </c>
      <c r="AE72" s="8"/>
      <c r="AF72" s="6"/>
    </row>
    <row r="73" spans="1:45" ht="18.75" x14ac:dyDescent="0.25">
      <c r="A73" s="11" t="s">
        <v>57</v>
      </c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8"/>
      <c r="AF73" s="6"/>
    </row>
    <row r="74" spans="1:45" ht="18.75" x14ac:dyDescent="0.25">
      <c r="A74" s="11" t="s">
        <v>58</v>
      </c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>
        <v>2</v>
      </c>
      <c r="O74" s="6">
        <v>31</v>
      </c>
      <c r="P74" s="6">
        <v>28</v>
      </c>
      <c r="Q74" s="6">
        <v>10</v>
      </c>
      <c r="R74" s="6">
        <v>6</v>
      </c>
      <c r="S74" s="6"/>
      <c r="T74" s="6">
        <v>2</v>
      </c>
      <c r="U74" s="6">
        <v>8</v>
      </c>
      <c r="V74" s="6">
        <v>1</v>
      </c>
      <c r="W74" s="6"/>
      <c r="X74" s="6"/>
      <c r="Y74" s="6">
        <v>12</v>
      </c>
      <c r="Z74" s="6"/>
      <c r="AA74" s="6">
        <v>4</v>
      </c>
      <c r="AB74" s="6"/>
      <c r="AC74" s="6">
        <v>28</v>
      </c>
      <c r="AD74" s="6">
        <v>10</v>
      </c>
      <c r="AE74" s="8"/>
      <c r="AF74" s="6"/>
    </row>
    <row r="75" spans="1:45" ht="18.75" x14ac:dyDescent="0.25">
      <c r="A75" s="11" t="s">
        <v>32</v>
      </c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>
        <v>47</v>
      </c>
      <c r="P75" s="6">
        <v>81</v>
      </c>
      <c r="Q75" s="6">
        <v>3</v>
      </c>
      <c r="R75" s="6"/>
      <c r="S75" s="6"/>
      <c r="T75" s="6"/>
      <c r="U75" s="6">
        <v>3</v>
      </c>
      <c r="V75" s="6"/>
      <c r="W75" s="6">
        <v>1</v>
      </c>
      <c r="X75" s="6">
        <v>25</v>
      </c>
      <c r="Y75" s="6">
        <v>21</v>
      </c>
      <c r="Z75" s="6"/>
      <c r="AA75" s="6"/>
      <c r="AB75" s="6">
        <v>48</v>
      </c>
      <c r="AC75" s="6">
        <v>4</v>
      </c>
      <c r="AD75" s="6">
        <v>3</v>
      </c>
      <c r="AE75" s="8"/>
      <c r="AF75" s="6"/>
    </row>
    <row r="76" spans="1:45" ht="18.75" x14ac:dyDescent="0.25">
      <c r="A76" s="11" t="s">
        <v>52</v>
      </c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>
        <v>14</v>
      </c>
      <c r="O76" s="6">
        <v>232</v>
      </c>
      <c r="P76" s="6">
        <v>142</v>
      </c>
      <c r="Q76" s="6">
        <v>163</v>
      </c>
      <c r="R76" s="6">
        <v>2</v>
      </c>
      <c r="S76" s="6"/>
      <c r="T76" s="6">
        <v>21</v>
      </c>
      <c r="U76" s="6">
        <v>1</v>
      </c>
      <c r="V76" s="6">
        <v>63</v>
      </c>
      <c r="W76" s="6">
        <v>64</v>
      </c>
      <c r="X76" s="6">
        <v>18</v>
      </c>
      <c r="Y76" s="6">
        <v>4</v>
      </c>
      <c r="Z76" s="6">
        <v>30</v>
      </c>
      <c r="AA76" s="6">
        <v>16</v>
      </c>
      <c r="AB76" s="6">
        <v>1</v>
      </c>
      <c r="AC76" s="6">
        <v>56</v>
      </c>
      <c r="AD76" s="6">
        <v>23</v>
      </c>
      <c r="AE76" s="8"/>
      <c r="AF76" s="6"/>
    </row>
    <row r="77" spans="1:45" ht="18.75" x14ac:dyDescent="0.25">
      <c r="A77" s="11" t="s">
        <v>18</v>
      </c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>
        <f>SUM(N68:N76)</f>
        <v>1151</v>
      </c>
      <c r="O77" s="6">
        <f t="shared" ref="O77:R77" si="10">SUM(O68:O76)</f>
        <v>1205</v>
      </c>
      <c r="P77" s="6">
        <f t="shared" si="10"/>
        <v>1419</v>
      </c>
      <c r="Q77" s="6">
        <f t="shared" si="10"/>
        <v>1017</v>
      </c>
      <c r="R77" s="6">
        <f t="shared" si="10"/>
        <v>594</v>
      </c>
      <c r="S77" s="5">
        <f>SUM(T77:AE77)</f>
        <v>4009</v>
      </c>
      <c r="T77" s="6">
        <f t="shared" ref="T77:AC77" si="11">SUM(T68:T76)</f>
        <v>48</v>
      </c>
      <c r="U77" s="6">
        <f t="shared" si="11"/>
        <v>2197</v>
      </c>
      <c r="V77" s="6">
        <f t="shared" si="11"/>
        <v>268</v>
      </c>
      <c r="W77" s="6">
        <f t="shared" si="11"/>
        <v>169</v>
      </c>
      <c r="X77" s="6">
        <f t="shared" si="11"/>
        <v>248</v>
      </c>
      <c r="Y77" s="6">
        <f t="shared" si="11"/>
        <v>139</v>
      </c>
      <c r="Z77" s="6">
        <f t="shared" si="11"/>
        <v>66</v>
      </c>
      <c r="AA77" s="6">
        <f t="shared" si="11"/>
        <v>244</v>
      </c>
      <c r="AB77" s="6">
        <f t="shared" si="11"/>
        <v>232</v>
      </c>
      <c r="AC77" s="6">
        <f t="shared" si="11"/>
        <v>398</v>
      </c>
      <c r="AD77" s="6"/>
      <c r="AE77" s="8"/>
      <c r="AF77" s="5">
        <f>SUM(AG77:AR77)</f>
        <v>0</v>
      </c>
      <c r="AG77" s="5">
        <f t="shared" ref="AG77:AR77" si="12">SUM(AH77:AS77)</f>
        <v>0</v>
      </c>
      <c r="AH77" s="5">
        <f t="shared" si="12"/>
        <v>0</v>
      </c>
      <c r="AI77" s="5">
        <f t="shared" si="12"/>
        <v>0</v>
      </c>
      <c r="AJ77" s="5">
        <f t="shared" si="12"/>
        <v>0</v>
      </c>
      <c r="AK77" s="5">
        <f t="shared" si="12"/>
        <v>0</v>
      </c>
      <c r="AL77" s="5">
        <f t="shared" si="12"/>
        <v>0</v>
      </c>
      <c r="AM77" s="5">
        <f t="shared" si="12"/>
        <v>0</v>
      </c>
      <c r="AN77" s="5">
        <f t="shared" si="12"/>
        <v>0</v>
      </c>
      <c r="AO77" s="5">
        <f t="shared" si="12"/>
        <v>0</v>
      </c>
      <c r="AP77" s="5">
        <f t="shared" si="12"/>
        <v>0</v>
      </c>
      <c r="AQ77" s="5">
        <f t="shared" si="12"/>
        <v>0</v>
      </c>
      <c r="AR77" s="5">
        <f t="shared" si="12"/>
        <v>0</v>
      </c>
      <c r="AS77" s="5"/>
    </row>
    <row r="78" spans="1:45" ht="18.75" x14ac:dyDescent="0.25">
      <c r="A78" s="4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8"/>
      <c r="AF78" s="6"/>
    </row>
    <row r="79" spans="1:45" ht="56.25" x14ac:dyDescent="0.25">
      <c r="A79" s="4" t="s">
        <v>59</v>
      </c>
      <c r="B79" s="5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8"/>
      <c r="AF79" s="6"/>
    </row>
    <row r="80" spans="1:45" ht="37.5" x14ac:dyDescent="0.25">
      <c r="A80" s="11" t="s">
        <v>50</v>
      </c>
      <c r="B80" s="5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8"/>
      <c r="AF80" s="6"/>
    </row>
    <row r="81" spans="1:32" ht="18.75" x14ac:dyDescent="0.25">
      <c r="A81" s="11" t="s">
        <v>23</v>
      </c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>
        <v>1</v>
      </c>
      <c r="W81" s="6">
        <v>1</v>
      </c>
      <c r="X81" s="6"/>
      <c r="Y81" s="6"/>
      <c r="Z81" s="6"/>
      <c r="AA81" s="6"/>
      <c r="AB81" s="6"/>
      <c r="AC81" s="6"/>
      <c r="AD81" s="6"/>
      <c r="AE81" s="8"/>
      <c r="AF81" s="6"/>
    </row>
    <row r="82" spans="1:32" ht="18.75" x14ac:dyDescent="0.25">
      <c r="A82" s="11" t="s">
        <v>24</v>
      </c>
      <c r="B82" s="5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>
        <v>1</v>
      </c>
      <c r="AD82" s="6">
        <v>1</v>
      </c>
      <c r="AE82" s="8"/>
      <c r="AF82" s="6"/>
    </row>
    <row r="83" spans="1:32" ht="18.75" x14ac:dyDescent="0.25">
      <c r="A83" s="11" t="s">
        <v>25</v>
      </c>
      <c r="B83" s="5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>
        <v>3</v>
      </c>
      <c r="Q83" s="6"/>
      <c r="R83" s="6">
        <v>1</v>
      </c>
      <c r="S83" s="6"/>
      <c r="T83" s="6"/>
      <c r="U83" s="6"/>
      <c r="V83" s="6">
        <v>1</v>
      </c>
      <c r="W83" s="6">
        <v>1</v>
      </c>
      <c r="X83" s="6">
        <v>1</v>
      </c>
      <c r="Y83" s="6"/>
      <c r="Z83" s="6"/>
      <c r="AA83" s="6"/>
      <c r="AB83" s="6">
        <v>3</v>
      </c>
      <c r="AC83" s="6">
        <v>2</v>
      </c>
      <c r="AD83" s="6">
        <v>1</v>
      </c>
      <c r="AE83" s="8"/>
      <c r="AF83" s="6"/>
    </row>
    <row r="84" spans="1:32" ht="18.75" x14ac:dyDescent="0.25">
      <c r="A84" s="11" t="s">
        <v>27</v>
      </c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>
        <v>1</v>
      </c>
      <c r="R84" s="6"/>
      <c r="S84" s="6"/>
      <c r="T84" s="6"/>
      <c r="U84" s="6"/>
      <c r="V84" s="6">
        <v>4</v>
      </c>
      <c r="W84" s="6">
        <v>2</v>
      </c>
      <c r="X84" s="6">
        <v>1</v>
      </c>
      <c r="Y84" s="6"/>
      <c r="Z84" s="6"/>
      <c r="AA84" s="6"/>
      <c r="AB84" s="6"/>
      <c r="AC84" s="6"/>
      <c r="AD84" s="6"/>
      <c r="AE84" s="8"/>
      <c r="AF84" s="6"/>
    </row>
    <row r="85" spans="1:32" ht="18.75" x14ac:dyDescent="0.25">
      <c r="A85" s="11" t="s">
        <v>57</v>
      </c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</row>
    <row r="86" spans="1:32" ht="18.75" x14ac:dyDescent="0.25">
      <c r="A86" s="11" t="s">
        <v>58</v>
      </c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>
        <v>2</v>
      </c>
      <c r="P86" s="6">
        <v>2</v>
      </c>
      <c r="Q86" s="6">
        <v>2</v>
      </c>
      <c r="R86" s="6">
        <v>1</v>
      </c>
      <c r="S86" s="6"/>
      <c r="T86" s="6"/>
      <c r="U86" s="6"/>
      <c r="V86" s="6">
        <v>1</v>
      </c>
      <c r="W86" s="6">
        <v>1</v>
      </c>
      <c r="X86" s="6"/>
      <c r="Y86" s="6"/>
      <c r="Z86" s="6">
        <v>2</v>
      </c>
      <c r="AA86" s="6"/>
      <c r="AB86" s="6"/>
      <c r="AC86" s="6"/>
      <c r="AD86" s="6"/>
      <c r="AE86" s="8"/>
      <c r="AF86" s="6"/>
    </row>
    <row r="87" spans="1:32" ht="18.75" x14ac:dyDescent="0.25">
      <c r="A87" s="11" t="s">
        <v>32</v>
      </c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>
        <v>2</v>
      </c>
      <c r="V87" s="6">
        <v>1</v>
      </c>
      <c r="W87" s="6"/>
      <c r="X87" s="6"/>
      <c r="Y87" s="6"/>
      <c r="Z87" s="6"/>
      <c r="AA87" s="6"/>
      <c r="AB87" s="6"/>
      <c r="AC87" s="6"/>
      <c r="AD87" s="6">
        <v>2</v>
      </c>
      <c r="AE87" s="8"/>
      <c r="AF87" s="6"/>
    </row>
    <row r="88" spans="1:32" ht="18.75" x14ac:dyDescent="0.25">
      <c r="A88" s="11" t="s">
        <v>52</v>
      </c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>
        <v>2</v>
      </c>
      <c r="Q88" s="6"/>
      <c r="R88" s="6"/>
      <c r="S88" s="6"/>
      <c r="T88" s="6"/>
      <c r="U88" s="6">
        <v>5</v>
      </c>
      <c r="V88" s="6">
        <v>2</v>
      </c>
      <c r="W88" s="6">
        <v>1</v>
      </c>
      <c r="X88" s="6"/>
      <c r="Y88" s="6"/>
      <c r="Z88" s="6"/>
      <c r="AA88" s="6"/>
      <c r="AB88" s="6"/>
      <c r="AC88" s="6"/>
      <c r="AD88" s="6"/>
      <c r="AE88" s="8"/>
      <c r="AF88" s="6"/>
    </row>
    <row r="89" spans="1:32" ht="18.75" x14ac:dyDescent="0.25">
      <c r="A89" s="11" t="s">
        <v>18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</row>
    <row r="90" spans="1:32" ht="18.75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</row>
    <row r="91" spans="1:32" ht="37.5" x14ac:dyDescent="0.25">
      <c r="A91" s="4" t="s">
        <v>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</row>
    <row r="92" spans="1:32" ht="37.5" x14ac:dyDescent="0.25">
      <c r="A92" s="11" t="s">
        <v>50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</row>
    <row r="93" spans="1:32" ht="18.75" x14ac:dyDescent="0.25">
      <c r="A93" s="11" t="s">
        <v>23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>
        <v>1</v>
      </c>
      <c r="V93" s="6"/>
      <c r="W93" s="6"/>
      <c r="X93" s="6"/>
      <c r="Y93" s="6"/>
      <c r="Z93" s="6"/>
      <c r="AA93" s="6"/>
      <c r="AB93" s="6"/>
      <c r="AC93" s="6"/>
      <c r="AD93" s="6"/>
      <c r="AE93" s="8"/>
      <c r="AF93" s="6"/>
    </row>
    <row r="94" spans="1:32" ht="18.75" x14ac:dyDescent="0.25">
      <c r="A94" s="11" t="s">
        <v>24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8"/>
      <c r="AF94" s="6"/>
    </row>
    <row r="95" spans="1:32" ht="18.75" x14ac:dyDescent="0.25">
      <c r="A95" s="11" t="s">
        <v>25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>
        <v>3</v>
      </c>
      <c r="P95" s="6"/>
      <c r="Q95" s="6"/>
      <c r="R95" s="6">
        <v>2</v>
      </c>
      <c r="S95" s="6"/>
      <c r="T95" s="6"/>
      <c r="U95" s="6">
        <v>1</v>
      </c>
      <c r="V95" s="6"/>
      <c r="W95" s="6"/>
      <c r="X95" s="6"/>
      <c r="Y95" s="6"/>
      <c r="Z95" s="6"/>
      <c r="AA95" s="6"/>
      <c r="AB95" s="6"/>
      <c r="AC95" s="6"/>
      <c r="AD95" s="6"/>
      <c r="AE95" s="8"/>
      <c r="AF95" s="6"/>
    </row>
    <row r="96" spans="1:32" ht="18.75" x14ac:dyDescent="0.25">
      <c r="A96" s="11" t="s">
        <v>26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2</v>
      </c>
      <c r="O96" s="6"/>
      <c r="P96" s="6"/>
      <c r="Q96" s="6"/>
      <c r="R96" s="6">
        <v>3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8"/>
      <c r="AF96" s="6"/>
    </row>
    <row r="97" spans="1:32" ht="18.75" x14ac:dyDescent="0.25">
      <c r="A97" s="11" t="s">
        <v>27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>
        <v>11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8"/>
      <c r="AF97" s="6"/>
    </row>
    <row r="98" spans="1:32" ht="37.5" x14ac:dyDescent="0.25">
      <c r="A98" s="11" t="s">
        <v>51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8"/>
      <c r="AF98" s="6"/>
    </row>
    <row r="99" spans="1:32" ht="18.75" x14ac:dyDescent="0.25">
      <c r="A99" s="11" t="s">
        <v>30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8"/>
      <c r="AF99" s="6"/>
    </row>
    <row r="100" spans="1:32" ht="18.75" x14ac:dyDescent="0.25">
      <c r="A100" s="11" t="s">
        <v>32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>
        <v>3</v>
      </c>
      <c r="O100" s="6">
        <v>1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8"/>
      <c r="AF100" s="6"/>
    </row>
    <row r="101" spans="1:32" ht="18.75" x14ac:dyDescent="0.25">
      <c r="A101" s="11" t="s">
        <v>52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O101">
        <f t="shared" ref="O101:S101" si="13">SUM(O90:O100)</f>
        <v>4</v>
      </c>
      <c r="P101">
        <f t="shared" si="13"/>
        <v>0</v>
      </c>
      <c r="Q101">
        <f t="shared" si="13"/>
        <v>11</v>
      </c>
      <c r="R101">
        <f t="shared" si="13"/>
        <v>5</v>
      </c>
      <c r="S101">
        <f t="shared" si="13"/>
        <v>0</v>
      </c>
      <c r="U101" s="6"/>
      <c r="V101" s="6"/>
      <c r="W101" s="6"/>
      <c r="X101" s="6"/>
      <c r="Y101" s="6"/>
      <c r="Z101" s="6"/>
      <c r="AA101" s="6"/>
      <c r="AB101" s="6"/>
      <c r="AC101" s="6">
        <v>1</v>
      </c>
      <c r="AD101" s="6"/>
      <c r="AE101" s="8"/>
      <c r="AF101" s="6"/>
    </row>
    <row r="102" spans="1:32" ht="18.75" x14ac:dyDescent="0.25">
      <c r="A102" s="11" t="s">
        <v>18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>
        <f>SUM(N92:N100)</f>
        <v>5</v>
      </c>
      <c r="O102" s="6">
        <f t="shared" ref="O102:R102" si="14">SUM(O92:O100)</f>
        <v>4</v>
      </c>
      <c r="P102" s="6">
        <f t="shared" si="14"/>
        <v>0</v>
      </c>
      <c r="Q102" s="6">
        <f t="shared" si="14"/>
        <v>11</v>
      </c>
      <c r="R102" s="6">
        <f t="shared" si="14"/>
        <v>5</v>
      </c>
      <c r="S102" s="6"/>
      <c r="T102" s="6">
        <f>SUM(T92:T100)</f>
        <v>0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8"/>
      <c r="AF102" s="6"/>
    </row>
    <row r="103" spans="1:32" ht="18.75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>
        <v>1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8"/>
      <c r="AF103" s="6"/>
    </row>
    <row r="104" spans="1:32" ht="37.5" x14ac:dyDescent="0.25">
      <c r="A104" s="4" t="s">
        <v>61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>
        <v>3</v>
      </c>
      <c r="P104" s="6">
        <v>2</v>
      </c>
      <c r="Q104" s="6">
        <v>4</v>
      </c>
      <c r="R104" s="6">
        <v>1</v>
      </c>
      <c r="S104" s="6"/>
      <c r="T104" s="6">
        <v>2</v>
      </c>
      <c r="U104" s="6">
        <v>6</v>
      </c>
      <c r="V104" s="6">
        <v>3</v>
      </c>
      <c r="W104" s="6">
        <v>5</v>
      </c>
      <c r="X104" s="6">
        <v>6</v>
      </c>
      <c r="Y104" s="6">
        <v>8</v>
      </c>
      <c r="Z104" s="6"/>
      <c r="AA104" s="6">
        <v>8</v>
      </c>
      <c r="AB104" s="6">
        <v>6</v>
      </c>
      <c r="AC104" s="6">
        <v>8</v>
      </c>
      <c r="AD104" s="6">
        <v>11</v>
      </c>
      <c r="AE104" s="8"/>
      <c r="AF104" s="6"/>
    </row>
    <row r="105" spans="1:32" ht="18.75" x14ac:dyDescent="0.25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8"/>
      <c r="AF105" s="6"/>
    </row>
    <row r="106" spans="1:32" ht="18.75" x14ac:dyDescent="0.25">
      <c r="A106" s="4" t="s">
        <v>62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8"/>
      <c r="AF106" s="6"/>
    </row>
    <row r="107" spans="1:32" ht="37.5" x14ac:dyDescent="0.25">
      <c r="A107" s="11" t="s">
        <v>50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8"/>
      <c r="AF107" s="6"/>
    </row>
    <row r="108" spans="1:32" ht="18.75" x14ac:dyDescent="0.25">
      <c r="A108" s="11" t="s">
        <v>23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>
        <v>1</v>
      </c>
      <c r="R108" s="6">
        <v>11</v>
      </c>
      <c r="S108" s="6"/>
      <c r="T108" s="6"/>
      <c r="U108" s="6"/>
      <c r="V108" s="6">
        <v>2</v>
      </c>
      <c r="W108" s="6">
        <v>1</v>
      </c>
      <c r="X108" s="6"/>
      <c r="Y108" s="6"/>
      <c r="Z108" s="6"/>
      <c r="AA108" s="6"/>
      <c r="AB108" s="6"/>
      <c r="AC108" s="6"/>
      <c r="AD108" s="6"/>
      <c r="AE108" s="8"/>
      <c r="AF108" s="6"/>
    </row>
    <row r="109" spans="1:32" ht="18.75" x14ac:dyDescent="0.25">
      <c r="A109" s="11" t="s">
        <v>24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>
        <v>1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8"/>
      <c r="AF109" s="6"/>
    </row>
    <row r="110" spans="1:32" ht="18.75" x14ac:dyDescent="0.25">
      <c r="A110" s="11" t="s">
        <v>25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>
        <v>1</v>
      </c>
      <c r="O110" s="6"/>
      <c r="P110" s="6">
        <v>1</v>
      </c>
      <c r="Q110" s="6">
        <v>3</v>
      </c>
      <c r="R110" s="6">
        <v>3</v>
      </c>
      <c r="S110" s="6"/>
      <c r="T110" s="6"/>
      <c r="U110" s="6">
        <v>4</v>
      </c>
      <c r="V110" s="6"/>
      <c r="W110" s="6"/>
      <c r="X110" s="6"/>
      <c r="Y110" s="6"/>
      <c r="Z110" s="6">
        <v>1</v>
      </c>
      <c r="AA110" s="6"/>
      <c r="AB110" s="6">
        <v>1</v>
      </c>
      <c r="AC110" s="6"/>
      <c r="AD110" s="6"/>
      <c r="AE110" s="8"/>
      <c r="AF110" s="6"/>
    </row>
    <row r="111" spans="1:32" ht="18.75" x14ac:dyDescent="0.25">
      <c r="A111" s="11" t="s">
        <v>26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>
        <v>1</v>
      </c>
      <c r="P111" s="6">
        <v>1</v>
      </c>
      <c r="Q111" s="6">
        <v>5</v>
      </c>
      <c r="R111" s="6">
        <v>1</v>
      </c>
      <c r="S111" s="6"/>
      <c r="T111" s="6">
        <v>2</v>
      </c>
      <c r="U111" s="6">
        <v>18</v>
      </c>
      <c r="V111" s="6">
        <v>10</v>
      </c>
      <c r="W111" s="6"/>
      <c r="X111" s="6"/>
      <c r="Y111" s="6"/>
      <c r="Z111" s="6"/>
      <c r="AA111" s="6"/>
      <c r="AB111" s="6"/>
      <c r="AC111" s="6">
        <v>4</v>
      </c>
      <c r="AD111" s="6">
        <v>8</v>
      </c>
      <c r="AE111" s="8"/>
      <c r="AF111" s="6"/>
    </row>
    <row r="112" spans="1:32" ht="18.75" x14ac:dyDescent="0.25">
      <c r="A112" s="11" t="s">
        <v>27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>
        <v>18</v>
      </c>
      <c r="Q112" s="6">
        <v>8</v>
      </c>
      <c r="R112" s="6">
        <v>18</v>
      </c>
      <c r="S112" s="6"/>
      <c r="T112" s="6">
        <v>4</v>
      </c>
      <c r="U112" s="6">
        <v>1</v>
      </c>
      <c r="V112" s="6"/>
      <c r="W112" s="6"/>
      <c r="X112" s="6"/>
      <c r="Y112" s="6"/>
      <c r="Z112" s="6">
        <v>6</v>
      </c>
      <c r="AA112" s="6"/>
      <c r="AB112" s="6">
        <v>8</v>
      </c>
      <c r="AC112" s="6">
        <v>5</v>
      </c>
      <c r="AD112" s="6">
        <v>4</v>
      </c>
      <c r="AE112" s="8"/>
      <c r="AF112" s="6"/>
    </row>
    <row r="113" spans="1:32" ht="37.5" x14ac:dyDescent="0.25">
      <c r="A113" s="11" t="s">
        <v>51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8"/>
      <c r="AF113" s="6"/>
    </row>
    <row r="114" spans="1:32" ht="18.75" x14ac:dyDescent="0.25">
      <c r="A114" s="11" t="s">
        <v>30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8"/>
      <c r="AF114" s="6"/>
    </row>
    <row r="115" spans="1:32" ht="18.75" x14ac:dyDescent="0.25">
      <c r="A115" s="11" t="s">
        <v>63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>
        <v>47</v>
      </c>
      <c r="R115" s="6"/>
      <c r="S115" s="6"/>
      <c r="T115" s="6"/>
      <c r="U115" s="6"/>
      <c r="V115" s="6"/>
      <c r="W115" s="6">
        <v>1</v>
      </c>
      <c r="X115" s="6">
        <v>49</v>
      </c>
      <c r="Y115" s="6"/>
      <c r="Z115" s="6"/>
      <c r="AA115" s="6"/>
      <c r="AB115" s="6"/>
      <c r="AC115" s="6"/>
      <c r="AD115" s="6"/>
      <c r="AE115" s="8"/>
      <c r="AF115" s="6"/>
    </row>
    <row r="116" spans="1:32" ht="18.75" x14ac:dyDescent="0.25">
      <c r="A116" s="11" t="s">
        <v>32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>
        <v>2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8"/>
      <c r="AF116" s="6"/>
    </row>
    <row r="117" spans="1:32" ht="18.75" x14ac:dyDescent="0.25">
      <c r="A117" s="11" t="s">
        <v>52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>
        <v>7</v>
      </c>
      <c r="Q117" s="6">
        <v>4</v>
      </c>
      <c r="R117" s="6"/>
      <c r="S117" s="6"/>
      <c r="T117" s="6">
        <v>4</v>
      </c>
      <c r="U117" s="6">
        <v>33</v>
      </c>
      <c r="V117" s="6">
        <v>3</v>
      </c>
      <c r="W117" s="6">
        <v>1</v>
      </c>
      <c r="X117" s="6"/>
      <c r="Y117" s="6"/>
      <c r="Z117" s="6"/>
      <c r="AA117" s="6"/>
      <c r="AB117" s="6"/>
      <c r="AC117" s="6">
        <v>1</v>
      </c>
      <c r="AD117" s="6"/>
      <c r="AE117" s="8"/>
      <c r="AF117" s="6"/>
    </row>
    <row r="118" spans="1:32" ht="18.75" x14ac:dyDescent="0.25">
      <c r="A118" s="11" t="s">
        <v>18</v>
      </c>
      <c r="S118" s="5">
        <f>SUM(T118:AE118)</f>
        <v>171</v>
      </c>
      <c r="T118">
        <f>SUM(T107:T117)</f>
        <v>10</v>
      </c>
      <c r="U118">
        <f t="shared" ref="U118:AE118" si="15">SUM(U107:U117)</f>
        <v>56</v>
      </c>
      <c r="V118">
        <f t="shared" si="15"/>
        <v>15</v>
      </c>
      <c r="W118">
        <f t="shared" si="15"/>
        <v>3</v>
      </c>
      <c r="X118">
        <f t="shared" si="15"/>
        <v>49</v>
      </c>
      <c r="Y118">
        <f t="shared" si="15"/>
        <v>0</v>
      </c>
      <c r="Z118">
        <f t="shared" si="15"/>
        <v>7</v>
      </c>
      <c r="AA118">
        <f t="shared" si="15"/>
        <v>0</v>
      </c>
      <c r="AB118">
        <f t="shared" si="15"/>
        <v>9</v>
      </c>
      <c r="AC118">
        <f t="shared" si="15"/>
        <v>10</v>
      </c>
      <c r="AD118">
        <f t="shared" si="15"/>
        <v>12</v>
      </c>
      <c r="AE118">
        <f t="shared" si="15"/>
        <v>0</v>
      </c>
      <c r="AF118" s="5">
        <f>SUM(AG118:AR118)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da12</dc:creator>
  <cp:lastModifiedBy>da12</cp:lastModifiedBy>
  <dcterms:created xsi:type="dcterms:W3CDTF">2019-12-16T21:32:51Z</dcterms:created>
  <dcterms:modified xsi:type="dcterms:W3CDTF">2019-12-16T21:33:49Z</dcterms:modified>
</cp:coreProperties>
</file>