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<sst xmlns="http://schemas.openxmlformats.org/spreadsheetml/2006/main" count="54" uniqueCount="26">
  <si>
    <t>AE</t>
  </si>
  <si>
    <t>AR</t>
  </si>
  <si>
    <t>AU</t>
  </si>
  <si>
    <t>BR</t>
  </si>
  <si>
    <t>BY</t>
  </si>
  <si>
    <t>CA</t>
  </si>
  <si>
    <t>CL</t>
  </si>
  <si>
    <t>CO</t>
  </si>
  <si>
    <t>ES</t>
  </si>
  <si>
    <t>GB</t>
  </si>
  <si>
    <t>ID</t>
  </si>
  <si>
    <t>IE</t>
  </si>
  <si>
    <t>IN</t>
  </si>
  <si>
    <t>KR</t>
  </si>
  <si>
    <t>KW</t>
  </si>
  <si>
    <t>MX</t>
  </si>
  <si>
    <t>NL</t>
  </si>
  <si>
    <t>NO</t>
  </si>
  <si>
    <t>PH</t>
  </si>
  <si>
    <t>PK</t>
  </si>
  <si>
    <t>PR</t>
  </si>
  <si>
    <t>RU</t>
  </si>
  <si>
    <t>SO</t>
  </si>
  <si>
    <t>SV</t>
  </si>
  <si>
    <t>TH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</si>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</sst>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Helvetica Neue&quot;"/>
    </font>
    <font>
      <b/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0" fontId="2" numFmtId="0" xfId="0" applyAlignment="1" applyBorder="1" applyFont="1">
      <alignment readingOrder="0" vertical="top"/>
    </xf>
    <xf borderId="1" fillId="2" fontId="3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0" fillId="0" fontId="1" numFmtId="0" xfId="0" applyFont="1"/>
    <xf borderId="0" fillId="0" fontId="1" numFmtId="4" xfId="0" applyFont="1" applyNumberFormat="1"/>
    <xf borderId="1" fillId="3" fontId="3" numFmtId="0" xfId="0" applyAlignment="1" applyBorder="1" applyFill="1" applyFont="1">
      <alignment readingOrder="0" vertical="top"/>
    </xf>
    <xf borderId="1" fillId="0" fontId="2" numFmtId="4" xfId="0" applyAlignment="1" applyBorder="1" applyFont="1" applyNumberFormat="1">
      <alignment readingOrder="0" vertical="top"/>
    </xf>
    <xf borderId="0" fillId="3" fontId="1" numFmtId="4" xfId="0" applyFont="1" applyNumberFormat="1"/>
    <xf borderId="1" fillId="0" fontId="1" numFmtId="4" xfId="0" applyAlignment="1" applyBorder="1" applyFont="1" applyNumberFormat="1">
      <alignment readingOrder="0" vertical="top"/>
    </xf>
    <xf borderId="1" fillId="0" fontId="1" numFmtId="4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AE, AR, AU, BR, BY…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Sheet1!$B$1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Sheet1!$B$2:$B$11</c:f>
              <c:numCache/>
            </c:numRef>
          </c:yVal>
        </c:ser>
        <c:ser>
          <c:idx val="1"/>
          <c:order val="1"/>
          <c:tx>
            <c:strRef>
              <c:f>Sheet1!$C$1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Sheet1!$C$2:$C$11</c:f>
              <c:numCache/>
            </c:numRef>
          </c:yVal>
        </c:ser>
        <c:ser>
          <c:idx val="2"/>
          <c:order val="2"/>
          <c:tx>
            <c:strRef>
              <c:f>Sheet1!$D$1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Sheet1!$D$2:$D$11</c:f>
              <c:numCache/>
            </c:numRef>
          </c:yVal>
        </c:ser>
        <c:ser>
          <c:idx val="3"/>
          <c:order val="3"/>
          <c:tx>
            <c:strRef>
              <c:f>Sheet1!$E$1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Sheet1!$E$2:$E$11</c:f>
              <c:numCache/>
            </c:numRef>
          </c:yVal>
        </c:ser>
        <c:ser>
          <c:idx val="4"/>
          <c:order val="4"/>
          <c:tx>
            <c:strRef>
              <c:f>Sheet1!$F$1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Sheet1!$F$2:$F$11</c:f>
              <c:numCache/>
            </c:numRef>
          </c:yVal>
        </c:ser>
        <c:ser>
          <c:idx val="5"/>
          <c:order val="5"/>
          <c:tx>
            <c:strRef>
              <c:f>Sheet1!$G$1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Sheet1!$G$2:$G$11</c:f>
              <c:numCache/>
            </c:numRef>
          </c:yVal>
        </c:ser>
        <c:ser>
          <c:idx val="6"/>
          <c:order val="6"/>
          <c:tx>
            <c:strRef>
              <c:f>Sheet1!$H$1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Sheet1!$H$2:$H$11</c:f>
              <c:numCache/>
            </c:numRef>
          </c:yVal>
        </c:ser>
        <c:ser>
          <c:idx val="7"/>
          <c:order val="7"/>
          <c:tx>
            <c:strRef>
              <c:f>Sheet1!$I$1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Sheet1!$I$2:$I$11</c:f>
              <c:numCache/>
            </c:numRef>
          </c:yVal>
        </c:ser>
        <c:ser>
          <c:idx val="8"/>
          <c:order val="8"/>
          <c:tx>
            <c:strRef>
              <c:f>Sheet1!$J$1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30000"/>
                </a:schemeClr>
              </a:solidFill>
              <a:ln cmpd="sng">
                <a:solidFill>
                  <a:schemeClr val="accent3">
                    <a:lumOff val="3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Sheet1!$J$2:$J$11</c:f>
              <c:numCache/>
            </c:numRef>
          </c:yVal>
        </c:ser>
        <c:ser>
          <c:idx val="9"/>
          <c:order val="9"/>
          <c:tx>
            <c:strRef>
              <c:f>Sheet1!$K$1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30000"/>
                </a:schemeClr>
              </a:solidFill>
              <a:ln cmpd="sng">
                <a:solidFill>
                  <a:schemeClr val="accent4">
                    <a:lumOff val="3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Sheet1!$K$2:$K$11</c:f>
              <c:numCache/>
            </c:numRef>
          </c:yVal>
        </c:ser>
        <c:ser>
          <c:idx val="10"/>
          <c:order val="10"/>
          <c:tx>
            <c:strRef>
              <c:f>Sheet1!$L$1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>
                  <a:lumOff val="30000"/>
                </a:schemeClr>
              </a:solidFill>
              <a:ln cmpd="sng">
                <a:solidFill>
                  <a:schemeClr val="accent5">
                    <a:lumOff val="3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Sheet1!$L$2:$L$11</c:f>
              <c:numCache/>
            </c:numRef>
          </c:yVal>
        </c:ser>
        <c:ser>
          <c:idx val="11"/>
          <c:order val="11"/>
          <c:tx>
            <c:strRef>
              <c:f>Sheet1!$M$1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>
                  <a:lumOff val="30000"/>
                </a:schemeClr>
              </a:solidFill>
              <a:ln cmpd="sng">
                <a:solidFill>
                  <a:schemeClr val="accent6">
                    <a:lumOff val="3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Sheet1!$M$2:$M$11</c:f>
              <c:numCache/>
            </c:numRef>
          </c:yVal>
        </c:ser>
        <c:ser>
          <c:idx val="12"/>
          <c:order val="12"/>
          <c:tx>
            <c:strRef>
              <c:f>Sheet1!$N$1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60000"/>
                </a:schemeClr>
              </a:solidFill>
              <a:ln cmpd="sng">
                <a:solidFill>
                  <a:schemeClr val="accent1">
                    <a:lumOff val="6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Sheet1!$N$2:$N$11</c:f>
              <c:numCache/>
            </c:numRef>
          </c:yVal>
        </c:ser>
        <c:ser>
          <c:idx val="13"/>
          <c:order val="13"/>
          <c:tx>
            <c:strRef>
              <c:f>Sheet1!$O$1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60000"/>
                </a:schemeClr>
              </a:solidFill>
              <a:ln cmpd="sng">
                <a:solidFill>
                  <a:schemeClr val="accent2">
                    <a:lumOff val="6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Sheet1!$O$2:$O$11</c:f>
              <c:numCache/>
            </c:numRef>
          </c:yVal>
        </c:ser>
        <c:ser>
          <c:idx val="14"/>
          <c:order val="14"/>
          <c:tx>
            <c:strRef>
              <c:f>Sheet1!$P$1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60000"/>
                </a:schemeClr>
              </a:solidFill>
              <a:ln cmpd="sng">
                <a:solidFill>
                  <a:schemeClr val="accent3">
                    <a:lumOff val="6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Sheet1!$P$2:$P$11</c:f>
              <c:numCache/>
            </c:numRef>
          </c:yVal>
        </c:ser>
        <c:ser>
          <c:idx val="15"/>
          <c:order val="15"/>
          <c:tx>
            <c:strRef>
              <c:f>Sheet1!$Q$1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60000"/>
                </a:schemeClr>
              </a:solidFill>
              <a:ln cmpd="sng">
                <a:solidFill>
                  <a:schemeClr val="accent4">
                    <a:lumOff val="6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Sheet1!$Q$2:$Q$11</c:f>
              <c:numCache/>
            </c:numRef>
          </c:yVal>
        </c:ser>
        <c:ser>
          <c:idx val="16"/>
          <c:order val="16"/>
          <c:tx>
            <c:strRef>
              <c:f>Sheet1!$R$1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>
                  <a:lumOff val="60000"/>
                </a:schemeClr>
              </a:solidFill>
              <a:ln cmpd="sng">
                <a:solidFill>
                  <a:schemeClr val="accent5">
                    <a:lumOff val="6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Sheet1!$R$2:$R$11</c:f>
              <c:numCache/>
            </c:numRef>
          </c:yVal>
        </c:ser>
        <c:ser>
          <c:idx val="17"/>
          <c:order val="17"/>
          <c:tx>
            <c:strRef>
              <c:f>Sheet1!$S$1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>
                  <a:lumOff val="60000"/>
                </a:schemeClr>
              </a:solidFill>
              <a:ln cmpd="sng">
                <a:solidFill>
                  <a:schemeClr val="accent6">
                    <a:lumOff val="6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Sheet1!$S$2:$S$11</c:f>
              <c:numCache/>
            </c:numRef>
          </c:yVal>
        </c:ser>
        <c:ser>
          <c:idx val="18"/>
          <c:order val="18"/>
          <c:tx>
            <c:strRef>
              <c:f>Sheet1!$T$1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90000"/>
                </a:schemeClr>
              </a:solidFill>
              <a:ln cmpd="sng">
                <a:solidFill>
                  <a:schemeClr val="accent1">
                    <a:lumOff val="9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Sheet1!$T$2:$T$11</c:f>
              <c:numCache/>
            </c:numRef>
          </c:yVal>
        </c:ser>
        <c:ser>
          <c:idx val="19"/>
          <c:order val="19"/>
          <c:tx>
            <c:strRef>
              <c:f>Sheet1!$U$1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90000"/>
                </a:schemeClr>
              </a:solidFill>
              <a:ln cmpd="sng">
                <a:solidFill>
                  <a:schemeClr val="accent2">
                    <a:lumOff val="9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Sheet1!$U$2:$U$11</c:f>
              <c:numCache/>
            </c:numRef>
          </c:yVal>
        </c:ser>
        <c:ser>
          <c:idx val="20"/>
          <c:order val="20"/>
          <c:tx>
            <c:strRef>
              <c:f>Sheet1!$V$1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90000"/>
                </a:schemeClr>
              </a:solidFill>
              <a:ln cmpd="sng">
                <a:solidFill>
                  <a:schemeClr val="accent3">
                    <a:lumOff val="9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Sheet1!$V$2:$V$11</c:f>
              <c:numCache/>
            </c:numRef>
          </c:yVal>
        </c:ser>
        <c:ser>
          <c:idx val="21"/>
          <c:order val="21"/>
          <c:tx>
            <c:strRef>
              <c:f>Sheet1!$W$1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90000"/>
                </a:schemeClr>
              </a:solidFill>
              <a:ln cmpd="sng">
                <a:solidFill>
                  <a:schemeClr val="accent4">
                    <a:lumOff val="9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Sheet1!$W$2:$W$11</c:f>
              <c:numCache/>
            </c:numRef>
          </c:yVal>
        </c:ser>
        <c:ser>
          <c:idx val="22"/>
          <c:order val="22"/>
          <c:tx>
            <c:strRef>
              <c:f>Sheet1!$X$1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>
                  <a:lumOff val="90000"/>
                </a:schemeClr>
              </a:solidFill>
              <a:ln cmpd="sng">
                <a:solidFill>
                  <a:schemeClr val="accent5">
                    <a:lumOff val="9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Sheet1!$X$2:$X$11</c:f>
              <c:numCache/>
            </c:numRef>
          </c:yVal>
        </c:ser>
        <c:ser>
          <c:idx val="23"/>
          <c:order val="23"/>
          <c:tx>
            <c:strRef>
              <c:f>Sheet1!$Y$1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>
                  <a:lumOff val="90000"/>
                </a:schemeClr>
              </a:solidFill>
              <a:ln cmpd="sng">
                <a:solidFill>
                  <a:schemeClr val="accent6">
                    <a:lumOff val="9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Sheet1!$Y$2:$Y$11</c:f>
              <c:numCache/>
            </c:numRef>
          </c:yVal>
        </c:ser>
        <c:ser>
          <c:idx val="24"/>
          <c:order val="24"/>
          <c:tx>
            <c:strRef>
              <c:f>Sheet1!$Z$1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120000"/>
                </a:schemeClr>
              </a:solidFill>
              <a:ln cmpd="sng">
                <a:solidFill>
                  <a:schemeClr val="accent1">
                    <a:lumOff val="12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Sheet1!$Z$2:$Z$11</c:f>
              <c:numCache/>
            </c:numRef>
          </c:yVal>
        </c:ser>
        <c:ser>
          <c:idx val="25"/>
          <c:order val="25"/>
          <c:tx>
            <c:strRef>
              <c:f>Sheet1!$AA$1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120000"/>
                </a:schemeClr>
              </a:solidFill>
              <a:ln cmpd="sng">
                <a:solidFill>
                  <a:schemeClr val="accent2">
                    <a:lumOff val="12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Sheet1!$AA$2:$AA$11</c:f>
              <c:numCache/>
            </c:numRef>
          </c:yVal>
        </c:ser>
        <c:ser>
          <c:idx val="26"/>
          <c:order val="26"/>
          <c:tx>
            <c:strRef>
              <c:f>Sheet1!$AB$1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120000"/>
                </a:schemeClr>
              </a:solidFill>
              <a:ln cmpd="sng">
                <a:solidFill>
                  <a:schemeClr val="accent3">
                    <a:lumOff val="120000"/>
                  </a:schemeClr>
                </a:solidFill>
              </a:ln>
            </c:spPr>
          </c:marker>
          <c:xVal>
            <c:numRef>
              <c:f>Sheet1!$A$2:$A$11</c:f>
            </c:numRef>
          </c:xVal>
          <c:yVal>
            <c:numRef>
              <c:f>Sheet1!$AB$2:$AB$11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379894"/>
        <c:axId val="809037338"/>
      </c:scatterChart>
      <c:valAx>
        <c:axId val="73837989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9037338"/>
      </c:valAx>
      <c:valAx>
        <c:axId val="8090373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83798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Sheet2!$A$2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Sheet2!$B$1:$H$1</c:f>
            </c:numRef>
          </c:xVal>
          <c:yVal>
            <c:numRef>
              <c:f>Sheet2!$B$2:$H$2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272228"/>
        <c:axId val="1306262311"/>
      </c:scatterChart>
      <c:valAx>
        <c:axId val="4632722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6262311"/>
      </c:valAx>
      <c:valAx>
        <c:axId val="13062623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32722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13</xdr:row>
      <xdr:rowOff>28575</xdr:rowOff>
    </xdr:from>
    <xdr:ext cx="15849600" cy="10868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180975</xdr:colOff>
      <xdr:row>1</xdr:row>
      <xdr:rowOff>47625</xdr:rowOff>
    </xdr:from>
    <xdr:ext cx="9963150" cy="55245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>
      <c r="A2" s="3">
        <v>1.0</v>
      </c>
      <c r="B2" s="2">
        <v>152244.8333</v>
      </c>
      <c r="C2" s="2">
        <v>1837916.0</v>
      </c>
      <c r="D2" s="4"/>
      <c r="E2" s="4"/>
      <c r="F2" s="4"/>
      <c r="G2" s="4"/>
      <c r="H2" s="4"/>
      <c r="I2" s="2">
        <v>152244.8333</v>
      </c>
      <c r="J2" s="2">
        <v>1837916.0</v>
      </c>
      <c r="K2" s="4"/>
      <c r="L2" s="4"/>
      <c r="M2" s="4"/>
      <c r="N2" s="4"/>
      <c r="O2" s="4"/>
      <c r="P2" s="2">
        <v>98427.9375</v>
      </c>
      <c r="Q2" s="2">
        <v>18710.0</v>
      </c>
      <c r="R2" s="4"/>
      <c r="S2" s="2">
        <v>60823.0</v>
      </c>
      <c r="T2" s="4"/>
      <c r="U2" s="2">
        <v>83611.5</v>
      </c>
      <c r="V2" s="4"/>
      <c r="W2" s="2">
        <v>72827.25</v>
      </c>
      <c r="X2" s="2">
        <v>1411121.0</v>
      </c>
      <c r="Y2" s="2">
        <v>1638377.5</v>
      </c>
      <c r="Z2" s="2">
        <v>9811.0</v>
      </c>
      <c r="AA2" s="4"/>
      <c r="AB2" s="2">
        <v>8916.25</v>
      </c>
    </row>
    <row r="3">
      <c r="A3" s="3">
        <v>3.0</v>
      </c>
      <c r="B3" s="2">
        <v>2134569.625</v>
      </c>
      <c r="C3" s="2">
        <v>1837916.0</v>
      </c>
      <c r="D3" s="2">
        <v>586040.0</v>
      </c>
      <c r="E3" s="4"/>
      <c r="F3" s="4"/>
      <c r="G3" s="2">
        <v>3946868.0</v>
      </c>
      <c r="H3" s="4"/>
      <c r="I3" s="2">
        <v>2134569.625</v>
      </c>
      <c r="J3" s="2">
        <v>1837916.0</v>
      </c>
      <c r="K3" s="2">
        <v>586040.0</v>
      </c>
      <c r="L3" s="4"/>
      <c r="M3" s="4"/>
      <c r="N3" s="2">
        <v>3946868.0</v>
      </c>
      <c r="O3" s="4"/>
      <c r="P3" s="2">
        <v>168984.3483</v>
      </c>
      <c r="Q3" s="2">
        <v>1631243.1667</v>
      </c>
      <c r="R3" s="2">
        <v>4354700.0</v>
      </c>
      <c r="S3" s="2">
        <v>84666.0</v>
      </c>
      <c r="T3" s="4"/>
      <c r="U3" s="2">
        <v>104979.6389</v>
      </c>
      <c r="V3" s="4"/>
      <c r="W3" s="2">
        <v>112895.188</v>
      </c>
      <c r="X3" s="2">
        <v>2239180.5</v>
      </c>
      <c r="Y3" s="2">
        <v>3204908.25</v>
      </c>
      <c r="Z3" s="2">
        <v>15391.75</v>
      </c>
      <c r="AA3" s="2">
        <v>222143.5789</v>
      </c>
      <c r="AB3" s="2">
        <v>16766.8182</v>
      </c>
    </row>
    <row r="4">
      <c r="A4" s="3">
        <v>7.0</v>
      </c>
      <c r="B4" s="2">
        <v>1809830.3953</v>
      </c>
      <c r="C4" s="2">
        <v>4891832.0</v>
      </c>
      <c r="D4" s="2">
        <v>280127.6364</v>
      </c>
      <c r="E4" s="2">
        <v>3497395.0</v>
      </c>
      <c r="F4" s="2">
        <v>2.9941021E7</v>
      </c>
      <c r="G4" s="2">
        <v>5829929.0</v>
      </c>
      <c r="H4" s="2">
        <v>7539489.5</v>
      </c>
      <c r="I4" s="2">
        <v>1809830.3953</v>
      </c>
      <c r="J4" s="2">
        <v>4891832.0</v>
      </c>
      <c r="K4" s="2">
        <v>280127.6364</v>
      </c>
      <c r="L4" s="2">
        <v>3497395.0</v>
      </c>
      <c r="M4" s="2">
        <v>2.9941021E7</v>
      </c>
      <c r="N4" s="2">
        <v>5829929.0</v>
      </c>
      <c r="O4" s="2">
        <v>7539489.5</v>
      </c>
      <c r="P4" s="2">
        <v>254107.7487</v>
      </c>
      <c r="Q4" s="2">
        <v>1367778.88</v>
      </c>
      <c r="R4" s="2">
        <v>3010898.0</v>
      </c>
      <c r="S4" s="2">
        <v>112501.0952</v>
      </c>
      <c r="T4" s="4"/>
      <c r="U4" s="2">
        <v>86986.75</v>
      </c>
      <c r="V4" s="4"/>
      <c r="W4" s="2">
        <v>140187.5373</v>
      </c>
      <c r="X4" s="2">
        <v>2239180.5</v>
      </c>
      <c r="Y4" s="2">
        <v>6485276.0</v>
      </c>
      <c r="Z4" s="2">
        <v>21584.5714</v>
      </c>
      <c r="AA4" s="2">
        <v>246071.78</v>
      </c>
      <c r="AB4" s="2">
        <v>24047.75</v>
      </c>
    </row>
    <row r="5">
      <c r="A5" s="3">
        <v>14.0</v>
      </c>
      <c r="B5" s="2">
        <v>2306178.2055</v>
      </c>
      <c r="C5" s="2">
        <v>7052576.5</v>
      </c>
      <c r="D5" s="2">
        <v>343788.1333</v>
      </c>
      <c r="E5" s="2">
        <v>3094440.4</v>
      </c>
      <c r="F5" s="2">
        <v>2.9941021E7</v>
      </c>
      <c r="G5" s="2">
        <v>9480138.25</v>
      </c>
      <c r="H5" s="2">
        <v>9148087.75</v>
      </c>
      <c r="I5" s="2">
        <v>2306178.2055</v>
      </c>
      <c r="J5" s="2">
        <v>7052576.5</v>
      </c>
      <c r="K5" s="2">
        <v>343788.1333</v>
      </c>
      <c r="L5" s="2">
        <v>3094440.4</v>
      </c>
      <c r="M5" s="2">
        <v>2.9941021E7</v>
      </c>
      <c r="N5" s="2">
        <v>9480138.25</v>
      </c>
      <c r="O5" s="2">
        <v>9148087.75</v>
      </c>
      <c r="P5" s="2">
        <v>260165.9858</v>
      </c>
      <c r="Q5" s="2">
        <v>1800404.0377</v>
      </c>
      <c r="R5" s="2">
        <v>3141540.75</v>
      </c>
      <c r="S5" s="2">
        <v>170384.5854</v>
      </c>
      <c r="T5" s="4"/>
      <c r="U5" s="2">
        <v>89256.875</v>
      </c>
      <c r="V5" s="4"/>
      <c r="W5" s="2">
        <v>143057.9561</v>
      </c>
      <c r="X5" s="2">
        <v>8688835.4</v>
      </c>
      <c r="Y5" s="2">
        <v>4541104.9444</v>
      </c>
      <c r="Z5" s="2">
        <v>43921.2727</v>
      </c>
      <c r="AA5" s="2">
        <v>329388.528</v>
      </c>
      <c r="AB5" s="2">
        <v>31639.225</v>
      </c>
    </row>
    <row r="6">
      <c r="A6" s="3">
        <v>30.0</v>
      </c>
      <c r="B6" s="2">
        <v>1676329.8414</v>
      </c>
      <c r="C6" s="2">
        <v>1.26543296667E7</v>
      </c>
      <c r="D6" s="2">
        <v>353601.8571</v>
      </c>
      <c r="E6" s="2">
        <v>3620273.5</v>
      </c>
      <c r="F6" s="2">
        <v>2.9941021E7</v>
      </c>
      <c r="G6" s="2">
        <v>1.37569076667E7</v>
      </c>
      <c r="H6" s="2">
        <v>1.4347388625E7</v>
      </c>
      <c r="I6" s="2">
        <v>1676329.8414</v>
      </c>
      <c r="J6" s="2">
        <v>1.26543296667E7</v>
      </c>
      <c r="K6" s="2">
        <v>353601.8571</v>
      </c>
      <c r="L6" s="2">
        <v>3620273.5</v>
      </c>
      <c r="M6" s="2">
        <v>2.9941021E7</v>
      </c>
      <c r="N6" s="2">
        <v>1.37569076667E7</v>
      </c>
      <c r="O6" s="2">
        <v>1.4347388625E7</v>
      </c>
      <c r="P6" s="2">
        <v>265323.9172</v>
      </c>
      <c r="Q6" s="2">
        <v>2142683.9167</v>
      </c>
      <c r="R6" s="2">
        <v>6909962.375</v>
      </c>
      <c r="S6" s="2">
        <v>216460.3176</v>
      </c>
      <c r="T6" s="4"/>
      <c r="U6" s="2">
        <v>201000.3221</v>
      </c>
      <c r="V6" s="4"/>
      <c r="W6" s="2">
        <v>216374.8068</v>
      </c>
      <c r="X6" s="2">
        <v>9949841.9459</v>
      </c>
      <c r="Y6" s="2">
        <v>5417138.3125</v>
      </c>
      <c r="Z6" s="2">
        <v>477777.3462</v>
      </c>
      <c r="AA6" s="2">
        <v>315080.8166</v>
      </c>
      <c r="AB6" s="2">
        <v>38085.36</v>
      </c>
    </row>
    <row r="7">
      <c r="A7" s="3">
        <v>60.0</v>
      </c>
      <c r="B7" s="2">
        <v>2295416.1447</v>
      </c>
      <c r="C7" s="2">
        <v>1.57228447059E7</v>
      </c>
      <c r="D7" s="2">
        <v>322033.6102</v>
      </c>
      <c r="E7" s="2">
        <v>4454119.625</v>
      </c>
      <c r="F7" s="2">
        <v>5.3434733E7</v>
      </c>
      <c r="G7" s="2">
        <v>2.21087510526E7</v>
      </c>
      <c r="H7" s="2">
        <v>2.34670974444E7</v>
      </c>
      <c r="I7" s="2">
        <v>2295416.1447</v>
      </c>
      <c r="J7" s="2">
        <v>1.57228447059E7</v>
      </c>
      <c r="K7" s="2">
        <v>322033.6102</v>
      </c>
      <c r="L7" s="2">
        <v>4454119.625</v>
      </c>
      <c r="M7" s="2">
        <v>5.3434733E7</v>
      </c>
      <c r="N7" s="2">
        <v>2.21087510526E7</v>
      </c>
      <c r="O7" s="2">
        <v>2.34670974444E7</v>
      </c>
      <c r="P7" s="2">
        <v>309149.2579</v>
      </c>
      <c r="Q7" s="2">
        <v>1819933.2471</v>
      </c>
      <c r="R7" s="2">
        <v>9793168.6</v>
      </c>
      <c r="S7" s="2">
        <v>367451.012</v>
      </c>
      <c r="T7" s="2">
        <v>3201574.0</v>
      </c>
      <c r="U7" s="2">
        <v>435703.1469</v>
      </c>
      <c r="V7" s="2">
        <v>448905.5</v>
      </c>
      <c r="W7" s="2">
        <v>239781.1552</v>
      </c>
      <c r="X7" s="2">
        <v>8488977.68</v>
      </c>
      <c r="Y7" s="2">
        <v>5859925.746</v>
      </c>
      <c r="Z7" s="2">
        <v>369797.3415</v>
      </c>
      <c r="AA7" s="2">
        <v>338680.529</v>
      </c>
      <c r="AB7" s="2">
        <v>76050.6972</v>
      </c>
    </row>
    <row r="10">
      <c r="B10" s="5">
        <f t="array" ref="B10:C10">linest(B2:B7,A2:A7)</f>
        <v>15947.81519</v>
      </c>
      <c r="C10" s="5">
        <v>1423428.383086573</v>
      </c>
    </row>
    <row r="11">
      <c r="B11" s="6">
        <f>C10+A11*90</f>
        <v>1423428.383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3">
        <v>1.0</v>
      </c>
      <c r="C1" s="3">
        <v>3.0</v>
      </c>
      <c r="D1" s="3">
        <v>7.0</v>
      </c>
      <c r="E1" s="3">
        <v>14.0</v>
      </c>
      <c r="F1" s="3">
        <v>30.0</v>
      </c>
      <c r="G1" s="3">
        <v>60.0</v>
      </c>
      <c r="H1" s="7">
        <v>90.0</v>
      </c>
    </row>
    <row r="2">
      <c r="A2" s="2" t="s">
        <v>0</v>
      </c>
      <c r="B2" s="8">
        <v>152244.8333</v>
      </c>
      <c r="C2" s="8">
        <v>2134569.625</v>
      </c>
      <c r="D2" s="8">
        <v>1809830.3953</v>
      </c>
      <c r="E2" s="8">
        <v>2306178.2055</v>
      </c>
      <c r="F2" s="8">
        <v>1676329.8414</v>
      </c>
      <c r="G2" s="8">
        <v>2295416.1447</v>
      </c>
      <c r="H2" s="9">
        <f t="shared" ref="H2:H28" si="1">J2+I2*90</f>
        <v>2858731.75</v>
      </c>
      <c r="I2" s="5">
        <f t="shared" ref="I2:I3" si="2">linest(B2:G2,$B$1:$G$1)</f>
        <v>15947.81519</v>
      </c>
      <c r="J2" s="5">
        <v>1423428.383086573</v>
      </c>
    </row>
    <row r="3">
      <c r="A3" s="2" t="s">
        <v>1</v>
      </c>
      <c r="B3" s="8">
        <v>1837916.0</v>
      </c>
      <c r="C3" s="8">
        <v>1837916.0</v>
      </c>
      <c r="D3" s="8">
        <v>4891832.0</v>
      </c>
      <c r="E3" s="8">
        <v>7052576.5</v>
      </c>
      <c r="F3" s="8">
        <v>1.26543296667E7</v>
      </c>
      <c r="G3" s="8">
        <v>1.57228447059E7</v>
      </c>
      <c r="H3" s="9">
        <f t="shared" si="1"/>
        <v>24550813.11</v>
      </c>
      <c r="I3" s="5">
        <f t="shared" si="2"/>
        <v>243076.3853</v>
      </c>
      <c r="J3" s="5">
        <v>2673938.4262259393</v>
      </c>
    </row>
    <row r="4">
      <c r="A4" s="2" t="s">
        <v>2</v>
      </c>
      <c r="B4" s="10"/>
      <c r="C4" s="8">
        <v>586040.0</v>
      </c>
      <c r="D4" s="8">
        <v>280127.6364</v>
      </c>
      <c r="E4" s="8">
        <v>343788.1333</v>
      </c>
      <c r="F4" s="8">
        <v>353601.8571</v>
      </c>
      <c r="G4" s="8">
        <v>322033.6102</v>
      </c>
      <c r="H4" s="9">
        <f t="shared" si="1"/>
        <v>235864.7531</v>
      </c>
      <c r="I4" s="5">
        <f t="array" ref="I4:J4">linest(C4:G4,$C$1:$G$1)</f>
        <v>-2101.986522</v>
      </c>
      <c r="J4" s="5">
        <v>425043.54010154074</v>
      </c>
    </row>
    <row r="5">
      <c r="A5" s="2" t="s">
        <v>3</v>
      </c>
      <c r="B5" s="11"/>
      <c r="C5" s="11"/>
      <c r="D5" s="8">
        <v>3497395.0</v>
      </c>
      <c r="E5" s="8">
        <v>3094440.4</v>
      </c>
      <c r="F5" s="8">
        <v>3620273.5</v>
      </c>
      <c r="G5" s="8">
        <v>4454119.625</v>
      </c>
      <c r="H5" s="9">
        <f t="shared" si="1"/>
        <v>5037813.538</v>
      </c>
      <c r="I5" s="5">
        <f t="shared" ref="I5:I6" si="3">linest(D5:G5,$D$1:$G$1)</f>
        <v>22028.21537</v>
      </c>
      <c r="J5" s="5">
        <v>3055274.154831806</v>
      </c>
    </row>
    <row r="6">
      <c r="A6" s="2" t="s">
        <v>4</v>
      </c>
      <c r="B6" s="11"/>
      <c r="C6" s="11"/>
      <c r="D6" s="8">
        <v>2.9941021E7</v>
      </c>
      <c r="E6" s="8">
        <v>2.9941021E7</v>
      </c>
      <c r="F6" s="8">
        <v>2.9941021E7</v>
      </c>
      <c r="G6" s="8">
        <v>5.3434733E7</v>
      </c>
      <c r="H6" s="9">
        <f t="shared" si="1"/>
        <v>64146087.5</v>
      </c>
      <c r="I6" s="5">
        <f t="shared" si="3"/>
        <v>455126.7229</v>
      </c>
      <c r="J6" s="5">
        <v>2.318468243865445E7</v>
      </c>
    </row>
    <row r="7">
      <c r="A7" s="2" t="s">
        <v>5</v>
      </c>
      <c r="B7" s="11"/>
      <c r="C7" s="8">
        <v>3946868.0</v>
      </c>
      <c r="D7" s="8">
        <v>5829929.0</v>
      </c>
      <c r="E7" s="8">
        <v>9480138.25</v>
      </c>
      <c r="F7" s="8">
        <v>1.37569076667E7</v>
      </c>
      <c r="G7" s="8">
        <v>2.21087510526E7</v>
      </c>
      <c r="H7" s="9">
        <f t="shared" si="1"/>
        <v>31850942.49</v>
      </c>
      <c r="I7" s="5">
        <f t="array" ref="I7:J7">linest(C7:G7,$C$1:$G$1)</f>
        <v>309917.0193</v>
      </c>
      <c r="J7" s="5">
        <v>3958410.754144626</v>
      </c>
    </row>
    <row r="8">
      <c r="A8" s="2" t="s">
        <v>6</v>
      </c>
      <c r="B8" s="11"/>
      <c r="C8" s="11"/>
      <c r="D8" s="8">
        <v>7539489.5</v>
      </c>
      <c r="E8" s="8">
        <v>9148087.75</v>
      </c>
      <c r="F8" s="8">
        <v>1.4347388625E7</v>
      </c>
      <c r="G8" s="8">
        <v>2.34670974444E7</v>
      </c>
      <c r="H8" s="9">
        <f t="shared" si="1"/>
        <v>32578716.15</v>
      </c>
      <c r="I8" s="5">
        <f t="array" ref="I8:J8">linest(D8:G8,$D$1:$G$1)</f>
        <v>304469.0814</v>
      </c>
      <c r="J8" s="5">
        <v>5176498.820333229</v>
      </c>
    </row>
    <row r="9">
      <c r="A9" s="2" t="s">
        <v>7</v>
      </c>
      <c r="B9" s="8">
        <v>152244.8333</v>
      </c>
      <c r="C9" s="8">
        <v>2134569.625</v>
      </c>
      <c r="D9" s="8">
        <v>1809830.3953</v>
      </c>
      <c r="E9" s="8">
        <v>2306178.2055</v>
      </c>
      <c r="F9" s="8">
        <v>1676329.8414</v>
      </c>
      <c r="G9" s="8">
        <v>2295416.1447</v>
      </c>
      <c r="H9" s="9">
        <f t="shared" si="1"/>
        <v>2858731.75</v>
      </c>
      <c r="I9" s="5">
        <f t="shared" ref="I9:I10" si="4">linest(B9:G9,$B$1:$G$1)</f>
        <v>15947.81519</v>
      </c>
      <c r="J9" s="5">
        <v>1423428.383086573</v>
      </c>
    </row>
    <row r="10">
      <c r="A10" s="2" t="s">
        <v>8</v>
      </c>
      <c r="B10" s="8">
        <v>1837916.0</v>
      </c>
      <c r="C10" s="8">
        <v>1837916.0</v>
      </c>
      <c r="D10" s="8">
        <v>4891832.0</v>
      </c>
      <c r="E10" s="8">
        <v>7052576.5</v>
      </c>
      <c r="F10" s="8">
        <v>1.26543296667E7</v>
      </c>
      <c r="G10" s="8">
        <v>1.57228447059E7</v>
      </c>
      <c r="H10" s="9">
        <f t="shared" si="1"/>
        <v>24550813.11</v>
      </c>
      <c r="I10" s="5">
        <f t="shared" si="4"/>
        <v>243076.3853</v>
      </c>
      <c r="J10" s="5">
        <v>2673938.4262259393</v>
      </c>
    </row>
    <row r="11">
      <c r="A11" s="2" t="s">
        <v>8</v>
      </c>
      <c r="B11" s="11"/>
      <c r="C11" s="8">
        <v>586040.0</v>
      </c>
      <c r="D11" s="8">
        <v>280127.6364</v>
      </c>
      <c r="E11" s="8">
        <v>343788.1333</v>
      </c>
      <c r="F11" s="8">
        <v>353601.8571</v>
      </c>
      <c r="G11" s="8">
        <v>322033.6102</v>
      </c>
      <c r="H11" s="9">
        <f t="shared" si="1"/>
        <v>235864.7531</v>
      </c>
      <c r="I11" s="5">
        <f t="array" ref="I11:J11">linest(C11:G11,$C$1:$G$1)</f>
        <v>-2101.986522</v>
      </c>
      <c r="J11" s="5">
        <v>425043.54010154074</v>
      </c>
    </row>
    <row r="12">
      <c r="A12" s="2" t="s">
        <v>9</v>
      </c>
      <c r="B12" s="11"/>
      <c r="C12" s="11"/>
      <c r="D12" s="8">
        <v>3497395.0</v>
      </c>
      <c r="E12" s="8">
        <v>3094440.4</v>
      </c>
      <c r="F12" s="8">
        <v>3620273.5</v>
      </c>
      <c r="G12" s="8">
        <v>4454119.625</v>
      </c>
      <c r="H12" s="9">
        <f t="shared" si="1"/>
        <v>5037813.538</v>
      </c>
      <c r="I12" s="5">
        <f t="shared" ref="I12:I13" si="5">linest(D12:G12,$D$1:$G$1)</f>
        <v>22028.21537</v>
      </c>
      <c r="J12" s="5">
        <v>3055274.154831806</v>
      </c>
    </row>
    <row r="13">
      <c r="A13" s="2" t="s">
        <v>10</v>
      </c>
      <c r="B13" s="11"/>
      <c r="C13" s="11"/>
      <c r="D13" s="8">
        <v>2.9941021E7</v>
      </c>
      <c r="E13" s="8">
        <v>2.9941021E7</v>
      </c>
      <c r="F13" s="8">
        <v>2.9941021E7</v>
      </c>
      <c r="G13" s="8">
        <v>5.3434733E7</v>
      </c>
      <c r="H13" s="9">
        <f t="shared" si="1"/>
        <v>64146087.5</v>
      </c>
      <c r="I13" s="5">
        <f t="shared" si="5"/>
        <v>455126.7229</v>
      </c>
      <c r="J13" s="5">
        <v>2.318468243865445E7</v>
      </c>
    </row>
    <row r="14">
      <c r="A14" s="2" t="s">
        <v>11</v>
      </c>
      <c r="B14" s="11"/>
      <c r="C14" s="8">
        <v>3946868.0</v>
      </c>
      <c r="D14" s="8">
        <v>5829929.0</v>
      </c>
      <c r="E14" s="8">
        <v>9480138.25</v>
      </c>
      <c r="F14" s="8">
        <v>1.37569076667E7</v>
      </c>
      <c r="G14" s="8">
        <v>2.21087510526E7</v>
      </c>
      <c r="H14" s="9">
        <f t="shared" si="1"/>
        <v>31850942.49</v>
      </c>
      <c r="I14" s="5">
        <f t="array" ref="I14:J14">linest(C14:G14,$C$1:$G$1)</f>
        <v>309917.0193</v>
      </c>
      <c r="J14" s="5">
        <v>3958410.754144626</v>
      </c>
    </row>
    <row r="15">
      <c r="A15" s="2" t="s">
        <v>12</v>
      </c>
      <c r="B15" s="11"/>
      <c r="C15" s="11"/>
      <c r="D15" s="8">
        <v>7539489.5</v>
      </c>
      <c r="E15" s="8">
        <v>9148087.75</v>
      </c>
      <c r="F15" s="8">
        <v>1.4347388625E7</v>
      </c>
      <c r="G15" s="8">
        <v>2.34670974444E7</v>
      </c>
      <c r="H15" s="9">
        <f t="shared" si="1"/>
        <v>32578716.15</v>
      </c>
      <c r="I15" s="5">
        <f t="array" ref="I15:J15">linest(D15:G15,$D$1:$G$1)</f>
        <v>304469.0814</v>
      </c>
      <c r="J15" s="5">
        <v>5176498.820333229</v>
      </c>
    </row>
    <row r="16">
      <c r="A16" s="2" t="s">
        <v>13</v>
      </c>
      <c r="B16" s="8">
        <v>98427.9375</v>
      </c>
      <c r="C16" s="8">
        <v>168984.3483</v>
      </c>
      <c r="D16" s="8">
        <v>254107.7487</v>
      </c>
      <c r="E16" s="8">
        <v>260165.9858</v>
      </c>
      <c r="F16" s="8">
        <v>265323.9172</v>
      </c>
      <c r="G16" s="8">
        <v>309149.2579</v>
      </c>
      <c r="H16" s="9">
        <f t="shared" si="1"/>
        <v>407691.6307</v>
      </c>
      <c r="I16" s="5">
        <f t="shared" ref="I16:I17" si="6">linest(B16:G16,$B$1:$G$1)</f>
        <v>2564.683738</v>
      </c>
      <c r="J16" s="5">
        <v>176870.0942475988</v>
      </c>
    </row>
    <row r="17">
      <c r="A17" s="2" t="s">
        <v>14</v>
      </c>
      <c r="B17" s="8">
        <v>18710.0</v>
      </c>
      <c r="C17" s="8">
        <v>1631243.1667</v>
      </c>
      <c r="D17" s="8">
        <v>1367778.88</v>
      </c>
      <c r="E17" s="8">
        <v>1800404.0377</v>
      </c>
      <c r="F17" s="8">
        <v>2142683.9167</v>
      </c>
      <c r="G17" s="8">
        <v>1819933.2471</v>
      </c>
      <c r="H17" s="9">
        <f t="shared" si="1"/>
        <v>2709476.4</v>
      </c>
      <c r="I17" s="5">
        <f t="shared" si="6"/>
        <v>17590.83564</v>
      </c>
      <c r="J17" s="5">
        <v>1126301.191504574</v>
      </c>
    </row>
    <row r="18">
      <c r="A18" s="2" t="s">
        <v>15</v>
      </c>
      <c r="B18" s="11"/>
      <c r="C18" s="8">
        <v>4354700.0</v>
      </c>
      <c r="D18" s="8">
        <v>3010898.0</v>
      </c>
      <c r="E18" s="8">
        <v>3141540.75</v>
      </c>
      <c r="F18" s="8">
        <v>6909962.375</v>
      </c>
      <c r="G18" s="8">
        <v>9793168.6</v>
      </c>
      <c r="H18" s="9">
        <f t="shared" si="1"/>
        <v>13320209.02</v>
      </c>
      <c r="I18" s="5">
        <f t="array" ref="I18:J18">linest(C18:G18,$C$1:$G$1)</f>
        <v>117234.4505</v>
      </c>
      <c r="J18" s="5">
        <v>2769108.4727260047</v>
      </c>
    </row>
    <row r="19">
      <c r="A19" s="2" t="s">
        <v>16</v>
      </c>
      <c r="B19" s="8">
        <v>60823.0</v>
      </c>
      <c r="C19" s="8">
        <v>84666.0</v>
      </c>
      <c r="D19" s="8">
        <v>112501.0952</v>
      </c>
      <c r="E19" s="8">
        <v>170384.5854</v>
      </c>
      <c r="F19" s="8">
        <v>216460.3176</v>
      </c>
      <c r="G19" s="8">
        <v>367451.012</v>
      </c>
      <c r="H19" s="9">
        <f t="shared" si="1"/>
        <v>519334.0473</v>
      </c>
      <c r="I19" s="5">
        <f t="array" ref="I19:J19">linest(B19:G19,$B$1:$G$1)</f>
        <v>4949.92535</v>
      </c>
      <c r="J19" s="5">
        <v>73840.76581842543</v>
      </c>
    </row>
    <row r="20">
      <c r="A20" s="2" t="s">
        <v>17</v>
      </c>
      <c r="B20" s="11"/>
      <c r="C20" s="11"/>
      <c r="D20" s="11"/>
      <c r="E20" s="11"/>
      <c r="F20" s="11"/>
      <c r="G20" s="8">
        <v>3201574.0</v>
      </c>
      <c r="H20" s="9" t="str">
        <f t="shared" si="1"/>
        <v>#N/A</v>
      </c>
      <c r="I20" s="5" t="str">
        <f t="array" ref="I20">linest(G20,$G$1)</f>
        <v>#N/A</v>
      </c>
    </row>
    <row r="21">
      <c r="A21" s="2" t="s">
        <v>18</v>
      </c>
      <c r="B21" s="8">
        <v>83611.5</v>
      </c>
      <c r="C21" s="8">
        <v>104979.6389</v>
      </c>
      <c r="D21" s="8">
        <v>86986.75</v>
      </c>
      <c r="E21" s="8">
        <v>89256.875</v>
      </c>
      <c r="F21" s="8">
        <v>201000.3221</v>
      </c>
      <c r="G21" s="8">
        <v>435703.1469</v>
      </c>
      <c r="H21" s="9">
        <f t="shared" si="1"/>
        <v>589926.5504</v>
      </c>
      <c r="I21" s="5">
        <f t="array" ref="I21:J21">linest(B21:G21,$B$1:$G$1)</f>
        <v>5971.814282</v>
      </c>
      <c r="J21" s="5">
        <v>52463.265087487736</v>
      </c>
    </row>
    <row r="22">
      <c r="A22" s="2" t="s">
        <v>19</v>
      </c>
      <c r="B22" s="11"/>
      <c r="C22" s="11"/>
      <c r="D22" s="11"/>
      <c r="E22" s="11"/>
      <c r="F22" s="11"/>
      <c r="G22" s="8">
        <v>448905.5</v>
      </c>
      <c r="H22" s="9" t="str">
        <f t="shared" si="1"/>
        <v>#N/A</v>
      </c>
      <c r="I22" s="5" t="str">
        <f t="array" ref="I22">linest(G22,$G$1)</f>
        <v>#N/A</v>
      </c>
    </row>
    <row r="23">
      <c r="A23" s="2" t="s">
        <v>20</v>
      </c>
      <c r="B23" s="8">
        <v>72827.25</v>
      </c>
      <c r="C23" s="8">
        <v>112895.188</v>
      </c>
      <c r="D23" s="8">
        <v>140187.5373</v>
      </c>
      <c r="E23" s="8">
        <v>143057.9561</v>
      </c>
      <c r="F23" s="8">
        <v>216374.8068</v>
      </c>
      <c r="G23" s="8">
        <v>239781.1552</v>
      </c>
      <c r="H23" s="9">
        <f t="shared" si="1"/>
        <v>335855.9797</v>
      </c>
      <c r="I23" s="5">
        <f t="shared" ref="I23:I26" si="7">linest(B23:G23,$B$1:$G$1)</f>
        <v>2564.734082</v>
      </c>
      <c r="J23" s="5">
        <v>105029.91233711211</v>
      </c>
    </row>
    <row r="24">
      <c r="A24" s="2" t="s">
        <v>21</v>
      </c>
      <c r="B24" s="8">
        <v>1411121.0</v>
      </c>
      <c r="C24" s="8">
        <v>2239180.5</v>
      </c>
      <c r="D24" s="8">
        <v>2239180.5</v>
      </c>
      <c r="E24" s="8">
        <v>8688835.4</v>
      </c>
      <c r="F24" s="8">
        <v>9949841.9459</v>
      </c>
      <c r="G24" s="8">
        <v>8488977.68</v>
      </c>
      <c r="H24" s="9">
        <f t="shared" si="1"/>
        <v>14401394.85</v>
      </c>
      <c r="I24" s="5">
        <f t="shared" si="7"/>
        <v>125626.4284</v>
      </c>
      <c r="J24" s="5">
        <v>3095016.2932897424</v>
      </c>
    </row>
    <row r="25">
      <c r="A25" s="2" t="s">
        <v>22</v>
      </c>
      <c r="B25" s="8">
        <v>1638377.5</v>
      </c>
      <c r="C25" s="8">
        <v>3204908.25</v>
      </c>
      <c r="D25" s="8">
        <v>6485276.0</v>
      </c>
      <c r="E25" s="8">
        <v>4541104.9444</v>
      </c>
      <c r="F25" s="8">
        <v>5417138.3125</v>
      </c>
      <c r="G25" s="8">
        <v>5859925.746</v>
      </c>
      <c r="H25" s="9">
        <f t="shared" si="1"/>
        <v>7690722.014</v>
      </c>
      <c r="I25" s="5">
        <f t="shared" si="7"/>
        <v>44700.23842</v>
      </c>
      <c r="J25" s="5">
        <v>3667700.5557190794</v>
      </c>
    </row>
    <row r="26">
      <c r="A26" s="2" t="s">
        <v>23</v>
      </c>
      <c r="B26" s="8">
        <v>9811.0</v>
      </c>
      <c r="C26" s="8">
        <v>15391.75</v>
      </c>
      <c r="D26" s="8">
        <v>21584.5714</v>
      </c>
      <c r="E26" s="8">
        <v>43921.2727</v>
      </c>
      <c r="F26" s="8">
        <v>477777.3462</v>
      </c>
      <c r="G26" s="8">
        <v>369797.3415</v>
      </c>
      <c r="H26" s="9">
        <f t="shared" si="1"/>
        <v>693965.2558</v>
      </c>
      <c r="I26" s="5">
        <f t="shared" si="7"/>
        <v>7589.431183</v>
      </c>
      <c r="J26" s="5">
        <v>10916.44929402159</v>
      </c>
    </row>
    <row r="27">
      <c r="A27" s="2" t="s">
        <v>24</v>
      </c>
      <c r="B27" s="11"/>
      <c r="C27" s="8">
        <v>222143.5789</v>
      </c>
      <c r="D27" s="8">
        <v>246071.78</v>
      </c>
      <c r="E27" s="8">
        <v>329388.528</v>
      </c>
      <c r="F27" s="8">
        <v>315080.8166</v>
      </c>
      <c r="G27" s="8">
        <v>338680.529</v>
      </c>
      <c r="H27" s="9">
        <f t="shared" si="1"/>
        <v>405116.235</v>
      </c>
      <c r="I27" s="5">
        <f t="array" ref="I27:J27">linest(C27:G27,$C$1:$G$1)</f>
        <v>1708.976019</v>
      </c>
      <c r="J27" s="5">
        <v>251308.3932672359</v>
      </c>
    </row>
    <row r="28">
      <c r="A28" s="2" t="s">
        <v>25</v>
      </c>
      <c r="B28" s="8">
        <v>8916.25</v>
      </c>
      <c r="C28" s="8">
        <v>16766.8182</v>
      </c>
      <c r="D28" s="8">
        <v>24047.75</v>
      </c>
      <c r="E28" s="8">
        <v>31639.225</v>
      </c>
      <c r="F28" s="8">
        <v>38085.36</v>
      </c>
      <c r="G28" s="8">
        <v>76050.6972</v>
      </c>
      <c r="H28" s="9">
        <f t="shared" si="1"/>
        <v>105585.5623</v>
      </c>
      <c r="I28" s="5">
        <f t="array" ref="I28:J28">linest(B28:G28,$B$1:$G$1)</f>
        <v>1030.605349</v>
      </c>
      <c r="J28" s="5">
        <v>12831.080868539702</v>
      </c>
    </row>
  </sheetData>
  <drawing r:id="rId1"/>
</worksheet>
</file>