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ama123_uit_no/Documents/Undervisning/SOK-2011-Sustainable growth/Forelesninger/"/>
    </mc:Choice>
  </mc:AlternateContent>
  <xr:revisionPtr revIDLastSave="95" documentId="8_{E578D5A6-0114-4921-8C58-10A7994DA65D}" xr6:coauthVersionLast="47" xr6:coauthVersionMax="47" xr10:uidLastSave="{9952C5C3-D816-4093-A2BE-DAEC18B7788F}"/>
  <bookViews>
    <workbookView xWindow="-120" yWindow="-120" windowWidth="29040" windowHeight="15840" xr2:uid="{F2D69050-563F-4A92-B433-4F8F876D3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43" i="1"/>
  <c r="G42" i="1"/>
  <c r="G41" i="1"/>
  <c r="G40" i="1"/>
  <c r="G39" i="1"/>
  <c r="G38" i="1"/>
  <c r="G37" i="1"/>
  <c r="G36" i="1"/>
  <c r="H36" i="1" s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12" i="1" s="1"/>
  <c r="G11" i="1"/>
  <c r="G10" i="1"/>
  <c r="G9" i="1"/>
  <c r="G8" i="1"/>
  <c r="G7" i="1"/>
  <c r="G6" i="1"/>
  <c r="G5" i="1"/>
  <c r="H5" i="1" s="1"/>
  <c r="G4" i="1"/>
  <c r="G3" i="1"/>
  <c r="H3" i="1" s="1"/>
  <c r="I3" i="1" s="1"/>
  <c r="B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43" i="1"/>
  <c r="H39" i="1"/>
  <c r="H38" i="1"/>
  <c r="H35" i="1"/>
  <c r="H33" i="1"/>
  <c r="H32" i="1"/>
  <c r="H30" i="1"/>
  <c r="H26" i="1"/>
  <c r="H23" i="1"/>
  <c r="H22" i="1"/>
  <c r="H19" i="1"/>
  <c r="H18" i="1"/>
  <c r="H15" i="1"/>
  <c r="H13" i="1"/>
  <c r="H11" i="1"/>
  <c r="H10" i="1"/>
  <c r="H7" i="1"/>
  <c r="H6" i="1"/>
  <c r="H29" i="1"/>
  <c r="H20" i="1"/>
  <c r="H42" i="1"/>
  <c r="H34" i="1"/>
  <c r="H31" i="1"/>
  <c r="H27" i="1"/>
  <c r="H14" i="1"/>
  <c r="H9" i="1"/>
  <c r="B4" i="1"/>
  <c r="F3" i="1" s="1"/>
  <c r="H4" i="1" l="1"/>
  <c r="H8" i="1"/>
  <c r="H16" i="1"/>
  <c r="H24" i="1"/>
  <c r="H28" i="1"/>
  <c r="H40" i="1"/>
  <c r="H17" i="1"/>
  <c r="H21" i="1"/>
  <c r="H25" i="1"/>
  <c r="H37" i="1"/>
  <c r="H41" i="1"/>
</calcChain>
</file>

<file path=xl/sharedStrings.xml><?xml version="1.0" encoding="utf-8"?>
<sst xmlns="http://schemas.openxmlformats.org/spreadsheetml/2006/main" count="10" uniqueCount="10">
  <si>
    <t>Initial vekst</t>
  </si>
  <si>
    <t>Initial BNP per innbygger</t>
  </si>
  <si>
    <t>Vekst med tiltak</t>
  </si>
  <si>
    <t>Parametrer</t>
  </si>
  <si>
    <t>År</t>
  </si>
  <si>
    <t>Tid</t>
  </si>
  <si>
    <t>BNP pc uten tiltak</t>
  </si>
  <si>
    <t>BNP pc med tiltak</t>
  </si>
  <si>
    <t>Forskjell</t>
  </si>
  <si>
    <t>Forskjell 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</si>
</sst>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nb-NO" sz="1800"/>
              <a:t>Utvikling i BNP per</a:t>
            </a:r>
            <a:r>
              <a:rPr lang="nb-NO" sz="1800" baseline="0"/>
              <a:t> innbygger</a:t>
            </a:r>
            <a:r>
              <a:rPr lang="nb-NO" sz="1800"/>
              <a:t> med og uten tiltak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BNP pc uten tiltak</c:v>
                </c:pt>
              </c:strCache>
            </c:strRef>
          </c:tx>
          <c:spPr>
            <a:ln w="444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0"/>
                  <c:y val="3.574087583594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26-49BD-9DD0-3F1B6A7EA2C2}"/>
                </c:ext>
              </c:extLst>
            </c:dLbl>
            <c:dLbl>
              <c:idx val="40"/>
              <c:layout>
                <c:manualLayout>
                  <c:x val="-1.0211524434719184E-2"/>
                  <c:y val="-3.9712084262163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26-49BD-9DD0-3F1B6A7EA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Sheet1!$E$3:$E$43</c:f>
              <c:numCache>
                <c:formatCode>General</c:formatCode>
                <c:ptCount val="4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</c:numCache>
            </c:numRef>
          </c:cat>
          <c:val>
            <c:numRef>
              <c:f>Sheet1!$F$3:$F$43</c:f>
              <c:numCache>
                <c:formatCode>0.00</c:formatCode>
                <c:ptCount val="41"/>
                <c:pt idx="0">
                  <c:v>584</c:v>
                </c:pt>
                <c:pt idx="1">
                  <c:v>592.23350002007953</c:v>
                </c:pt>
                <c:pt idx="2">
                  <c:v>600.58307970211217</c:v>
                </c:pt>
                <c:pt idx="3">
                  <c:v>609.0503755904457</c:v>
                </c:pt>
                <c:pt idx="4">
                  <c:v>617.63704730218092</c:v>
                </c:pt>
                <c:pt idx="5">
                  <c:v>626.34477785246247</c:v>
                </c:pt>
                <c:pt idx="6">
                  <c:v>635.17527398435448</c:v>
                </c:pt>
                <c:pt idx="7">
                  <c:v>644.13026650336849</c:v>
                </c:pt>
                <c:pt idx="8">
                  <c:v>653.21151061670639</c:v>
                </c:pt>
                <c:pt idx="9">
                  <c:v>662.42078627728665</c:v>
                </c:pt>
                <c:pt idx="10">
                  <c:v>671.75989853262081</c:v>
                </c:pt>
                <c:pt idx="11">
                  <c:v>681.23067787860873</c:v>
                </c:pt>
                <c:pt idx="12">
                  <c:v>690.83498061832142</c:v>
                </c:pt>
                <c:pt idx="13">
                  <c:v>700.57468922584314</c:v>
                </c:pt>
                <c:pt idx="14">
                  <c:v>710.45171271524066</c:v>
                </c:pt>
                <c:pt idx="15">
                  <c:v>720.46798701473801</c:v>
                </c:pt>
                <c:pt idx="16">
                  <c:v>730.62547534616363</c:v>
                </c:pt>
                <c:pt idx="17">
                  <c:v>740.92616860974795</c:v>
                </c:pt>
                <c:pt idx="18">
                  <c:v>751.37208577434694</c:v>
                </c:pt>
                <c:pt idx="19">
                  <c:v>761.96527427316596</c:v>
                </c:pt>
                <c:pt idx="20">
                  <c:v>772.70781040506313</c:v>
                </c:pt>
                <c:pt idx="21">
                  <c:v>783.60179974151129</c:v>
                </c:pt>
                <c:pt idx="22">
                  <c:v>794.64937753929576</c:v>
                </c:pt>
                <c:pt idx="23">
                  <c:v>805.85270915903197</c:v>
                </c:pt>
                <c:pt idx="24">
                  <c:v>817.21399048958347</c:v>
                </c:pt>
                <c:pt idx="25">
                  <c:v>828.73544837846225</c:v>
                </c:pt>
                <c:pt idx="26">
                  <c:v>840.4193410682991</c:v>
                </c:pt>
                <c:pt idx="27">
                  <c:v>852.26795863946518</c:v>
                </c:pt>
                <c:pt idx="28">
                  <c:v>864.28362345893652</c:v>
                </c:pt>
                <c:pt idx="29">
                  <c:v>876.46869063548365</c:v>
                </c:pt>
                <c:pt idx="30">
                  <c:v>888.82554848128211</c:v>
                </c:pt>
                <c:pt idx="31">
                  <c:v>901.35661898002843</c:v>
                </c:pt>
                <c:pt idx="32">
                  <c:v>914.06435826165659</c:v>
                </c:pt>
                <c:pt idx="33">
                  <c:v>926.95125708374803</c:v>
                </c:pt>
                <c:pt idx="34">
                  <c:v>940.01984131972711</c:v>
                </c:pt>
                <c:pt idx="35">
                  <c:v>953.27267245394125</c:v>
                </c:pt>
                <c:pt idx="36">
                  <c:v>966.71234808372003</c:v>
                </c:pt>
                <c:pt idx="37">
                  <c:v>980.34150242851183</c:v>
                </c:pt>
                <c:pt idx="38">
                  <c:v>994.16280684620028</c:v>
                </c:pt>
                <c:pt idx="39">
                  <c:v>1008.1789703566976</c:v>
                </c:pt>
                <c:pt idx="40">
                  <c:v>1022.3927401729231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6-49BD-9DD0-3F1B6A7EA2C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BNP pc med tiltak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8351568198395333E-3"/>
                  <c:y val="-4.7654501114596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26-49BD-9DD0-3F1B6A7EA2C2}"/>
                </c:ext>
              </c:extLst>
            </c:dLbl>
            <c:dLbl>
              <c:idx val="40"/>
              <c:layout>
                <c:manualLayout>
                  <c:x val="-8.7527352297592995E-3"/>
                  <c:y val="-3.1769667409730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26-49BD-9DD0-3F1B6A7EA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Sheet1!$E$3:$E$43</c:f>
              <c:numCache>
                <c:formatCode>General</c:formatCode>
                <c:ptCount val="4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</c:numCache>
            </c:numRef>
          </c:cat>
          <c:val>
            <c:numRef>
              <c:f>Sheet1!$G$3:$G$43</c:f>
              <c:numCache>
                <c:formatCode>0.00</c:formatCode>
                <c:ptCount val="41"/>
                <c:pt idx="0">
                  <c:v>584</c:v>
                </c:pt>
                <c:pt idx="1">
                  <c:v>612.40938145483051</c:v>
                </c:pt>
                <c:pt idx="2">
                  <c:v>642.20077139364423</c:v>
                </c:pt>
                <c:pt idx="3">
                  <c:v>673.44139927910385</c:v>
                </c:pt>
                <c:pt idx="4">
                  <c:v>706.20176503183484</c:v>
                </c:pt>
                <c:pt idx="5">
                  <c:v>740.55579812578014</c:v>
                </c:pt>
                <c:pt idx="6">
                  <c:v>776.58102442294069</c:v>
                </c:pt>
                <c:pt idx="7">
                  <c:v>814.35874112399279</c:v>
                </c:pt>
                <c:pt idx="8">
                  <c:v>853.97420022958727</c:v>
                </c:pt>
                <c:pt idx="9">
                  <c:v>895.51680092634433</c:v>
                </c:pt>
                <c:pt idx="10">
                  <c:v>939.08029133169725</c:v>
                </c:pt>
                <c:pt idx="11">
                  <c:v>984.76298005285412</c:v>
                </c:pt>
                <c:pt idx="12">
                  <c:v>1032.6679580373013</c:v>
                </c:pt>
                <c:pt idx="13">
                  <c:v>1082.9033312154909</c:v>
                </c:pt>
                <c:pt idx="14">
                  <c:v>1135.5824644607094</c:v>
                </c:pt>
                <c:pt idx="15">
                  <c:v>1190.8242374166698</c:v>
                </c:pt>
                <c:pt idx="16">
                  <c:v>1248.7533127701422</c:v>
                </c:pt>
                <c:pt idx="17">
                  <c:v>1309.5004175740296</c:v>
                </c:pt>
                <c:pt idx="18">
                  <c:v>1373.2026382557428</c:v>
                </c:pt>
                <c:pt idx="19">
                  <c:v>1440.0037299766113</c:v>
                </c:pt>
                <c:pt idx="20">
                  <c:v>1510.0544410404545</c:v>
                </c:pt>
                <c:pt idx="21">
                  <c:v>1583.5128530833983</c:v>
                </c:pt>
                <c:pt idx="22">
                  <c:v>1660.5447378126335</c:v>
                </c:pt>
                <c:pt idx="23">
                  <c:v>1741.3239310991587</c:v>
                </c:pt>
                <c:pt idx="24">
                  <c:v>1826.0327252687152</c:v>
                </c:pt>
                <c:pt idx="25">
                  <c:v>1914.8622804761858</c:v>
                </c:pt>
                <c:pt idx="26">
                  <c:v>2008.013056091793</c:v>
                </c:pt>
                <c:pt idx="27">
                  <c:v>2105.6952630726009</c:v>
                </c:pt>
                <c:pt idx="28">
                  <c:v>2208.1293383401685</c:v>
                </c:pt>
                <c:pt idx="29">
                  <c:v>2315.5464422348746</c:v>
                </c:pt>
                <c:pt idx="30">
                  <c:v>2428.1889801695093</c:v>
                </c:pt>
                <c:pt idx="31">
                  <c:v>2546.3111496593228</c:v>
                </c:pt>
                <c:pt idx="32">
                  <c:v>2670.1795139630217</c:v>
                </c:pt>
                <c:pt idx="33">
                  <c:v>2800.0736036292024</c:v>
                </c:pt>
                <c:pt idx="34">
                  <c:v>2936.28654730575</c:v>
                </c:pt>
                <c:pt idx="35">
                  <c:v>3079.12573323571</c:v>
                </c:pt>
                <c:pt idx="36">
                  <c:v>3228.9135029324189</c:v>
                </c:pt>
                <c:pt idx="37">
                  <c:v>3385.9878785993033</c:v>
                </c:pt>
                <c:pt idx="38">
                  <c:v>3550.7033259358795</c:v>
                </c:pt>
                <c:pt idx="39">
                  <c:v>3723.4315540513717</c:v>
                </c:pt>
                <c:pt idx="40">
                  <c:v>3904.5623542910948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6-49BD-9DD0-3F1B6A7E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73279"/>
        <c:axId val="1941572447"/>
      </c:lineChart>
      <c:catAx>
        <c:axId val="19415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nb-NO"/>
          </a:p>
        </c:txPr>
        <c:crossAx val="194157244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415724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nb-NO"/>
          </a:p>
        </c:txPr>
        <c:crossAx val="19415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Georgia" panose="02040502050405020303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Forskjell i %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1644832605531296E-2"/>
                  <c:y val="-8.5510688836104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CB-4E09-9F67-F13D6F09CAA2}"/>
                </c:ext>
              </c:extLst>
            </c:dLbl>
            <c:dLbl>
              <c:idx val="40"/>
              <c:layout>
                <c:manualLayout>
                  <c:x val="-2.9112081513828453E-2"/>
                  <c:y val="-4.7505938242280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CB-4E09-9F67-F13D6F09C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Sheet1!$E$3:$E$43</c:f>
              <c:numCache>
                <c:formatCode>General</c:formatCode>
                <c:ptCount val="4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</c:numCache>
            </c:numRef>
          </c:cat>
          <c:val>
            <c:numRef>
              <c:f>Sheet1!$I$3:$I$43</c:f>
              <c:numCache>
                <c:formatCode>0.00%</c:formatCode>
                <c:ptCount val="41"/>
                <c:pt idx="0">
                  <c:v>0</c:v>
                </c:pt>
                <c:pt idx="1">
                  <c:v>3.4067443726278436E-2</c:v>
                </c:pt>
                <c:pt idx="2">
                  <c:v>6.9295478174600481E-2</c:v>
                </c:pt>
                <c:pt idx="3">
                  <c:v>0.10572364170407757</c:v>
                </c:pt>
                <c:pt idx="4">
                  <c:v>0.14339281964464698</c:v>
                </c:pt>
                <c:pt idx="5">
                  <c:v>0.18234529018492182</c:v>
                </c:pt>
                <c:pt idx="6">
                  <c:v>0.22262477182332713</c:v>
                </c:pt>
                <c:pt idx="7">
                  <c:v>0.26427647243577257</c:v>
                </c:pt>
                <c:pt idx="8">
                  <c:v>0.30734714001493624</c:v>
                </c:pt>
                <c:pt idx="9">
                  <c:v>0.35188511513810594</c:v>
                </c:pt>
                <c:pt idx="10">
                  <c:v>0.39794038522246694</c:v>
                </c:pt>
                <c:pt idx="11">
                  <c:v>0.44556464062872553</c:v>
                </c:pt>
                <c:pt idx="12">
                  <c:v>0.49481133267604294</c:v>
                </c:pt>
                <c:pt idx="13">
                  <c:v>0.54573573363338723</c:v>
                </c:pt>
                <c:pt idx="14">
                  <c:v>0.59839499875464064</c:v>
                </c:pt>
                <c:pt idx="15">
                  <c:v>0.65284823042707951</c:v>
                </c:pt>
                <c:pt idx="16">
                  <c:v>0.7091565445052328</c:v>
                </c:pt>
                <c:pt idx="17">
                  <c:v>0.76738313890456544</c:v>
                </c:pt>
                <c:pt idx="18">
                  <c:v>0.82759336453197019</c:v>
                </c:pt>
                <c:pt idx="19">
                  <c:v>0.88985479863268324</c:v>
                </c:pt>
                <c:pt idx="20">
                  <c:v>0.95423732063594013</c:v>
                </c:pt>
                <c:pt idx="21">
                  <c:v>1.0208131905844982</c:v>
                </c:pt>
                <c:pt idx="22">
                  <c:v>1.0896571302360567</c:v>
                </c:pt>
                <c:pt idx="23">
                  <c:v>1.1608464069275903</c:v>
                </c:pt>
                <c:pt idx="24">
                  <c:v>1.2344609202967269</c:v>
                </c:pt>
                <c:pt idx="25">
                  <c:v>1.3105832919575044</c:v>
                </c:pt>
                <c:pt idx="26">
                  <c:v>1.3892989582311459</c:v>
                </c:pt>
                <c:pt idx="27">
                  <c:v>1.4706962660359415</c:v>
                </c:pt>
                <c:pt idx="28">
                  <c:v>1.5548665720438473</c:v>
                </c:pt>
                <c:pt idx="29">
                  <c:v>1.6419043452151012</c:v>
                </c:pt>
                <c:pt idx="30">
                  <c:v>1.7319072728259282</c:v>
                </c:pt>
                <c:pt idx="31">
                  <c:v>1.8249763701083355</c:v>
                </c:pt>
                <c:pt idx="32">
                  <c:v>1.9212160936250684</c:v>
                </c:pt>
                <c:pt idx="33">
                  <c:v>2.0207344585069396</c:v>
                </c:pt>
                <c:pt idx="34">
                  <c:v>2.1236431596841543</c:v>
                </c:pt>
                <c:pt idx="35">
                  <c:v>2.2300576972476702</c:v>
                </c:pt>
                <c:pt idx="36">
                  <c:v>2.3400975060812876</c:v>
                </c:pt>
                <c:pt idx="37">
                  <c:v>2.4538860899099957</c:v>
                </c:pt>
                <c:pt idx="38">
                  <c:v>2.5715511599149803</c:v>
                </c:pt>
                <c:pt idx="39">
                  <c:v>2.6932247780709089</c:v>
                </c:pt>
                <c:pt idx="40">
                  <c:v>2.819043505366337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B-4E09-9F67-F13D6F09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89695"/>
        <c:axId val="1967884703"/>
      </c:lineChart>
      <c:catAx>
        <c:axId val="19678896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nb-NO"/>
          </a:p>
        </c:txPr>
        <c:crossAx val="196788470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678847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nb-NO"/>
          </a:p>
        </c:txPr>
        <c:crossAx val="19678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  <a:latin typeface="Georgia" panose="02040502050405020303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0</xdr:row>
      <xdr:rowOff>42862</xdr:rowOff>
    </xdr:from>
    <xdr:to>
      <xdr:col>25</xdr:col>
      <xdr:colOff>104775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4BB51-B91F-6868-9F36-7E27BDB4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25</xdr:row>
      <xdr:rowOff>9524</xdr:rowOff>
    </xdr:from>
    <xdr:to>
      <xdr:col>25</xdr:col>
      <xdr:colOff>142875</xdr:colOff>
      <xdr:row>45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654FF-138A-CE94-1F83-EEDA569D9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6AA5-D30E-468A-A26C-ED07C9E3CB4F}">
  <dimension ref="A1:J57"/>
  <sheetViews>
    <sheetView tabSelected="1" zoomScale="70" zoomScaleNormal="70" workbookViewId="0">
      <selection activeCell="I4" sqref="I4:I43"/>
    </sheetView>
  </sheetViews>
  <sheetFormatPr defaultRowHeight="15" x14ac:dyDescent="0.25"/>
  <cols>
    <col min="1" max="1" width="34.140625" customWidth="1"/>
    <col min="2" max="2" width="18.140625" customWidth="1"/>
    <col min="4" max="5" width="9.140625" style="6"/>
    <col min="6" max="6" width="26.7109375" style="6" customWidth="1"/>
    <col min="7" max="7" width="23.5703125" style="6" customWidth="1"/>
    <col min="8" max="8" width="15.7109375" style="6" customWidth="1"/>
    <col min="9" max="9" width="18.85546875" style="6" customWidth="1"/>
  </cols>
  <sheetData>
    <row r="1" spans="1:10" ht="24" customHeight="1" x14ac:dyDescent="0.25">
      <c r="A1" s="2"/>
      <c r="B1" s="8" t="s">
        <v>3</v>
      </c>
      <c r="C1" s="2"/>
      <c r="D1" s="9" t="s">
        <v>5</v>
      </c>
      <c r="E1" s="9" t="s">
        <v>4</v>
      </c>
      <c r="F1" s="9" t="s">
        <v>6</v>
      </c>
      <c r="G1" s="9" t="s">
        <v>7</v>
      </c>
      <c r="H1" s="9" t="s">
        <v>8</v>
      </c>
      <c r="I1" s="9" t="s">
        <v>9</v>
      </c>
      <c r="J1" s="1"/>
    </row>
    <row r="2" spans="1:10" ht="10.5" customHeight="1" x14ac:dyDescent="0.25">
      <c r="A2" s="2"/>
      <c r="B2" s="8"/>
      <c r="C2" s="2"/>
      <c r="D2" s="10"/>
      <c r="E2" s="10"/>
      <c r="F2" s="10"/>
      <c r="G2" s="10"/>
      <c r="H2" s="10"/>
      <c r="I2" s="10"/>
      <c r="J2" s="1"/>
    </row>
    <row r="3" spans="1:10" ht="18" x14ac:dyDescent="0.25">
      <c r="A3" s="2" t="s">
        <v>1</v>
      </c>
      <c r="B3" s="2">
        <v>584</v>
      </c>
      <c r="C3" s="2"/>
      <c r="D3" s="3">
        <v>0</v>
      </c>
      <c r="E3" s="3">
        <v>2019</v>
      </c>
      <c r="F3" s="4">
        <f>$B$3*EXP($B$4*$D3)</f>
        <v>584</v>
      </c>
      <c r="G3" s="4">
        <f>$B$3*EXP($B$5*$D3)</f>
        <v>584</v>
      </c>
      <c r="H3" s="4">
        <f>G3-F3</f>
        <v>0</v>
      </c>
      <c r="I3" s="5">
        <f>(H3/F3)</f>
        <v>0</v>
      </c>
      <c r="J3" s="1"/>
    </row>
    <row r="4" spans="1:10" ht="18" x14ac:dyDescent="0.25">
      <c r="A4" s="2" t="s">
        <v>0</v>
      </c>
      <c r="B4" s="2">
        <f>(0.005+0.6*0.001+0.4*0)*(1/(1-0.6))</f>
        <v>1.4E-2</v>
      </c>
      <c r="C4" s="2"/>
      <c r="D4" s="3">
        <v>1</v>
      </c>
      <c r="E4" s="3">
        <v>2020</v>
      </c>
      <c r="F4" s="4">
        <f t="shared" ref="F4:F43" si="0">$B$3*EXP($B$4*$D4)</f>
        <v>592.23350002007953</v>
      </c>
      <c r="G4" s="4">
        <f t="shared" ref="G4:G43" si="1">$B$3*EXP($B$5*$D4)</f>
        <v>612.40938145483051</v>
      </c>
      <c r="H4" s="4">
        <f t="shared" ref="H4:H43" si="2">G4-F4</f>
        <v>20.175881434750977</v>
      </c>
      <c r="I4" s="5">
        <f t="shared" ref="I4:I43" si="3">(H4/F4)</f>
        <v>3.4067443726278436E-2</v>
      </c>
      <c r="J4" s="1"/>
    </row>
    <row r="5" spans="1:10" ht="18" x14ac:dyDescent="0.25">
      <c r="A5" s="2" t="s">
        <v>2</v>
      </c>
      <c r="B5" s="2">
        <f>(0.01+0.6*0.005+0.4*0.015)*(1/(1-0.6))</f>
        <v>4.7500000000000007E-2</v>
      </c>
      <c r="C5" s="2"/>
      <c r="D5" s="3">
        <v>2</v>
      </c>
      <c r="E5" s="3">
        <v>2021</v>
      </c>
      <c r="F5" s="4">
        <f t="shared" si="0"/>
        <v>600.58307970211217</v>
      </c>
      <c r="G5" s="4">
        <f t="shared" si="1"/>
        <v>642.20077139364423</v>
      </c>
      <c r="H5" s="4">
        <f t="shared" si="2"/>
        <v>41.617691691532059</v>
      </c>
      <c r="I5" s="5">
        <f t="shared" si="3"/>
        <v>6.9295478174600481E-2</v>
      </c>
      <c r="J5" s="1"/>
    </row>
    <row r="6" spans="1:10" ht="18" x14ac:dyDescent="0.25">
      <c r="A6" s="2"/>
      <c r="B6" s="2"/>
      <c r="C6" s="2"/>
      <c r="D6" s="3">
        <v>3</v>
      </c>
      <c r="E6" s="3">
        <v>2022</v>
      </c>
      <c r="F6" s="4">
        <f t="shared" si="0"/>
        <v>609.0503755904457</v>
      </c>
      <c r="G6" s="4">
        <f t="shared" si="1"/>
        <v>673.44139927910385</v>
      </c>
      <c r="H6" s="4">
        <f t="shared" si="2"/>
        <v>64.391023688658152</v>
      </c>
      <c r="I6" s="5">
        <f t="shared" si="3"/>
        <v>0.10572364170407757</v>
      </c>
      <c r="J6" s="1"/>
    </row>
    <row r="7" spans="1:10" ht="18" x14ac:dyDescent="0.25">
      <c r="A7" s="2"/>
      <c r="B7" s="2"/>
      <c r="C7" s="2"/>
      <c r="D7" s="3">
        <v>4</v>
      </c>
      <c r="E7" s="3">
        <v>2023</v>
      </c>
      <c r="F7" s="4">
        <f t="shared" si="0"/>
        <v>617.63704730218092</v>
      </c>
      <c r="G7" s="4">
        <f t="shared" si="1"/>
        <v>706.20176503183484</v>
      </c>
      <c r="H7" s="4">
        <f t="shared" si="2"/>
        <v>88.564717729653921</v>
      </c>
      <c r="I7" s="5">
        <f t="shared" si="3"/>
        <v>0.14339281964464698</v>
      </c>
      <c r="J7" s="1"/>
    </row>
    <row r="8" spans="1:10" ht="18" x14ac:dyDescent="0.25">
      <c r="A8" s="2"/>
      <c r="B8" s="2"/>
      <c r="C8" s="2"/>
      <c r="D8" s="3">
        <v>5</v>
      </c>
      <c r="E8" s="3">
        <v>2024</v>
      </c>
      <c r="F8" s="4">
        <f t="shared" si="0"/>
        <v>626.34477785246247</v>
      </c>
      <c r="G8" s="4">
        <f t="shared" si="1"/>
        <v>740.55579812578014</v>
      </c>
      <c r="H8" s="4">
        <f t="shared" si="2"/>
        <v>114.21102027331767</v>
      </c>
      <c r="I8" s="5">
        <f t="shared" si="3"/>
        <v>0.18234529018492182</v>
      </c>
      <c r="J8" s="1"/>
    </row>
    <row r="9" spans="1:10" ht="18" x14ac:dyDescent="0.25">
      <c r="A9" s="2"/>
      <c r="B9" s="2"/>
      <c r="C9" s="2"/>
      <c r="D9" s="3">
        <v>6</v>
      </c>
      <c r="E9" s="3">
        <v>2025</v>
      </c>
      <c r="F9" s="4">
        <f t="shared" si="0"/>
        <v>635.17527398435448</v>
      </c>
      <c r="G9" s="4">
        <f t="shared" si="1"/>
        <v>776.58102442294069</v>
      </c>
      <c r="H9" s="4">
        <f t="shared" si="2"/>
        <v>141.40575043858621</v>
      </c>
      <c r="I9" s="5">
        <f t="shared" si="3"/>
        <v>0.22262477182332713</v>
      </c>
      <c r="J9" s="1"/>
    </row>
    <row r="10" spans="1:10" ht="18" x14ac:dyDescent="0.25">
      <c r="A10" s="2"/>
      <c r="B10" s="2"/>
      <c r="C10" s="2"/>
      <c r="D10" s="3">
        <v>7</v>
      </c>
      <c r="E10" s="3">
        <v>2026</v>
      </c>
      <c r="F10" s="4">
        <f t="shared" si="0"/>
        <v>644.13026650336849</v>
      </c>
      <c r="G10" s="4">
        <f t="shared" si="1"/>
        <v>814.35874112399279</v>
      </c>
      <c r="H10" s="4">
        <f t="shared" si="2"/>
        <v>170.2284746206243</v>
      </c>
      <c r="I10" s="5">
        <f t="shared" si="3"/>
        <v>0.26427647243577257</v>
      </c>
      <c r="J10" s="1"/>
    </row>
    <row r="11" spans="1:10" ht="18" x14ac:dyDescent="0.25">
      <c r="A11" s="2"/>
      <c r="B11" s="2"/>
      <c r="C11" s="2"/>
      <c r="D11" s="3">
        <v>8</v>
      </c>
      <c r="E11" s="3">
        <v>2027</v>
      </c>
      <c r="F11" s="4">
        <f t="shared" si="0"/>
        <v>653.21151061670639</v>
      </c>
      <c r="G11" s="4">
        <f t="shared" si="1"/>
        <v>853.97420022958727</v>
      </c>
      <c r="H11" s="4">
        <f t="shared" si="2"/>
        <v>200.76268961288088</v>
      </c>
      <c r="I11" s="5">
        <f t="shared" si="3"/>
        <v>0.30734714001493624</v>
      </c>
      <c r="J11" s="1"/>
    </row>
    <row r="12" spans="1:10" ht="18" x14ac:dyDescent="0.25">
      <c r="A12" s="2"/>
      <c r="B12" s="2"/>
      <c r="C12" s="2"/>
      <c r="D12" s="3">
        <v>9</v>
      </c>
      <c r="E12" s="3">
        <v>2028</v>
      </c>
      <c r="F12" s="4">
        <f t="shared" si="0"/>
        <v>662.42078627728665</v>
      </c>
      <c r="G12" s="4">
        <f t="shared" si="1"/>
        <v>895.51680092634433</v>
      </c>
      <c r="H12" s="4">
        <f t="shared" si="2"/>
        <v>233.09601464905768</v>
      </c>
      <c r="I12" s="5">
        <f t="shared" si="3"/>
        <v>0.35188511513810594</v>
      </c>
      <c r="J12" s="1"/>
    </row>
    <row r="13" spans="1:10" ht="18" x14ac:dyDescent="0.25">
      <c r="A13" s="2"/>
      <c r="B13" s="2"/>
      <c r="C13" s="2"/>
      <c r="D13" s="3">
        <v>10</v>
      </c>
      <c r="E13" s="3">
        <v>2029</v>
      </c>
      <c r="F13" s="4">
        <f t="shared" si="0"/>
        <v>671.75989853262081</v>
      </c>
      <c r="G13" s="4">
        <f t="shared" si="1"/>
        <v>939.08029133169725</v>
      </c>
      <c r="H13" s="4">
        <f t="shared" si="2"/>
        <v>267.32039279907644</v>
      </c>
      <c r="I13" s="5">
        <f t="shared" si="3"/>
        <v>0.39794038522246694</v>
      </c>
      <c r="J13" s="1"/>
    </row>
    <row r="14" spans="1:10" ht="18" x14ac:dyDescent="0.25">
      <c r="A14" s="2"/>
      <c r="B14" s="2"/>
      <c r="C14" s="2"/>
      <c r="D14" s="3">
        <v>11</v>
      </c>
      <c r="E14" s="3">
        <v>2030</v>
      </c>
      <c r="F14" s="4">
        <f t="shared" si="0"/>
        <v>681.23067787860873</v>
      </c>
      <c r="G14" s="4">
        <f t="shared" si="1"/>
        <v>984.76298005285412</v>
      </c>
      <c r="H14" s="4">
        <f t="shared" si="2"/>
        <v>303.53230217424539</v>
      </c>
      <c r="I14" s="5">
        <f t="shared" si="3"/>
        <v>0.44556464062872553</v>
      </c>
      <c r="J14" s="1"/>
    </row>
    <row r="15" spans="1:10" ht="18" x14ac:dyDescent="0.25">
      <c r="A15" s="2"/>
      <c r="B15" s="2"/>
      <c r="C15" s="2"/>
      <c r="D15" s="3">
        <v>12</v>
      </c>
      <c r="E15" s="3">
        <v>2031</v>
      </c>
      <c r="F15" s="4">
        <f t="shared" si="0"/>
        <v>690.83498061832142</v>
      </c>
      <c r="G15" s="4">
        <f t="shared" si="1"/>
        <v>1032.6679580373013</v>
      </c>
      <c r="H15" s="4">
        <f t="shared" si="2"/>
        <v>341.83297741897991</v>
      </c>
      <c r="I15" s="5">
        <f t="shared" si="3"/>
        <v>0.49481133267604294</v>
      </c>
      <c r="J15" s="1"/>
    </row>
    <row r="16" spans="1:10" ht="18" x14ac:dyDescent="0.25">
      <c r="A16" s="2"/>
      <c r="B16" s="2"/>
      <c r="C16" s="2"/>
      <c r="D16" s="3">
        <v>13</v>
      </c>
      <c r="E16" s="3">
        <v>2032</v>
      </c>
      <c r="F16" s="4">
        <f t="shared" si="0"/>
        <v>700.57468922584314</v>
      </c>
      <c r="G16" s="4">
        <f t="shared" si="1"/>
        <v>1082.9033312154909</v>
      </c>
      <c r="H16" s="4">
        <f t="shared" si="2"/>
        <v>382.32864198964774</v>
      </c>
      <c r="I16" s="5">
        <f t="shared" si="3"/>
        <v>0.54573573363338723</v>
      </c>
      <c r="J16" s="1"/>
    </row>
    <row r="17" spans="1:10" ht="18" x14ac:dyDescent="0.25">
      <c r="A17" s="2"/>
      <c r="B17" s="2"/>
      <c r="C17" s="2"/>
      <c r="D17" s="3">
        <v>14</v>
      </c>
      <c r="E17" s="3">
        <v>2033</v>
      </c>
      <c r="F17" s="4">
        <f t="shared" si="0"/>
        <v>710.45171271524066</v>
      </c>
      <c r="G17" s="4">
        <f t="shared" si="1"/>
        <v>1135.5824644607094</v>
      </c>
      <c r="H17" s="4">
        <f t="shared" si="2"/>
        <v>425.13075174546873</v>
      </c>
      <c r="I17" s="5">
        <f t="shared" si="3"/>
        <v>0.59839499875464064</v>
      </c>
      <c r="J17" s="1"/>
    </row>
    <row r="18" spans="1:10" ht="18" x14ac:dyDescent="0.25">
      <c r="A18" s="2"/>
      <c r="B18" s="2"/>
      <c r="C18" s="2"/>
      <c r="D18" s="3">
        <v>15</v>
      </c>
      <c r="E18" s="3">
        <v>2034</v>
      </c>
      <c r="F18" s="4">
        <f t="shared" si="0"/>
        <v>720.46798701473801</v>
      </c>
      <c r="G18" s="4">
        <f t="shared" si="1"/>
        <v>1190.8242374166698</v>
      </c>
      <c r="H18" s="4">
        <f t="shared" si="2"/>
        <v>470.35625040193179</v>
      </c>
      <c r="I18" s="5">
        <f t="shared" si="3"/>
        <v>0.65284823042707951</v>
      </c>
      <c r="J18" s="1"/>
    </row>
    <row r="19" spans="1:10" ht="18" x14ac:dyDescent="0.25">
      <c r="A19" s="2"/>
      <c r="B19" s="2"/>
      <c r="C19" s="2"/>
      <c r="D19" s="3">
        <v>16</v>
      </c>
      <c r="E19" s="3">
        <v>2035</v>
      </c>
      <c r="F19" s="4">
        <f t="shared" si="0"/>
        <v>730.62547534616363</v>
      </c>
      <c r="G19" s="4">
        <f t="shared" si="1"/>
        <v>1248.7533127701422</v>
      </c>
      <c r="H19" s="4">
        <f t="shared" si="2"/>
        <v>518.12783742397858</v>
      </c>
      <c r="I19" s="5">
        <f t="shared" si="3"/>
        <v>0.7091565445052328</v>
      </c>
      <c r="J19" s="1"/>
    </row>
    <row r="20" spans="1:10" ht="18" x14ac:dyDescent="0.25">
      <c r="A20" s="2"/>
      <c r="B20" s="2"/>
      <c r="C20" s="2"/>
      <c r="D20" s="3">
        <v>17</v>
      </c>
      <c r="E20" s="3">
        <v>2036</v>
      </c>
      <c r="F20" s="4">
        <f t="shared" si="0"/>
        <v>740.92616860974795</v>
      </c>
      <c r="G20" s="4">
        <f t="shared" si="1"/>
        <v>1309.5004175740296</v>
      </c>
      <c r="H20" s="4">
        <f t="shared" si="2"/>
        <v>568.57424896428165</v>
      </c>
      <c r="I20" s="5">
        <f t="shared" si="3"/>
        <v>0.76738313890456544</v>
      </c>
      <c r="J20" s="1"/>
    </row>
    <row r="21" spans="1:10" ht="18" x14ac:dyDescent="0.25">
      <c r="A21" s="2"/>
      <c r="B21" s="2"/>
      <c r="C21" s="2"/>
      <c r="D21" s="3">
        <v>18</v>
      </c>
      <c r="E21" s="3">
        <v>2037</v>
      </c>
      <c r="F21" s="4">
        <f t="shared" si="0"/>
        <v>751.37208577434694</v>
      </c>
      <c r="G21" s="4">
        <f t="shared" si="1"/>
        <v>1373.2026382557428</v>
      </c>
      <c r="H21" s="4">
        <f t="shared" si="2"/>
        <v>621.8305524813959</v>
      </c>
      <c r="I21" s="5">
        <f t="shared" si="3"/>
        <v>0.82759336453197019</v>
      </c>
      <c r="J21" s="1"/>
    </row>
    <row r="22" spans="1:10" ht="18" x14ac:dyDescent="0.25">
      <c r="A22" s="2"/>
      <c r="B22" s="2"/>
      <c r="C22" s="2"/>
      <c r="D22" s="3">
        <v>19</v>
      </c>
      <c r="E22" s="3">
        <v>2038</v>
      </c>
      <c r="F22" s="4">
        <f t="shared" si="0"/>
        <v>761.96527427316596</v>
      </c>
      <c r="G22" s="4">
        <f t="shared" si="1"/>
        <v>1440.0037299766113</v>
      </c>
      <c r="H22" s="4">
        <f t="shared" si="2"/>
        <v>678.03845570344538</v>
      </c>
      <c r="I22" s="5">
        <f t="shared" si="3"/>
        <v>0.88985479863268324</v>
      </c>
      <c r="J22" s="1"/>
    </row>
    <row r="23" spans="1:10" ht="18" x14ac:dyDescent="0.25">
      <c r="A23" s="2"/>
      <c r="B23" s="2"/>
      <c r="C23" s="2"/>
      <c r="D23" s="3">
        <v>20</v>
      </c>
      <c r="E23" s="3">
        <v>2039</v>
      </c>
      <c r="F23" s="4">
        <f t="shared" si="0"/>
        <v>772.70781040506313</v>
      </c>
      <c r="G23" s="4">
        <f t="shared" si="1"/>
        <v>1510.0544410404545</v>
      </c>
      <c r="H23" s="4">
        <f t="shared" si="2"/>
        <v>737.34663063539142</v>
      </c>
      <c r="I23" s="5">
        <f t="shared" si="3"/>
        <v>0.95423732063594013</v>
      </c>
      <c r="J23" s="1"/>
    </row>
    <row r="24" spans="1:10" ht="18" x14ac:dyDescent="0.25">
      <c r="A24" s="2"/>
      <c r="B24" s="2"/>
      <c r="C24" s="2"/>
      <c r="D24" s="3">
        <v>21</v>
      </c>
      <c r="E24" s="3">
        <v>2040</v>
      </c>
      <c r="F24" s="4">
        <f t="shared" si="0"/>
        <v>783.60179974151129</v>
      </c>
      <c r="G24" s="4">
        <f t="shared" si="1"/>
        <v>1583.5128530833983</v>
      </c>
      <c r="H24" s="4">
        <f t="shared" si="2"/>
        <v>799.91105334188705</v>
      </c>
      <c r="I24" s="5">
        <f t="shared" si="3"/>
        <v>1.0208131905844982</v>
      </c>
      <c r="J24" s="1"/>
    </row>
    <row r="25" spans="1:10" ht="18" x14ac:dyDescent="0.25">
      <c r="A25" s="2"/>
      <c r="B25" s="2"/>
      <c r="C25" s="2"/>
      <c r="D25" s="3">
        <v>22</v>
      </c>
      <c r="E25" s="3">
        <v>2041</v>
      </c>
      <c r="F25" s="4">
        <f t="shared" si="0"/>
        <v>794.64937753929576</v>
      </c>
      <c r="G25" s="4">
        <f t="shared" si="1"/>
        <v>1660.5447378126335</v>
      </c>
      <c r="H25" s="4">
        <f t="shared" si="2"/>
        <v>865.8953602733377</v>
      </c>
      <c r="I25" s="5">
        <f t="shared" si="3"/>
        <v>1.0896571302360567</v>
      </c>
      <c r="J25" s="1"/>
    </row>
    <row r="26" spans="1:10" ht="18" x14ac:dyDescent="0.25">
      <c r="A26" s="2"/>
      <c r="B26" s="2"/>
      <c r="C26" s="2"/>
      <c r="D26" s="3">
        <v>23</v>
      </c>
      <c r="E26" s="3">
        <v>2042</v>
      </c>
      <c r="F26" s="4">
        <f t="shared" si="0"/>
        <v>805.85270915903197</v>
      </c>
      <c r="G26" s="4">
        <f t="shared" si="1"/>
        <v>1741.3239310991587</v>
      </c>
      <c r="H26" s="4">
        <f t="shared" si="2"/>
        <v>935.47122194012672</v>
      </c>
      <c r="I26" s="5">
        <f t="shared" si="3"/>
        <v>1.1608464069275903</v>
      </c>
      <c r="J26" s="1"/>
    </row>
    <row r="27" spans="1:10" ht="18" x14ac:dyDescent="0.25">
      <c r="A27" s="2"/>
      <c r="B27" s="2"/>
      <c r="C27" s="2"/>
      <c r="D27" s="3">
        <v>24</v>
      </c>
      <c r="E27" s="3">
        <v>2043</v>
      </c>
      <c r="F27" s="4">
        <f t="shared" si="0"/>
        <v>817.21399048958347</v>
      </c>
      <c r="G27" s="4">
        <f t="shared" si="1"/>
        <v>1826.0327252687152</v>
      </c>
      <c r="H27" s="4">
        <f t="shared" si="2"/>
        <v>1008.8187347791318</v>
      </c>
      <c r="I27" s="5">
        <f t="shared" si="3"/>
        <v>1.2344609202967269</v>
      </c>
      <c r="J27" s="1"/>
    </row>
    <row r="28" spans="1:10" ht="18" x14ac:dyDescent="0.25">
      <c r="A28" s="2"/>
      <c r="B28" s="2"/>
      <c r="C28" s="2"/>
      <c r="D28" s="3">
        <v>25</v>
      </c>
      <c r="E28" s="3">
        <v>2044</v>
      </c>
      <c r="F28" s="4">
        <f t="shared" si="0"/>
        <v>828.73544837846225</v>
      </c>
      <c r="G28" s="4">
        <f t="shared" si="1"/>
        <v>1914.8622804761858</v>
      </c>
      <c r="H28" s="4">
        <f t="shared" si="2"/>
        <v>1086.1268320977235</v>
      </c>
      <c r="I28" s="5">
        <f t="shared" si="3"/>
        <v>1.3105832919575044</v>
      </c>
      <c r="J28" s="1"/>
    </row>
    <row r="29" spans="1:10" ht="18" x14ac:dyDescent="0.25">
      <c r="A29" s="2"/>
      <c r="B29" s="2"/>
      <c r="C29" s="2"/>
      <c r="D29" s="3">
        <v>26</v>
      </c>
      <c r="E29" s="3">
        <v>2045</v>
      </c>
      <c r="F29" s="4">
        <f t="shared" si="0"/>
        <v>840.4193410682991</v>
      </c>
      <c r="G29" s="4">
        <f t="shared" si="1"/>
        <v>2008.013056091793</v>
      </c>
      <c r="H29" s="4">
        <f t="shared" si="2"/>
        <v>1167.593715023494</v>
      </c>
      <c r="I29" s="5">
        <f t="shared" si="3"/>
        <v>1.3892989582311459</v>
      </c>
      <c r="J29" s="1"/>
    </row>
    <row r="30" spans="1:10" ht="18" x14ac:dyDescent="0.25">
      <c r="A30" s="2"/>
      <c r="B30" s="2"/>
      <c r="C30" s="2"/>
      <c r="D30" s="3">
        <v>27</v>
      </c>
      <c r="E30" s="3">
        <v>2046</v>
      </c>
      <c r="F30" s="4">
        <f t="shared" si="0"/>
        <v>852.26795863946518</v>
      </c>
      <c r="G30" s="4">
        <f t="shared" si="1"/>
        <v>2105.6952630726009</v>
      </c>
      <c r="H30" s="4">
        <f t="shared" si="2"/>
        <v>1253.4273044331358</v>
      </c>
      <c r="I30" s="5">
        <f t="shared" si="3"/>
        <v>1.4706962660359415</v>
      </c>
      <c r="J30" s="1"/>
    </row>
    <row r="31" spans="1:10" ht="18" x14ac:dyDescent="0.25">
      <c r="A31" s="2"/>
      <c r="B31" s="2"/>
      <c r="C31" s="2"/>
      <c r="D31" s="3">
        <v>28</v>
      </c>
      <c r="E31" s="3">
        <v>2047</v>
      </c>
      <c r="F31" s="4">
        <f t="shared" si="0"/>
        <v>864.28362345893652</v>
      </c>
      <c r="G31" s="4">
        <f t="shared" si="1"/>
        <v>2208.1293383401685</v>
      </c>
      <c r="H31" s="4">
        <f t="shared" si="2"/>
        <v>1343.845714881232</v>
      </c>
      <c r="I31" s="5">
        <f t="shared" si="3"/>
        <v>1.5548665720438473</v>
      </c>
      <c r="J31" s="1"/>
    </row>
    <row r="32" spans="1:10" ht="18" x14ac:dyDescent="0.25">
      <c r="A32" s="2"/>
      <c r="B32" s="2"/>
      <c r="C32" s="2"/>
      <c r="D32" s="3">
        <v>29</v>
      </c>
      <c r="E32" s="3">
        <v>2048</v>
      </c>
      <c r="F32" s="4">
        <f t="shared" si="0"/>
        <v>876.46869063548365</v>
      </c>
      <c r="G32" s="4">
        <f t="shared" si="1"/>
        <v>2315.5464422348746</v>
      </c>
      <c r="H32" s="4">
        <f t="shared" si="2"/>
        <v>1439.0777515993909</v>
      </c>
      <c r="I32" s="5">
        <f t="shared" si="3"/>
        <v>1.6419043452151012</v>
      </c>
      <c r="J32" s="1"/>
    </row>
    <row r="33" spans="1:10" ht="18" x14ac:dyDescent="0.25">
      <c r="A33" s="2"/>
      <c r="B33" s="2"/>
      <c r="C33" s="2"/>
      <c r="D33" s="3">
        <v>30</v>
      </c>
      <c r="E33" s="3">
        <v>2049</v>
      </c>
      <c r="F33" s="4">
        <f t="shared" si="0"/>
        <v>888.82554848128211</v>
      </c>
      <c r="G33" s="4">
        <f t="shared" si="1"/>
        <v>2428.1889801695093</v>
      </c>
      <c r="H33" s="4">
        <f t="shared" si="2"/>
        <v>1539.3634316882271</v>
      </c>
      <c r="I33" s="5">
        <f t="shared" si="3"/>
        <v>1.7319072728259282</v>
      </c>
      <c r="J33" s="1"/>
    </row>
    <row r="34" spans="1:10" ht="18" x14ac:dyDescent="0.25">
      <c r="A34" s="2"/>
      <c r="B34" s="2"/>
      <c r="C34" s="2"/>
      <c r="D34" s="3">
        <v>31</v>
      </c>
      <c r="E34" s="3">
        <v>2050</v>
      </c>
      <c r="F34" s="4">
        <f t="shared" si="0"/>
        <v>901.35661898002843</v>
      </c>
      <c r="G34" s="4">
        <f t="shared" si="1"/>
        <v>2546.3111496593228</v>
      </c>
      <c r="H34" s="4">
        <f t="shared" si="2"/>
        <v>1644.9545306792943</v>
      </c>
      <c r="I34" s="5">
        <f t="shared" si="3"/>
        <v>1.8249763701083355</v>
      </c>
      <c r="J34" s="1"/>
    </row>
    <row r="35" spans="1:10" ht="18" x14ac:dyDescent="0.25">
      <c r="A35" s="2"/>
      <c r="B35" s="2"/>
      <c r="C35" s="2"/>
      <c r="D35" s="3">
        <v>32</v>
      </c>
      <c r="E35" s="3">
        <v>2051</v>
      </c>
      <c r="F35" s="4">
        <f t="shared" si="0"/>
        <v>914.06435826165659</v>
      </c>
      <c r="G35" s="4">
        <f t="shared" si="1"/>
        <v>2670.1795139630217</v>
      </c>
      <c r="H35" s="4">
        <f t="shared" si="2"/>
        <v>1756.115155701365</v>
      </c>
      <c r="I35" s="5">
        <f t="shared" si="3"/>
        <v>1.9212160936250684</v>
      </c>
      <c r="J35" s="1"/>
    </row>
    <row r="36" spans="1:10" ht="18" x14ac:dyDescent="0.25">
      <c r="A36" s="2"/>
      <c r="B36" s="2"/>
      <c r="C36" s="2"/>
      <c r="D36" s="3">
        <v>33</v>
      </c>
      <c r="E36" s="3">
        <v>2052</v>
      </c>
      <c r="F36" s="4">
        <f t="shared" si="0"/>
        <v>926.95125708374803</v>
      </c>
      <c r="G36" s="4">
        <f t="shared" si="1"/>
        <v>2800.0736036292024</v>
      </c>
      <c r="H36" s="4">
        <f t="shared" si="2"/>
        <v>1873.1223465454543</v>
      </c>
      <c r="I36" s="5">
        <f t="shared" si="3"/>
        <v>2.0207344585069396</v>
      </c>
      <c r="J36" s="1"/>
    </row>
    <row r="37" spans="1:10" ht="18" x14ac:dyDescent="0.25">
      <c r="A37" s="2"/>
      <c r="B37" s="2"/>
      <c r="C37" s="2"/>
      <c r="D37" s="3">
        <v>34</v>
      </c>
      <c r="E37" s="3">
        <v>2053</v>
      </c>
      <c r="F37" s="4">
        <f t="shared" si="0"/>
        <v>940.01984131972711</v>
      </c>
      <c r="G37" s="4">
        <f t="shared" si="1"/>
        <v>2936.28654730575</v>
      </c>
      <c r="H37" s="4">
        <f t="shared" si="2"/>
        <v>1996.2667059860228</v>
      </c>
      <c r="I37" s="5">
        <f t="shared" si="3"/>
        <v>2.1236431596841543</v>
      </c>
      <c r="J37" s="1"/>
    </row>
    <row r="38" spans="1:10" ht="18" x14ac:dyDescent="0.25">
      <c r="A38" s="2"/>
      <c r="B38" s="2"/>
      <c r="C38" s="2"/>
      <c r="D38" s="3">
        <v>35</v>
      </c>
      <c r="E38" s="3">
        <v>2054</v>
      </c>
      <c r="F38" s="4">
        <f t="shared" si="0"/>
        <v>953.27267245394125</v>
      </c>
      <c r="G38" s="4">
        <f t="shared" si="1"/>
        <v>3079.12573323571</v>
      </c>
      <c r="H38" s="4">
        <f t="shared" si="2"/>
        <v>2125.8530607817688</v>
      </c>
      <c r="I38" s="5">
        <f t="shared" si="3"/>
        <v>2.2300576972476702</v>
      </c>
      <c r="J38" s="1"/>
    </row>
    <row r="39" spans="1:10" ht="18" x14ac:dyDescent="0.25">
      <c r="A39" s="2"/>
      <c r="B39" s="2"/>
      <c r="C39" s="2"/>
      <c r="D39" s="3">
        <v>36</v>
      </c>
      <c r="E39" s="3">
        <v>2055</v>
      </c>
      <c r="F39" s="4">
        <f t="shared" si="0"/>
        <v>966.71234808372003</v>
      </c>
      <c r="G39" s="4">
        <f t="shared" si="1"/>
        <v>3228.9135029324189</v>
      </c>
      <c r="H39" s="4">
        <f t="shared" si="2"/>
        <v>2262.2011548486989</v>
      </c>
      <c r="I39" s="5">
        <f t="shared" si="3"/>
        <v>2.3400975060812876</v>
      </c>
      <c r="J39" s="1"/>
    </row>
    <row r="40" spans="1:10" ht="18" x14ac:dyDescent="0.25">
      <c r="A40" s="2"/>
      <c r="B40" s="2"/>
      <c r="C40" s="2"/>
      <c r="D40" s="3">
        <v>37</v>
      </c>
      <c r="E40" s="3">
        <v>2056</v>
      </c>
      <c r="F40" s="4">
        <f t="shared" si="0"/>
        <v>980.34150242851183</v>
      </c>
      <c r="G40" s="4">
        <f t="shared" si="1"/>
        <v>3385.9878785993033</v>
      </c>
      <c r="H40" s="4">
        <f t="shared" si="2"/>
        <v>2405.6463761707914</v>
      </c>
      <c r="I40" s="5">
        <f t="shared" si="3"/>
        <v>2.4538860899099957</v>
      </c>
      <c r="J40" s="1"/>
    </row>
    <row r="41" spans="1:10" ht="18" x14ac:dyDescent="0.25">
      <c r="A41" s="2"/>
      <c r="B41" s="2"/>
      <c r="C41" s="2"/>
      <c r="D41" s="3">
        <v>38</v>
      </c>
      <c r="E41" s="3">
        <v>2057</v>
      </c>
      <c r="F41" s="4">
        <f t="shared" si="0"/>
        <v>994.16280684620028</v>
      </c>
      <c r="G41" s="4">
        <f t="shared" si="1"/>
        <v>3550.7033259358795</v>
      </c>
      <c r="H41" s="4">
        <f t="shared" si="2"/>
        <v>2556.540519089679</v>
      </c>
      <c r="I41" s="5">
        <f t="shared" si="3"/>
        <v>2.5715511599149803</v>
      </c>
      <c r="J41" s="1"/>
    </row>
    <row r="42" spans="1:10" ht="18" x14ac:dyDescent="0.25">
      <c r="A42" s="2"/>
      <c r="B42" s="2"/>
      <c r="C42" s="2"/>
      <c r="D42" s="3">
        <v>39</v>
      </c>
      <c r="E42" s="3">
        <v>2058</v>
      </c>
      <c r="F42" s="4">
        <f t="shared" si="0"/>
        <v>1008.1789703566976</v>
      </c>
      <c r="G42" s="4">
        <f t="shared" si="1"/>
        <v>3723.4315540513717</v>
      </c>
      <c r="H42" s="4">
        <f t="shared" si="2"/>
        <v>2715.2525836946743</v>
      </c>
      <c r="I42" s="5">
        <f t="shared" si="3"/>
        <v>2.6932247780709089</v>
      </c>
      <c r="J42" s="1"/>
    </row>
    <row r="43" spans="1:10" ht="18" x14ac:dyDescent="0.25">
      <c r="A43" s="2"/>
      <c r="B43" s="2"/>
      <c r="C43" s="2"/>
      <c r="D43" s="3">
        <v>40</v>
      </c>
      <c r="E43" s="3">
        <v>2059</v>
      </c>
      <c r="F43" s="4">
        <f t="shared" si="0"/>
        <v>1022.3927401729231</v>
      </c>
      <c r="G43" s="4">
        <f t="shared" si="1"/>
        <v>3904.5623542910948</v>
      </c>
      <c r="H43" s="4">
        <f t="shared" si="2"/>
        <v>2882.1696141181719</v>
      </c>
      <c r="I43" s="5">
        <f t="shared" si="3"/>
        <v>2.819043505366337</v>
      </c>
      <c r="J43" s="1"/>
    </row>
    <row r="44" spans="1:10" ht="18" x14ac:dyDescent="0.25">
      <c r="A44" s="2"/>
      <c r="B44" s="2"/>
      <c r="C44" s="2"/>
      <c r="D44" s="3"/>
      <c r="E44" s="3"/>
      <c r="F44" s="4"/>
      <c r="G44" s="4"/>
      <c r="H44" s="3"/>
      <c r="I44" s="3"/>
      <c r="J44" s="1"/>
    </row>
    <row r="45" spans="1:10" ht="18" x14ac:dyDescent="0.25">
      <c r="A45" s="2"/>
      <c r="B45" s="2"/>
      <c r="C45" s="2"/>
      <c r="D45" s="3"/>
      <c r="E45" s="3"/>
      <c r="F45" s="4"/>
      <c r="G45" s="4"/>
      <c r="H45" s="3"/>
      <c r="I45" s="3"/>
      <c r="J45" s="1"/>
    </row>
    <row r="46" spans="1:10" ht="18" x14ac:dyDescent="0.25">
      <c r="A46" s="2"/>
      <c r="B46" s="2"/>
      <c r="C46" s="2"/>
      <c r="D46" s="3"/>
      <c r="E46" s="3"/>
      <c r="F46" s="4"/>
      <c r="G46" s="4"/>
      <c r="H46" s="3"/>
      <c r="I46" s="3"/>
      <c r="J46" s="1"/>
    </row>
    <row r="47" spans="1:10" ht="18" x14ac:dyDescent="0.25">
      <c r="A47" s="2"/>
      <c r="B47" s="2"/>
      <c r="C47" s="2"/>
      <c r="D47" s="3"/>
      <c r="E47" s="3"/>
      <c r="F47" s="4"/>
      <c r="G47" s="4"/>
      <c r="H47" s="3"/>
      <c r="I47" s="3"/>
      <c r="J47" s="1"/>
    </row>
    <row r="48" spans="1:10" x14ac:dyDescent="0.25">
      <c r="F48" s="7"/>
      <c r="G48" s="7"/>
    </row>
    <row r="49" spans="6:7" x14ac:dyDescent="0.25">
      <c r="F49" s="7"/>
      <c r="G49" s="7"/>
    </row>
    <row r="50" spans="6:7" x14ac:dyDescent="0.25">
      <c r="F50" s="7"/>
      <c r="G50" s="7"/>
    </row>
    <row r="51" spans="6:7" x14ac:dyDescent="0.25">
      <c r="F51" s="7"/>
      <c r="G51" s="7"/>
    </row>
    <row r="52" spans="6:7" x14ac:dyDescent="0.25">
      <c r="F52" s="7"/>
      <c r="G52" s="7"/>
    </row>
    <row r="53" spans="6:7" x14ac:dyDescent="0.25">
      <c r="F53" s="7"/>
      <c r="G53" s="7"/>
    </row>
    <row r="54" spans="6:7" x14ac:dyDescent="0.25">
      <c r="F54" s="7"/>
      <c r="G54" s="7"/>
    </row>
    <row r="55" spans="6:7" x14ac:dyDescent="0.25">
      <c r="F55" s="7"/>
      <c r="G55" s="7"/>
    </row>
    <row r="56" spans="6:7" x14ac:dyDescent="0.25">
      <c r="F56" s="7"/>
      <c r="G56" s="7"/>
    </row>
    <row r="57" spans="6:7" x14ac:dyDescent="0.25">
      <c r="F57" s="7"/>
      <c r="G5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Mannberg</dc:creator>
  <cp:lastModifiedBy>Andrea Mannberg</cp:lastModifiedBy>
  <dcterms:created xsi:type="dcterms:W3CDTF">2023-02-08T15:03:39Z</dcterms:created>
  <dcterms:modified xsi:type="dcterms:W3CDTF">2023-02-09T12:53:16Z</dcterms:modified>
</cp:coreProperties>
</file>