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030"/>
  </bookViews>
  <sheets>
    <sheet name="Attendant List" sheetId="5" r:id="rId1"/>
    <sheet name="Sierra Wireless Training Course" sheetId="8" r:id="rId2"/>
    <sheet name="POC Project" sheetId="3" state="hidden" r:id="rId3"/>
    <sheet name="Budget Plan" sheetId="12" state="hidden" r:id="rId4"/>
    <sheet name="Enroll- Course X" sheetId="2" state="hidden" r:id="rId5"/>
    <sheet name="Sheet1" sheetId="4" state="hidden" r:id="rId6"/>
    <sheet name="Q&amp;A" sheetId="11" r:id="rId7"/>
  </sheets>
  <definedNames>
    <definedName name="_xlnm._FilterDatabase" localSheetId="1" hidden="1">'Sierra Wireless Training Course'!$B$6:$L$36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8" l="1"/>
  <c r="E18" i="8"/>
  <c r="E36" i="8"/>
  <c r="D12" i="12" l="1"/>
  <c r="E28" i="8" l="1"/>
  <c r="E11" i="8"/>
  <c r="E8" i="8"/>
  <c r="D7" i="2"/>
  <c r="E47" i="8" l="1"/>
  <c r="E48" i="8" s="1"/>
</calcChain>
</file>

<file path=xl/sharedStrings.xml><?xml version="1.0" encoding="utf-8"?>
<sst xmlns="http://schemas.openxmlformats.org/spreadsheetml/2006/main" count="159" uniqueCount="102">
  <si>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</si>
  <si>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</si>
  <si>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</si>
  <si>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</si>
  <si>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</si>
  <si>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</si>
  <si>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</si>
  <si>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</si>
  <si>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</si>
  <si>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</si>
  <si>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</si>
  <si>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</si>
  <si>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</si>
  <si>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</si>
  <si>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</si>
  <si>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</si>
  <si>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</si>
  <si>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</si>
  <si>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</si>
  <si>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</si>
  <si>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</si>
  <si>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</si>
  <si>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</si>
  <si>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Plan</t>
  </si>
  <si>
    <t>Actual</t>
  </si>
  <si>
    <t xml:space="preserve">Presentation </t>
  </si>
  <si>
    <t>Finish course</t>
  </si>
  <si>
    <t>Question</t>
  </si>
  <si>
    <t>Duration (Hours)</t>
  </si>
  <si>
    <t>After a course</t>
  </si>
  <si>
    <t xml:space="preserve">Quiz </t>
  </si>
  <si>
    <t>Capstone Presentation</t>
  </si>
  <si>
    <t>Quiz on paper</t>
  </si>
  <si>
    <t>Expenses</t>
  </si>
  <si>
    <t>Cost</t>
  </si>
  <si>
    <t>Salary for 12 members in 4 months</t>
  </si>
  <si>
    <t>950,000 VND for each member per month</t>
  </si>
  <si>
    <t>Reward for the best individual</t>
  </si>
  <si>
    <t>Total</t>
  </si>
  <si>
    <t xml:space="preserve">Team building </t>
  </si>
  <si>
    <t>Reward for the best group in POC project</t>
  </si>
  <si>
    <t>For some parties during internship course</t>
  </si>
  <si>
    <t>Evaluated by TIC, mentors and cross-assessing from interns</t>
  </si>
  <si>
    <t>Everyone in class will cross-assessing each other</t>
  </si>
  <si>
    <t>Description</t>
  </si>
  <si>
    <t>Evaluator</t>
  </si>
  <si>
    <t>Interns</t>
  </si>
  <si>
    <t>Using evaluation form from TIC</t>
  </si>
  <si>
    <t>TIC</t>
  </si>
  <si>
    <t>Mentors</t>
  </si>
  <si>
    <t>Mentor will review and score for each group</t>
  </si>
  <si>
    <r>
      <rPr>
        <b/>
        <sz val="10"/>
        <rFont val="Arial"/>
        <family val="2"/>
      </rPr>
      <t>Notes:</t>
    </r>
    <r>
      <rPr>
        <sz val="10"/>
        <rFont val="Arial"/>
        <family val="2"/>
        <charset val="134"/>
      </rPr>
      <t xml:space="preserve"> Passing or failing depends on the research process, the results of quizzes, the results of the POC project, and the most important is working and learning attitude of students</t>
    </r>
  </si>
  <si>
    <r>
      <t xml:space="preserve">POC Project
</t>
    </r>
    <r>
      <rPr>
        <sz val="14"/>
        <color rgb="FF00B0F0"/>
        <rFont val="Arial"/>
      </rPr>
      <t>From 26/3/2019 To 15/5/2019</t>
    </r>
  </si>
  <si>
    <t>Purpose:</t>
  </si>
  <si>
    <t>- Use the knowledge they learned from the course to apply to the actual project.</t>
  </si>
  <si>
    <t>Method:</t>
  </si>
  <si>
    <t>- Separate 12 members to 3 groups (4 members / group).</t>
  </si>
  <si>
    <t>- 3 groups will do a proof of concept for an internal project or a real project from customer.</t>
  </si>
  <si>
    <t>- Students will be instructed to do POC with Agile software development process and use some project management tools</t>
  </si>
  <si>
    <t>Base on TIC evaluation and cross-assessing from students</t>
  </si>
  <si>
    <t>Evaluation method</t>
  </si>
  <si>
    <t xml:space="preserve">TIC will review, evaluate and give feedbacks each group </t>
  </si>
  <si>
    <t>Budget Plan</t>
  </si>
  <si>
    <t>Attendant List</t>
  </si>
  <si>
    <t>Trương Thị Thu Hương</t>
  </si>
  <si>
    <t>Đinh Thị Lưu Uy</t>
  </si>
  <si>
    <t>Phan Thanh Thảo</t>
  </si>
  <si>
    <t>Nguyễn Thị Bích Quy</t>
  </si>
  <si>
    <t>Võ Thị Tú Quyên</t>
  </si>
  <si>
    <t>Bùi Ngọc Can</t>
  </si>
  <si>
    <t>Ung Thị Bích Nga</t>
  </si>
  <si>
    <r>
      <t xml:space="preserve">Sierra Wireless Training Course
</t>
    </r>
    <r>
      <rPr>
        <sz val="14"/>
        <color rgb="FF00B0F0"/>
        <rFont val="Arial"/>
      </rPr>
      <t>From 11/1/2019 To 15/5/2019</t>
    </r>
  </si>
  <si>
    <t>Course 1: Sierra Wireless Overview</t>
  </si>
  <si>
    <t>Sierra Wireless introduction</t>
  </si>
  <si>
    <t>Embedded solutions and products</t>
  </si>
  <si>
    <t>Python Regular Expression</t>
  </si>
  <si>
    <t>Handle exception in Python</t>
  </si>
  <si>
    <t>File handling</t>
  </si>
  <si>
    <t>Course 3: Cellular network Understading</t>
  </si>
  <si>
    <t>Course 2: Python language Understading</t>
  </si>
  <si>
    <t>Overview about mobile telecommunication system</t>
  </si>
  <si>
    <t>2G cellular network</t>
  </si>
  <si>
    <t>3G cellular network</t>
  </si>
  <si>
    <t>4G LTE network</t>
  </si>
  <si>
    <t>3GPP document introduction</t>
  </si>
  <si>
    <t>AT command introduction</t>
  </si>
  <si>
    <t>Practice with AT command</t>
  </si>
  <si>
    <t>Course 4: Test cases design</t>
  </si>
  <si>
    <t>Course 5: Scripts Development</t>
  </si>
  <si>
    <t>Network Status</t>
  </si>
  <si>
    <t>Call control</t>
  </si>
  <si>
    <t>SMS</t>
  </si>
  <si>
    <t>Frequence</t>
  </si>
  <si>
    <t xml:space="preserve">General status </t>
  </si>
  <si>
    <t>Sierra Wireless Training</t>
  </si>
  <si>
    <t>Python introduction: syntax, variables, loop, array, dates…</t>
  </si>
  <si>
    <t>Backup time</t>
  </si>
  <si>
    <t>Days</t>
  </si>
  <si>
    <t>Months</t>
  </si>
  <si>
    <t>Training</t>
  </si>
  <si>
    <t>Exercise</t>
  </si>
  <si>
    <t>Training &amp;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</si>
</sst>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4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sz val="11"/>
      <name val="Times New Roman"/>
    </font>
    <font>
      <sz val="12"/>
      <color rgb="FF404040"/>
      <name val="Times New Roman"/>
    </font>
    <font>
      <b/>
      <sz val="10"/>
      <name val="Arial"/>
    </font>
    <font>
      <b/>
      <sz val="11"/>
      <name val="Arial"/>
    </font>
    <font>
      <sz val="10"/>
      <color rgb="FF373A3C"/>
      <name val="Arial"/>
      <family val="2"/>
      <charset val="134"/>
    </font>
    <font>
      <sz val="14"/>
      <color rgb="FF00B0F0"/>
      <name val="Arial"/>
    </font>
    <font>
      <b/>
      <sz val="18"/>
      <color rgb="FF00B0F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00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9" fillId="0" borderId="1" xfId="0" applyFont="1" applyBorder="1" applyAlignment="1"/>
    <xf numFmtId="15" fontId="10" fillId="0" borderId="1" xfId="0" applyNumberFormat="1" applyFont="1" applyBorder="1" applyAlignment="1">
      <alignment horizontal="center"/>
    </xf>
    <xf numFmtId="0" fontId="0" fillId="7" borderId="1" xfId="3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14" fontId="0" fillId="7" borderId="1" xfId="0" applyNumberFormat="1" applyFill="1" applyBorder="1">
      <alignment vertical="center"/>
    </xf>
    <xf numFmtId="0" fontId="1" fillId="7" borderId="1" xfId="2" applyFill="1" applyBorder="1" applyAlignment="1"/>
    <xf numFmtId="1" fontId="0" fillId="0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/>
    </xf>
    <xf numFmtId="14" fontId="0" fillId="2" borderId="1" xfId="0" applyNumberFormat="1" applyFill="1" applyBorder="1">
      <alignment vertical="center"/>
    </xf>
    <xf numFmtId="0" fontId="1" fillId="2" borderId="1" xfId="2" applyFill="1" applyBorder="1" applyAlignment="1"/>
    <xf numFmtId="0" fontId="13" fillId="0" borderId="1" xfId="0" applyFont="1" applyBorder="1" applyAlignment="1"/>
    <xf numFmtId="1" fontId="2" fillId="0" borderId="1" xfId="0" applyNumberFormat="1" applyFont="1" applyFill="1" applyBorder="1" applyAlignment="1">
      <alignment horizontal="center"/>
    </xf>
    <xf numFmtId="0" fontId="11" fillId="7" borderId="1" xfId="3" applyFont="1" applyFill="1" applyBorder="1" applyAlignment="1">
      <alignment horizontal="center" vertical="center" wrapText="1"/>
    </xf>
    <xf numFmtId="0" fontId="0" fillId="2" borderId="1" xfId="3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top"/>
    </xf>
    <xf numFmtId="0" fontId="0" fillId="0" borderId="1" xfId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8" borderId="1" xfId="0" applyFont="1" applyFill="1" applyBorder="1" applyAlignment="1">
      <alignment vertical="top"/>
    </xf>
    <xf numFmtId="0" fontId="0" fillId="8" borderId="1" xfId="3" applyFont="1" applyFill="1" applyBorder="1" applyAlignment="1">
      <alignment vertical="center" wrapText="1"/>
    </xf>
    <xf numFmtId="14" fontId="0" fillId="8" borderId="1" xfId="0" applyNumberFormat="1" applyFill="1" applyBorder="1">
      <alignment vertical="center"/>
    </xf>
    <xf numFmtId="0" fontId="1" fillId="8" borderId="1" xfId="2" applyFill="1" applyBorder="1" applyAlignment="1"/>
    <xf numFmtId="0" fontId="5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/>
    <xf numFmtId="164" fontId="0" fillId="8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0" fontId="16" fillId="0" borderId="1" xfId="0" applyFont="1" applyBorder="1" applyAlignment="1"/>
    <xf numFmtId="3" fontId="0" fillId="0" borderId="1" xfId="0" applyNumberFormat="1" applyBorder="1" applyAlignment="1"/>
    <xf numFmtId="0" fontId="17" fillId="0" borderId="1" xfId="0" applyFont="1" applyBorder="1" applyAlignment="1">
      <alignment horizontal="right"/>
    </xf>
    <xf numFmtId="164" fontId="0" fillId="6" borderId="1" xfId="0" applyNumberFormat="1" applyFont="1" applyFill="1" applyBorder="1" applyAlignment="1"/>
    <xf numFmtId="0" fontId="18" fillId="0" borderId="1" xfId="0" applyFont="1" applyBorder="1" applyAlignment="1"/>
    <xf numFmtId="0" fontId="21" fillId="9" borderId="0" xfId="0" applyFont="1" applyFill="1" applyBorder="1" applyAlignment="1"/>
    <xf numFmtId="0" fontId="22" fillId="9" borderId="0" xfId="0" applyFont="1" applyFill="1" applyBorder="1" applyAlignment="1"/>
    <xf numFmtId="0" fontId="20" fillId="9" borderId="0" xfId="0" applyFont="1" applyFill="1" applyBorder="1" applyAlignment="1"/>
    <xf numFmtId="0" fontId="18" fillId="0" borderId="1" xfId="0" applyFont="1" applyBorder="1" applyAlignment="1">
      <alignment horizontal="center"/>
    </xf>
    <xf numFmtId="0" fontId="23" fillId="0" borderId="0" xfId="0" applyFont="1" applyAlignment="1"/>
    <xf numFmtId="3" fontId="19" fillId="0" borderId="1" xfId="0" applyNumberFormat="1" applyFont="1" applyBorder="1" applyAlignment="1"/>
    <xf numFmtId="0" fontId="16" fillId="9" borderId="7" xfId="0" applyFont="1" applyFill="1" applyBorder="1" applyAlignment="1">
      <alignment wrapText="1"/>
    </xf>
    <xf numFmtId="0" fontId="16" fillId="9" borderId="8" xfId="0" applyFont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1" fillId="7" borderId="1" xfId="3" applyFont="1" applyFill="1" applyBorder="1" applyAlignment="1">
      <alignment horizontal="left" vertical="center" wrapText="1"/>
    </xf>
    <xf numFmtId="0" fontId="11" fillId="7" borderId="4" xfId="3" applyFont="1" applyFill="1" applyBorder="1" applyAlignment="1">
      <alignment horizontal="left" vertical="center" wrapText="1"/>
    </xf>
    <xf numFmtId="0" fontId="11" fillId="7" borderId="5" xfId="3" applyFont="1" applyFill="1" applyBorder="1" applyAlignment="1">
      <alignment horizontal="left" vertical="center" wrapText="1"/>
    </xf>
    <xf numFmtId="0" fontId="12" fillId="7" borderId="4" xfId="3" applyFont="1" applyFill="1" applyBorder="1" applyAlignment="1">
      <alignment horizontal="left" vertical="center" wrapText="1"/>
    </xf>
    <xf numFmtId="0" fontId="12" fillId="7" borderId="5" xfId="3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top"/>
    </xf>
    <xf numFmtId="0" fontId="11" fillId="8" borderId="1" xfId="0" applyFont="1" applyFill="1" applyBorder="1" applyAlignment="1">
      <alignment vertical="top"/>
    </xf>
    <xf numFmtId="2" fontId="0" fillId="8" borderId="2" xfId="0" applyNumberFormat="1" applyFont="1" applyFill="1" applyBorder="1" applyAlignment="1">
      <alignment horizontal="center" vertical="center"/>
    </xf>
    <xf numFmtId="2" fontId="0" fillId="8" borderId="3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5" borderId="1" xfId="0" applyFill="1" applyBorder="1">
      <alignment vertical="center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showGridLines="0" tabSelected="1" workbookViewId="0">
      <selection activeCell="G27" sqref="G27"/>
    </sheetView>
  </sheetViews>
  <sheetFormatPr defaultColWidth="8.85546875" defaultRowHeight="12.75"/>
  <cols>
    <col min="3" max="3" width="22" customWidth="1"/>
    <col min="4" max="5" width="18.7109375" customWidth="1"/>
    <col min="6" max="7" width="32.42578125" customWidth="1"/>
    <col min="8" max="8" width="84.140625" customWidth="1"/>
    <col min="9" max="9" width="44.7109375" customWidth="1"/>
    <col min="29" max="29" width="9.140625" customWidth="1"/>
  </cols>
  <sheetData>
    <row r="3" spans="2:9" ht="26.25">
      <c r="B3" s="67" t="s">
        <v>63</v>
      </c>
    </row>
    <row r="6" spans="2:9" ht="13.5" thickBot="1">
      <c r="B6" s="53" t="s">
        <v>5</v>
      </c>
      <c r="C6" s="53" t="s">
        <v>6</v>
      </c>
      <c r="D6" s="53" t="s">
        <v>18</v>
      </c>
      <c r="E6" s="53" t="s">
        <v>19</v>
      </c>
      <c r="F6" s="53" t="s">
        <v>20</v>
      </c>
      <c r="G6" s="53" t="s">
        <v>21</v>
      </c>
      <c r="H6" s="53" t="s">
        <v>8</v>
      </c>
      <c r="I6" s="14" t="s">
        <v>9</v>
      </c>
    </row>
    <row r="7" spans="2:9" ht="16.5" thickBot="1">
      <c r="B7" s="16">
        <v>1</v>
      </c>
      <c r="C7" s="69" t="s">
        <v>64</v>
      </c>
      <c r="D7" s="29">
        <v>43476</v>
      </c>
      <c r="E7" s="29">
        <v>43600</v>
      </c>
      <c r="F7" s="16" t="s">
        <v>94</v>
      </c>
      <c r="G7" s="13"/>
      <c r="H7" s="13"/>
      <c r="I7" s="13"/>
    </row>
    <row r="8" spans="2:9" ht="16.5" thickBot="1">
      <c r="B8" s="16">
        <v>2</v>
      </c>
      <c r="C8" s="70" t="s">
        <v>65</v>
      </c>
      <c r="D8" s="29">
        <v>43476</v>
      </c>
      <c r="E8" s="29">
        <v>43600</v>
      </c>
      <c r="F8" s="16" t="s">
        <v>94</v>
      </c>
      <c r="G8" s="13"/>
      <c r="H8" s="13"/>
      <c r="I8" s="13"/>
    </row>
    <row r="9" spans="2:9" ht="16.5" thickBot="1">
      <c r="B9" s="16">
        <v>3</v>
      </c>
      <c r="C9" s="70" t="s">
        <v>66</v>
      </c>
      <c r="D9" s="29">
        <v>43476</v>
      </c>
      <c r="E9" s="29">
        <v>43600</v>
      </c>
      <c r="F9" s="16" t="s">
        <v>94</v>
      </c>
      <c r="G9" s="13"/>
      <c r="H9" s="13"/>
      <c r="I9" s="13"/>
    </row>
    <row r="10" spans="2:9" ht="16.5" thickBot="1">
      <c r="B10" s="16">
        <v>4</v>
      </c>
      <c r="C10" s="71" t="s">
        <v>67</v>
      </c>
      <c r="D10" s="29">
        <v>43476</v>
      </c>
      <c r="E10" s="29">
        <v>43600</v>
      </c>
      <c r="F10" s="16" t="s">
        <v>94</v>
      </c>
      <c r="G10" s="13"/>
      <c r="H10" s="13"/>
      <c r="I10" s="13"/>
    </row>
    <row r="11" spans="2:9" ht="16.5" thickBot="1">
      <c r="B11" s="16">
        <v>5</v>
      </c>
      <c r="C11" s="70" t="s">
        <v>68</v>
      </c>
      <c r="D11" s="29">
        <v>43476</v>
      </c>
      <c r="E11" s="29">
        <v>43600</v>
      </c>
      <c r="F11" s="16" t="s">
        <v>94</v>
      </c>
      <c r="G11" s="13"/>
      <c r="H11" s="13"/>
      <c r="I11" s="13"/>
    </row>
    <row r="12" spans="2:9" ht="16.5" thickBot="1">
      <c r="B12" s="16">
        <v>6</v>
      </c>
      <c r="C12" s="70" t="s">
        <v>69</v>
      </c>
      <c r="D12" s="29">
        <v>43476</v>
      </c>
      <c r="E12" s="29">
        <v>43600</v>
      </c>
      <c r="F12" s="16" t="s">
        <v>94</v>
      </c>
      <c r="G12" s="13"/>
      <c r="H12" s="13"/>
      <c r="I12" s="13"/>
    </row>
    <row r="13" spans="2:9" ht="16.5" thickBot="1">
      <c r="B13" s="16">
        <v>7</v>
      </c>
      <c r="C13" s="70" t="s">
        <v>70</v>
      </c>
      <c r="D13" s="29">
        <v>43476</v>
      </c>
      <c r="E13" s="29">
        <v>43600</v>
      </c>
      <c r="F13" s="16" t="s">
        <v>94</v>
      </c>
      <c r="G13" s="13"/>
      <c r="H13" s="13"/>
      <c r="I13" s="13"/>
    </row>
    <row r="14" spans="2:9">
      <c r="B14" s="13"/>
      <c r="C14" s="13"/>
      <c r="D14" s="13"/>
      <c r="E14" s="13"/>
      <c r="F14" s="13"/>
      <c r="G14" s="13"/>
      <c r="H14" s="13"/>
      <c r="I14" s="13"/>
    </row>
    <row r="15" spans="2:9">
      <c r="B15" s="13"/>
      <c r="C15" s="13"/>
      <c r="D15" s="13"/>
      <c r="E15" s="13"/>
      <c r="F15" s="13"/>
      <c r="G15" s="13"/>
      <c r="H15" s="13"/>
      <c r="I15" s="13"/>
    </row>
    <row r="16" spans="2:9">
      <c r="B16" s="13"/>
      <c r="C16" s="13"/>
      <c r="D16" s="13"/>
      <c r="E16" s="13"/>
      <c r="F16" s="13"/>
      <c r="G16" s="13"/>
      <c r="H16" s="13"/>
      <c r="I16" s="13"/>
    </row>
    <row r="17" spans="2:9">
      <c r="B17" s="13"/>
      <c r="C17" s="13"/>
      <c r="D17" s="13"/>
      <c r="E17" s="13"/>
      <c r="F17" s="13"/>
      <c r="G17" s="13"/>
      <c r="H17" s="13"/>
      <c r="I17" s="13"/>
    </row>
    <row r="18" spans="2:9">
      <c r="B18" s="13"/>
      <c r="C18" s="13"/>
      <c r="D18" s="13"/>
      <c r="E18" s="13"/>
      <c r="F18" s="13"/>
      <c r="G18" s="13"/>
      <c r="H18" s="13"/>
      <c r="I1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5"/>
  <sheetViews>
    <sheetView showGridLines="0" zoomScale="90" zoomScaleNormal="90" zoomScalePageLayoutView="140" workbookViewId="0">
      <selection activeCell="J23" sqref="J23"/>
    </sheetView>
  </sheetViews>
  <sheetFormatPr defaultColWidth="9" defaultRowHeight="12.75"/>
  <cols>
    <col min="1" max="1" width="18" style="2" customWidth="1"/>
    <col min="2" max="2" width="15" style="2" bestFit="1" customWidth="1"/>
    <col min="3" max="3" width="52" style="2" bestFit="1" customWidth="1"/>
    <col min="4" max="4" width="18.140625" style="2" bestFit="1" customWidth="1"/>
    <col min="5" max="6" width="11.42578125" style="2" customWidth="1"/>
    <col min="7" max="7" width="11.7109375" style="2" customWidth="1"/>
    <col min="8" max="8" width="14.7109375" style="3" customWidth="1"/>
    <col min="9" max="9" width="16.7109375" style="9" customWidth="1"/>
    <col min="10" max="11" width="15.140625" style="9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42578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42578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42578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42578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42578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42578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42578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42578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42578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42578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42578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42578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42578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42578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42578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42578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42578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42578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42578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42578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42578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42578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42578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42578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42578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42578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42578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42578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42578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42578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42578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42578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42578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42578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42578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42578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42578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42578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42578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42578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42578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42578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42578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42578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42578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42578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42578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42578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42578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42578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42578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42578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42578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42578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42578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42578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42578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42578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42578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42578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42578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42578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42578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80" t="s">
        <v>71</v>
      </c>
      <c r="C2" s="81"/>
      <c r="D2" s="81"/>
      <c r="E2" s="81"/>
      <c r="F2" s="81"/>
      <c r="G2" s="81"/>
      <c r="H2" s="81"/>
      <c r="I2" s="81"/>
      <c r="J2" s="81"/>
      <c r="K2" s="19"/>
      <c r="L2" s="18"/>
    </row>
    <row r="3" spans="2:12" ht="27" customHeight="1">
      <c r="B3" s="81"/>
      <c r="C3" s="81"/>
      <c r="D3" s="81"/>
      <c r="E3" s="81"/>
      <c r="F3" s="81"/>
      <c r="G3" s="81"/>
      <c r="H3" s="81"/>
      <c r="I3" s="81"/>
      <c r="J3" s="81"/>
      <c r="K3" s="19"/>
      <c r="L3" s="18"/>
    </row>
    <row r="6" spans="2:12" ht="40.5" customHeight="1">
      <c r="B6" s="79" t="s">
        <v>22</v>
      </c>
      <c r="C6" s="79" t="s">
        <v>0</v>
      </c>
      <c r="D6" s="79" t="s">
        <v>12</v>
      </c>
      <c r="E6" s="79" t="s">
        <v>28</v>
      </c>
      <c r="F6" s="79"/>
      <c r="G6" s="79" t="s">
        <v>11</v>
      </c>
      <c r="H6" s="82" t="s">
        <v>1</v>
      </c>
      <c r="I6" s="82" t="s">
        <v>3</v>
      </c>
      <c r="J6" s="82" t="s">
        <v>4</v>
      </c>
      <c r="K6" s="77" t="s">
        <v>2</v>
      </c>
      <c r="L6" s="79" t="s">
        <v>13</v>
      </c>
    </row>
    <row r="7" spans="2:12" s="1" customFormat="1" ht="15" customHeight="1">
      <c r="B7" s="79"/>
      <c r="C7" s="79"/>
      <c r="D7" s="79"/>
      <c r="E7" s="20" t="s">
        <v>23</v>
      </c>
      <c r="F7" s="20" t="s">
        <v>24</v>
      </c>
      <c r="G7" s="79"/>
      <c r="H7" s="82"/>
      <c r="I7" s="82"/>
      <c r="J7" s="82"/>
      <c r="K7" s="78"/>
      <c r="L7" s="79"/>
    </row>
    <row r="8" spans="2:12" s="1" customFormat="1" ht="12.75" customHeight="1">
      <c r="B8" s="75" t="s">
        <v>72</v>
      </c>
      <c r="C8" s="76"/>
      <c r="D8" s="31"/>
      <c r="E8" s="41">
        <f>SUM(E9:E10)</f>
        <v>4</v>
      </c>
      <c r="F8" s="30"/>
      <c r="G8" s="30"/>
      <c r="H8" s="31"/>
      <c r="I8" s="32"/>
      <c r="J8" s="32"/>
      <c r="K8" s="32"/>
      <c r="L8" s="33"/>
    </row>
    <row r="9" spans="2:12" s="1" customFormat="1">
      <c r="B9" s="34">
        <v>1</v>
      </c>
      <c r="C9" s="86" t="s">
        <v>73</v>
      </c>
      <c r="D9" s="10" t="s">
        <v>99</v>
      </c>
      <c r="E9" s="42">
        <v>2</v>
      </c>
      <c r="F9" s="35"/>
      <c r="G9" s="7"/>
      <c r="H9" s="10"/>
      <c r="I9" s="55">
        <v>43476</v>
      </c>
      <c r="J9" s="55">
        <v>43476</v>
      </c>
      <c r="K9" s="10"/>
      <c r="L9" s="6"/>
    </row>
    <row r="10" spans="2:12" s="1" customFormat="1">
      <c r="B10" s="34">
        <v>2</v>
      </c>
      <c r="C10" s="86" t="s">
        <v>74</v>
      </c>
      <c r="D10" s="10" t="s">
        <v>99</v>
      </c>
      <c r="E10" s="43">
        <v>2</v>
      </c>
      <c r="F10" s="36"/>
      <c r="G10" s="7"/>
      <c r="H10" s="10"/>
      <c r="I10" s="55">
        <v>43476</v>
      </c>
      <c r="J10" s="55">
        <v>43476</v>
      </c>
      <c r="K10" s="10"/>
      <c r="L10" s="6"/>
    </row>
    <row r="11" spans="2:12" s="1" customFormat="1">
      <c r="B11" s="73" t="s">
        <v>79</v>
      </c>
      <c r="C11" s="74"/>
      <c r="D11" s="31"/>
      <c r="E11" s="41">
        <f>SUM(E12:E17)</f>
        <v>36</v>
      </c>
      <c r="F11" s="30"/>
      <c r="G11" s="30"/>
      <c r="H11" s="31"/>
      <c r="I11" s="32"/>
      <c r="J11" s="32"/>
      <c r="K11" s="32"/>
      <c r="L11" s="33"/>
    </row>
    <row r="12" spans="2:12" s="1" customFormat="1">
      <c r="B12" s="34">
        <v>1</v>
      </c>
      <c r="C12" s="39" t="s">
        <v>95</v>
      </c>
      <c r="D12" s="10" t="s">
        <v>101</v>
      </c>
      <c r="E12" s="42">
        <v>4</v>
      </c>
      <c r="F12" s="12"/>
      <c r="G12" s="12"/>
      <c r="H12" s="10"/>
      <c r="I12" s="55">
        <v>43479</v>
      </c>
      <c r="J12" s="55">
        <v>43479</v>
      </c>
      <c r="K12" s="37"/>
      <c r="L12" s="38"/>
    </row>
    <row r="13" spans="2:12" s="1" customFormat="1">
      <c r="B13" s="34">
        <v>2</v>
      </c>
      <c r="C13" s="39" t="s">
        <v>75</v>
      </c>
      <c r="D13" s="10" t="s">
        <v>101</v>
      </c>
      <c r="E13" s="43">
        <v>12</v>
      </c>
      <c r="F13" s="36"/>
      <c r="G13" s="7"/>
      <c r="H13" s="10"/>
      <c r="I13" s="55">
        <v>43482</v>
      </c>
      <c r="J13" s="55">
        <v>43486</v>
      </c>
      <c r="K13" s="10"/>
      <c r="L13" s="6"/>
    </row>
    <row r="14" spans="2:12" s="1" customFormat="1">
      <c r="B14" s="34">
        <v>3</v>
      </c>
      <c r="C14" s="39" t="s">
        <v>76</v>
      </c>
      <c r="D14" s="10" t="s">
        <v>101</v>
      </c>
      <c r="E14" s="43">
        <v>12</v>
      </c>
      <c r="F14" s="36"/>
      <c r="G14" s="7"/>
      <c r="H14" s="10"/>
      <c r="I14" s="55">
        <v>43489</v>
      </c>
      <c r="J14" s="55">
        <v>43493</v>
      </c>
      <c r="K14" s="10"/>
      <c r="L14" s="6"/>
    </row>
    <row r="15" spans="2:12" s="1" customFormat="1">
      <c r="B15" s="34">
        <v>4</v>
      </c>
      <c r="C15" s="39" t="s">
        <v>77</v>
      </c>
      <c r="D15" s="10" t="s">
        <v>101</v>
      </c>
      <c r="E15" s="43">
        <v>4</v>
      </c>
      <c r="F15" s="36"/>
      <c r="G15" s="7"/>
      <c r="H15" s="10"/>
      <c r="I15" s="55">
        <v>43496</v>
      </c>
      <c r="J15" s="55">
        <v>43496</v>
      </c>
      <c r="K15" s="10"/>
      <c r="L15" s="6"/>
    </row>
    <row r="16" spans="2:12" s="1" customFormat="1">
      <c r="B16" s="93" t="s">
        <v>29</v>
      </c>
      <c r="C16" s="54" t="s">
        <v>30</v>
      </c>
      <c r="D16" s="50" t="s">
        <v>32</v>
      </c>
      <c r="E16" s="49">
        <v>1</v>
      </c>
      <c r="F16" s="49"/>
      <c r="G16" s="50"/>
      <c r="H16" s="50"/>
      <c r="I16" s="56">
        <v>43497</v>
      </c>
      <c r="J16" s="56">
        <v>43497</v>
      </c>
      <c r="K16" s="51"/>
      <c r="L16" s="52"/>
    </row>
    <row r="17" spans="2:12" s="1" customFormat="1">
      <c r="B17" s="94"/>
      <c r="C17" s="89" t="s">
        <v>25</v>
      </c>
      <c r="D17" s="90"/>
      <c r="E17" s="91">
        <v>3</v>
      </c>
      <c r="F17" s="49"/>
      <c r="G17" s="50"/>
      <c r="H17" s="90"/>
      <c r="I17" s="56">
        <v>43497</v>
      </c>
      <c r="J17" s="56">
        <v>43497</v>
      </c>
      <c r="K17" s="51"/>
      <c r="L17" s="51"/>
    </row>
    <row r="18" spans="2:12" s="1" customFormat="1">
      <c r="B18" s="72" t="s">
        <v>78</v>
      </c>
      <c r="C18" s="72"/>
      <c r="D18" s="31"/>
      <c r="E18" s="41">
        <f>SUM(E19:E27)</f>
        <v>144</v>
      </c>
      <c r="F18" s="30"/>
      <c r="G18" s="30"/>
      <c r="H18" s="31"/>
      <c r="I18" s="32"/>
      <c r="J18" s="32"/>
      <c r="K18" s="32"/>
      <c r="L18" s="32"/>
    </row>
    <row r="19" spans="2:12" s="1" customFormat="1">
      <c r="B19" s="34">
        <v>1</v>
      </c>
      <c r="C19" s="39" t="s">
        <v>80</v>
      </c>
      <c r="D19" s="10" t="s">
        <v>99</v>
      </c>
      <c r="E19" s="42">
        <v>2</v>
      </c>
      <c r="F19" s="12"/>
      <c r="G19" s="12"/>
      <c r="H19" s="10"/>
      <c r="I19" s="55">
        <v>43507</v>
      </c>
      <c r="J19" s="55">
        <v>43507</v>
      </c>
      <c r="K19" s="37"/>
      <c r="L19" s="38"/>
    </row>
    <row r="20" spans="2:12" s="1" customFormat="1">
      <c r="B20" s="34">
        <v>2</v>
      </c>
      <c r="C20" s="87" t="s">
        <v>81</v>
      </c>
      <c r="D20" s="10" t="s">
        <v>99</v>
      </c>
      <c r="E20" s="42">
        <v>2</v>
      </c>
      <c r="F20" s="12"/>
      <c r="G20" s="12"/>
      <c r="H20" s="10"/>
      <c r="I20" s="55">
        <v>43507</v>
      </c>
      <c r="J20" s="55">
        <v>43507</v>
      </c>
      <c r="K20" s="37"/>
      <c r="L20" s="38"/>
    </row>
    <row r="21" spans="2:12" s="1" customFormat="1">
      <c r="B21" s="34">
        <v>3</v>
      </c>
      <c r="C21" s="13" t="s">
        <v>82</v>
      </c>
      <c r="D21" s="10" t="s">
        <v>99</v>
      </c>
      <c r="E21" s="42">
        <v>2</v>
      </c>
      <c r="F21" s="12"/>
      <c r="G21" s="12"/>
      <c r="H21" s="10"/>
      <c r="I21" s="55">
        <v>43507</v>
      </c>
      <c r="J21" s="55">
        <v>43507</v>
      </c>
      <c r="K21" s="37"/>
      <c r="L21" s="38"/>
    </row>
    <row r="22" spans="2:12" s="1" customFormat="1">
      <c r="B22" s="34">
        <v>4</v>
      </c>
      <c r="C22" s="13" t="s">
        <v>83</v>
      </c>
      <c r="D22" s="10" t="s">
        <v>99</v>
      </c>
      <c r="E22" s="42">
        <v>2</v>
      </c>
      <c r="F22" s="12"/>
      <c r="G22" s="12"/>
      <c r="H22" s="10"/>
      <c r="I22" s="55">
        <v>43507</v>
      </c>
      <c r="J22" s="55">
        <v>43507</v>
      </c>
      <c r="K22" s="37"/>
      <c r="L22" s="38"/>
    </row>
    <row r="23" spans="2:12" s="1" customFormat="1">
      <c r="B23" s="34">
        <v>5</v>
      </c>
      <c r="C23" s="39" t="s">
        <v>84</v>
      </c>
      <c r="D23" s="10" t="s">
        <v>99</v>
      </c>
      <c r="E23" s="42">
        <v>4</v>
      </c>
      <c r="F23" s="12"/>
      <c r="G23" s="12"/>
      <c r="H23" s="10"/>
      <c r="I23" s="55">
        <v>43508</v>
      </c>
      <c r="J23" s="55">
        <v>43508</v>
      </c>
      <c r="K23" s="37"/>
      <c r="L23" s="38"/>
    </row>
    <row r="24" spans="2:12" s="1" customFormat="1">
      <c r="B24" s="34">
        <v>6</v>
      </c>
      <c r="C24" s="13" t="s">
        <v>85</v>
      </c>
      <c r="D24" s="10" t="s">
        <v>99</v>
      </c>
      <c r="E24" s="42">
        <v>4</v>
      </c>
      <c r="F24" s="12"/>
      <c r="G24" s="12"/>
      <c r="H24" s="10"/>
      <c r="I24" s="55">
        <v>43508</v>
      </c>
      <c r="J24" s="55">
        <v>43508</v>
      </c>
      <c r="K24" s="37"/>
      <c r="L24" s="38"/>
    </row>
    <row r="25" spans="2:12" s="1" customFormat="1">
      <c r="B25" s="34">
        <v>7</v>
      </c>
      <c r="C25" s="39" t="s">
        <v>86</v>
      </c>
      <c r="D25" s="10" t="s">
        <v>100</v>
      </c>
      <c r="E25" s="42">
        <v>120</v>
      </c>
      <c r="F25" s="12"/>
      <c r="G25" s="12"/>
      <c r="H25" s="10"/>
      <c r="I25" s="55">
        <v>43509</v>
      </c>
      <c r="J25" s="55">
        <v>43530</v>
      </c>
      <c r="K25" s="37"/>
      <c r="L25" s="37"/>
    </row>
    <row r="26" spans="2:12" s="1" customFormat="1">
      <c r="B26" s="93" t="s">
        <v>29</v>
      </c>
      <c r="C26" s="54" t="s">
        <v>30</v>
      </c>
      <c r="D26" s="50" t="s">
        <v>32</v>
      </c>
      <c r="E26" s="49">
        <v>4</v>
      </c>
      <c r="F26" s="49"/>
      <c r="G26" s="50"/>
      <c r="H26" s="50"/>
      <c r="I26" s="56">
        <v>43531</v>
      </c>
      <c r="J26" s="56">
        <v>43531</v>
      </c>
      <c r="K26" s="51"/>
      <c r="L26" s="52"/>
    </row>
    <row r="27" spans="2:12" s="1" customFormat="1">
      <c r="B27" s="94"/>
      <c r="C27" s="89" t="s">
        <v>25</v>
      </c>
      <c r="D27" s="90"/>
      <c r="E27" s="91">
        <v>4</v>
      </c>
      <c r="F27" s="49"/>
      <c r="G27" s="50"/>
      <c r="H27" s="90"/>
      <c r="I27" s="56">
        <v>43531</v>
      </c>
      <c r="J27" s="56">
        <v>43531</v>
      </c>
      <c r="K27" s="51"/>
      <c r="L27" s="51"/>
    </row>
    <row r="28" spans="2:12" s="1" customFormat="1">
      <c r="B28" s="72" t="s">
        <v>87</v>
      </c>
      <c r="C28" s="72"/>
      <c r="D28" s="31"/>
      <c r="E28" s="41">
        <f>SUM(E29:E35)</f>
        <v>128</v>
      </c>
      <c r="F28" s="30"/>
      <c r="G28" s="30"/>
      <c r="H28" s="31"/>
      <c r="I28" s="32"/>
      <c r="J28" s="32"/>
      <c r="K28" s="32"/>
      <c r="L28" s="32"/>
    </row>
    <row r="29" spans="2:12" s="1" customFormat="1">
      <c r="B29" s="34">
        <v>1</v>
      </c>
      <c r="C29" s="39" t="s">
        <v>89</v>
      </c>
      <c r="D29" s="10" t="s">
        <v>100</v>
      </c>
      <c r="E29" s="42">
        <v>24</v>
      </c>
      <c r="F29" s="12"/>
      <c r="G29" s="12"/>
      <c r="H29" s="10"/>
      <c r="I29" s="55">
        <v>43532</v>
      </c>
      <c r="J29" s="55">
        <v>43536</v>
      </c>
      <c r="K29" s="37"/>
      <c r="L29" s="38"/>
    </row>
    <row r="30" spans="2:12" s="1" customFormat="1">
      <c r="B30" s="34">
        <v>2</v>
      </c>
      <c r="C30" s="39" t="s">
        <v>90</v>
      </c>
      <c r="D30" s="10" t="s">
        <v>100</v>
      </c>
      <c r="E30" s="42">
        <v>24</v>
      </c>
      <c r="F30" s="12"/>
      <c r="G30" s="12"/>
      <c r="H30" s="10"/>
      <c r="I30" s="55">
        <v>43537</v>
      </c>
      <c r="J30" s="55">
        <v>43539</v>
      </c>
      <c r="K30" s="37"/>
      <c r="L30" s="6"/>
    </row>
    <row r="31" spans="2:12" s="1" customFormat="1">
      <c r="B31" s="34">
        <v>3</v>
      </c>
      <c r="C31" s="39" t="s">
        <v>91</v>
      </c>
      <c r="D31" s="10" t="s">
        <v>100</v>
      </c>
      <c r="E31" s="43">
        <v>24</v>
      </c>
      <c r="F31" s="8"/>
      <c r="G31" s="7"/>
      <c r="H31" s="10"/>
      <c r="I31" s="55">
        <v>43542</v>
      </c>
      <c r="J31" s="55">
        <v>43544</v>
      </c>
      <c r="K31" s="10"/>
      <c r="L31" s="4"/>
    </row>
    <row r="32" spans="2:12" s="1" customFormat="1">
      <c r="B32" s="34">
        <v>4</v>
      </c>
      <c r="C32" s="39" t="s">
        <v>92</v>
      </c>
      <c r="D32" s="10" t="s">
        <v>100</v>
      </c>
      <c r="E32" s="43">
        <v>24</v>
      </c>
      <c r="F32" s="8"/>
      <c r="G32" s="7"/>
      <c r="H32" s="10"/>
      <c r="I32" s="55">
        <v>43546</v>
      </c>
      <c r="J32" s="55">
        <v>43549</v>
      </c>
      <c r="K32" s="10"/>
      <c r="L32" s="6"/>
    </row>
    <row r="33" spans="1:12" s="1" customFormat="1">
      <c r="B33" s="34">
        <v>5</v>
      </c>
      <c r="C33" s="39" t="s">
        <v>93</v>
      </c>
      <c r="D33" s="10" t="s">
        <v>100</v>
      </c>
      <c r="E33" s="43">
        <v>24</v>
      </c>
      <c r="F33" s="8"/>
      <c r="G33" s="7"/>
      <c r="H33" s="10"/>
      <c r="I33" s="55">
        <v>43550</v>
      </c>
      <c r="J33" s="55">
        <v>43552</v>
      </c>
      <c r="K33" s="10"/>
      <c r="L33" s="10"/>
    </row>
    <row r="34" spans="1:12" s="1" customFormat="1">
      <c r="B34" s="93" t="s">
        <v>29</v>
      </c>
      <c r="C34" s="54" t="s">
        <v>30</v>
      </c>
      <c r="D34" s="50" t="s">
        <v>32</v>
      </c>
      <c r="E34" s="49">
        <v>4</v>
      </c>
      <c r="F34" s="49"/>
      <c r="G34" s="50"/>
      <c r="H34" s="50"/>
      <c r="I34" s="56">
        <v>43553</v>
      </c>
      <c r="J34" s="56">
        <v>43553</v>
      </c>
      <c r="K34" s="51"/>
      <c r="L34" s="52"/>
    </row>
    <row r="35" spans="1:12" s="1" customFormat="1">
      <c r="B35" s="94"/>
      <c r="C35" s="92" t="s">
        <v>25</v>
      </c>
      <c r="D35" s="90"/>
      <c r="E35" s="91">
        <v>4</v>
      </c>
      <c r="F35" s="49"/>
      <c r="G35" s="50"/>
      <c r="H35" s="90"/>
      <c r="I35" s="56">
        <v>43553</v>
      </c>
      <c r="J35" s="56">
        <v>43553</v>
      </c>
      <c r="K35" s="51"/>
      <c r="L35" s="51"/>
    </row>
    <row r="36" spans="1:12" s="1" customFormat="1">
      <c r="B36" s="73" t="s">
        <v>88</v>
      </c>
      <c r="C36" s="74"/>
      <c r="D36" s="31"/>
      <c r="E36" s="41">
        <f>SUM(E37:E43)</f>
        <v>158</v>
      </c>
      <c r="F36" s="30"/>
      <c r="G36" s="30"/>
      <c r="H36" s="31"/>
      <c r="I36" s="32"/>
      <c r="J36" s="32"/>
      <c r="K36" s="32"/>
      <c r="L36" s="32"/>
    </row>
    <row r="37" spans="1:12">
      <c r="A37" s="1"/>
      <c r="B37" s="40">
        <v>1</v>
      </c>
      <c r="C37" s="39" t="s">
        <v>89</v>
      </c>
      <c r="D37" s="10" t="s">
        <v>100</v>
      </c>
      <c r="E37" s="44">
        <v>30</v>
      </c>
      <c r="F37" s="5"/>
      <c r="G37" s="5"/>
      <c r="H37" s="10"/>
      <c r="I37" s="55">
        <v>43556</v>
      </c>
      <c r="J37" s="55">
        <v>43560</v>
      </c>
      <c r="K37" s="11"/>
      <c r="L37" s="21"/>
    </row>
    <row r="38" spans="1:12">
      <c r="B38" s="40">
        <v>2</v>
      </c>
      <c r="C38" s="39" t="s">
        <v>90</v>
      </c>
      <c r="D38" s="10" t="s">
        <v>100</v>
      </c>
      <c r="E38" s="45">
        <v>30</v>
      </c>
      <c r="F38" s="21"/>
      <c r="G38" s="21"/>
      <c r="H38" s="10"/>
      <c r="I38" s="55">
        <v>43562</v>
      </c>
      <c r="J38" s="55">
        <v>43567</v>
      </c>
      <c r="K38" s="23"/>
      <c r="L38" s="21"/>
    </row>
    <row r="39" spans="1:12">
      <c r="B39" s="40">
        <v>3</v>
      </c>
      <c r="C39" s="39" t="s">
        <v>91</v>
      </c>
      <c r="D39" s="10" t="s">
        <v>100</v>
      </c>
      <c r="E39" s="45">
        <v>30</v>
      </c>
      <c r="F39" s="21"/>
      <c r="G39" s="21"/>
      <c r="H39" s="10"/>
      <c r="I39" s="55">
        <v>43570</v>
      </c>
      <c r="J39" s="55">
        <v>43574</v>
      </c>
      <c r="K39" s="23"/>
      <c r="L39" s="21"/>
    </row>
    <row r="40" spans="1:12">
      <c r="B40" s="40">
        <v>4</v>
      </c>
      <c r="C40" s="39" t="s">
        <v>92</v>
      </c>
      <c r="D40" s="10" t="s">
        <v>100</v>
      </c>
      <c r="E40" s="45">
        <v>30</v>
      </c>
      <c r="F40" s="21"/>
      <c r="G40" s="21"/>
      <c r="H40" s="10"/>
      <c r="I40" s="55">
        <v>43577</v>
      </c>
      <c r="J40" s="55">
        <v>43581</v>
      </c>
      <c r="K40" s="23"/>
      <c r="L40" s="23"/>
    </row>
    <row r="41" spans="1:12">
      <c r="B41" s="40">
        <v>5</v>
      </c>
      <c r="C41" s="39" t="s">
        <v>93</v>
      </c>
      <c r="D41" s="10" t="s">
        <v>100</v>
      </c>
      <c r="E41" s="45">
        <v>30</v>
      </c>
      <c r="F41" s="21"/>
      <c r="G41" s="21"/>
      <c r="H41" s="10"/>
      <c r="I41" s="55">
        <v>43584</v>
      </c>
      <c r="J41" s="55">
        <v>43588</v>
      </c>
      <c r="K41" s="23"/>
      <c r="L41" s="23"/>
    </row>
    <row r="42" spans="1:12" s="1" customFormat="1">
      <c r="B42" s="93" t="s">
        <v>29</v>
      </c>
      <c r="C42" s="54" t="s">
        <v>30</v>
      </c>
      <c r="D42" s="50" t="s">
        <v>32</v>
      </c>
      <c r="E42" s="49">
        <v>4</v>
      </c>
      <c r="F42" s="49"/>
      <c r="G42" s="50"/>
      <c r="H42" s="50"/>
      <c r="I42" s="56">
        <v>43591</v>
      </c>
      <c r="J42" s="56">
        <v>43591</v>
      </c>
      <c r="K42" s="51"/>
      <c r="L42" s="52"/>
    </row>
    <row r="43" spans="1:12" s="1" customFormat="1">
      <c r="B43" s="94"/>
      <c r="C43" s="92" t="s">
        <v>25</v>
      </c>
      <c r="D43" s="90"/>
      <c r="E43" s="91">
        <v>4</v>
      </c>
      <c r="F43" s="49"/>
      <c r="G43" s="50"/>
      <c r="H43" s="90"/>
      <c r="I43" s="56">
        <v>43591</v>
      </c>
      <c r="J43" s="56">
        <v>43591</v>
      </c>
      <c r="K43" s="51"/>
      <c r="L43" s="51"/>
    </row>
    <row r="44" spans="1:12">
      <c r="B44" s="47" t="s">
        <v>26</v>
      </c>
      <c r="C44" s="48" t="s">
        <v>31</v>
      </c>
      <c r="D44" s="26"/>
      <c r="E44" s="26">
        <v>32</v>
      </c>
      <c r="F44" s="25"/>
      <c r="G44" s="25"/>
      <c r="H44" s="26"/>
      <c r="I44" s="61">
        <v>43592</v>
      </c>
      <c r="J44" s="61">
        <v>43596</v>
      </c>
      <c r="K44" s="27"/>
      <c r="L44" s="27"/>
    </row>
    <row r="45" spans="1:12">
      <c r="B45" s="95"/>
      <c r="C45" s="96" t="s">
        <v>96</v>
      </c>
      <c r="D45" s="97"/>
      <c r="E45" s="97">
        <v>24</v>
      </c>
      <c r="F45" s="98"/>
      <c r="G45" s="98"/>
      <c r="H45" s="97"/>
      <c r="I45" s="57">
        <v>43598</v>
      </c>
      <c r="J45" s="57">
        <v>43600</v>
      </c>
      <c r="K45" s="99"/>
      <c r="L45" s="99"/>
    </row>
    <row r="46" spans="1:12">
      <c r="B46" s="88" t="s">
        <v>38</v>
      </c>
      <c r="C46" s="21"/>
      <c r="D46" s="22"/>
      <c r="E46" s="46">
        <f>SUM(E8+E11+E18+E28+E36+E44+E45)</f>
        <v>526</v>
      </c>
      <c r="F46" s="21"/>
      <c r="G46" s="21"/>
      <c r="H46" s="22"/>
      <c r="I46" s="24"/>
      <c r="J46" s="24"/>
      <c r="K46" s="24"/>
      <c r="L46" s="24"/>
    </row>
    <row r="47" spans="1:12">
      <c r="B47" s="88" t="s">
        <v>97</v>
      </c>
      <c r="C47" s="21"/>
      <c r="D47" s="21"/>
      <c r="E47" s="22">
        <f>E46/8</f>
        <v>65.75</v>
      </c>
      <c r="F47" s="21"/>
      <c r="G47" s="21"/>
      <c r="H47" s="22"/>
      <c r="I47" s="24"/>
      <c r="J47" s="24"/>
      <c r="K47" s="24"/>
      <c r="L47" s="21"/>
    </row>
    <row r="48" spans="1:12">
      <c r="B48" s="88" t="s">
        <v>98</v>
      </c>
      <c r="C48" s="21"/>
      <c r="D48" s="21"/>
      <c r="E48" s="22">
        <f>E47/20</f>
        <v>3.2875000000000001</v>
      </c>
      <c r="F48" s="21"/>
      <c r="G48" s="21"/>
      <c r="H48" s="22"/>
      <c r="I48" s="24"/>
      <c r="J48" s="24"/>
      <c r="K48" s="24"/>
      <c r="L48" s="21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</sheetData>
  <mergeCells count="20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  <mergeCell ref="B8:C8"/>
    <mergeCell ref="B11:C11"/>
    <mergeCell ref="B18:C18"/>
    <mergeCell ref="B36:C36"/>
    <mergeCell ref="B28:C28"/>
    <mergeCell ref="B16:B17"/>
    <mergeCell ref="B26:B27"/>
    <mergeCell ref="B34:B35"/>
    <mergeCell ref="B42:B43"/>
  </mergeCells>
  <dataValidations count="1">
    <dataValidation type="list" allowBlank="1" showInputMessage="1" showErrorMessage="1" sqref="H35:H36 H8 H27:H28 H11 H17:H18 D35:D36 D8 D27:D28 D11 D17:D18 H43 D43">
      <formula1>#REF!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C27" sqref="C27"/>
    </sheetView>
  </sheetViews>
  <sheetFormatPr defaultColWidth="8.85546875" defaultRowHeight="12.75"/>
  <cols>
    <col min="3" max="3" width="52.28515625" customWidth="1"/>
    <col min="4" max="4" width="51.85546875" customWidth="1"/>
    <col min="5" max="5" width="38.85546875" customWidth="1"/>
  </cols>
  <sheetData>
    <row r="2" spans="2:10" ht="19.5" customHeight="1">
      <c r="B2" s="80" t="s">
        <v>52</v>
      </c>
      <c r="C2" s="81"/>
      <c r="D2" s="81"/>
      <c r="E2" s="81"/>
      <c r="F2" s="81"/>
      <c r="G2" s="81"/>
      <c r="H2" s="81"/>
      <c r="I2" s="81"/>
      <c r="J2" s="81"/>
    </row>
    <row r="3" spans="2:10" ht="22.5" customHeight="1">
      <c r="B3" s="81"/>
      <c r="C3" s="81"/>
      <c r="D3" s="81"/>
      <c r="E3" s="81"/>
      <c r="F3" s="81"/>
      <c r="G3" s="81"/>
      <c r="H3" s="81"/>
      <c r="I3" s="81"/>
      <c r="J3" s="81"/>
    </row>
    <row r="6" spans="2:10" ht="15.75">
      <c r="B6" s="63" t="s">
        <v>53</v>
      </c>
    </row>
    <row r="7" spans="2:10" ht="15">
      <c r="B7" s="64" t="s">
        <v>54</v>
      </c>
    </row>
    <row r="8" spans="2:10">
      <c r="B8" s="65"/>
    </row>
    <row r="9" spans="2:10" ht="15.75">
      <c r="B9" s="63" t="s">
        <v>55</v>
      </c>
    </row>
    <row r="10" spans="2:10" ht="15">
      <c r="B10" s="64" t="s">
        <v>56</v>
      </c>
    </row>
    <row r="11" spans="2:10" ht="15">
      <c r="B11" s="64" t="s">
        <v>57</v>
      </c>
    </row>
    <row r="12" spans="2:10" ht="15">
      <c r="B12" s="64" t="s">
        <v>58</v>
      </c>
    </row>
    <row r="16" spans="2:10">
      <c r="B16" s="53" t="s">
        <v>5</v>
      </c>
      <c r="C16" s="53" t="s">
        <v>60</v>
      </c>
      <c r="D16" s="53" t="s">
        <v>44</v>
      </c>
      <c r="E16" s="53" t="s">
        <v>45</v>
      </c>
    </row>
    <row r="17" spans="2:5" ht="15.75">
      <c r="B17" s="16">
        <v>1</v>
      </c>
      <c r="C17" s="62" t="s">
        <v>43</v>
      </c>
      <c r="D17" s="62" t="s">
        <v>47</v>
      </c>
      <c r="E17" s="66" t="s">
        <v>46</v>
      </c>
    </row>
    <row r="18" spans="2:5" ht="15.75">
      <c r="B18" s="16">
        <v>2</v>
      </c>
      <c r="C18" s="62" t="s">
        <v>61</v>
      </c>
      <c r="D18" s="62"/>
      <c r="E18" s="66" t="s">
        <v>48</v>
      </c>
    </row>
    <row r="19" spans="2:5" ht="15.75">
      <c r="B19" s="16">
        <v>3</v>
      </c>
      <c r="C19" s="62" t="s">
        <v>50</v>
      </c>
      <c r="D19" s="62" t="s">
        <v>59</v>
      </c>
      <c r="E19" s="66" t="s">
        <v>49</v>
      </c>
    </row>
    <row r="20" spans="2:5" ht="15.75">
      <c r="B20" s="13"/>
      <c r="C20" s="62"/>
      <c r="D20" s="62"/>
      <c r="E20" s="62"/>
    </row>
    <row r="21" spans="2:5">
      <c r="B21" s="83" t="s">
        <v>51</v>
      </c>
      <c r="C21" s="84"/>
      <c r="D21" s="84"/>
      <c r="E21" s="85"/>
    </row>
  </sheetData>
  <mergeCells count="2">
    <mergeCell ref="B21:E21"/>
    <mergeCell ref="B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showGridLines="0" workbookViewId="0">
      <selection activeCell="H24" sqref="H24"/>
    </sheetView>
  </sheetViews>
  <sheetFormatPr defaultColWidth="8.85546875" defaultRowHeight="12.75"/>
  <cols>
    <col min="3" max="3" width="41.5703125" customWidth="1"/>
    <col min="4" max="4" width="21.140625" customWidth="1"/>
    <col min="5" max="5" width="55" customWidth="1"/>
    <col min="25" max="25" width="9.140625" customWidth="1"/>
  </cols>
  <sheetData>
    <row r="3" spans="2:5" ht="26.25">
      <c r="B3" s="67" t="s">
        <v>62</v>
      </c>
    </row>
    <row r="6" spans="2:5">
      <c r="B6" s="53" t="s">
        <v>5</v>
      </c>
      <c r="C6" s="53" t="s">
        <v>33</v>
      </c>
      <c r="D6" s="53" t="s">
        <v>34</v>
      </c>
      <c r="E6" s="53" t="s">
        <v>9</v>
      </c>
    </row>
    <row r="7" spans="2:5" ht="15">
      <c r="B7" s="16">
        <v>1</v>
      </c>
      <c r="C7" s="58" t="s">
        <v>35</v>
      </c>
      <c r="D7" s="59">
        <v>43200000</v>
      </c>
      <c r="E7" s="13" t="s">
        <v>36</v>
      </c>
    </row>
    <row r="8" spans="2:5" ht="15">
      <c r="B8" s="16">
        <v>2</v>
      </c>
      <c r="C8" s="58" t="s">
        <v>40</v>
      </c>
      <c r="D8" s="59">
        <v>1500000</v>
      </c>
      <c r="E8" s="13" t="s">
        <v>42</v>
      </c>
    </row>
    <row r="9" spans="2:5" ht="15">
      <c r="B9" s="16">
        <v>3</v>
      </c>
      <c r="C9" s="58" t="s">
        <v>37</v>
      </c>
      <c r="D9" s="59">
        <v>500000</v>
      </c>
      <c r="E9" s="13" t="s">
        <v>42</v>
      </c>
    </row>
    <row r="10" spans="2:5" ht="15">
      <c r="B10" s="16">
        <v>4</v>
      </c>
      <c r="C10" s="58" t="s">
        <v>39</v>
      </c>
      <c r="D10" s="59">
        <v>4800000</v>
      </c>
      <c r="E10" s="13" t="s">
        <v>41</v>
      </c>
    </row>
    <row r="11" spans="2:5" ht="15">
      <c r="B11" s="16"/>
      <c r="C11" s="28"/>
      <c r="D11" s="59"/>
      <c r="E11" s="13"/>
    </row>
    <row r="12" spans="2:5" ht="14.25">
      <c r="B12" s="16"/>
      <c r="C12" s="60" t="s">
        <v>38</v>
      </c>
      <c r="D12" s="68">
        <f>SUM(D7:D11)</f>
        <v>50000000</v>
      </c>
      <c r="E12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ColWidth="8.85546875"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5" t="s">
        <v>5</v>
      </c>
      <c r="C6" s="15" t="s">
        <v>6</v>
      </c>
      <c r="D6" s="15" t="s">
        <v>7</v>
      </c>
      <c r="E6" s="17">
        <v>1</v>
      </c>
      <c r="F6" s="17">
        <v>2</v>
      </c>
      <c r="G6" s="17">
        <v>3</v>
      </c>
      <c r="H6" s="17">
        <v>4</v>
      </c>
      <c r="I6" s="17">
        <v>5</v>
      </c>
      <c r="J6" s="17">
        <v>6</v>
      </c>
      <c r="K6" s="17">
        <v>7</v>
      </c>
      <c r="L6" s="17">
        <v>8</v>
      </c>
      <c r="M6" s="17">
        <v>9</v>
      </c>
      <c r="N6" s="17">
        <v>10</v>
      </c>
      <c r="O6" s="17">
        <v>11</v>
      </c>
      <c r="P6" s="17">
        <v>12</v>
      </c>
      <c r="Q6" s="17">
        <v>13</v>
      </c>
      <c r="R6" s="17">
        <v>14</v>
      </c>
      <c r="S6" s="17">
        <v>15</v>
      </c>
      <c r="T6" s="17">
        <v>16</v>
      </c>
      <c r="U6" s="17">
        <v>17</v>
      </c>
      <c r="V6" s="17">
        <v>18</v>
      </c>
      <c r="W6" s="17">
        <v>19</v>
      </c>
      <c r="X6" s="17">
        <v>20</v>
      </c>
      <c r="Y6" s="17">
        <v>21</v>
      </c>
      <c r="Z6" s="17">
        <v>22</v>
      </c>
      <c r="AA6" s="17">
        <v>23</v>
      </c>
      <c r="AB6" s="17">
        <v>24</v>
      </c>
      <c r="AC6" s="17">
        <v>25</v>
      </c>
      <c r="AD6" s="15" t="s">
        <v>8</v>
      </c>
      <c r="AE6" s="14" t="s">
        <v>9</v>
      </c>
    </row>
    <row r="7" spans="2:31">
      <c r="B7" s="13">
        <v>1</v>
      </c>
      <c r="C7" s="13" t="s">
        <v>14</v>
      </c>
      <c r="D7" s="13" t="e">
        <f>#REF!</f>
        <v>#REF!</v>
      </c>
      <c r="E7" s="16" t="s">
        <v>10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3" t="s">
        <v>15</v>
      </c>
      <c r="AE7" s="13"/>
    </row>
    <row r="8" spans="2:31">
      <c r="B8" s="13"/>
      <c r="C8" s="13"/>
      <c r="D8" s="13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3"/>
      <c r="AE8" s="13"/>
    </row>
    <row r="9" spans="2:31">
      <c r="B9" s="13"/>
      <c r="C9" s="13"/>
      <c r="D9" s="1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3"/>
      <c r="AE9" s="13"/>
    </row>
    <row r="10" spans="2:31">
      <c r="B10" s="13"/>
      <c r="C10" s="13"/>
      <c r="D10" s="13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3"/>
      <c r="AE10" s="13"/>
    </row>
    <row r="11" spans="2:31">
      <c r="B11" s="13"/>
      <c r="C11" s="13"/>
      <c r="D11" s="1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3"/>
      <c r="AE11" s="13"/>
    </row>
    <row r="12" spans="2:31">
      <c r="B12" s="13"/>
      <c r="C12" s="13"/>
      <c r="D12" s="13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3"/>
      <c r="AE12" s="13"/>
    </row>
    <row r="13" spans="2:31">
      <c r="B13" s="13"/>
      <c r="C13" s="13"/>
      <c r="D13" s="1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3"/>
      <c r="AE13" s="13"/>
    </row>
    <row r="14" spans="2:31">
      <c r="B14" s="13"/>
      <c r="C14" s="13"/>
      <c r="D14" s="1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3"/>
      <c r="AE14" s="13"/>
    </row>
    <row r="15" spans="2:31">
      <c r="B15" s="13"/>
      <c r="C15" s="13"/>
      <c r="D15" s="13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3"/>
      <c r="AE15" s="13"/>
    </row>
    <row r="16" spans="2:31">
      <c r="B16" s="13"/>
      <c r="C16" s="13"/>
      <c r="D16" s="13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3"/>
      <c r="AE16" s="13"/>
    </row>
    <row r="17" spans="2:31">
      <c r="B17" s="13"/>
      <c r="C17" s="13"/>
      <c r="D17" s="13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3"/>
      <c r="AE17" s="13"/>
    </row>
    <row r="18" spans="2:31">
      <c r="B18" s="13"/>
      <c r="C18" s="13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3"/>
      <c r="AE18" s="13"/>
    </row>
    <row r="19" spans="2:31">
      <c r="B19" s="13"/>
      <c r="C19" s="13"/>
      <c r="D19" s="13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3"/>
      <c r="AE19" s="13"/>
    </row>
    <row r="20" spans="2:31">
      <c r="B20" s="13"/>
      <c r="C20" s="13"/>
      <c r="D20" s="1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3"/>
      <c r="AE20" s="13"/>
    </row>
    <row r="21" spans="2:31">
      <c r="B21" s="13"/>
      <c r="C21" s="13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3"/>
      <c r="AE21" s="13"/>
    </row>
    <row r="22" spans="2:31">
      <c r="B22" s="13"/>
      <c r="C22" s="13"/>
      <c r="D22" s="1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3"/>
      <c r="AE22" s="13"/>
    </row>
    <row r="23" spans="2:31">
      <c r="B23" s="13"/>
      <c r="C23" s="13"/>
      <c r="D23" s="1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3"/>
      <c r="AE23" s="13"/>
    </row>
    <row r="24" spans="2:31">
      <c r="B24" s="13"/>
      <c r="C24" s="13"/>
      <c r="D24" s="1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3"/>
      <c r="AE24" s="13"/>
    </row>
    <row r="25" spans="2:31">
      <c r="B25" s="13"/>
      <c r="C25" s="13"/>
      <c r="D25" s="13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3"/>
      <c r="AE25" s="13"/>
    </row>
    <row r="26" spans="2:31">
      <c r="B26" s="13"/>
      <c r="C26" s="13"/>
      <c r="D26" s="13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3"/>
      <c r="AE26" s="13"/>
    </row>
    <row r="27" spans="2:31">
      <c r="B27" s="13"/>
      <c r="C27" s="13"/>
      <c r="D27" s="1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3"/>
      <c r="AE27" s="13"/>
    </row>
    <row r="28" spans="2:31">
      <c r="B28" s="13"/>
      <c r="C28" s="13"/>
      <c r="D28" s="1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3"/>
      <c r="AE28" s="13"/>
    </row>
    <row r="29" spans="2:31">
      <c r="B29" s="13"/>
      <c r="C29" s="13"/>
      <c r="D29" s="1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3"/>
      <c r="AE29" s="13"/>
    </row>
    <row r="30" spans="2:31">
      <c r="B30" s="13"/>
      <c r="C30" s="13"/>
      <c r="D30" s="13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3"/>
      <c r="AE30" s="13"/>
    </row>
    <row r="31" spans="2:31">
      <c r="B31" s="13"/>
      <c r="C31" s="13"/>
      <c r="D31" s="13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3"/>
      <c r="AE31" s="13"/>
    </row>
    <row r="32" spans="2:31">
      <c r="B32" s="13"/>
      <c r="C32" s="13"/>
      <c r="D32" s="13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3"/>
      <c r="AE32" s="13"/>
    </row>
    <row r="33" spans="2:31">
      <c r="B33" s="13"/>
      <c r="C33" s="13"/>
      <c r="D33" s="13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3"/>
      <c r="AE33" s="13"/>
    </row>
    <row r="34" spans="2:31">
      <c r="B34" s="13"/>
      <c r="C34" s="13"/>
      <c r="D34" s="13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3"/>
      <c r="AE34" s="13"/>
    </row>
    <row r="35" spans="2:31">
      <c r="B35" s="13"/>
      <c r="C35" s="13"/>
      <c r="D35" s="13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3"/>
      <c r="AE35" s="13"/>
    </row>
    <row r="36" spans="2:31">
      <c r="B36" s="13"/>
      <c r="C36" s="13"/>
      <c r="D36" s="13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3"/>
      <c r="AE36" s="13"/>
    </row>
    <row r="37" spans="2:31">
      <c r="B37" s="13"/>
      <c r="C37" s="13"/>
      <c r="D37" s="13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3"/>
      <c r="AE37" s="13"/>
    </row>
    <row r="38" spans="2:31">
      <c r="B38" s="13"/>
      <c r="C38" s="13"/>
      <c r="D38" s="13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3"/>
      <c r="AE38" s="13"/>
    </row>
    <row r="39" spans="2:31">
      <c r="B39" s="13"/>
      <c r="C39" s="13"/>
      <c r="D39" s="13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3"/>
      <c r="AE39" s="13"/>
    </row>
    <row r="40" spans="2:31">
      <c r="B40" s="13"/>
      <c r="C40" s="13"/>
      <c r="D40" s="13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3"/>
      <c r="AE40" s="13"/>
    </row>
    <row r="41" spans="2:31">
      <c r="B41" s="13"/>
      <c r="C41" s="13"/>
      <c r="D41" s="13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3"/>
      <c r="AE41" s="13"/>
    </row>
    <row r="42" spans="2:31">
      <c r="B42" s="13"/>
      <c r="C42" s="13"/>
      <c r="D42" s="13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3"/>
      <c r="AE42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ColWidth="8.85546875" defaultRowHeight="12.75"/>
  <cols>
    <col min="2" max="2" width="23.28515625" customWidth="1"/>
    <col min="3" max="3" width="34" customWidth="1"/>
  </cols>
  <sheetData>
    <row r="3" spans="1:3">
      <c r="A3" s="15" t="s">
        <v>5</v>
      </c>
      <c r="B3" s="15" t="s">
        <v>6</v>
      </c>
      <c r="C3" s="15" t="s">
        <v>7</v>
      </c>
    </row>
    <row r="4" spans="1:3">
      <c r="A4" s="13">
        <v>1</v>
      </c>
      <c r="B4" s="13" t="s">
        <v>14</v>
      </c>
      <c r="C4" s="13"/>
    </row>
    <row r="5" spans="1:3">
      <c r="A5" s="13"/>
      <c r="B5" s="13"/>
      <c r="C5" s="13"/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0" spans="1:3">
      <c r="A10" s="13"/>
      <c r="B10" s="13"/>
      <c r="C10" s="13"/>
    </row>
    <row r="11" spans="1:3">
      <c r="A11" s="13"/>
      <c r="B11" s="13"/>
      <c r="C11" s="13"/>
    </row>
    <row r="12" spans="1:3">
      <c r="A12" s="13"/>
      <c r="B12" s="13"/>
      <c r="C12" s="13"/>
    </row>
    <row r="13" spans="1:3">
      <c r="A13" s="13"/>
      <c r="B13" s="13"/>
      <c r="C1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D23" sqref="D23"/>
    </sheetView>
  </sheetViews>
  <sheetFormatPr defaultColWidth="8.85546875" defaultRowHeight="12.75"/>
  <cols>
    <col min="3" max="3" width="44.7109375" customWidth="1"/>
    <col min="4" max="4" width="80.42578125" customWidth="1"/>
    <col min="5" max="5" width="26.85546875" customWidth="1"/>
  </cols>
  <sheetData>
    <row r="7" spans="2:5">
      <c r="B7" s="15" t="s">
        <v>5</v>
      </c>
      <c r="C7" s="15" t="s">
        <v>27</v>
      </c>
      <c r="D7" s="15" t="s">
        <v>16</v>
      </c>
      <c r="E7" s="15" t="s">
        <v>17</v>
      </c>
    </row>
    <row r="8" spans="2:5">
      <c r="B8" s="13"/>
      <c r="C8" s="13"/>
      <c r="D8" s="13"/>
      <c r="E8" s="13"/>
    </row>
    <row r="9" spans="2:5">
      <c r="B9" s="13"/>
      <c r="C9" s="13"/>
      <c r="D9" s="13"/>
      <c r="E9" s="13"/>
    </row>
    <row r="10" spans="2:5">
      <c r="B10" s="13"/>
      <c r="C10" s="13"/>
      <c r="D10" s="13"/>
      <c r="E10" s="13"/>
    </row>
    <row r="11" spans="2:5">
      <c r="B11" s="13"/>
      <c r="C11" s="13"/>
      <c r="D11" s="13"/>
      <c r="E11" s="13"/>
    </row>
    <row r="12" spans="2:5">
      <c r="B12" s="13"/>
      <c r="C12" s="13"/>
      <c r="D12" s="13"/>
      <c r="E12" s="13"/>
    </row>
    <row r="13" spans="2:5">
      <c r="B13" s="13"/>
      <c r="C13" s="13"/>
      <c r="D13" s="13"/>
      <c r="E13" s="13"/>
    </row>
    <row r="14" spans="2:5">
      <c r="B14" s="13"/>
      <c r="C14" s="13"/>
      <c r="D14" s="13"/>
      <c r="E14" s="13"/>
    </row>
    <row r="15" spans="2:5">
      <c r="B15" s="13"/>
      <c r="C15" s="13"/>
      <c r="D15" s="13"/>
      <c r="E15" s="13"/>
    </row>
    <row r="16" spans="2:5">
      <c r="B16" s="13"/>
      <c r="C16" s="13"/>
      <c r="D16" s="13"/>
      <c r="E16" s="13"/>
    </row>
    <row r="17" spans="2:5">
      <c r="B17" s="13"/>
      <c r="C17" s="13"/>
      <c r="D17" s="13"/>
      <c r="E17" s="13"/>
    </row>
    <row r="18" spans="2:5">
      <c r="B18" s="13"/>
      <c r="C18" s="13"/>
      <c r="D18" s="13"/>
      <c r="E18" s="13"/>
    </row>
    <row r="19" spans="2:5">
      <c r="B19" s="13"/>
      <c r="C19" s="13"/>
      <c r="D19" s="13"/>
      <c r="E19" s="13"/>
    </row>
    <row r="20" spans="2:5">
      <c r="B20" s="13"/>
      <c r="C20" s="13"/>
      <c r="D20" s="13"/>
      <c r="E20" s="13"/>
    </row>
    <row r="21" spans="2:5">
      <c r="B21" s="13"/>
      <c r="C21" s="13"/>
      <c r="D21" s="13"/>
      <c r="E21" s="13"/>
    </row>
    <row r="22" spans="2:5">
      <c r="B22" s="13"/>
      <c r="C22" s="13"/>
      <c r="D22" s="13"/>
      <c r="E22" s="13"/>
    </row>
    <row r="23" spans="2:5">
      <c r="B23" s="13"/>
      <c r="C23" s="13"/>
      <c r="D23" s="13"/>
      <c r="E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Sierra Wireless Training Course</vt:lpstr>
      <vt:lpstr>POC Project</vt:lpstr>
      <vt:lpstr>Budget Plan</vt:lpstr>
      <vt:lpstr>Enroll- Course X</vt:lpstr>
      <vt:lpstr>Sheet1</vt:lpstr>
      <vt:lpstr>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Windows User</cp:lastModifiedBy>
  <dcterms:created xsi:type="dcterms:W3CDTF">2015-09-17T08:44:25Z</dcterms:created>
  <dcterms:modified xsi:type="dcterms:W3CDTF">2019-01-08T04:46:11Z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