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"/>
    </mc:Choice>
  </mc:AlternateContent>
  <xr:revisionPtr revIDLastSave="114" documentId="8_{BA7A1354-B66C-4819-B6C9-86A8D7DABC31}" xr6:coauthVersionLast="47" xr6:coauthVersionMax="47" xr10:uidLastSave="{AE83C21C-055A-406E-BF99-60EE80240067}"/>
  <bookViews>
    <workbookView xWindow="-120" yWindow="-120" windowWidth="20730" windowHeight="11040" xr2:uid="{00000000-000D-0000-FFFF-FFFF00000000}"/>
  </bookViews>
  <sheets>
    <sheet name="Controle 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J7" i="1"/>
  <c r="J8" i="1"/>
  <c r="J9" i="1"/>
  <c r="J10" i="1"/>
  <c r="J11" i="1"/>
  <c r="J12" i="1"/>
  <c r="J13" i="1"/>
  <c r="J5" i="1"/>
  <c r="H6" i="1"/>
  <c r="J6" i="1" s="1"/>
  <c r="H7" i="1"/>
  <c r="H8" i="1"/>
  <c r="H9" i="1"/>
  <c r="H10" i="1"/>
  <c r="H11" i="1"/>
  <c r="H12" i="1"/>
  <c r="H13" i="1"/>
  <c r="H5" i="1"/>
  <c r="F6" i="1"/>
  <c r="F7" i="1"/>
  <c r="F8" i="1"/>
  <c r="F9" i="1"/>
  <c r="F10" i="1"/>
  <c r="F11" i="1"/>
  <c r="F12" i="1"/>
  <c r="F13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tc={1A168AE5-8231-4CBF-B276-1A4832C50E67}</author>
  </authors>
  <commentList>
    <comment ref="J3" authorId="0" shapeId="0" xr:uid="{1A168AE5-8231-4CBF-B276-1A4832C50E6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O estoque deve ser reposto quando atinge 70% de vendas.
</t>
      </text>
    </comment>
  </commentList>
</comments>
</file>

<file path=xl/sharedStrings.xml><?xml version="1.0" encoding="utf-8"?>
<sst xmlns="http://schemas.openxmlformats.org/spreadsheetml/2006/main" count="21" uniqueCount="18">
  <si>
    <t>Controle de Estoque</t>
  </si>
  <si>
    <t>Produto</t>
  </si>
  <si>
    <t>Estoque</t>
  </si>
  <si>
    <t>Vendas</t>
  </si>
  <si>
    <t>Total</t>
  </si>
  <si>
    <t>Computador</t>
  </si>
  <si>
    <t>Notebook</t>
  </si>
  <si>
    <t>Celular</t>
  </si>
  <si>
    <t>Playstation 5</t>
  </si>
  <si>
    <t>Xbox One</t>
  </si>
  <si>
    <t>Mouse</t>
  </si>
  <si>
    <t>Teclado</t>
  </si>
  <si>
    <t>Memória RAM</t>
  </si>
  <si>
    <t>HD SSD</t>
  </si>
  <si>
    <t>% de Vendas</t>
  </si>
  <si>
    <t>Situação do Estoque</t>
  </si>
  <si>
    <t>Consulta Individual</t>
  </si>
  <si>
    <t>Relatório de Reposição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</si>
</sst>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9"/>
      <color indexed="81"/>
      <name val="Segoe UI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4"/>
      <name val="Arial"/>
      <family val="2"/>
    </font>
    <font>
      <b/>
      <i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1" xfId="0" applyFont="1" applyBorder="1"/>
    <xf numFmtId="10" fontId="0" fillId="0" borderId="1" xfId="1" applyNumberFormat="1" applyFont="1" applyBorder="1" applyAlignment="1"/>
    <xf numFmtId="0" fontId="4" fillId="0" borderId="1" xfId="0" applyFont="1" applyBorder="1"/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fael De Montreuil" id="{7B34DDE5-CA77-4D9C-AFC5-A78A7BA329B5}" userId="f90ad66c6cdc2e1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3-06-15T02:49:25.98" personId="{7B34DDE5-CA77-4D9C-AFC5-A78A7BA329B5}" id="{1A168AE5-8231-4CBF-B276-1A4832C50E67}">
    <text xml:space="preserve">O estoque deve ser reposto quando atinge 70% de vendas.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9"/>
  <sheetViews>
    <sheetView showGridLines="0" tabSelected="1" zoomScale="110" zoomScaleNormal="110" workbookViewId="0">
      <selection activeCell="H16" sqref="H16"/>
    </sheetView>
  </sheetViews>
  <sheetFormatPr defaultColWidth="14.42578125" defaultRowHeight="15.75" customHeight="1" x14ac:dyDescent="0.2"/>
  <cols>
    <col min="1" max="1" width="14.28515625" customWidth="1"/>
    <col min="2" max="2" width="7.140625" customWidth="1"/>
    <col min="3" max="3" width="3" customWidth="1"/>
    <col min="4" max="4" width="7.7109375" customWidth="1"/>
    <col min="5" max="5" width="3.140625" customWidth="1"/>
    <col min="6" max="6" width="10.42578125" customWidth="1"/>
    <col min="7" max="7" width="3.140625" customWidth="1"/>
    <col min="8" max="8" width="12.5703125" customWidth="1"/>
    <col min="9" max="9" width="2.5703125" customWidth="1"/>
    <col min="10" max="10" width="20.28515625" bestFit="1" customWidth="1"/>
    <col min="11" max="11" width="3.85546875" customWidth="1"/>
    <col min="13" max="13" width="14.42578125" customWidth="1"/>
    <col min="14" max="14" width="21.5703125" customWidth="1"/>
  </cols>
  <sheetData>
    <row r="1" spans="1:14" ht="18.7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5.75" customHeight="1" thickBot="1" x14ac:dyDescent="0.25"/>
    <row r="3" spans="1:14" ht="15.75" customHeight="1" thickBot="1" x14ac:dyDescent="0.25">
      <c r="A3" s="10" t="s">
        <v>1</v>
      </c>
      <c r="B3" s="11" t="s">
        <v>2</v>
      </c>
      <c r="C3" s="11"/>
      <c r="D3" s="11" t="s">
        <v>3</v>
      </c>
      <c r="E3" s="11"/>
      <c r="F3" s="11" t="s">
        <v>4</v>
      </c>
      <c r="G3" s="11"/>
      <c r="H3" s="11" t="s">
        <v>14</v>
      </c>
      <c r="I3" s="11"/>
      <c r="J3" s="12" t="s">
        <v>15</v>
      </c>
      <c r="L3" s="4" t="s">
        <v>16</v>
      </c>
      <c r="M3" s="4"/>
      <c r="N3" s="4"/>
    </row>
    <row r="5" spans="1:14" ht="15.75" customHeight="1" x14ac:dyDescent="0.2">
      <c r="A5" s="5" t="s">
        <v>5</v>
      </c>
      <c r="B5" s="13">
        <v>10</v>
      </c>
      <c r="C5" s="2"/>
      <c r="D5" s="14">
        <v>5</v>
      </c>
      <c r="E5" s="2"/>
      <c r="F5" s="14">
        <f>B5-D5</f>
        <v>5</v>
      </c>
      <c r="H5" s="6">
        <f>D5/B5</f>
        <v>0.5</v>
      </c>
      <c r="J5" s="7" t="str">
        <f>IF(H5&gt;=70%,"REPOR ESTOQUE","OK")</f>
        <v>OK</v>
      </c>
      <c r="L5" s="8" t="s">
        <v>1</v>
      </c>
      <c r="M5" s="8" t="s">
        <v>3</v>
      </c>
      <c r="N5" s="8" t="s">
        <v>17</v>
      </c>
    </row>
    <row r="6" spans="1:14" ht="15.75" customHeight="1" x14ac:dyDescent="0.2">
      <c r="A6" s="5" t="s">
        <v>6</v>
      </c>
      <c r="B6" s="13">
        <v>15</v>
      </c>
      <c r="C6" s="2"/>
      <c r="D6" s="14">
        <v>14</v>
      </c>
      <c r="E6" s="2"/>
      <c r="F6" s="14">
        <f t="shared" ref="F6:F13" si="0">B6-D6</f>
        <v>1</v>
      </c>
      <c r="H6" s="6">
        <f t="shared" ref="H6:H13" si="1">D6/B6</f>
        <v>0.93333333333333335</v>
      </c>
      <c r="J6" s="7" t="str">
        <f t="shared" ref="J6:J13" si="2">IF(H6&gt;=70%,"REPOR ESTOQUE","OK")</f>
        <v>REPOR ESTOQUE</v>
      </c>
      <c r="L6" s="9" t="s">
        <v>12</v>
      </c>
      <c r="M6" s="9">
        <f>VLOOKUP(L6,A3:J13,4,0)</f>
        <v>9</v>
      </c>
      <c r="N6" s="9" t="str">
        <f>VLOOKUP(L6,A3:J13,10,0)</f>
        <v>REPOR ESTOQUE</v>
      </c>
    </row>
    <row r="7" spans="1:14" ht="15.75" customHeight="1" x14ac:dyDescent="0.2">
      <c r="A7" s="5" t="s">
        <v>7</v>
      </c>
      <c r="B7" s="13">
        <v>10</v>
      </c>
      <c r="C7" s="2"/>
      <c r="D7" s="14">
        <v>10</v>
      </c>
      <c r="E7" s="2"/>
      <c r="F7" s="14">
        <f t="shared" si="0"/>
        <v>0</v>
      </c>
      <c r="H7" s="6">
        <f t="shared" si="1"/>
        <v>1</v>
      </c>
      <c r="J7" s="7" t="str">
        <f t="shared" si="2"/>
        <v>REPOR ESTOQUE</v>
      </c>
    </row>
    <row r="8" spans="1:14" ht="15.75" customHeight="1" x14ac:dyDescent="0.2">
      <c r="A8" s="5" t="s">
        <v>8</v>
      </c>
      <c r="B8" s="13">
        <v>5</v>
      </c>
      <c r="C8" s="2"/>
      <c r="D8" s="14">
        <v>2</v>
      </c>
      <c r="E8" s="2"/>
      <c r="F8" s="14">
        <f t="shared" si="0"/>
        <v>3</v>
      </c>
      <c r="H8" s="6">
        <f t="shared" si="1"/>
        <v>0.4</v>
      </c>
      <c r="J8" s="7" t="str">
        <f t="shared" si="2"/>
        <v>OK</v>
      </c>
    </row>
    <row r="9" spans="1:14" ht="15.75" customHeight="1" x14ac:dyDescent="0.2">
      <c r="A9" s="5" t="s">
        <v>9</v>
      </c>
      <c r="B9" s="13">
        <v>5</v>
      </c>
      <c r="C9" s="2"/>
      <c r="D9" s="14">
        <v>2</v>
      </c>
      <c r="E9" s="2"/>
      <c r="F9" s="14">
        <f t="shared" si="0"/>
        <v>3</v>
      </c>
      <c r="H9" s="6">
        <f t="shared" si="1"/>
        <v>0.4</v>
      </c>
      <c r="J9" s="7" t="str">
        <f t="shared" si="2"/>
        <v>OK</v>
      </c>
    </row>
    <row r="10" spans="1:14" ht="15.75" customHeight="1" x14ac:dyDescent="0.2">
      <c r="A10" s="5" t="s">
        <v>10</v>
      </c>
      <c r="B10" s="13">
        <v>10</v>
      </c>
      <c r="C10" s="2"/>
      <c r="D10" s="14">
        <v>11</v>
      </c>
      <c r="E10" s="2"/>
      <c r="F10" s="14">
        <f t="shared" si="0"/>
        <v>-1</v>
      </c>
      <c r="H10" s="6">
        <f t="shared" si="1"/>
        <v>1.1000000000000001</v>
      </c>
      <c r="J10" s="7" t="str">
        <f t="shared" si="2"/>
        <v>REPOR ESTOQUE</v>
      </c>
    </row>
    <row r="11" spans="1:14" ht="15.75" customHeight="1" x14ac:dyDescent="0.2">
      <c r="A11" s="5" t="s">
        <v>11</v>
      </c>
      <c r="B11" s="13">
        <v>15</v>
      </c>
      <c r="C11" s="2"/>
      <c r="D11" s="14">
        <v>15</v>
      </c>
      <c r="E11" s="2"/>
      <c r="F11" s="14">
        <f t="shared" si="0"/>
        <v>0</v>
      </c>
      <c r="H11" s="6">
        <f t="shared" si="1"/>
        <v>1</v>
      </c>
      <c r="J11" s="7" t="str">
        <f t="shared" si="2"/>
        <v>REPOR ESTOQUE</v>
      </c>
    </row>
    <row r="12" spans="1:14" ht="15.75" customHeight="1" x14ac:dyDescent="0.2">
      <c r="A12" s="5" t="s">
        <v>12</v>
      </c>
      <c r="B12" s="13">
        <v>10</v>
      </c>
      <c r="C12" s="2"/>
      <c r="D12" s="14">
        <v>9</v>
      </c>
      <c r="E12" s="2"/>
      <c r="F12" s="14">
        <f t="shared" si="0"/>
        <v>1</v>
      </c>
      <c r="H12" s="6">
        <f t="shared" si="1"/>
        <v>0.9</v>
      </c>
      <c r="J12" s="7" t="str">
        <f t="shared" si="2"/>
        <v>REPOR ESTOQUE</v>
      </c>
    </row>
    <row r="13" spans="1:14" ht="15.75" customHeight="1" x14ac:dyDescent="0.2">
      <c r="A13" s="5" t="s">
        <v>13</v>
      </c>
      <c r="B13" s="13">
        <v>10</v>
      </c>
      <c r="C13" s="2"/>
      <c r="D13" s="14">
        <v>11</v>
      </c>
      <c r="E13" s="2"/>
      <c r="F13" s="14">
        <f t="shared" si="0"/>
        <v>-1</v>
      </c>
      <c r="H13" s="6">
        <f t="shared" si="1"/>
        <v>1.1000000000000001</v>
      </c>
      <c r="J13" s="7" t="str">
        <f t="shared" si="2"/>
        <v>REPOR ESTOQUE</v>
      </c>
    </row>
    <row r="15" spans="1:14" ht="15.75" customHeight="1" x14ac:dyDescent="0.2">
      <c r="A15" s="1"/>
    </row>
    <row r="16" spans="1:14" ht="15.75" customHeight="1" x14ac:dyDescent="0.2">
      <c r="A16" s="1"/>
    </row>
    <row r="17" spans="1:1" ht="15.75" customHeight="1" x14ac:dyDescent="0.2">
      <c r="A17" s="1"/>
    </row>
    <row r="18" spans="1:1" ht="15.75" customHeight="1" x14ac:dyDescent="0.2">
      <c r="A18" s="1"/>
    </row>
    <row r="19" spans="1:1" ht="15.75" customHeight="1" x14ac:dyDescent="0.2">
      <c r="A19" s="1"/>
    </row>
  </sheetData>
  <mergeCells count="2">
    <mergeCell ref="A1:N1"/>
    <mergeCell ref="L3:N3"/>
  </mergeCells>
  <conditionalFormatting sqref="J5:J13">
    <cfRule type="containsText" dxfId="6" priority="4" operator="containsText" text="REPOR">
      <formula>NOT(ISERROR(SEARCH("REPOR",J5)))</formula>
    </cfRule>
    <cfRule type="containsText" dxfId="5" priority="3" operator="containsText" text="OK">
      <formula>NOT(ISERROR(SEARCH("OK",J5)))</formula>
    </cfRule>
  </conditionalFormatting>
  <conditionalFormatting sqref="N6">
    <cfRule type="containsText" dxfId="0" priority="2" operator="containsText" text="REPOR">
      <formula>NOT(ISERROR(SEARCH("REPOR",N6)))</formula>
    </cfRule>
    <cfRule type="containsText" dxfId="1" priority="1" operator="containsText" text="OK">
      <formula>NOT(ISERROR(SEARCH("OK",N6)))</formula>
    </cfRule>
  </conditionalFormatting>
  <pageMargins left="0.25" right="0.25" top="0.75" bottom="0.75" header="0.3" footer="0.3"/>
  <pageSetup paperSize="9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Rafael De Montreuil</cp:lastModifiedBy>
  <cp:lastPrinted>2023-06-15T03:12:56Z</cp:lastPrinted>
  <dcterms:created xsi:type="dcterms:W3CDTF">2023-06-15T02:30:11Z</dcterms:created>
  <dcterms:modified xsi:type="dcterms:W3CDTF">2023-06-15T03:14:51Z</dcterms:modified>
</cp:coreProperties>
</file>