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0ad66c6cdc2e1d/Documents/Curso De Office/"/>
    </mc:Choice>
  </mc:AlternateContent>
  <xr:revisionPtr revIDLastSave="223" documentId="8_{54541AD3-D1BA-407C-BA70-C443C21FA63E}" xr6:coauthVersionLast="47" xr6:coauthVersionMax="47" xr10:uidLastSave="{4CB265DB-D0ED-46B2-BC2E-10D9C3D94767}"/>
  <bookViews>
    <workbookView xWindow="-120" yWindow="-120" windowWidth="20730" windowHeight="11040" activeTab="1" xr2:uid="{00000000-000D-0000-FFFF-FFFF00000000}"/>
  </bookViews>
  <sheets>
    <sheet name="Função SE" sheetId="1" r:id="rId1"/>
    <sheet name="Função SE com Célula Fix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2" l="1"/>
  <c r="J10" i="2"/>
  <c r="B14" i="2"/>
  <c r="J7" i="2"/>
  <c r="J6" i="2"/>
  <c r="J9" i="2"/>
  <c r="J8" i="2"/>
  <c r="C14" i="2" l="1"/>
  <c r="G7" i="2"/>
  <c r="G8" i="2"/>
  <c r="G9" i="2"/>
  <c r="G10" i="2"/>
  <c r="G11" i="2"/>
  <c r="G6" i="2"/>
  <c r="E7" i="2"/>
  <c r="E8" i="2"/>
  <c r="E9" i="2"/>
  <c r="E10" i="2"/>
  <c r="E11" i="2"/>
  <c r="E6" i="2"/>
  <c r="I6" i="1"/>
  <c r="I7" i="1"/>
  <c r="I8" i="1"/>
  <c r="I9" i="1"/>
  <c r="I10" i="1"/>
  <c r="I11" i="1"/>
  <c r="G6" i="1"/>
  <c r="G7" i="1"/>
  <c r="G8" i="1"/>
  <c r="G9" i="1"/>
  <c r="G10" i="1"/>
  <c r="G11" i="1"/>
  <c r="I5" i="1"/>
  <c r="G5" i="1"/>
  <c r="E1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tc={E80FA746-3E2D-4561-AE2B-B297EA1BE4E6}</author>
    <author>tc={DC3FEE31-9E0B-4014-8051-1AEA4077691C}</author>
    <author>tc={AB926524-FE5F-4E65-A6CB-CF8B5149CD99}</author>
    <author>tc={1C304380-F1D8-454B-8866-27F6BEA283BC}</author>
  </authors>
  <commentList>
    <comment ref="B3" authorId="0" shapeId="0" xr:uid="{E80FA746-3E2D-4561-AE2B-B297EA1BE4E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Valor Mínimo para ser considerado um Lucro</t>
      </text>
    </comment>
    <comment ref="B14" authorId="1" shapeId="0" xr:uid="{DC3FEE31-9E0B-4014-8051-1AEA4077691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Somar Faturamentos
</t>
      </text>
    </comment>
    <comment ref="C14" authorId="2" shapeId="0" xr:uid="{AB926524-FE5F-4E65-A6CB-CF8B5149CD9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Somar Gastos</t>
      </text>
    </comment>
    <comment ref="E14" authorId="3" shapeId="0" xr:uid="{1C304380-F1D8-454B-8866-27F6BEA283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Subtrair o total de faturamentos o total de gastos</t>
      </text>
    </comment>
  </commentList>
</comments>
</file>

<file path=xl/sharedStrings.xml><?xml version="1.0" encoding="utf-8"?>
<sst xmlns="http://schemas.openxmlformats.org/spreadsheetml/2006/main" count="38" uniqueCount="35">
  <si>
    <t>Exercício com Função SE</t>
  </si>
  <si>
    <t>iPhone 6</t>
  </si>
  <si>
    <t>iPhone 6s</t>
  </si>
  <si>
    <t>iPhone 7</t>
  </si>
  <si>
    <t>iPhone 7Plus</t>
  </si>
  <si>
    <t>S8</t>
  </si>
  <si>
    <t>S7</t>
  </si>
  <si>
    <t>LG G3</t>
  </si>
  <si>
    <t>Produto</t>
  </si>
  <si>
    <t>Estoque</t>
  </si>
  <si>
    <t>Vendas</t>
  </si>
  <si>
    <t>Total</t>
  </si>
  <si>
    <t>Situação</t>
  </si>
  <si>
    <t xml:space="preserve">se o valor de vendas for maior que </t>
  </si>
  <si>
    <t>o valor de estoque temos "erro"</t>
  </si>
  <si>
    <t>caso não "ok"</t>
  </si>
  <si>
    <t>Mês</t>
  </si>
  <si>
    <t>Janeiro</t>
  </si>
  <si>
    <t>Fevereiro</t>
  </si>
  <si>
    <t>Março</t>
  </si>
  <si>
    <t>Abril</t>
  </si>
  <si>
    <t>Maio</t>
  </si>
  <si>
    <t>Junho</t>
  </si>
  <si>
    <t>Faturamento</t>
  </si>
  <si>
    <t xml:space="preserve">Gastos </t>
  </si>
  <si>
    <t>se total for maior ou igual a objetivo, temos "Lucro" caso não Temos "prejuízo"</t>
  </si>
  <si>
    <t>Função SE Parte 2</t>
  </si>
  <si>
    <t>Objetivo</t>
  </si>
  <si>
    <t>Relatório</t>
  </si>
  <si>
    <t>Média Faturamento</t>
  </si>
  <si>
    <t>Média de Gastos</t>
  </si>
  <si>
    <t>Maior Faturamento</t>
  </si>
  <si>
    <t>Menor Faturamento</t>
  </si>
  <si>
    <t>Maior Gasto</t>
  </si>
  <si>
    <t>Menor Gasto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</si>
</sst>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/>
    <xf numFmtId="4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44" fontId="0" fillId="0" borderId="1" xfId="1" applyFont="1" applyBorder="1"/>
    <xf numFmtId="44" fontId="0" fillId="0" borderId="1" xfId="0" applyNumberFormat="1" applyBorder="1"/>
    <xf numFmtId="0" fontId="5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0" xfId="0" applyFont="1" applyFill="1"/>
    <xf numFmtId="44" fontId="0" fillId="4" borderId="1" xfId="0" applyNumberFormat="1" applyFill="1" applyBorder="1"/>
    <xf numFmtId="0" fontId="0" fillId="4" borderId="1" xfId="0" applyFill="1" applyBorder="1"/>
    <xf numFmtId="44" fontId="0" fillId="4" borderId="1" xfId="1" applyFont="1" applyFill="1" applyBorder="1"/>
  </cellXfs>
  <cellStyles count="2">
    <cellStyle name="Moeda" xfId="1" builtinId="4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afael De Montreuil" id="{BEAAEB18-9FFC-450A-8D40-22A1B89B99ED}" userId="f90ad66c6cdc2e1d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3-06-14T00:40:39.41" personId="{BEAAEB18-9FFC-450A-8D40-22A1B89B99ED}" id="{E80FA746-3E2D-4561-AE2B-B297EA1BE4E6}">
    <text>Valor Mínimo para ser considerado um Lucro</text>
  </threadedComment>
  <threadedComment ref="B14" dT="2023-06-14T00:43:29.91" personId="{BEAAEB18-9FFC-450A-8D40-22A1B89B99ED}" id="{DC3FEE31-9E0B-4014-8051-1AEA4077691C}">
    <text xml:space="preserve">Somar Faturamentos
</text>
  </threadedComment>
  <threadedComment ref="C14" dT="2023-06-14T00:43:38.19" personId="{BEAAEB18-9FFC-450A-8D40-22A1B89B99ED}" id="{AB926524-FE5F-4E65-A6CB-CF8B5149CD99}">
    <text>Somar Gastos</text>
  </threadedComment>
  <threadedComment ref="E14" dT="2023-06-14T00:45:47.07" personId="{BEAAEB18-9FFC-450A-8D40-22A1B89B99ED}" id="{1C304380-F1D8-454B-8866-27F6BEA283BC}">
    <text>Subtrair o total de faturamentos o total de gastos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showGridLines="0" zoomScale="150" zoomScaleNormal="150" workbookViewId="0">
      <selection activeCell="E7" sqref="E7"/>
    </sheetView>
  </sheetViews>
  <sheetFormatPr defaultRowHeight="15" x14ac:dyDescent="0.25"/>
  <cols>
    <col min="1" max="1" width="12.7109375" customWidth="1"/>
    <col min="2" max="2" width="4.28515625" customWidth="1"/>
    <col min="3" max="3" width="10.5703125" style="4" customWidth="1"/>
    <col min="4" max="4" width="2.85546875" style="4" customWidth="1"/>
    <col min="5" max="5" width="12" style="4" customWidth="1"/>
    <col min="6" max="6" width="3.7109375" style="4" customWidth="1"/>
    <col min="7" max="7" width="9.140625" style="4"/>
    <col min="8" max="8" width="2.85546875" style="4" customWidth="1"/>
    <col min="9" max="9" width="23.7109375" style="4" customWidth="1"/>
  </cols>
  <sheetData>
    <row r="1" spans="1:14" x14ac:dyDescent="0.25">
      <c r="A1" s="6" t="s">
        <v>0</v>
      </c>
      <c r="B1" s="6"/>
      <c r="C1" s="7"/>
      <c r="D1" s="7"/>
      <c r="E1" s="7"/>
      <c r="F1" s="7"/>
      <c r="G1" s="7"/>
      <c r="H1" s="7"/>
      <c r="I1" s="7"/>
    </row>
    <row r="3" spans="1:14" x14ac:dyDescent="0.25">
      <c r="A3" s="8" t="s">
        <v>8</v>
      </c>
      <c r="B3" s="8"/>
      <c r="C3" s="9" t="s">
        <v>9</v>
      </c>
      <c r="D3" s="9"/>
      <c r="E3" s="9" t="s">
        <v>10</v>
      </c>
      <c r="F3" s="9"/>
      <c r="G3" s="9" t="s">
        <v>11</v>
      </c>
      <c r="H3" s="9"/>
      <c r="I3" s="9" t="s">
        <v>12</v>
      </c>
    </row>
    <row r="5" spans="1:14" x14ac:dyDescent="0.25">
      <c r="A5" s="10" t="s">
        <v>1</v>
      </c>
      <c r="C5" s="5">
        <v>25</v>
      </c>
      <c r="E5" s="5">
        <v>23</v>
      </c>
      <c r="G5" s="5">
        <f>C5-E5</f>
        <v>2</v>
      </c>
      <c r="I5" s="11" t="str">
        <f>IF(E5&gt;C5,"ERRO","OK")</f>
        <v>OK</v>
      </c>
    </row>
    <row r="6" spans="1:14" x14ac:dyDescent="0.25">
      <c r="A6" s="10" t="s">
        <v>2</v>
      </c>
      <c r="C6" s="5">
        <v>25</v>
      </c>
      <c r="E6" s="5">
        <v>25</v>
      </c>
      <c r="G6" s="5">
        <f t="shared" ref="G6:G11" si="0">C6-E6</f>
        <v>0</v>
      </c>
      <c r="I6" s="11" t="str">
        <f t="shared" ref="I6:I11" si="1">IF(E6&gt;C6,"ERRO","OK")</f>
        <v>OK</v>
      </c>
      <c r="K6" s="1" t="s">
        <v>13</v>
      </c>
      <c r="L6" s="1"/>
      <c r="M6" s="1"/>
      <c r="N6" s="1"/>
    </row>
    <row r="7" spans="1:14" x14ac:dyDescent="0.25">
      <c r="A7" s="10" t="s">
        <v>3</v>
      </c>
      <c r="C7" s="5">
        <v>30</v>
      </c>
      <c r="E7" s="5">
        <v>31</v>
      </c>
      <c r="G7" s="5">
        <f t="shared" si="0"/>
        <v>-1</v>
      </c>
      <c r="I7" s="11" t="str">
        <f t="shared" si="1"/>
        <v>ERRO</v>
      </c>
      <c r="K7" s="1" t="s">
        <v>14</v>
      </c>
      <c r="L7" s="1"/>
      <c r="M7" s="1"/>
      <c r="N7" s="1"/>
    </row>
    <row r="8" spans="1:14" x14ac:dyDescent="0.25">
      <c r="A8" s="10" t="s">
        <v>4</v>
      </c>
      <c r="C8" s="5">
        <v>30</v>
      </c>
      <c r="E8" s="5">
        <v>29</v>
      </c>
      <c r="G8" s="5">
        <f t="shared" si="0"/>
        <v>1</v>
      </c>
      <c r="I8" s="11" t="str">
        <f t="shared" si="1"/>
        <v>OK</v>
      </c>
      <c r="K8" s="1" t="s">
        <v>15</v>
      </c>
      <c r="L8" s="1"/>
      <c r="M8" s="1"/>
      <c r="N8" s="1"/>
    </row>
    <row r="9" spans="1:14" x14ac:dyDescent="0.25">
      <c r="A9" s="10" t="s">
        <v>5</v>
      </c>
      <c r="C9" s="5">
        <v>10</v>
      </c>
      <c r="E9" s="5">
        <v>9</v>
      </c>
      <c r="G9" s="5">
        <f t="shared" si="0"/>
        <v>1</v>
      </c>
      <c r="I9" s="11" t="str">
        <f t="shared" si="1"/>
        <v>OK</v>
      </c>
    </row>
    <row r="10" spans="1:14" x14ac:dyDescent="0.25">
      <c r="A10" s="10" t="s">
        <v>6</v>
      </c>
      <c r="C10" s="5">
        <v>10</v>
      </c>
      <c r="E10" s="5">
        <v>11</v>
      </c>
      <c r="G10" s="5">
        <f t="shared" si="0"/>
        <v>-1</v>
      </c>
      <c r="I10" s="11" t="str">
        <f t="shared" si="1"/>
        <v>ERRO</v>
      </c>
    </row>
    <row r="11" spans="1:14" x14ac:dyDescent="0.25">
      <c r="A11" s="10" t="s">
        <v>7</v>
      </c>
      <c r="C11" s="5">
        <v>10</v>
      </c>
      <c r="E11" s="5">
        <v>7</v>
      </c>
      <c r="G11" s="5">
        <f t="shared" si="0"/>
        <v>3</v>
      </c>
      <c r="I11" s="11" t="str">
        <f t="shared" si="1"/>
        <v>OK</v>
      </c>
    </row>
  </sheetData>
  <conditionalFormatting sqref="G1:G1048576">
    <cfRule type="cellIs" dxfId="5" priority="2" operator="lessThan">
      <formula>0</formula>
    </cfRule>
  </conditionalFormatting>
  <conditionalFormatting sqref="I1:I1048576">
    <cfRule type="containsText" dxfId="4" priority="1" operator="containsText" text="erro">
      <formula>NOT(ISERROR(SEARCH("erro",I1)))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"/>
  <sheetViews>
    <sheetView showGridLines="0" tabSelected="1" zoomScale="140" zoomScaleNormal="140" workbookViewId="0">
      <selection activeCell="L1" sqref="L1"/>
    </sheetView>
  </sheetViews>
  <sheetFormatPr defaultRowHeight="15" x14ac:dyDescent="0.25"/>
  <cols>
    <col min="1" max="1" width="9.85546875" customWidth="1"/>
    <col min="2" max="3" width="15" bestFit="1" customWidth="1"/>
    <col min="4" max="4" width="4.28515625" customWidth="1"/>
    <col min="5" max="5" width="17.28515625" customWidth="1"/>
    <col min="6" max="6" width="3.140625" customWidth="1"/>
    <col min="7" max="7" width="14.42578125" customWidth="1"/>
    <col min="9" max="9" width="19" bestFit="1" customWidth="1"/>
    <col min="10" max="11" width="13.7109375" bestFit="1" customWidth="1"/>
  </cols>
  <sheetData>
    <row r="1" spans="1:11" ht="18.75" x14ac:dyDescent="0.3">
      <c r="A1" s="14" t="s">
        <v>26</v>
      </c>
      <c r="B1" s="14"/>
      <c r="C1" s="14"/>
      <c r="D1" s="14"/>
      <c r="E1" s="14"/>
      <c r="F1" s="14"/>
      <c r="G1" s="14"/>
      <c r="H1" s="14"/>
      <c r="I1" s="14"/>
      <c r="J1" s="14"/>
    </row>
    <row r="3" spans="1:11" x14ac:dyDescent="0.25">
      <c r="A3" s="17" t="s">
        <v>27</v>
      </c>
      <c r="B3" s="20">
        <v>3000</v>
      </c>
    </row>
    <row r="5" spans="1:11" x14ac:dyDescent="0.25">
      <c r="A5" s="15" t="s">
        <v>16</v>
      </c>
      <c r="B5" s="15" t="s">
        <v>23</v>
      </c>
      <c r="C5" s="15" t="s">
        <v>24</v>
      </c>
      <c r="D5" s="2"/>
      <c r="E5" s="15" t="s">
        <v>11</v>
      </c>
      <c r="F5" s="2"/>
      <c r="G5" s="15" t="s">
        <v>12</v>
      </c>
      <c r="I5" s="16" t="s">
        <v>28</v>
      </c>
      <c r="J5" s="16"/>
    </row>
    <row r="6" spans="1:11" x14ac:dyDescent="0.25">
      <c r="A6" s="10" t="s">
        <v>17</v>
      </c>
      <c r="B6" s="12">
        <v>20500</v>
      </c>
      <c r="C6" s="12">
        <v>19600</v>
      </c>
      <c r="E6" s="13">
        <f>B6-C6</f>
        <v>900</v>
      </c>
      <c r="G6" s="10" t="str">
        <f>IF(E6&gt;=$B$3,"LUCRO","PREJUÍZO")</f>
        <v>PREJUÍZO</v>
      </c>
      <c r="I6" s="10" t="s">
        <v>29</v>
      </c>
      <c r="J6" s="13">
        <f>AVERAGE(B6:B11)</f>
        <v>21635</v>
      </c>
      <c r="K6" s="3"/>
    </row>
    <row r="7" spans="1:11" x14ac:dyDescent="0.25">
      <c r="A7" s="10" t="s">
        <v>18</v>
      </c>
      <c r="B7" s="12">
        <v>21755</v>
      </c>
      <c r="C7" s="12">
        <v>13400</v>
      </c>
      <c r="E7" s="13">
        <f t="shared" ref="E7:E11" si="0">B7-C7</f>
        <v>8355</v>
      </c>
      <c r="G7" s="10" t="str">
        <f t="shared" ref="G7:G11" si="1">IF(E7&gt;=$B$3,"LUCRO","PREJUÍZO")</f>
        <v>LUCRO</v>
      </c>
      <c r="I7" s="10" t="s">
        <v>30</v>
      </c>
      <c r="J7" s="13">
        <f>AVERAGE(C6:C11)</f>
        <v>16887.5</v>
      </c>
      <c r="K7" s="3"/>
    </row>
    <row r="8" spans="1:11" x14ac:dyDescent="0.25">
      <c r="A8" s="10" t="s">
        <v>19</v>
      </c>
      <c r="B8" s="12">
        <v>14755</v>
      </c>
      <c r="C8" s="12">
        <v>12125</v>
      </c>
      <c r="E8" s="13">
        <f t="shared" si="0"/>
        <v>2630</v>
      </c>
      <c r="G8" s="10" t="str">
        <f t="shared" si="1"/>
        <v>PREJUÍZO</v>
      </c>
      <c r="I8" s="10" t="s">
        <v>31</v>
      </c>
      <c r="J8" s="13">
        <f>MAX(B6:B11)</f>
        <v>29800</v>
      </c>
    </row>
    <row r="9" spans="1:11" x14ac:dyDescent="0.25">
      <c r="A9" s="10" t="s">
        <v>20</v>
      </c>
      <c r="B9" s="12">
        <v>29800</v>
      </c>
      <c r="C9" s="12">
        <v>13400</v>
      </c>
      <c r="E9" s="13">
        <f t="shared" si="0"/>
        <v>16400</v>
      </c>
      <c r="G9" s="10" t="str">
        <f t="shared" si="1"/>
        <v>LUCRO</v>
      </c>
      <c r="I9" s="10" t="s">
        <v>32</v>
      </c>
      <c r="J9" s="13">
        <f>MIN(B6:B11)</f>
        <v>13400</v>
      </c>
    </row>
    <row r="10" spans="1:11" x14ac:dyDescent="0.25">
      <c r="A10" s="10" t="s">
        <v>21</v>
      </c>
      <c r="B10" s="12">
        <v>29600</v>
      </c>
      <c r="C10" s="12">
        <v>32400</v>
      </c>
      <c r="E10" s="13">
        <f t="shared" si="0"/>
        <v>-2800</v>
      </c>
      <c r="G10" s="10" t="str">
        <f t="shared" si="1"/>
        <v>PREJUÍZO</v>
      </c>
      <c r="I10" s="10" t="s">
        <v>33</v>
      </c>
      <c r="J10" s="13">
        <f>MAX(C6:C11)</f>
        <v>32400</v>
      </c>
    </row>
    <row r="11" spans="1:11" x14ac:dyDescent="0.25">
      <c r="A11" s="10" t="s">
        <v>22</v>
      </c>
      <c r="B11" s="12">
        <v>13400</v>
      </c>
      <c r="C11" s="12">
        <v>10400</v>
      </c>
      <c r="E11" s="13">
        <f t="shared" si="0"/>
        <v>3000</v>
      </c>
      <c r="G11" s="10" t="str">
        <f t="shared" si="1"/>
        <v>LUCRO</v>
      </c>
      <c r="I11" s="10" t="s">
        <v>34</v>
      </c>
      <c r="J11" s="13">
        <f>MIN(C6:C11)</f>
        <v>10400</v>
      </c>
    </row>
    <row r="13" spans="1:11" x14ac:dyDescent="0.25">
      <c r="I13" s="3"/>
    </row>
    <row r="14" spans="1:11" x14ac:dyDescent="0.25">
      <c r="A14" s="17" t="s">
        <v>11</v>
      </c>
      <c r="B14" s="18">
        <f>SUM(B6:B11)</f>
        <v>129810</v>
      </c>
      <c r="C14" s="18">
        <f>SUM(C6:C11)</f>
        <v>101325</v>
      </c>
      <c r="D14" s="19"/>
      <c r="E14" s="18">
        <f>B14-C14</f>
        <v>28485</v>
      </c>
    </row>
    <row r="17" spans="1:7" x14ac:dyDescent="0.25">
      <c r="A17" s="1" t="s">
        <v>25</v>
      </c>
      <c r="B17" s="1"/>
      <c r="C17" s="1"/>
      <c r="D17" s="1"/>
      <c r="E17" s="1"/>
      <c r="F17" s="1"/>
      <c r="G17" s="1"/>
    </row>
  </sheetData>
  <mergeCells count="2">
    <mergeCell ref="I5:J5"/>
    <mergeCell ref="A1:J1"/>
  </mergeCells>
  <conditionalFormatting sqref="E2:E1048576">
    <cfRule type="cellIs" dxfId="3" priority="4" operator="lessThan">
      <formula>0</formula>
    </cfRule>
  </conditionalFormatting>
  <conditionalFormatting sqref="G2:G1048576">
    <cfRule type="containsText" dxfId="2" priority="3" operator="containsText" text="saldo negativo">
      <formula>NOT(ISERROR(SEARCH("saldo negativo",G2)))</formula>
    </cfRule>
  </conditionalFormatting>
  <conditionalFormatting sqref="G2:G1048576">
    <cfRule type="containsText" dxfId="1" priority="2" operator="containsText" text="Prejuízo">
      <formula>NOT(ISERROR(SEARCH("Prejuízo",G2)))</formula>
    </cfRule>
  </conditionalFormatting>
  <conditionalFormatting sqref="E6:E11">
    <cfRule type="cellIs" dxfId="0" priority="1" operator="lessThan">
      <formula>3000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Função SE</vt:lpstr>
      <vt:lpstr>Função SE com Célula Fixa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 Operário</dc:creator>
  <cp:lastModifiedBy>Rafael De Montreuil</cp:lastModifiedBy>
  <dcterms:created xsi:type="dcterms:W3CDTF">2017-11-28T14:49:29Z</dcterms:created>
  <dcterms:modified xsi:type="dcterms:W3CDTF">2023-06-14T01:21:59Z</dcterms:modified>
</cp:coreProperties>
</file>