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tables\scripts\parameters_accidents\"/>
    </mc:Choice>
  </mc:AlternateContent>
  <xr:revisionPtr revIDLastSave="0" documentId="10_ncr:100000_{C4267223-A1A2-4F56-8B2B-85F8102911E7}" xr6:coauthVersionLast="31" xr6:coauthVersionMax="31" xr10:uidLastSave="{00000000-0000-0000-0000-000000000000}"/>
  <bookViews>
    <workbookView xWindow="0" yWindow="0" windowWidth="8052" windowHeight="26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O33" i="1"/>
  <c r="O39" i="1" l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J45" i="1"/>
  <c r="J44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G17" i="1" l="1"/>
  <c r="E13" i="1"/>
  <c r="F9" i="1"/>
  <c r="F13" i="1"/>
  <c r="E7" i="1"/>
  <c r="F8" i="1"/>
  <c r="G9" i="1"/>
  <c r="E11" i="1"/>
  <c r="F12" i="1"/>
  <c r="G13" i="1"/>
  <c r="E15" i="1"/>
  <c r="F16" i="1"/>
  <c r="G10" i="1"/>
  <c r="F7" i="1"/>
  <c r="G8" i="1"/>
  <c r="E10" i="1"/>
  <c r="F11" i="1"/>
  <c r="G12" i="1"/>
  <c r="F15" i="1"/>
  <c r="G16" i="1"/>
  <c r="E8" i="1"/>
  <c r="E12" i="1"/>
  <c r="G7" i="1"/>
  <c r="E9" i="1"/>
  <c r="F10" i="1"/>
  <c r="G11" i="1"/>
  <c r="G15" i="1"/>
</calcChain>
</file>

<file path=xl/sharedStrings.xml><?xml version="1.0" encoding="utf-8"?>
<sst xmlns="http://schemas.openxmlformats.org/spreadsheetml/2006/main" count="109" uniqueCount="33">
  <si>
    <t>auto</t>
  </si>
  <si>
    <t>no victims</t>
  </si>
  <si>
    <t>with victims</t>
  </si>
  <si>
    <t>with fatalities</t>
  </si>
  <si>
    <t>motorcycle</t>
  </si>
  <si>
    <t>bike</t>
  </si>
  <si>
    <t>utility vehicle</t>
  </si>
  <si>
    <t>truck</t>
  </si>
  <si>
    <t>bus</t>
  </si>
  <si>
    <t>other</t>
  </si>
  <si>
    <t>Vehicle Costs</t>
  </si>
  <si>
    <t>Auto</t>
  </si>
  <si>
    <t>Bike</t>
  </si>
  <si>
    <t>Motorcycle</t>
  </si>
  <si>
    <t>Accident Severity</t>
  </si>
  <si>
    <t>No Injuries</t>
  </si>
  <si>
    <t>With Injuries</t>
  </si>
  <si>
    <t>With Fatalities</t>
  </si>
  <si>
    <t>Utility Veh.</t>
  </si>
  <si>
    <t>Truck</t>
  </si>
  <si>
    <t>Bus</t>
  </si>
  <si>
    <t>Other</t>
  </si>
  <si>
    <t>Victims Cost</t>
  </si>
  <si>
    <t>unharmed</t>
  </si>
  <si>
    <t>lightly injured</t>
  </si>
  <si>
    <t>heavily injured</t>
  </si>
  <si>
    <t>dead</t>
  </si>
  <si>
    <t>injured</t>
  </si>
  <si>
    <t>Unharmed</t>
  </si>
  <si>
    <t>Fatality</t>
  </si>
  <si>
    <t>Injured</t>
  </si>
  <si>
    <t>-</t>
  </si>
  <si>
    <t>Notes: All values are presented BRL of 2015.  All parameters were extracted from Carvalho et al. (2015), except Fatal Victims Costs, for which the paraeter comes from Viscusi &amp; Masterman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</si>
</sst>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NimbusRomNo9L"/>
      <family val="3"/>
    </font>
    <font>
      <sz val="10"/>
      <color theme="1"/>
      <name val="NimbusRomNo9L"/>
      <family val="3"/>
    </font>
    <font>
      <i/>
      <sz val="10"/>
      <color theme="1"/>
      <name val="NimbusRomNo9L"/>
      <family val="3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0" xfId="0" applyFont="1" applyFill="1"/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3" fontId="2" fillId="2" borderId="2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justify" vertical="top" wrapText="1"/>
    </xf>
    <xf numFmtId="0" fontId="6" fillId="2" borderId="3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zoomScaleNormal="100" workbookViewId="0">
      <selection activeCell="C3" sqref="C3:G17"/>
    </sheetView>
  </sheetViews>
  <sheetFormatPr defaultColWidth="9.109375" defaultRowHeight="14.4"/>
  <cols>
    <col min="1" max="1" width="9.109375" style="1"/>
    <col min="2" max="2" width="17" style="1" customWidth="1"/>
    <col min="3" max="3" width="3.5546875" style="1" customWidth="1"/>
    <col min="4" max="4" width="14" style="1" customWidth="1"/>
    <col min="5" max="6" width="7.33203125" style="1" customWidth="1"/>
    <col min="7" max="7" width="9" style="1" customWidth="1"/>
    <col min="8" max="16384" width="9.109375" style="1"/>
  </cols>
  <sheetData>
    <row r="1" spans="1:20">
      <c r="E1" s="1" t="s">
        <v>1</v>
      </c>
      <c r="F1" s="1" t="s">
        <v>2</v>
      </c>
      <c r="G1" s="1" t="s">
        <v>3</v>
      </c>
    </row>
    <row r="2" spans="1:20">
      <c r="T2" s="1" t="s">
        <v>23</v>
      </c>
    </row>
    <row r="3" spans="1:20" ht="3" customHeight="1" thickBot="1">
      <c r="C3" s="3"/>
      <c r="D3" s="3"/>
      <c r="E3" s="3"/>
      <c r="F3" s="3"/>
      <c r="G3" s="3"/>
      <c r="T3" s="1" t="s">
        <v>24</v>
      </c>
    </row>
    <row r="4" spans="1:20" ht="15" thickTop="1">
      <c r="C4" s="9"/>
      <c r="D4" s="9"/>
      <c r="E4" s="19" t="s">
        <v>14</v>
      </c>
      <c r="F4" s="19"/>
      <c r="G4" s="19"/>
      <c r="T4" s="1" t="s">
        <v>26</v>
      </c>
    </row>
    <row r="5" spans="1:20" ht="27">
      <c r="C5" s="10"/>
      <c r="D5" s="10"/>
      <c r="E5" s="11" t="s">
        <v>15</v>
      </c>
      <c r="F5" s="11" t="s">
        <v>16</v>
      </c>
      <c r="G5" s="11" t="s">
        <v>17</v>
      </c>
      <c r="T5" s="1" t="s">
        <v>27</v>
      </c>
    </row>
    <row r="6" spans="1:20">
      <c r="C6" s="21" t="s">
        <v>10</v>
      </c>
      <c r="D6" s="21"/>
      <c r="E6" s="12"/>
      <c r="F6" s="12"/>
      <c r="G6" s="12"/>
      <c r="T6"/>
    </row>
    <row r="7" spans="1:20">
      <c r="A7" s="1" t="s">
        <v>0</v>
      </c>
      <c r="C7" s="13"/>
      <c r="D7" s="13" t="s">
        <v>11</v>
      </c>
      <c r="E7" s="14">
        <f t="shared" ref="E7:G13" si="0">VLOOKUP($A7&amp;E$1,$J:$M,4,0)</f>
        <v>7159.12</v>
      </c>
      <c r="F7" s="14">
        <f t="shared" si="0"/>
        <v>12126.82</v>
      </c>
      <c r="G7" s="14">
        <f t="shared" si="0"/>
        <v>19323.91</v>
      </c>
      <c r="T7"/>
    </row>
    <row r="8" spans="1:20">
      <c r="A8" s="2" t="s">
        <v>4</v>
      </c>
      <c r="C8" s="13"/>
      <c r="D8" s="15" t="s">
        <v>13</v>
      </c>
      <c r="E8" s="14">
        <f t="shared" si="0"/>
        <v>2473.21</v>
      </c>
      <c r="F8" s="14">
        <f t="shared" si="0"/>
        <v>2741.02</v>
      </c>
      <c r="G8" s="14">
        <f t="shared" si="0"/>
        <v>4269.83</v>
      </c>
      <c r="T8"/>
    </row>
    <row r="9" spans="1:20">
      <c r="A9" s="2" t="s">
        <v>5</v>
      </c>
      <c r="C9" s="13"/>
      <c r="D9" s="15" t="s">
        <v>12</v>
      </c>
      <c r="E9" s="14">
        <f t="shared" si="0"/>
        <v>0</v>
      </c>
      <c r="F9" s="14">
        <f t="shared" si="0"/>
        <v>168.74</v>
      </c>
      <c r="G9" s="14">
        <f t="shared" si="0"/>
        <v>124.1</v>
      </c>
      <c r="T9"/>
    </row>
    <row r="10" spans="1:20">
      <c r="A10" s="1" t="s">
        <v>6</v>
      </c>
      <c r="C10" s="13"/>
      <c r="D10" s="13" t="s">
        <v>18</v>
      </c>
      <c r="E10" s="14">
        <f t="shared" si="0"/>
        <v>10569.76</v>
      </c>
      <c r="F10" s="14">
        <f t="shared" si="0"/>
        <v>20240.38</v>
      </c>
      <c r="G10" s="14">
        <f t="shared" si="0"/>
        <v>35091.47</v>
      </c>
      <c r="T10"/>
    </row>
    <row r="11" spans="1:20">
      <c r="A11" s="1" t="s">
        <v>7</v>
      </c>
      <c r="C11" s="15"/>
      <c r="D11" s="15" t="s">
        <v>19</v>
      </c>
      <c r="E11" s="14">
        <f t="shared" si="0"/>
        <v>22313.919999999998</v>
      </c>
      <c r="F11" s="14">
        <f t="shared" si="0"/>
        <v>65656</v>
      </c>
      <c r="G11" s="14">
        <f t="shared" si="0"/>
        <v>47825.45</v>
      </c>
      <c r="T11"/>
    </row>
    <row r="12" spans="1:20">
      <c r="A12" s="1" t="s">
        <v>8</v>
      </c>
      <c r="C12" s="15"/>
      <c r="D12" s="15" t="s">
        <v>20</v>
      </c>
      <c r="E12" s="14">
        <f t="shared" si="0"/>
        <v>16069.3</v>
      </c>
      <c r="F12" s="14">
        <f t="shared" si="0"/>
        <v>10536.86</v>
      </c>
      <c r="G12" s="14">
        <f t="shared" si="0"/>
        <v>20686.09</v>
      </c>
      <c r="T12"/>
    </row>
    <row r="13" spans="1:20">
      <c r="A13" s="1" t="s">
        <v>9</v>
      </c>
      <c r="C13" s="15"/>
      <c r="D13" s="15" t="s">
        <v>21</v>
      </c>
      <c r="E13" s="14">
        <f t="shared" si="0"/>
        <v>10307.36</v>
      </c>
      <c r="F13" s="14">
        <f t="shared" si="0"/>
        <v>80108.63</v>
      </c>
      <c r="G13" s="14">
        <f t="shared" si="0"/>
        <v>81209.289999999994</v>
      </c>
      <c r="T13"/>
    </row>
    <row r="14" spans="1:20">
      <c r="A14"/>
      <c r="C14" s="22" t="s">
        <v>22</v>
      </c>
      <c r="D14" s="22"/>
      <c r="E14" s="15"/>
      <c r="F14" s="15"/>
      <c r="G14" s="15"/>
      <c r="T14"/>
    </row>
    <row r="15" spans="1:20">
      <c r="A15" s="1" t="s">
        <v>23</v>
      </c>
      <c r="C15" s="15"/>
      <c r="D15" s="15" t="s">
        <v>28</v>
      </c>
      <c r="E15" s="14">
        <f t="shared" ref="E15:G16" si="1">VLOOKUP($A15&amp;E$1,$O:$R,4,0)</f>
        <v>1086.1400000000001</v>
      </c>
      <c r="F15" s="14">
        <f t="shared" si="1"/>
        <v>4110.6000000000004</v>
      </c>
      <c r="G15" s="14">
        <f t="shared" si="1"/>
        <v>1839.94</v>
      </c>
      <c r="T15"/>
    </row>
    <row r="16" spans="1:20">
      <c r="A16" s="1" t="s">
        <v>27</v>
      </c>
      <c r="C16" s="15"/>
      <c r="D16" s="15" t="s">
        <v>30</v>
      </c>
      <c r="E16" s="23" t="s">
        <v>31</v>
      </c>
      <c r="F16" s="14">
        <f t="shared" si="1"/>
        <v>66801.679999999993</v>
      </c>
      <c r="G16" s="14">
        <f t="shared" si="1"/>
        <v>74895.87</v>
      </c>
      <c r="T16"/>
    </row>
    <row r="17" spans="1:20">
      <c r="A17" s="1" t="s">
        <v>26</v>
      </c>
      <c r="C17" s="16"/>
      <c r="D17" s="16" t="s">
        <v>29</v>
      </c>
      <c r="E17" s="17" t="s">
        <v>31</v>
      </c>
      <c r="F17" s="17" t="s">
        <v>31</v>
      </c>
      <c r="G17" s="18">
        <f>VLOOKUP($A17&amp;G$1,$O:$R,4,0)</f>
        <v>3862030.46</v>
      </c>
      <c r="T17"/>
    </row>
    <row r="18" spans="1:20" ht="42" customHeight="1">
      <c r="C18" s="20" t="s">
        <v>32</v>
      </c>
      <c r="D18" s="20"/>
      <c r="E18" s="20"/>
      <c r="F18" s="20"/>
      <c r="G18" s="20"/>
      <c r="T18"/>
    </row>
    <row r="19" spans="1:20">
      <c r="T19"/>
    </row>
    <row r="20" spans="1:20">
      <c r="A20"/>
      <c r="C20" s="4"/>
      <c r="E20" s="6"/>
      <c r="F20" s="6"/>
      <c r="G20" s="6"/>
      <c r="T20"/>
    </row>
    <row r="21" spans="1:20">
      <c r="A21"/>
      <c r="C21" s="5"/>
      <c r="E21" s="6"/>
      <c r="F21" s="6"/>
      <c r="G21" s="6"/>
      <c r="T21"/>
    </row>
    <row r="22" spans="1:20">
      <c r="A22"/>
      <c r="C22" s="5"/>
      <c r="D22" s="5"/>
      <c r="E22" s="6"/>
      <c r="F22" s="6"/>
      <c r="G22" s="6"/>
      <c r="T22"/>
    </row>
    <row r="23" spans="1:20">
      <c r="A23"/>
      <c r="C23" s="7"/>
      <c r="D23" s="7"/>
      <c r="E23" s="8"/>
      <c r="F23" s="8"/>
      <c r="G23" s="8"/>
      <c r="T23"/>
    </row>
    <row r="24" spans="1:20">
      <c r="A24"/>
      <c r="T24"/>
    </row>
    <row r="25" spans="1:20">
      <c r="A25"/>
      <c r="J25" s="1" t="str">
        <f>K25&amp;L25</f>
        <v>autono victims</v>
      </c>
      <c r="K25" s="1" t="s">
        <v>0</v>
      </c>
      <c r="L25" s="1" t="s">
        <v>1</v>
      </c>
      <c r="M25" s="1">
        <v>7159.12</v>
      </c>
      <c r="O25" s="1" t="str">
        <f>P25&amp;Q25</f>
        <v>unharmedno victims</v>
      </c>
      <c r="P25" t="s">
        <v>23</v>
      </c>
      <c r="Q25" t="s">
        <v>1</v>
      </c>
      <c r="R25">
        <v>1086.1400000000001</v>
      </c>
      <c r="T25"/>
    </row>
    <row r="26" spans="1:20">
      <c r="J26" s="1" t="str">
        <f t="shared" ref="J26:J45" si="2">K26&amp;L26</f>
        <v>autowith victims</v>
      </c>
      <c r="K26" s="1" t="s">
        <v>0</v>
      </c>
      <c r="L26" s="1" t="s">
        <v>2</v>
      </c>
      <c r="M26" s="1">
        <v>12126.82</v>
      </c>
      <c r="O26" s="1" t="str">
        <f t="shared" ref="O26:O39" si="3">P26&amp;Q26</f>
        <v>unharmedwith victims</v>
      </c>
      <c r="P26" t="s">
        <v>23</v>
      </c>
      <c r="Q26" t="s">
        <v>2</v>
      </c>
      <c r="R26">
        <v>4110.6000000000004</v>
      </c>
    </row>
    <row r="27" spans="1:20">
      <c r="J27" s="1" t="str">
        <f t="shared" si="2"/>
        <v>autowith fatalities</v>
      </c>
      <c r="K27" s="1" t="s">
        <v>0</v>
      </c>
      <c r="L27" s="1" t="s">
        <v>3</v>
      </c>
      <c r="M27" s="1">
        <v>19323.91</v>
      </c>
      <c r="O27" s="1" t="str">
        <f t="shared" si="3"/>
        <v>unharmedwith fatalities</v>
      </c>
      <c r="P27" t="s">
        <v>23</v>
      </c>
      <c r="Q27" t="s">
        <v>3</v>
      </c>
      <c r="R27">
        <v>1839.94</v>
      </c>
    </row>
    <row r="28" spans="1:20">
      <c r="J28" s="1" t="str">
        <f t="shared" si="2"/>
        <v>motorcycleno victims</v>
      </c>
      <c r="K28" s="1" t="s">
        <v>4</v>
      </c>
      <c r="L28" s="1" t="s">
        <v>1</v>
      </c>
      <c r="M28" s="1">
        <v>2473.21</v>
      </c>
      <c r="O28" s="1" t="str">
        <f t="shared" si="3"/>
        <v>lightly injuredno victims</v>
      </c>
      <c r="P28" t="s">
        <v>24</v>
      </c>
      <c r="Q28" t="s">
        <v>1</v>
      </c>
      <c r="R28">
        <v>6456.33</v>
      </c>
    </row>
    <row r="29" spans="1:20">
      <c r="J29" s="1" t="str">
        <f t="shared" si="2"/>
        <v>motorcyclewith victims</v>
      </c>
      <c r="K29" s="1" t="s">
        <v>4</v>
      </c>
      <c r="L29" s="1" t="s">
        <v>2</v>
      </c>
      <c r="M29" s="1">
        <v>2741.02</v>
      </c>
      <c r="O29" s="1" t="str">
        <f t="shared" si="3"/>
        <v>lightly injuredwith victims</v>
      </c>
      <c r="P29" t="s">
        <v>24</v>
      </c>
      <c r="Q29" t="s">
        <v>2</v>
      </c>
      <c r="R29">
        <v>8469.44</v>
      </c>
    </row>
    <row r="30" spans="1:20">
      <c r="J30" s="1" t="str">
        <f t="shared" si="2"/>
        <v>motorcyclewith fatalities</v>
      </c>
      <c r="K30" s="1" t="s">
        <v>4</v>
      </c>
      <c r="L30" s="1" t="s">
        <v>3</v>
      </c>
      <c r="M30" s="1">
        <v>4269.83</v>
      </c>
      <c r="O30" s="1" t="str">
        <f t="shared" si="3"/>
        <v>lightly injuredwith fatalities</v>
      </c>
      <c r="P30" t="s">
        <v>24</v>
      </c>
      <c r="Q30" t="s">
        <v>3</v>
      </c>
      <c r="R30">
        <v>8635.77</v>
      </c>
    </row>
    <row r="31" spans="1:20">
      <c r="J31" s="1" t="str">
        <f t="shared" si="2"/>
        <v>bikeno victims</v>
      </c>
      <c r="K31" s="1" t="s">
        <v>5</v>
      </c>
      <c r="L31" s="1" t="s">
        <v>1</v>
      </c>
      <c r="M31" s="1">
        <v>0</v>
      </c>
      <c r="O31" s="1" t="str">
        <f t="shared" si="3"/>
        <v>heavily injuredno victims</v>
      </c>
      <c r="P31" t="s">
        <v>25</v>
      </c>
      <c r="Q31" t="s">
        <v>1</v>
      </c>
      <c r="R31">
        <v>22421.06</v>
      </c>
    </row>
    <row r="32" spans="1:20">
      <c r="J32" s="1" t="str">
        <f t="shared" si="2"/>
        <v>bikewith victims</v>
      </c>
      <c r="K32" s="1" t="s">
        <v>5</v>
      </c>
      <c r="L32" s="1" t="s">
        <v>2</v>
      </c>
      <c r="M32" s="1">
        <v>168.74</v>
      </c>
      <c r="O32" s="1" t="str">
        <f t="shared" si="3"/>
        <v>heavily injuredwith victims</v>
      </c>
      <c r="P32" t="s">
        <v>25</v>
      </c>
      <c r="Q32" t="s">
        <v>2</v>
      </c>
      <c r="R32">
        <v>125133.91</v>
      </c>
    </row>
    <row r="33" spans="10:18">
      <c r="J33" s="1" t="str">
        <f t="shared" si="2"/>
        <v>bikewith fatalities</v>
      </c>
      <c r="K33" s="1" t="s">
        <v>5</v>
      </c>
      <c r="L33" s="1" t="s">
        <v>3</v>
      </c>
      <c r="M33" s="1">
        <v>124.1</v>
      </c>
      <c r="O33" s="1" t="str">
        <f t="shared" si="3"/>
        <v>heavily injuredwith fatalities</v>
      </c>
      <c r="P33" t="s">
        <v>25</v>
      </c>
      <c r="Q33" t="s">
        <v>3</v>
      </c>
      <c r="R33">
        <v>141155.96</v>
      </c>
    </row>
    <row r="34" spans="10:18">
      <c r="J34" s="1" t="str">
        <f t="shared" si="2"/>
        <v>utility vehicleno victims</v>
      </c>
      <c r="K34" s="1" t="s">
        <v>6</v>
      </c>
      <c r="L34" s="1" t="s">
        <v>1</v>
      </c>
      <c r="M34" s="1">
        <v>10569.76</v>
      </c>
      <c r="O34" s="1" t="str">
        <f t="shared" si="3"/>
        <v>deadno victims</v>
      </c>
      <c r="P34" t="s">
        <v>26</v>
      </c>
      <c r="Q34" t="s">
        <v>1</v>
      </c>
      <c r="R34">
        <v>3862030.46</v>
      </c>
    </row>
    <row r="35" spans="10:18">
      <c r="J35" s="1" t="str">
        <f t="shared" si="2"/>
        <v>utility vehiclewith victims</v>
      </c>
      <c r="K35" s="1" t="s">
        <v>6</v>
      </c>
      <c r="L35" s="1" t="s">
        <v>2</v>
      </c>
      <c r="M35" s="1">
        <v>20240.38</v>
      </c>
      <c r="O35" s="1" t="str">
        <f t="shared" si="3"/>
        <v>deadwith victims</v>
      </c>
      <c r="P35" t="s">
        <v>26</v>
      </c>
      <c r="Q35" t="s">
        <v>2</v>
      </c>
      <c r="R35">
        <v>3862030.46</v>
      </c>
    </row>
    <row r="36" spans="10:18">
      <c r="J36" s="1" t="str">
        <f t="shared" si="2"/>
        <v>utility vehiclewith fatalities</v>
      </c>
      <c r="K36" s="1" t="s">
        <v>6</v>
      </c>
      <c r="L36" s="1" t="s">
        <v>3</v>
      </c>
      <c r="M36" s="1">
        <v>35091.47</v>
      </c>
      <c r="O36" s="1" t="str">
        <f t="shared" si="3"/>
        <v>deadwith fatalities</v>
      </c>
      <c r="P36" t="s">
        <v>26</v>
      </c>
      <c r="Q36" t="s">
        <v>3</v>
      </c>
      <c r="R36">
        <v>3862030.46</v>
      </c>
    </row>
    <row r="37" spans="10:18">
      <c r="J37" s="1" t="str">
        <f t="shared" si="2"/>
        <v>truckno victims</v>
      </c>
      <c r="K37" s="1" t="s">
        <v>7</v>
      </c>
      <c r="L37" s="1" t="s">
        <v>1</v>
      </c>
      <c r="M37" s="1">
        <v>22313.919999999998</v>
      </c>
      <c r="O37" s="1" t="str">
        <f t="shared" si="3"/>
        <v>injuredno victims</v>
      </c>
      <c r="P37" t="s">
        <v>27</v>
      </c>
      <c r="Q37" t="s">
        <v>1</v>
      </c>
      <c r="R37">
        <v>14438.7</v>
      </c>
    </row>
    <row r="38" spans="10:18">
      <c r="J38" s="1" t="str">
        <f t="shared" si="2"/>
        <v>truckwith victims</v>
      </c>
      <c r="K38" s="1" t="s">
        <v>7</v>
      </c>
      <c r="L38" s="1" t="s">
        <v>2</v>
      </c>
      <c r="M38" s="1">
        <v>65656</v>
      </c>
      <c r="O38" s="1" t="str">
        <f t="shared" si="3"/>
        <v>injuredwith victims</v>
      </c>
      <c r="P38" t="s">
        <v>27</v>
      </c>
      <c r="Q38" t="s">
        <v>2</v>
      </c>
      <c r="R38">
        <v>66801.679999999993</v>
      </c>
    </row>
    <row r="39" spans="10:18">
      <c r="J39" s="1" t="str">
        <f t="shared" si="2"/>
        <v>truckwith fatalities</v>
      </c>
      <c r="K39" s="1" t="s">
        <v>7</v>
      </c>
      <c r="L39" s="1" t="s">
        <v>3</v>
      </c>
      <c r="M39" s="1">
        <v>47825.45</v>
      </c>
      <c r="O39" s="1" t="str">
        <f t="shared" si="3"/>
        <v>injuredwith fatalities</v>
      </c>
      <c r="P39" t="s">
        <v>27</v>
      </c>
      <c r="Q39" t="s">
        <v>3</v>
      </c>
      <c r="R39">
        <v>74895.87</v>
      </c>
    </row>
    <row r="40" spans="10:18">
      <c r="J40" s="1" t="str">
        <f t="shared" si="2"/>
        <v>busno victims</v>
      </c>
      <c r="K40" s="1" t="s">
        <v>8</v>
      </c>
      <c r="L40" s="1" t="s">
        <v>1</v>
      </c>
      <c r="M40" s="1">
        <v>16069.3</v>
      </c>
    </row>
    <row r="41" spans="10:18">
      <c r="J41" s="1" t="str">
        <f t="shared" si="2"/>
        <v>buswith victims</v>
      </c>
      <c r="K41" s="1" t="s">
        <v>8</v>
      </c>
      <c r="L41" s="1" t="s">
        <v>2</v>
      </c>
      <c r="M41" s="1">
        <v>10536.86</v>
      </c>
    </row>
    <row r="42" spans="10:18">
      <c r="J42" s="1" t="str">
        <f t="shared" si="2"/>
        <v>buswith fatalities</v>
      </c>
      <c r="K42" s="1" t="s">
        <v>8</v>
      </c>
      <c r="L42" s="1" t="s">
        <v>3</v>
      </c>
      <c r="M42" s="1">
        <v>20686.09</v>
      </c>
    </row>
    <row r="43" spans="10:18">
      <c r="J43" s="1" t="str">
        <f t="shared" si="2"/>
        <v>otherno victims</v>
      </c>
      <c r="K43" s="1" t="s">
        <v>9</v>
      </c>
      <c r="L43" s="1" t="s">
        <v>1</v>
      </c>
      <c r="M43" s="1">
        <v>10307.36</v>
      </c>
    </row>
    <row r="44" spans="10:18">
      <c r="J44" s="1" t="str">
        <f t="shared" si="2"/>
        <v>otherwith victims</v>
      </c>
      <c r="K44" s="1" t="s">
        <v>9</v>
      </c>
      <c r="L44" s="1" t="s">
        <v>2</v>
      </c>
      <c r="M44" s="1">
        <v>80108.63</v>
      </c>
    </row>
    <row r="45" spans="10:18">
      <c r="J45" s="1" t="str">
        <f t="shared" si="2"/>
        <v>otherwith fatalities</v>
      </c>
      <c r="K45" s="1" t="s">
        <v>9</v>
      </c>
      <c r="L45" s="1" t="s">
        <v>3</v>
      </c>
      <c r="M45" s="1">
        <v>81209.289999999994</v>
      </c>
    </row>
  </sheetData>
  <mergeCells count="4">
    <mergeCell ref="E4:G4"/>
    <mergeCell ref="C18:G18"/>
    <mergeCell ref="C6:D6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</cp:lastModifiedBy>
  <dcterms:created xsi:type="dcterms:W3CDTF">2018-03-01T15:09:34Z</dcterms:created>
  <dcterms:modified xsi:type="dcterms:W3CDTF">2018-11-05T17:33:41Z</dcterms:modified>
</cp:coreProperties>
</file>