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4655"/>
  </bookViews>
  <sheets>
    <sheet name="UDPPacket_info" sheetId="1" r:id="rId1"/>
  </sheets>
  <calcPr calcId="145621"/>
</workbook>
</file>

<file path=xl/calcChain.xml><?xml version="1.0" encoding="utf-8"?>
<calcChain xmlns="http://schemas.openxmlformats.org/spreadsheetml/2006/main">
  <c r="F17" i="1" l="1"/>
  <c r="F16" i="1"/>
  <c r="F15" i="1"/>
  <c r="F18" i="1" l="1"/>
  <c r="F19" i="1"/>
  <c r="E22" i="1"/>
  <c r="F11" i="1" l="1"/>
  <c r="F12" i="1"/>
  <c r="F13" i="1"/>
  <c r="F14" i="1"/>
  <c r="F21" i="1" l="1"/>
  <c r="F20" i="1"/>
  <c r="F10" i="1"/>
  <c r="F7" i="1"/>
  <c r="F9" i="1"/>
  <c r="F4" i="1"/>
  <c r="F8" i="1"/>
  <c r="F6" i="1"/>
  <c r="F5" i="1"/>
  <c r="F24" i="1" l="1"/>
</calcChain>
</file>

<file path=xl/sharedStrings.xml><?xml version="1.0" encoding="utf-8"?>
<sst xmlns="http://schemas.openxmlformats.org/spreadsheetml/2006/main" count="87" uniqueCount="56">
  <si>
    <t>Waveform</t>
  </si>
  <si>
    <t>Name</t>
  </si>
  <si>
    <t>DataType</t>
  </si>
  <si>
    <t>Update Rate (Hz)</t>
  </si>
  <si>
    <t>Points</t>
  </si>
  <si>
    <t>Qty</t>
  </si>
  <si>
    <t>int16</t>
  </si>
  <si>
    <t>Total B/s</t>
  </si>
  <si>
    <t>Scaling</t>
  </si>
  <si>
    <t>Gain</t>
  </si>
  <si>
    <t>Offset</t>
  </si>
  <si>
    <t>Voltage</t>
  </si>
  <si>
    <t>Frequency</t>
  </si>
  <si>
    <t>Units</t>
  </si>
  <si>
    <t>Start byte</t>
  </si>
  <si>
    <t>Breaker Status</t>
  </si>
  <si>
    <t>Power Real</t>
  </si>
  <si>
    <t>Power Reactive</t>
  </si>
  <si>
    <t>Stop byte</t>
  </si>
  <si>
    <t>Checksum</t>
  </si>
  <si>
    <t>Total Data Rate (B/s)</t>
  </si>
  <si>
    <t>0x5555</t>
  </si>
  <si>
    <t>0xAFAF</t>
  </si>
  <si>
    <t>Add all the bytes with overflow.  Send bottom 16-bits</t>
  </si>
  <si>
    <t>Breaker Positions</t>
  </si>
  <si>
    <t>Breaker Status (LSB on right)</t>
  </si>
  <si>
    <t>Bit field - 8bits per breaker</t>
  </si>
  <si>
    <t>2-1</t>
  </si>
  <si>
    <t>4-3</t>
  </si>
  <si>
    <t>CB2</t>
  </si>
  <si>
    <t>CB3</t>
  </si>
  <si>
    <t>MID</t>
  </si>
  <si>
    <t>GCB</t>
  </si>
  <si>
    <t>Num of breaker to display</t>
  </si>
  <si>
    <t>kw</t>
  </si>
  <si>
    <t>kvar</t>
  </si>
  <si>
    <t>pu</t>
  </si>
  <si>
    <t>Hz</t>
  </si>
  <si>
    <t>BESS Data</t>
  </si>
  <si>
    <t>Generator data</t>
  </si>
  <si>
    <t>Motor data</t>
  </si>
  <si>
    <t>PV data</t>
  </si>
  <si>
    <t>Misc Data Set#1</t>
  </si>
  <si>
    <t>Misc Data Set#2</t>
  </si>
  <si>
    <t>on/off</t>
  </si>
  <si>
    <t>Header</t>
  </si>
  <si>
    <t>Waveform Data</t>
  </si>
  <si>
    <t>Relay Data</t>
  </si>
  <si>
    <t xml:space="preserve"> on/off state</t>
  </si>
  <si>
    <t>Misc Data</t>
  </si>
  <si>
    <t>Btu/Hr, and degree F</t>
  </si>
  <si>
    <t>VRMSLL, Hz, degrees-angle</t>
  </si>
  <si>
    <t>Power Factor Data</t>
  </si>
  <si>
    <t>Power Factor</t>
  </si>
  <si>
    <t>Import/Export</t>
  </si>
  <si>
    <t>Lagging/Leading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</si>
</sst>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3" borderId="0" xfId="0" applyFont="1" applyFill="1"/>
    <xf numFmtId="0" fontId="0" fillId="3" borderId="0" xfId="0" applyFill="1"/>
    <xf numFmtId="0" fontId="2" fillId="4" borderId="0" xfId="0" applyFont="1" applyFill="1"/>
    <xf numFmtId="0" fontId="3" fillId="4" borderId="0" xfId="0" applyFont="1" applyFill="1"/>
    <xf numFmtId="0" fontId="1" fillId="2" borderId="0" xfId="0" applyFont="1" applyFill="1"/>
    <xf numFmtId="0" fontId="1" fillId="0" borderId="0" xfId="0" applyFont="1" applyAlignment="1"/>
    <xf numFmtId="0" fontId="0" fillId="0" borderId="0" xfId="0" quotePrefix="1" applyFill="1"/>
    <xf numFmtId="0" fontId="0" fillId="0" borderId="0" xfId="0" applyAlignment="1">
      <alignment wrapText="1"/>
    </xf>
    <xf numFmtId="0" fontId="4" fillId="5" borderId="0" xfId="0" applyFont="1" applyFill="1"/>
    <xf numFmtId="0" fontId="0" fillId="6" borderId="0" xfId="0" applyFill="1"/>
    <xf numFmtId="0" fontId="1" fillId="7" borderId="0" xfId="0" applyFont="1" applyFill="1" applyAlignment="1"/>
    <xf numFmtId="0" fontId="0" fillId="7" borderId="0" xfId="0" applyFill="1"/>
    <xf numFmtId="0" fontId="0" fillId="7" borderId="0" xfId="0" applyFill="1" applyAlignment="1">
      <alignment horizontal="center"/>
    </xf>
    <xf numFmtId="16" fontId="0" fillId="7" borderId="0" xfId="0" quotePrefix="1" applyNumberFormat="1" applyFill="1"/>
    <xf numFmtId="0" fontId="0" fillId="7" borderId="0" xfId="0" quotePrefix="1" applyFill="1"/>
    <xf numFmtId="0" fontId="3" fillId="2" borderId="0" xfId="0" applyFont="1" applyFill="1" applyAlignment="1">
      <alignment horizont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zoomScale="115" zoomScaleNormal="115" workbookViewId="0">
      <selection activeCell="K28" sqref="K28"/>
    </sheetView>
  </sheetViews>
  <sheetFormatPr defaultRowHeight="15" x14ac:dyDescent="0.25"/>
  <cols>
    <col min="1" max="1" width="21.140625" customWidth="1"/>
    <col min="2" max="2" width="24.28515625" bestFit="1" customWidth="1"/>
    <col min="4" max="4" width="11.42578125" customWidth="1"/>
    <col min="6" max="6" width="27.42578125" customWidth="1"/>
    <col min="7" max="7" width="9.85546875" customWidth="1"/>
    <col min="9" max="9" width="12.7109375" customWidth="1"/>
    <col min="11" max="11" width="49.28515625" bestFit="1" customWidth="1"/>
  </cols>
  <sheetData>
    <row r="1" spans="1:16" x14ac:dyDescent="0.25">
      <c r="B1" s="10" t="s">
        <v>3</v>
      </c>
      <c r="C1" s="22">
        <v>5</v>
      </c>
    </row>
    <row r="2" spans="1:16" x14ac:dyDescent="0.25">
      <c r="A2" s="8"/>
      <c r="B2" s="8"/>
      <c r="C2" s="8"/>
      <c r="D2" s="8"/>
      <c r="E2" s="8"/>
      <c r="F2" s="8"/>
      <c r="G2" s="8"/>
      <c r="H2" s="8"/>
      <c r="I2" s="9" t="s">
        <v>8</v>
      </c>
      <c r="J2" s="8"/>
      <c r="K2" s="8"/>
      <c r="M2" s="1"/>
    </row>
    <row r="3" spans="1:16" x14ac:dyDescent="0.25">
      <c r="A3" s="9" t="s">
        <v>45</v>
      </c>
      <c r="B3" s="9" t="s">
        <v>1</v>
      </c>
      <c r="C3" s="9" t="s">
        <v>2</v>
      </c>
      <c r="D3" s="9" t="s">
        <v>4</v>
      </c>
      <c r="E3" s="9" t="s">
        <v>5</v>
      </c>
      <c r="F3" s="9" t="s">
        <v>7</v>
      </c>
      <c r="G3" s="9"/>
      <c r="H3" s="8"/>
      <c r="I3" s="9" t="s">
        <v>9</v>
      </c>
      <c r="J3" s="9" t="s">
        <v>10</v>
      </c>
      <c r="K3" s="9" t="s">
        <v>13</v>
      </c>
    </row>
    <row r="4" spans="1:16" x14ac:dyDescent="0.25">
      <c r="B4" s="6" t="s">
        <v>14</v>
      </c>
      <c r="C4" s="7" t="s">
        <v>6</v>
      </c>
      <c r="D4" s="6">
        <v>1</v>
      </c>
      <c r="E4" s="6">
        <v>1</v>
      </c>
      <c r="F4" s="6">
        <f t="shared" ref="F4:F21" si="0">RIGHT(C4,2)/8*D4*E4*$C$1</f>
        <v>10</v>
      </c>
      <c r="G4" s="6"/>
      <c r="H4" s="6"/>
      <c r="I4" s="6"/>
      <c r="J4" s="6"/>
      <c r="K4" s="6" t="s">
        <v>22</v>
      </c>
    </row>
    <row r="5" spans="1:16" x14ac:dyDescent="0.25">
      <c r="A5" s="15" t="s">
        <v>46</v>
      </c>
      <c r="B5" t="s">
        <v>0</v>
      </c>
      <c r="C5" s="4" t="s">
        <v>6</v>
      </c>
      <c r="D5" s="4">
        <v>166</v>
      </c>
      <c r="E5" s="4">
        <v>3</v>
      </c>
      <c r="F5" s="4">
        <f t="shared" si="0"/>
        <v>4980</v>
      </c>
      <c r="G5" s="4"/>
      <c r="H5" s="4"/>
      <c r="I5" s="3">
        <v>100</v>
      </c>
      <c r="J5" s="4"/>
      <c r="K5" s="4" t="s">
        <v>36</v>
      </c>
      <c r="P5" s="2"/>
    </row>
    <row r="6" spans="1:16" x14ac:dyDescent="0.25">
      <c r="A6" s="15" t="s">
        <v>47</v>
      </c>
      <c r="B6" t="s">
        <v>16</v>
      </c>
      <c r="C6" s="4" t="s">
        <v>6</v>
      </c>
      <c r="D6" s="4">
        <v>1</v>
      </c>
      <c r="E6" s="4">
        <v>4</v>
      </c>
      <c r="F6" s="4">
        <f t="shared" si="0"/>
        <v>40</v>
      </c>
      <c r="G6" s="4"/>
      <c r="H6" s="4"/>
      <c r="I6" s="3">
        <v>10</v>
      </c>
      <c r="J6" s="4"/>
      <c r="K6" s="4" t="s">
        <v>34</v>
      </c>
    </row>
    <row r="7" spans="1:16" x14ac:dyDescent="0.25">
      <c r="A7" s="15" t="s">
        <v>47</v>
      </c>
      <c r="B7" t="s">
        <v>17</v>
      </c>
      <c r="C7" s="4" t="s">
        <v>6</v>
      </c>
      <c r="D7" s="4">
        <v>1</v>
      </c>
      <c r="E7" s="4">
        <v>4</v>
      </c>
      <c r="F7" s="4">
        <f t="shared" si="0"/>
        <v>40</v>
      </c>
      <c r="G7" s="4"/>
      <c r="H7" s="4"/>
      <c r="I7" s="3">
        <v>10</v>
      </c>
      <c r="J7" s="4"/>
      <c r="K7" s="4" t="s">
        <v>35</v>
      </c>
    </row>
    <row r="8" spans="1:16" x14ac:dyDescent="0.25">
      <c r="A8" s="15" t="s">
        <v>47</v>
      </c>
      <c r="B8" t="s">
        <v>11</v>
      </c>
      <c r="C8" s="4" t="s">
        <v>6</v>
      </c>
      <c r="D8" s="4">
        <v>1</v>
      </c>
      <c r="E8" s="4">
        <v>4</v>
      </c>
      <c r="F8" s="4">
        <f t="shared" si="0"/>
        <v>40</v>
      </c>
      <c r="G8" s="4"/>
      <c r="H8" s="4"/>
      <c r="I8" s="3">
        <v>100</v>
      </c>
      <c r="J8" s="4"/>
      <c r="K8" s="4" t="s">
        <v>36</v>
      </c>
    </row>
    <row r="9" spans="1:16" x14ac:dyDescent="0.25">
      <c r="A9" s="15" t="s">
        <v>47</v>
      </c>
      <c r="B9" t="s">
        <v>12</v>
      </c>
      <c r="C9" s="4" t="s">
        <v>6</v>
      </c>
      <c r="D9" s="4">
        <v>1</v>
      </c>
      <c r="E9" s="4">
        <v>4</v>
      </c>
      <c r="F9" s="4">
        <f t="shared" si="0"/>
        <v>40</v>
      </c>
      <c r="G9" s="4"/>
      <c r="H9" s="4"/>
      <c r="I9" s="3">
        <v>100</v>
      </c>
      <c r="J9" s="4"/>
      <c r="K9" s="4" t="s">
        <v>37</v>
      </c>
    </row>
    <row r="10" spans="1:16" x14ac:dyDescent="0.25">
      <c r="A10" s="15" t="s">
        <v>47</v>
      </c>
      <c r="B10" t="s">
        <v>15</v>
      </c>
      <c r="C10" t="s">
        <v>6</v>
      </c>
      <c r="D10">
        <v>1</v>
      </c>
      <c r="E10">
        <v>4</v>
      </c>
      <c r="F10">
        <f t="shared" si="0"/>
        <v>40</v>
      </c>
      <c r="I10" s="3"/>
      <c r="K10" t="s">
        <v>26</v>
      </c>
    </row>
    <row r="11" spans="1:16" x14ac:dyDescent="0.25">
      <c r="A11" s="15" t="s">
        <v>38</v>
      </c>
      <c r="B11" t="s">
        <v>38</v>
      </c>
      <c r="C11" t="s">
        <v>6</v>
      </c>
      <c r="D11">
        <v>1</v>
      </c>
      <c r="E11">
        <v>0</v>
      </c>
      <c r="F11">
        <f t="shared" si="0"/>
        <v>0</v>
      </c>
      <c r="I11" s="3"/>
    </row>
    <row r="12" spans="1:16" x14ac:dyDescent="0.25">
      <c r="A12" s="15" t="s">
        <v>39</v>
      </c>
      <c r="B12" t="s">
        <v>39</v>
      </c>
      <c r="C12" t="s">
        <v>6</v>
      </c>
      <c r="D12">
        <v>1</v>
      </c>
      <c r="E12" s="14">
        <v>0</v>
      </c>
      <c r="F12">
        <f t="shared" si="0"/>
        <v>0</v>
      </c>
      <c r="I12" s="3"/>
    </row>
    <row r="13" spans="1:16" x14ac:dyDescent="0.25">
      <c r="A13" s="15" t="s">
        <v>40</v>
      </c>
      <c r="B13" s="2" t="s">
        <v>48</v>
      </c>
      <c r="C13" t="s">
        <v>6</v>
      </c>
      <c r="D13">
        <v>1</v>
      </c>
      <c r="E13">
        <v>1</v>
      </c>
      <c r="F13">
        <f t="shared" si="0"/>
        <v>10</v>
      </c>
      <c r="I13" s="3"/>
      <c r="K13" s="2" t="s">
        <v>44</v>
      </c>
    </row>
    <row r="14" spans="1:16" x14ac:dyDescent="0.25">
      <c r="A14" s="15" t="s">
        <v>41</v>
      </c>
      <c r="B14" t="s">
        <v>41</v>
      </c>
      <c r="C14" t="s">
        <v>6</v>
      </c>
      <c r="D14">
        <v>1</v>
      </c>
      <c r="E14">
        <v>0</v>
      </c>
      <c r="F14">
        <f t="shared" si="0"/>
        <v>0</v>
      </c>
      <c r="I14" s="3"/>
    </row>
    <row r="15" spans="1:16" x14ac:dyDescent="0.25">
      <c r="A15" s="15" t="s">
        <v>52</v>
      </c>
      <c r="B15" t="s">
        <v>53</v>
      </c>
      <c r="C15" t="s">
        <v>6</v>
      </c>
      <c r="D15">
        <v>1</v>
      </c>
      <c r="E15">
        <v>1</v>
      </c>
      <c r="F15">
        <f t="shared" si="0"/>
        <v>10</v>
      </c>
      <c r="I15" s="3">
        <v>1000</v>
      </c>
    </row>
    <row r="16" spans="1:16" x14ac:dyDescent="0.25">
      <c r="A16" s="15" t="s">
        <v>52</v>
      </c>
      <c r="B16" t="s">
        <v>54</v>
      </c>
      <c r="C16" t="s">
        <v>6</v>
      </c>
      <c r="D16">
        <v>1</v>
      </c>
      <c r="E16">
        <v>1</v>
      </c>
      <c r="F16">
        <f t="shared" si="0"/>
        <v>10</v>
      </c>
      <c r="I16" s="3">
        <v>1</v>
      </c>
    </row>
    <row r="17" spans="1:17" x14ac:dyDescent="0.25">
      <c r="A17" s="15" t="s">
        <v>52</v>
      </c>
      <c r="B17" t="s">
        <v>55</v>
      </c>
      <c r="C17" t="s">
        <v>6</v>
      </c>
      <c r="D17">
        <v>1</v>
      </c>
      <c r="E17">
        <v>1</v>
      </c>
      <c r="F17">
        <f t="shared" si="0"/>
        <v>10</v>
      </c>
      <c r="I17" s="3">
        <v>1</v>
      </c>
    </row>
    <row r="18" spans="1:17" x14ac:dyDescent="0.25">
      <c r="A18" s="15" t="s">
        <v>49</v>
      </c>
      <c r="B18" t="s">
        <v>42</v>
      </c>
      <c r="C18" t="s">
        <v>6</v>
      </c>
      <c r="D18">
        <v>1</v>
      </c>
      <c r="E18">
        <v>6</v>
      </c>
      <c r="F18">
        <f t="shared" si="0"/>
        <v>60</v>
      </c>
      <c r="H18" s="4"/>
      <c r="I18" s="3">
        <v>100</v>
      </c>
      <c r="J18" s="4"/>
      <c r="K18" s="12" t="s">
        <v>51</v>
      </c>
    </row>
    <row r="19" spans="1:17" x14ac:dyDescent="0.25">
      <c r="A19" s="15" t="s">
        <v>49</v>
      </c>
      <c r="B19" t="s">
        <v>43</v>
      </c>
      <c r="C19" t="s">
        <v>6</v>
      </c>
      <c r="D19">
        <v>1</v>
      </c>
      <c r="E19">
        <v>3</v>
      </c>
      <c r="F19">
        <f t="shared" si="0"/>
        <v>30</v>
      </c>
      <c r="I19" s="3">
        <v>10</v>
      </c>
      <c r="K19" s="2" t="s">
        <v>50</v>
      </c>
    </row>
    <row r="20" spans="1:17" x14ac:dyDescent="0.25">
      <c r="B20" s="7" t="s">
        <v>18</v>
      </c>
      <c r="C20" s="7" t="s">
        <v>6</v>
      </c>
      <c r="D20" s="7">
        <v>1</v>
      </c>
      <c r="E20" s="7">
        <v>1</v>
      </c>
      <c r="F20" s="7">
        <f t="shared" si="0"/>
        <v>10</v>
      </c>
      <c r="G20" s="7"/>
      <c r="H20" s="7"/>
      <c r="I20" s="7"/>
      <c r="J20" s="7"/>
      <c r="K20" s="7" t="s">
        <v>21</v>
      </c>
    </row>
    <row r="21" spans="1:17" ht="29.25" customHeight="1" x14ac:dyDescent="0.25">
      <c r="B21" t="s">
        <v>19</v>
      </c>
      <c r="C21" t="s">
        <v>6</v>
      </c>
      <c r="D21">
        <v>1</v>
      </c>
      <c r="E21">
        <v>1</v>
      </c>
      <c r="F21">
        <f t="shared" si="0"/>
        <v>10</v>
      </c>
      <c r="I21" s="4"/>
      <c r="K21" s="13" t="s">
        <v>23</v>
      </c>
    </row>
    <row r="22" spans="1:17" x14ac:dyDescent="0.25">
      <c r="E22">
        <f>SUM(E6:E21)+E4+D5*E5</f>
        <v>534</v>
      </c>
    </row>
    <row r="24" spans="1:17" x14ac:dyDescent="0.25">
      <c r="D24" s="1" t="s">
        <v>20</v>
      </c>
      <c r="E24" s="1"/>
      <c r="F24" s="1">
        <f>SUM(F4:F23)</f>
        <v>5340</v>
      </c>
    </row>
    <row r="25" spans="1:17" x14ac:dyDescent="0.25">
      <c r="B25" s="1" t="s">
        <v>33</v>
      </c>
      <c r="C25" s="21">
        <v>4</v>
      </c>
    </row>
    <row r="26" spans="1:17" ht="18" customHeight="1" x14ac:dyDescent="0.25">
      <c r="B26" s="1" t="s">
        <v>24</v>
      </c>
      <c r="C26" s="1"/>
      <c r="D26" s="1" t="s">
        <v>12</v>
      </c>
      <c r="F26" s="16" t="s">
        <v>25</v>
      </c>
      <c r="G26" s="17"/>
      <c r="H26" s="1"/>
      <c r="K26" s="11"/>
      <c r="L26" s="11"/>
      <c r="M26" s="11"/>
      <c r="N26" s="11"/>
      <c r="O26" s="11"/>
      <c r="P26" s="11"/>
      <c r="Q26" s="11"/>
    </row>
    <row r="27" spans="1:17" x14ac:dyDescent="0.25">
      <c r="B27" s="5">
        <v>1</v>
      </c>
      <c r="C27" t="s">
        <v>31</v>
      </c>
      <c r="D27" t="s">
        <v>29</v>
      </c>
      <c r="F27" s="18">
        <v>1</v>
      </c>
      <c r="G27" s="19" t="s">
        <v>27</v>
      </c>
    </row>
    <row r="28" spans="1:17" x14ac:dyDescent="0.25">
      <c r="B28" s="5">
        <v>2</v>
      </c>
      <c r="C28" t="s">
        <v>32</v>
      </c>
      <c r="D28" t="s">
        <v>30</v>
      </c>
      <c r="F28" s="18">
        <v>2</v>
      </c>
      <c r="G28" s="20" t="s">
        <v>28</v>
      </c>
    </row>
    <row r="29" spans="1:17" x14ac:dyDescent="0.25">
      <c r="B29" s="5">
        <v>3</v>
      </c>
      <c r="C29" t="s">
        <v>29</v>
      </c>
      <c r="F29" s="5"/>
      <c r="G29" s="2"/>
    </row>
    <row r="30" spans="1:17" x14ac:dyDescent="0.25">
      <c r="B30" s="5">
        <v>4</v>
      </c>
      <c r="C30" t="s">
        <v>30</v>
      </c>
      <c r="G30" s="2"/>
    </row>
    <row r="31" spans="1:17" x14ac:dyDescent="0.25">
      <c r="G31" s="2"/>
    </row>
    <row r="32" spans="1:17" x14ac:dyDescent="0.25">
      <c r="G32" s="2"/>
    </row>
    <row r="33" spans="7:7" x14ac:dyDescent="0.25">
      <c r="G33" s="2"/>
    </row>
    <row r="34" spans="7:7" x14ac:dyDescent="0.25">
      <c r="G34" s="2"/>
    </row>
    <row r="35" spans="7:7" x14ac:dyDescent="0.25">
      <c r="G35" s="2"/>
    </row>
    <row r="36" spans="7:7" x14ac:dyDescent="0.25">
      <c r="G36" s="2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UDPPacket_info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Reynaldo Salcedo</cp:lastModifiedBy>
  <cp:lastPrinted>2015-09-15T17:56:26Z</cp:lastPrinted>
  <dcterms:created xsi:type="dcterms:W3CDTF">2015-08-21T19:50:24Z</dcterms:created>
  <dcterms:modified xsi:type="dcterms:W3CDTF">2016-10-17T19:30:38Z</dcterms:modified>
</cp:coreProperties>
</file>