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tsuishikaito/my_quantum_simulator_with_gpu/data/"/>
    </mc:Choice>
  </mc:AlternateContent>
  <xr:revisionPtr revIDLastSave="0" documentId="13_ncr:1_{7460033B-BE94-B749-B6B1-6D47BE357654}" xr6:coauthVersionLast="47" xr6:coauthVersionMax="47" xr10:uidLastSave="{00000000-0000-0000-0000-000000000000}"/>
  <bookViews>
    <workbookView xWindow="180" yWindow="900" windowWidth="15420" windowHeight="16500" xr2:uid="{CBBB559D-9CB3-8341-BE1D-A278B5D9A08B}"/>
  </bookViews>
  <sheets>
    <sheet name="result of all" sheetId="1" r:id="rId1"/>
    <sheet name="ham3tc.tfc" sheetId="2" r:id="rId2"/>
    <sheet name="3_17tc.tfc" sheetId="3" r:id="rId3"/>
    <sheet name="hwb4tc.tfc" sheetId="4" r:id="rId4"/>
    <sheet name="xor5d1.tfc" sheetId="5" r:id="rId5"/>
    <sheet name="5mod5tc.tfc" sheetId="6" r:id="rId6"/>
    <sheet name="hwb5tc.tfc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I8" i="1"/>
  <c r="L10" i="7"/>
  <c r="K10" i="7"/>
  <c r="J10" i="7"/>
  <c r="G8" i="1" s="1"/>
  <c r="I10" i="7"/>
  <c r="F8" i="1" s="1"/>
  <c r="I9" i="1"/>
  <c r="L10" i="6"/>
  <c r="K10" i="6"/>
  <c r="H9" i="1" s="1"/>
  <c r="J10" i="6"/>
  <c r="G9" i="1" s="1"/>
  <c r="I10" i="6"/>
  <c r="F9" i="1" s="1"/>
  <c r="L10" i="5"/>
  <c r="I7" i="1" s="1"/>
  <c r="K10" i="5"/>
  <c r="H7" i="1" s="1"/>
  <c r="J10" i="5"/>
  <c r="G7" i="1" s="1"/>
  <c r="I10" i="5"/>
  <c r="F7" i="1" s="1"/>
  <c r="L10" i="4"/>
  <c r="I6" i="1" s="1"/>
  <c r="K10" i="4"/>
  <c r="H6" i="1" s="1"/>
  <c r="J10" i="4"/>
  <c r="G6" i="1" s="1"/>
  <c r="I10" i="4"/>
  <c r="F6" i="1" s="1"/>
  <c r="I5" i="1"/>
  <c r="L10" i="3"/>
  <c r="K10" i="3"/>
  <c r="H5" i="1" s="1"/>
  <c r="J10" i="3"/>
  <c r="G5" i="1" s="1"/>
  <c r="I10" i="3"/>
  <c r="F5" i="1" s="1"/>
  <c r="L10" i="2"/>
  <c r="I4" i="1" s="1"/>
  <c r="K10" i="2"/>
  <c r="H4" i="1" s="1"/>
  <c r="J10" i="2"/>
  <c r="G4" i="1" s="1"/>
  <c r="I10" i="2"/>
  <c r="F4" i="1" s="1"/>
</calcChain>
</file>

<file path=xl/sharedStrings.xml><?xml version="1.0" encoding="utf-8"?>
<sst xmlns="http://schemas.openxmlformats.org/spreadsheetml/2006/main" count="81" uniqueCount="19">
  <si>
    <t>ham3tc.tfc</t>
    <phoneticPr fontId="1"/>
  </si>
  <si>
    <t>Gate Count</t>
    <phoneticPr fontId="1"/>
  </si>
  <si>
    <t>Quantum Cost</t>
    <phoneticPr fontId="1"/>
  </si>
  <si>
    <t>Sequential</t>
    <phoneticPr fontId="1"/>
  </si>
  <si>
    <t>multi-thread</t>
    <phoneticPr fontId="1"/>
  </si>
  <si>
    <t>multi-fiber</t>
    <phoneticPr fontId="1"/>
  </si>
  <si>
    <t>simd</t>
    <phoneticPr fontId="1"/>
  </si>
  <si>
    <t>Average of 100 times(ms)</t>
    <phoneticPr fontId="1"/>
  </si>
  <si>
    <t>times</t>
    <phoneticPr fontId="1"/>
  </si>
  <si>
    <t>Average time(ms)</t>
    <phoneticPr fontId="1"/>
  </si>
  <si>
    <t>Execution time(ms)</t>
    <phoneticPr fontId="1"/>
  </si>
  <si>
    <t>sequential</t>
    <phoneticPr fontId="1"/>
  </si>
  <si>
    <t>3_17tc.tfc</t>
    <phoneticPr fontId="1"/>
  </si>
  <si>
    <t>hwb4tc.tfc</t>
    <phoneticPr fontId="1"/>
  </si>
  <si>
    <t>xor5d1.tfc</t>
    <phoneticPr fontId="1"/>
  </si>
  <si>
    <t>mod5d1.tfc</t>
    <phoneticPr fontId="1"/>
  </si>
  <si>
    <t>5mod5tc.tfc</t>
    <phoneticPr fontId="1"/>
  </si>
  <si>
    <t>hwb5tc.tfc</t>
    <phoneticPr fontId="1"/>
  </si>
  <si>
    <t>num of qubits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</si>
</sst>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Futura Medium"/>
      <charset val="1"/>
    </font>
    <font>
      <sz val="11"/>
      <color theme="0"/>
      <name val="Futura Condensed Medium"/>
    </font>
    <font>
      <sz val="11"/>
      <color rgb="FFFFFFFF"/>
      <name val="Futura Condensed Medium"/>
    </font>
    <font>
      <sz val="11"/>
      <color rgb="FFFFFFFF"/>
      <name val="Futura Condensed Medium"/>
      <charset val="1"/>
    </font>
    <font>
      <sz val="11"/>
      <color theme="1"/>
      <name val="Futura Medium"/>
      <charset val="1"/>
    </font>
    <font>
      <sz val="11"/>
      <color theme="0"/>
      <name val="Futura Condensed Medium"/>
      <charset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NumberFormat="1" applyFont="1" applyFill="1" applyAlignment="1"/>
    <xf numFmtId="0" fontId="3" fillId="2" borderId="1" xfId="0" applyNumberFormat="1" applyFont="1" applyFill="1" applyBorder="1" applyAlignment="1"/>
    <xf numFmtId="0" fontId="4" fillId="2" borderId="1" xfId="0" applyNumberFormat="1" applyFont="1" applyFill="1" applyBorder="1" applyAlignment="1">
      <alignment horizontal="center"/>
    </xf>
    <xf numFmtId="0" fontId="5" fillId="2" borderId="1" xfId="0" applyNumberFormat="1" applyFont="1" applyFill="1" applyBorder="1" applyAlignment="1">
      <alignment horizontal="center"/>
    </xf>
    <xf numFmtId="0" fontId="6" fillId="0" borderId="0" xfId="0" applyNumberFormat="1" applyFont="1" applyFill="1" applyAlignment="1"/>
    <xf numFmtId="0" fontId="7" fillId="2" borderId="1" xfId="0" applyNumberFormat="1" applyFont="1" applyFill="1" applyBorder="1" applyAlignment="1"/>
    <xf numFmtId="0" fontId="2" fillId="0" borderId="0" xfId="0" applyNumberFormat="1" applyFont="1" applyFill="1" applyAlignment="1">
      <alignment horizontal="center"/>
    </xf>
    <xf numFmtId="0" fontId="2" fillId="0" borderId="0" xfId="0" applyNumberFormat="1" applyFont="1" applyFill="1" applyBorder="1" applyAlignment="1"/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</cellXfs>
  <cellStyles count="1">
    <cellStyle name="標準" xfId="0" builtinId="0"/>
  </cellStyles>
  <dxfs count="49"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FF0000"/>
      </font>
      <fill>
        <patternFill>
          <fgColor auto="1"/>
        </patternFill>
      </fill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all'!$F$2:$F$3</c:f>
              <c:strCache>
                <c:ptCount val="2"/>
                <c:pt idx="0">
                  <c:v>Average of 100 times(ms)</c:v>
                </c:pt>
                <c:pt idx="1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all'!$F$4:$F$9</c:f>
              <c:numCache>
                <c:formatCode>General</c:formatCode>
                <c:ptCount val="6"/>
                <c:pt idx="0">
                  <c:v>0.22538257000000009</c:v>
                </c:pt>
                <c:pt idx="1">
                  <c:v>0.28870964999999998</c:v>
                </c:pt>
                <c:pt idx="2">
                  <c:v>0.70795834000000024</c:v>
                </c:pt>
                <c:pt idx="3">
                  <c:v>0.25224787000000004</c:v>
                </c:pt>
                <c:pt idx="4">
                  <c:v>1.7738918999999997</c:v>
                </c:pt>
                <c:pt idx="5">
                  <c:v>0.93740497000000034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F-3E40-9950-DDA98A077BF1}"/>
            </c:ext>
          </c:extLst>
        </c:ser>
        <c:ser>
          <c:idx val="1"/>
          <c:order val="1"/>
          <c:tx>
            <c:strRef>
              <c:f>'result of all'!$G$2:$G$3</c:f>
              <c:strCache>
                <c:ptCount val="2"/>
                <c:pt idx="0">
                  <c:v>Average of 100 times(ms)</c:v>
                </c:pt>
                <c:pt idx="1">
                  <c:v>multi-thread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all'!$G$4:$G$9</c:f>
              <c:numCache>
                <c:formatCode>General</c:formatCode>
                <c:ptCount val="6"/>
                <c:pt idx="0">
                  <c:v>0.50185417999999971</c:v>
                </c:pt>
                <c:pt idx="1">
                  <c:v>0.65457544000000012</c:v>
                </c:pt>
                <c:pt idx="2">
                  <c:v>1.4842221000000007</c:v>
                </c:pt>
                <c:pt idx="3">
                  <c:v>0.46653796000000014</c:v>
                </c:pt>
                <c:pt idx="4">
                  <c:v>3.4379569999999999</c:v>
                </c:pt>
                <c:pt idx="5">
                  <c:v>1.7163025000000003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F-3E40-9950-DDA98A077BF1}"/>
            </c:ext>
          </c:extLst>
        </c:ser>
        <c:ser>
          <c:idx val="2"/>
          <c:order val="2"/>
          <c:tx>
            <c:strRef>
              <c:f>'result of all'!$H$2:$H$3</c:f>
              <c:strCache>
                <c:ptCount val="2"/>
                <c:pt idx="0">
                  <c:v>Average of 100 times(ms)</c:v>
                </c:pt>
                <c:pt idx="1">
                  <c:v>multi-fiber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all'!$H$4:$H$9</c:f>
              <c:numCache>
                <c:formatCode>General</c:formatCode>
                <c:ptCount val="6"/>
                <c:pt idx="0">
                  <c:v>0.40875494999999984</c:v>
                </c:pt>
                <c:pt idx="1">
                  <c:v>0.51913709000000008</c:v>
                </c:pt>
                <c:pt idx="2">
                  <c:v>1.2845061999999998</c:v>
                </c:pt>
                <c:pt idx="3">
                  <c:v>0.38752078999999978</c:v>
                </c:pt>
                <c:pt idx="4">
                  <c:v>0</c:v>
                </c:pt>
                <c:pt idx="5">
                  <c:v>1.7711123000000006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F-3E40-9950-DDA98A077BF1}"/>
            </c:ext>
          </c:extLst>
        </c:ser>
        <c:ser>
          <c:idx val="3"/>
          <c:order val="3"/>
          <c:tx>
            <c:strRef>
              <c:f>'result of all'!$I$2:$I$3</c:f>
              <c:strCache>
                <c:ptCount val="2"/>
                <c:pt idx="0">
                  <c:v>Average of 100 times(ms)</c:v>
                </c:pt>
                <c:pt idx="1">
                  <c:v>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all'!$I$4:$I$9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F-3E40-9950-DDA98A077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821599"/>
        <c:axId val="1300287631"/>
      </c:lineChart>
      <c:catAx>
        <c:axId val="13388215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00287631"/>
        <c:crosses val="autoZero"/>
        <c:auto val="1"/>
        <c:lblAlgn val="ctr"/>
        <c:lblOffset val="100"/>
        <c:noMultiLvlLbl val="0"/>
      </c:catAx>
      <c:valAx>
        <c:axId val="13002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82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770965</xdr:colOff>
      <xdr:row>13</xdr:row>
      <xdr:rowOff>220382</xdr:rowOff>
    </xdr:from>
    <xdr:to>
      <xdr:col>7</xdr:col>
      <xdr:colOff>936065</xdr:colOff>
      <xdr:row>25</xdr:row>
      <xdr:rowOff>233082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78E41DC-83F2-081D-9F5E-29763D1D9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68C941-D99B-C04A-B501-7E3E5008743C}" name="テーブル245656567891011" displayName="テーブル245656567891011" ref="A2:E102" totalsRowShown="0" headerRowDxfId="43" dataDxfId="42" headerRowBorderDxfId="41">
  <autoFilter ref="A2:E102" xr:uid="{9C68C941-D99B-C04A-B501-7E3E5008743C}"/>
  <tableColumns count="5">
    <tableColumn id="1" xr3:uid="{5BA224EE-6041-F344-B34A-9FBDF29A9510}" name="times" dataDxfId="48"/>
    <tableColumn id="5" xr3:uid="{6CE03F36-CF34-9645-A348-C61D9EF118B4}" name="sequential" dataDxfId="47"/>
    <tableColumn id="6" xr3:uid="{874D523F-A842-214F-8959-9A61540A9A8A}" name="multi-thread" dataDxfId="46"/>
    <tableColumn id="8" xr3:uid="{2D90F0B7-A0EF-694E-91B3-7AF4BD0EADA8}" name="multi-fiber" dataDxfId="45"/>
    <tableColumn id="7" xr3:uid="{61BBD1D9-647D-CA41-B58E-4467F0EE0459}" name="simd" dataDxfId="4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584110-A505-4543-82D8-BD808AA930A0}" name="テーブル2456565678910119" displayName="テーブル2456565678910119" ref="A2:E102" totalsRowShown="0" headerRowDxfId="39" dataDxfId="38" headerRowBorderDxfId="37">
  <autoFilter ref="A2:E102" xr:uid="{82584110-A505-4543-82D8-BD808AA930A0}"/>
  <tableColumns count="5">
    <tableColumn id="1" xr3:uid="{4D465662-E697-4748-85BF-2F2EC8672C84}" name="times" dataDxfId="36"/>
    <tableColumn id="5" xr3:uid="{0C48220D-731B-5643-951C-25F8B0805619}" name="sequential" dataDxfId="35"/>
    <tableColumn id="6" xr3:uid="{7C0B3FE2-B06D-5747-B181-A167826473DE}" name="multi-thread" dataDxfId="34"/>
    <tableColumn id="8" xr3:uid="{65911D59-AC68-BA43-8B87-7E5380B0D4D6}" name="multi-fiber" dataDxfId="33"/>
    <tableColumn id="7" xr3:uid="{2FAA4EBB-E04F-1944-B3F3-4D62E902DC12}" name="simd" dataDxfId="3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FAC881-4731-7343-8EE9-42A5625B15C1}" name="テーブル245656567891011910" displayName="テーブル245656567891011910" ref="A2:E102" totalsRowShown="0" headerRowDxfId="31" dataDxfId="30" headerRowBorderDxfId="29">
  <autoFilter ref="A2:E102" xr:uid="{A8FAC881-4731-7343-8EE9-42A5625B15C1}"/>
  <tableColumns count="5">
    <tableColumn id="1" xr3:uid="{7DC7A093-2326-6B4A-992F-B923642F87F8}" name="times" dataDxfId="28"/>
    <tableColumn id="5" xr3:uid="{42430DD7-77E9-8149-9C1C-7264A4F0C9D0}" name="sequential" dataDxfId="27"/>
    <tableColumn id="6" xr3:uid="{4F06783E-DB05-0749-B697-3DD162D0AD11}" name="multi-thread" dataDxfId="26"/>
    <tableColumn id="8" xr3:uid="{5602D008-1E02-6045-9F32-7E6B7BB91324}" name="multi-fiber" dataDxfId="25"/>
    <tableColumn id="7" xr3:uid="{DC415C3C-6475-3F44-AAB7-A763B098F097}" name="simd" dataDxfId="2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BC7CBD0-531E-8549-8487-A476FCA6B739}" name="テーブル24565656789101191011" displayName="テーブル24565656789101191011" ref="A2:E102" totalsRowShown="0" headerRowDxfId="23" dataDxfId="22" headerRowBorderDxfId="21">
  <autoFilter ref="A2:E102" xr:uid="{0BC7CBD0-531E-8549-8487-A476FCA6B739}"/>
  <tableColumns count="5">
    <tableColumn id="1" xr3:uid="{CAD9E614-4F7A-C34B-8293-317912427780}" name="times" dataDxfId="20"/>
    <tableColumn id="5" xr3:uid="{B9A399FC-88DC-FD49-8703-01CC8D50B3FF}" name="sequential" dataDxfId="19"/>
    <tableColumn id="6" xr3:uid="{1246FCE1-E3D2-FB4C-ADDD-9CF9A5971696}" name="multi-thread" dataDxfId="18"/>
    <tableColumn id="8" xr3:uid="{8C3F5249-120B-8B4C-A10A-C14B7D716696}" name="multi-fiber" dataDxfId="17"/>
    <tableColumn id="7" xr3:uid="{C7BA1BF7-2CB3-7C4C-920A-59BD9A0EDA4B}" name="simd" dataDxfId="16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F3F5530-A2E8-E242-A450-0BD65B08DBD0}" name="テーブル2456565678910119101112" displayName="テーブル2456565678910119101112" ref="A2:E102" totalsRowShown="0" headerRowDxfId="15" dataDxfId="14" headerRowBorderDxfId="13">
  <autoFilter ref="A2:E102" xr:uid="{DF3F5530-A2E8-E242-A450-0BD65B08DBD0}"/>
  <tableColumns count="5">
    <tableColumn id="1" xr3:uid="{0D83CB80-893A-0643-A91B-A5FBF5281EAA}" name="times" dataDxfId="12"/>
    <tableColumn id="5" xr3:uid="{7E2D828B-BEE1-9B46-BCD4-B0F942EF5993}" name="sequential" dataDxfId="11"/>
    <tableColumn id="6" xr3:uid="{E9FDD560-6C07-2B43-B21C-DC36FB8CD416}" name="multi-thread" dataDxfId="10"/>
    <tableColumn id="8" xr3:uid="{6756949A-87D6-6D49-836C-AD5CA631BE5B}" name="multi-fiber" dataDxfId="9"/>
    <tableColumn id="7" xr3:uid="{51F10C2B-3D6E-3145-83DC-74A75AD652C8}" name="simd" dataDxfId="8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8A7FBD7-CC5F-474E-B7C8-C9FA6B34365B}" name="テーブル2456565678910119101113" displayName="テーブル2456565678910119101113" ref="A2:E102" totalsRowShown="0" headerRowDxfId="7" dataDxfId="6" headerRowBorderDxfId="5">
  <autoFilter ref="A2:E102" xr:uid="{58A7FBD7-CC5F-474E-B7C8-C9FA6B34365B}"/>
  <tableColumns count="5">
    <tableColumn id="1" xr3:uid="{78FE6EF4-54B8-DD48-804B-55674A24DC97}" name="times" dataDxfId="4"/>
    <tableColumn id="5" xr3:uid="{72088382-6A14-3148-BE3E-E6AC1276F394}" name="sequential" dataDxfId="3"/>
    <tableColumn id="6" xr3:uid="{26734A0B-7D1B-4046-B6EA-6E1CD8024EEB}" name="multi-thread" dataDxfId="2"/>
    <tableColumn id="8" xr3:uid="{FA677673-8095-7443-AB55-890EFF1A863E}" name="multi-fiber" dataDxfId="1"/>
    <tableColumn id="7" xr3:uid="{8B3609C9-509E-ED45-8116-6E491AF68C1B}" name="sim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3EA3-5E50-2748-BD2A-C2B8CF08A0DE}">
  <dimension ref="A2:I11"/>
  <sheetViews>
    <sheetView tabSelected="1" topLeftCell="A2" workbookViewId="0">
      <selection activeCell="F8" sqref="F8"/>
    </sheetView>
  </sheetViews>
  <sheetFormatPr baseColWidth="10" defaultRowHeight="20"/>
  <cols>
    <col min="1" max="1" width="10.7109375" style="9"/>
    <col min="2" max="2" width="12.42578125" bestFit="1" customWidth="1"/>
    <col min="3" max="3" width="10.7109375" style="9"/>
    <col min="4" max="4" width="13" style="9" bestFit="1" customWidth="1"/>
    <col min="5" max="5" width="2.85546875" style="9" customWidth="1"/>
    <col min="6" max="16384" width="10.7109375" style="9"/>
  </cols>
  <sheetData>
    <row r="2" spans="1:9">
      <c r="F2" s="10" t="s">
        <v>7</v>
      </c>
      <c r="G2" s="10"/>
      <c r="H2" s="10"/>
      <c r="I2" s="10"/>
    </row>
    <row r="3" spans="1:9">
      <c r="B3" t="s">
        <v>18</v>
      </c>
      <c r="C3" s="9" t="s">
        <v>1</v>
      </c>
      <c r="D3" s="9" t="s">
        <v>2</v>
      </c>
      <c r="F3" s="9" t="s">
        <v>3</v>
      </c>
      <c r="G3" s="9" t="s">
        <v>4</v>
      </c>
      <c r="H3" s="9" t="s">
        <v>5</v>
      </c>
      <c r="I3" s="9" t="s">
        <v>6</v>
      </c>
    </row>
    <row r="4" spans="1:9">
      <c r="A4" s="9" t="s">
        <v>0</v>
      </c>
      <c r="B4">
        <v>3</v>
      </c>
      <c r="C4" s="9">
        <v>5</v>
      </c>
      <c r="D4" s="9">
        <v>7</v>
      </c>
      <c r="F4" s="9">
        <f>ham3tc.tfc!I10</f>
        <v>0.22538257000000009</v>
      </c>
      <c r="G4" s="9">
        <f>ham3tc.tfc!J10</f>
        <v>0.50185417999999971</v>
      </c>
      <c r="H4" s="9">
        <f>ham3tc.tfc!K10</f>
        <v>0.40875494999999984</v>
      </c>
      <c r="I4" s="9" t="e">
        <f>ham3tc.tfc!L10</f>
        <v>#DIV/0!</v>
      </c>
    </row>
    <row r="5" spans="1:9">
      <c r="A5" s="9" t="s">
        <v>12</v>
      </c>
      <c r="B5">
        <v>3</v>
      </c>
      <c r="C5" s="9">
        <v>6</v>
      </c>
      <c r="D5" s="9">
        <v>12</v>
      </c>
      <c r="F5" s="9">
        <f>'3_17tc.tfc'!I10</f>
        <v>0.28870964999999998</v>
      </c>
      <c r="G5" s="9">
        <f>'3_17tc.tfc'!J10</f>
        <v>0.65457544000000012</v>
      </c>
      <c r="H5" s="9">
        <f>'3_17tc.tfc'!K10</f>
        <v>0.51913709000000008</v>
      </c>
      <c r="I5" s="9" t="e">
        <f>'3_17tc.tfc'!L10</f>
        <v>#DIV/0!</v>
      </c>
    </row>
    <row r="6" spans="1:9">
      <c r="A6" s="9" t="s">
        <v>13</v>
      </c>
      <c r="B6">
        <v>4</v>
      </c>
      <c r="C6" s="9">
        <v>17</v>
      </c>
      <c r="D6" s="9">
        <v>63</v>
      </c>
      <c r="F6" s="9">
        <f>hwb4tc.tfc!I10</f>
        <v>0.70795834000000024</v>
      </c>
      <c r="G6" s="9">
        <f>hwb4tc.tfc!J10</f>
        <v>1.4842221000000007</v>
      </c>
      <c r="H6" s="9">
        <f>hwb4tc.tfc!K10</f>
        <v>1.2845061999999998</v>
      </c>
      <c r="I6" s="9" t="e">
        <f>hwb4tc.tfc!L10</f>
        <v>#DIV/0!</v>
      </c>
    </row>
    <row r="7" spans="1:9">
      <c r="A7" s="9" t="s">
        <v>14</v>
      </c>
      <c r="B7">
        <v>5</v>
      </c>
      <c r="C7" s="9">
        <v>4</v>
      </c>
      <c r="D7" s="9">
        <v>4</v>
      </c>
      <c r="F7" s="9">
        <f>xor5d1.tfc!I10</f>
        <v>0.25224787000000004</v>
      </c>
      <c r="G7" s="9">
        <f>xor5d1.tfc!J10</f>
        <v>0.46653796000000014</v>
      </c>
      <c r="H7" s="9">
        <f>xor5d1.tfc!K10</f>
        <v>0.38752078999999978</v>
      </c>
      <c r="I7" s="9" t="e">
        <f>xor5d1.tfc!L10</f>
        <v>#DIV/0!</v>
      </c>
    </row>
    <row r="8" spans="1:9">
      <c r="A8" s="9" t="s">
        <v>17</v>
      </c>
      <c r="B8">
        <v>5</v>
      </c>
      <c r="C8" s="9">
        <v>55</v>
      </c>
      <c r="D8" s="9">
        <v>313</v>
      </c>
      <c r="F8" s="9">
        <f>hwb5tc.tfc!I10</f>
        <v>1.7738918999999997</v>
      </c>
      <c r="G8" s="9">
        <f>hwb5tc.tfc!J10</f>
        <v>3.4379569999999999</v>
      </c>
      <c r="H8" s="9" t="e">
        <f>hwb5tc.tfc!K10</f>
        <v>#DIV/0!</v>
      </c>
      <c r="I8" s="9" t="e">
        <f>hwb5tc.tfc!L10</f>
        <v>#DIV/0!</v>
      </c>
    </row>
    <row r="9" spans="1:9">
      <c r="A9" s="9" t="s">
        <v>16</v>
      </c>
      <c r="B9">
        <v>6</v>
      </c>
      <c r="C9" s="9">
        <v>17</v>
      </c>
      <c r="D9" s="9">
        <v>185</v>
      </c>
      <c r="F9" s="9">
        <f>'5mod5tc.tfc'!I10</f>
        <v>0.93740497000000034</v>
      </c>
      <c r="G9" s="9">
        <f>'5mod5tc.tfc'!J10</f>
        <v>1.7163025000000003</v>
      </c>
      <c r="H9" s="9">
        <f>'5mod5tc.tfc'!K10</f>
        <v>1.7711123000000006</v>
      </c>
      <c r="I9" s="9" t="e">
        <f>'5mod5tc.tfc'!L10</f>
        <v>#DIV/0!</v>
      </c>
    </row>
    <row r="11" spans="1:9">
      <c r="A11" s="9" t="s">
        <v>15</v>
      </c>
    </row>
  </sheetData>
  <mergeCells count="1">
    <mergeCell ref="F2:I2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83DF-DD1F-914F-B880-0E0A08994056}">
  <dimension ref="A1:L102"/>
  <sheetViews>
    <sheetView topLeftCell="B1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5" customFormat="1" ht="28" customHeight="1">
      <c r="A1" s="2"/>
      <c r="B1" s="3" t="s">
        <v>10</v>
      </c>
      <c r="C1" s="4"/>
      <c r="D1" s="4"/>
      <c r="E1" s="4"/>
    </row>
    <row r="2" spans="1:12" s="5" customFormat="1" ht="28" customHeight="1">
      <c r="A2" s="6" t="s">
        <v>8</v>
      </c>
      <c r="B2" s="6" t="s">
        <v>11</v>
      </c>
      <c r="C2" s="6" t="s">
        <v>4</v>
      </c>
      <c r="D2" s="2" t="s">
        <v>5</v>
      </c>
      <c r="E2" s="6" t="s">
        <v>6</v>
      </c>
    </row>
    <row r="3" spans="1:12">
      <c r="A3" s="1">
        <v>1</v>
      </c>
      <c r="B3" s="1">
        <v>0.222167</v>
      </c>
      <c r="C3" s="1">
        <v>0.49099999999999999</v>
      </c>
      <c r="D3" s="1">
        <v>0.40445799999999998</v>
      </c>
    </row>
    <row r="4" spans="1:12">
      <c r="A4" s="1">
        <v>2</v>
      </c>
      <c r="B4" s="1">
        <v>0.22783400000000001</v>
      </c>
      <c r="C4" s="1">
        <v>0.51487499999999997</v>
      </c>
      <c r="D4" s="1">
        <v>0.40579100000000001</v>
      </c>
    </row>
    <row r="5" spans="1:12">
      <c r="A5" s="1">
        <v>3</v>
      </c>
      <c r="B5" s="1">
        <v>0.22304199999999999</v>
      </c>
      <c r="C5" s="1">
        <v>0.51837500000000003</v>
      </c>
      <c r="D5" s="1">
        <v>0.39958300000000002</v>
      </c>
    </row>
    <row r="6" spans="1:12">
      <c r="A6" s="1">
        <v>4</v>
      </c>
      <c r="B6" s="1">
        <v>0.224333</v>
      </c>
      <c r="C6" s="1">
        <v>0.50604099999999996</v>
      </c>
      <c r="D6" s="1">
        <v>0.40808299999999997</v>
      </c>
    </row>
    <row r="7" spans="1:12">
      <c r="A7" s="1">
        <v>5</v>
      </c>
      <c r="B7" s="1">
        <v>0.22179099999999999</v>
      </c>
      <c r="C7" s="1">
        <v>0.48016599999999998</v>
      </c>
      <c r="D7" s="1">
        <v>0.40504200000000001</v>
      </c>
    </row>
    <row r="8" spans="1:12">
      <c r="A8" s="1">
        <v>6</v>
      </c>
      <c r="B8" s="1">
        <v>0.22212499999999999</v>
      </c>
      <c r="C8" s="1">
        <v>0.49316700000000002</v>
      </c>
      <c r="D8" s="1">
        <v>0.40329199999999998</v>
      </c>
      <c r="I8" s="7" t="s">
        <v>9</v>
      </c>
      <c r="J8" s="7"/>
      <c r="K8" s="7"/>
      <c r="L8" s="7"/>
    </row>
    <row r="9" spans="1:12">
      <c r="A9" s="1">
        <v>7</v>
      </c>
      <c r="B9" s="1">
        <v>0.22583300000000001</v>
      </c>
      <c r="C9" s="1">
        <v>0.50508399999999998</v>
      </c>
      <c r="D9" s="1">
        <v>0.40737499999999999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0.228459</v>
      </c>
      <c r="C10" s="1">
        <v>0.52166599999999996</v>
      </c>
      <c r="D10" s="1">
        <v>0.40279199999999998</v>
      </c>
      <c r="I10" s="1">
        <f>AVERAGE(テーブル245656567891011[sequential])</f>
        <v>0.22538257000000009</v>
      </c>
      <c r="J10" s="1">
        <f>AVERAGE(テーブル245656567891011[multi-thread])</f>
        <v>0.50185417999999971</v>
      </c>
      <c r="K10" s="1">
        <f>AVERAGE(テーブル245656567891011[multi-fiber])</f>
        <v>0.40875494999999984</v>
      </c>
      <c r="L10" s="1" t="e">
        <f>AVERAGE(テーブル245656567891011[simd])</f>
        <v>#DIV/0!</v>
      </c>
    </row>
    <row r="11" spans="1:12">
      <c r="A11" s="1">
        <v>9</v>
      </c>
      <c r="B11" s="1">
        <v>0.22254199999999999</v>
      </c>
      <c r="C11" s="1">
        <v>0.48</v>
      </c>
      <c r="D11" s="1">
        <v>0.40600000000000003</v>
      </c>
    </row>
    <row r="12" spans="1:12">
      <c r="A12" s="1">
        <v>10</v>
      </c>
      <c r="B12" s="1">
        <v>0.21995799999999999</v>
      </c>
      <c r="C12" s="1">
        <v>0.48462499999999997</v>
      </c>
      <c r="D12" s="1">
        <v>0.40375</v>
      </c>
    </row>
    <row r="13" spans="1:12">
      <c r="A13" s="1">
        <v>11</v>
      </c>
      <c r="B13" s="1">
        <v>0.22554199999999999</v>
      </c>
      <c r="C13" s="1">
        <v>0.503166</v>
      </c>
      <c r="D13" s="1">
        <v>0.40350000000000003</v>
      </c>
    </row>
    <row r="14" spans="1:12">
      <c r="A14" s="1">
        <v>12</v>
      </c>
      <c r="B14" s="1">
        <v>0.22525000000000001</v>
      </c>
      <c r="C14" s="1">
        <v>0.47670800000000002</v>
      </c>
      <c r="D14" s="1">
        <v>0.401167</v>
      </c>
    </row>
    <row r="15" spans="1:12">
      <c r="A15" s="1">
        <v>13</v>
      </c>
      <c r="B15" s="1">
        <v>0.23008400000000001</v>
      </c>
      <c r="C15" s="1">
        <v>0.50404199999999999</v>
      </c>
      <c r="D15" s="1">
        <v>0.40162500000000001</v>
      </c>
    </row>
    <row r="16" spans="1:12">
      <c r="A16" s="1">
        <v>14</v>
      </c>
      <c r="B16" s="1">
        <v>0.222666</v>
      </c>
      <c r="C16" s="1">
        <v>0.51195900000000005</v>
      </c>
      <c r="D16" s="1">
        <v>0.40641699999999997</v>
      </c>
    </row>
    <row r="17" spans="1:4">
      <c r="A17" s="1">
        <v>15</v>
      </c>
      <c r="B17" s="1">
        <v>0.22566700000000001</v>
      </c>
      <c r="C17" s="1">
        <v>0.51166599999999995</v>
      </c>
      <c r="D17" s="1">
        <v>0.40741699999999997</v>
      </c>
    </row>
    <row r="18" spans="1:4">
      <c r="A18" s="1">
        <v>16</v>
      </c>
      <c r="B18" s="1">
        <v>0.22679199999999999</v>
      </c>
      <c r="C18" s="1">
        <v>0.50554200000000005</v>
      </c>
      <c r="D18" s="1">
        <v>0.41291699999999998</v>
      </c>
    </row>
    <row r="19" spans="1:4">
      <c r="A19" s="1">
        <v>17</v>
      </c>
      <c r="B19" s="1">
        <v>0.222334</v>
      </c>
      <c r="C19" s="1">
        <v>0.52633399999999997</v>
      </c>
      <c r="D19" s="1">
        <v>0.41204200000000002</v>
      </c>
    </row>
    <row r="20" spans="1:4">
      <c r="A20" s="1">
        <v>18</v>
      </c>
      <c r="B20" s="1">
        <v>0.223166</v>
      </c>
      <c r="C20" s="1">
        <v>0.49016700000000002</v>
      </c>
      <c r="D20" s="1">
        <v>0.40929100000000002</v>
      </c>
    </row>
    <row r="21" spans="1:4">
      <c r="A21" s="1">
        <v>19</v>
      </c>
      <c r="B21" s="1">
        <v>0.22758400000000001</v>
      </c>
      <c r="C21" s="1">
        <v>0.51295800000000003</v>
      </c>
      <c r="D21" s="1">
        <v>0.40275</v>
      </c>
    </row>
    <row r="22" spans="1:4">
      <c r="A22" s="1">
        <v>20</v>
      </c>
      <c r="B22" s="1">
        <v>0.22737499999999999</v>
      </c>
      <c r="C22" s="1">
        <v>0.49675000000000002</v>
      </c>
      <c r="D22" s="1">
        <v>0.41083399999999998</v>
      </c>
    </row>
    <row r="23" spans="1:4">
      <c r="A23" s="1">
        <v>21</v>
      </c>
      <c r="B23" s="1">
        <v>0.22541700000000001</v>
      </c>
      <c r="C23" s="1">
        <v>0.46825</v>
      </c>
      <c r="D23" s="1">
        <v>0.40275</v>
      </c>
    </row>
    <row r="24" spans="1:4">
      <c r="A24" s="1">
        <v>22</v>
      </c>
      <c r="B24" s="1">
        <v>0.22429099999999999</v>
      </c>
      <c r="C24" s="1">
        <v>0.50629199999999996</v>
      </c>
      <c r="D24" s="1">
        <v>0.41495799999999999</v>
      </c>
    </row>
    <row r="25" spans="1:4">
      <c r="A25" s="1">
        <v>23</v>
      </c>
      <c r="B25" s="1">
        <v>0.22758300000000001</v>
      </c>
      <c r="C25" s="1">
        <v>0.50820799999999999</v>
      </c>
      <c r="D25" s="1">
        <v>0.40283400000000003</v>
      </c>
    </row>
    <row r="26" spans="1:4">
      <c r="A26" s="1">
        <v>24</v>
      </c>
      <c r="B26" s="1">
        <v>0.221584</v>
      </c>
      <c r="C26" s="1">
        <v>0.43362499999999998</v>
      </c>
      <c r="D26" s="1">
        <v>0.40200000000000002</v>
      </c>
    </row>
    <row r="27" spans="1:4">
      <c r="A27" s="1">
        <v>25</v>
      </c>
      <c r="B27" s="1">
        <v>0.22137499999999999</v>
      </c>
      <c r="C27" s="1">
        <v>0.50937500000000002</v>
      </c>
      <c r="D27" s="1">
        <v>0.404333</v>
      </c>
    </row>
    <row r="28" spans="1:4">
      <c r="A28" s="1">
        <v>26</v>
      </c>
      <c r="B28" s="1">
        <v>0.23175000000000001</v>
      </c>
      <c r="C28" s="1">
        <v>0.480292</v>
      </c>
      <c r="D28" s="1">
        <v>0.40354200000000001</v>
      </c>
    </row>
    <row r="29" spans="1:4">
      <c r="A29" s="1">
        <v>27</v>
      </c>
      <c r="B29" s="1">
        <v>0.22079199999999999</v>
      </c>
      <c r="C29" s="1">
        <v>0.48479100000000003</v>
      </c>
      <c r="D29" s="1">
        <v>0.40404099999999998</v>
      </c>
    </row>
    <row r="30" spans="1:4">
      <c r="A30" s="1">
        <v>28</v>
      </c>
      <c r="B30" s="1">
        <v>0.22679199999999999</v>
      </c>
      <c r="C30" s="1">
        <v>0.51495800000000003</v>
      </c>
      <c r="D30" s="1">
        <v>0.402584</v>
      </c>
    </row>
    <row r="31" spans="1:4">
      <c r="A31" s="1">
        <v>29</v>
      </c>
      <c r="B31" s="1">
        <v>0.22654199999999999</v>
      </c>
      <c r="C31" s="1">
        <v>0.47679199999999999</v>
      </c>
      <c r="D31" s="1">
        <v>0.40391700000000003</v>
      </c>
    </row>
    <row r="32" spans="1:4">
      <c r="A32" s="1">
        <v>30</v>
      </c>
      <c r="B32" s="1">
        <v>0.224333</v>
      </c>
      <c r="C32" s="1">
        <v>0.547458</v>
      </c>
      <c r="D32" s="1">
        <v>0.410333</v>
      </c>
    </row>
    <row r="33" spans="1:4">
      <c r="A33" s="1">
        <v>31</v>
      </c>
      <c r="B33" s="1">
        <v>0.22766700000000001</v>
      </c>
      <c r="C33" s="1">
        <v>0.50324999999999998</v>
      </c>
      <c r="D33" s="1">
        <v>0.40920800000000002</v>
      </c>
    </row>
    <row r="34" spans="1:4">
      <c r="A34" s="1">
        <v>32</v>
      </c>
      <c r="B34" s="1">
        <v>0.22175</v>
      </c>
      <c r="C34" s="1">
        <v>0.50549999999999995</v>
      </c>
      <c r="D34" s="1">
        <v>0.40391700000000003</v>
      </c>
    </row>
    <row r="35" spans="1:4">
      <c r="A35" s="1">
        <v>33</v>
      </c>
      <c r="B35" s="1">
        <v>0.22441700000000001</v>
      </c>
      <c r="C35" s="8">
        <v>0.54962500000000003</v>
      </c>
      <c r="D35" s="8">
        <v>0.40483400000000003</v>
      </c>
    </row>
    <row r="36" spans="1:4">
      <c r="A36" s="1">
        <v>34</v>
      </c>
      <c r="B36" s="1">
        <v>0.22766700000000001</v>
      </c>
      <c r="C36" s="1">
        <v>0.49179200000000001</v>
      </c>
      <c r="D36" s="1">
        <v>0.40500000000000003</v>
      </c>
    </row>
    <row r="37" spans="1:4">
      <c r="A37" s="1">
        <v>35</v>
      </c>
      <c r="B37" s="1">
        <v>0.22483300000000001</v>
      </c>
      <c r="C37" s="1">
        <v>0.48358299999999999</v>
      </c>
      <c r="D37" s="1">
        <v>0.40708299999999997</v>
      </c>
    </row>
    <row r="38" spans="1:4">
      <c r="A38" s="1">
        <v>36</v>
      </c>
      <c r="B38" s="1">
        <v>0.22454199999999999</v>
      </c>
      <c r="C38" s="1">
        <v>0.50512500000000005</v>
      </c>
      <c r="D38" s="1">
        <v>0.41158299999999998</v>
      </c>
    </row>
    <row r="39" spans="1:4">
      <c r="A39" s="1">
        <v>37</v>
      </c>
      <c r="B39" s="1">
        <v>0.222583</v>
      </c>
      <c r="C39" s="1">
        <v>0.52095800000000003</v>
      </c>
      <c r="D39" s="1">
        <v>0.40179100000000001</v>
      </c>
    </row>
    <row r="40" spans="1:4">
      <c r="A40" s="1">
        <v>38</v>
      </c>
      <c r="B40" s="1">
        <v>0.22495799999999999</v>
      </c>
      <c r="C40" s="1">
        <v>0.486875</v>
      </c>
      <c r="D40" s="1">
        <v>0.406416</v>
      </c>
    </row>
    <row r="41" spans="1:4">
      <c r="A41" s="1">
        <v>39</v>
      </c>
      <c r="B41" s="1">
        <v>0.22583300000000001</v>
      </c>
      <c r="C41" s="1">
        <v>0.50987499999999997</v>
      </c>
      <c r="D41" s="1">
        <v>0.417292</v>
      </c>
    </row>
    <row r="42" spans="1:4">
      <c r="A42" s="1">
        <v>40</v>
      </c>
      <c r="B42" s="1">
        <v>0.22345899999999999</v>
      </c>
      <c r="C42" s="1">
        <v>0.50916600000000001</v>
      </c>
      <c r="D42" s="1">
        <v>0.40216600000000002</v>
      </c>
    </row>
    <row r="43" spans="1:4">
      <c r="A43" s="1">
        <v>41</v>
      </c>
      <c r="B43" s="1">
        <v>0.220834</v>
      </c>
      <c r="C43" s="1">
        <v>0.49175000000000002</v>
      </c>
      <c r="D43" s="1">
        <v>0.40562500000000001</v>
      </c>
    </row>
    <row r="44" spans="1:4">
      <c r="A44" s="1">
        <v>42</v>
      </c>
      <c r="B44" s="1">
        <v>0.22075</v>
      </c>
      <c r="C44" s="1">
        <v>0.51958400000000005</v>
      </c>
      <c r="D44" s="1">
        <v>0.404667</v>
      </c>
    </row>
    <row r="45" spans="1:4">
      <c r="A45" s="1">
        <v>43</v>
      </c>
      <c r="B45" s="1">
        <v>0.23633299999999999</v>
      </c>
      <c r="C45" s="1">
        <v>0.53670799999999996</v>
      </c>
      <c r="D45" s="1">
        <v>0.59624999999999995</v>
      </c>
    </row>
    <row r="46" spans="1:4">
      <c r="A46" s="1">
        <v>44</v>
      </c>
      <c r="B46" s="1">
        <v>0.22304199999999999</v>
      </c>
      <c r="C46" s="1">
        <v>0.51795800000000003</v>
      </c>
      <c r="D46" s="1">
        <v>0.40220800000000001</v>
      </c>
    </row>
    <row r="47" spans="1:4">
      <c r="A47" s="1">
        <v>45</v>
      </c>
      <c r="B47" s="1">
        <v>0.22895799999999999</v>
      </c>
      <c r="C47" s="1">
        <v>0.51195900000000005</v>
      </c>
      <c r="D47" s="1">
        <v>0.41337499999999999</v>
      </c>
    </row>
    <row r="48" spans="1:4">
      <c r="A48" s="1">
        <v>46</v>
      </c>
      <c r="B48" s="1">
        <v>0.221916</v>
      </c>
      <c r="C48" s="1">
        <v>0.49008299999999999</v>
      </c>
      <c r="D48" s="1">
        <v>0.40570800000000001</v>
      </c>
    </row>
    <row r="49" spans="1:4">
      <c r="A49" s="1">
        <v>47</v>
      </c>
      <c r="B49" s="1">
        <v>0.22608400000000001</v>
      </c>
      <c r="C49" s="1">
        <v>0.497</v>
      </c>
      <c r="D49" s="1">
        <v>0.41016599999999998</v>
      </c>
    </row>
    <row r="50" spans="1:4">
      <c r="A50" s="1">
        <v>48</v>
      </c>
      <c r="B50" s="1">
        <v>0.22329199999999999</v>
      </c>
      <c r="C50" s="1">
        <v>0.50049999999999994</v>
      </c>
      <c r="D50" s="1">
        <v>0.40362500000000001</v>
      </c>
    </row>
    <row r="51" spans="1:4">
      <c r="A51" s="1">
        <v>49</v>
      </c>
      <c r="B51" s="1">
        <v>0.22470799999999999</v>
      </c>
      <c r="C51" s="1">
        <v>0.49804199999999998</v>
      </c>
      <c r="D51" s="1">
        <v>0.40975</v>
      </c>
    </row>
    <row r="52" spans="1:4">
      <c r="A52" s="1">
        <v>50</v>
      </c>
      <c r="B52" s="1">
        <v>0.22312499999999999</v>
      </c>
      <c r="C52" s="1">
        <v>0.49820799999999998</v>
      </c>
      <c r="D52" s="1">
        <v>0.40487499999999998</v>
      </c>
    </row>
    <row r="53" spans="1:4">
      <c r="A53" s="1">
        <v>51</v>
      </c>
      <c r="B53" s="1">
        <v>0.22708400000000001</v>
      </c>
      <c r="C53" s="1">
        <v>0.51649999999999996</v>
      </c>
      <c r="D53" s="1">
        <v>0.42391699999999999</v>
      </c>
    </row>
    <row r="54" spans="1:4">
      <c r="A54" s="1">
        <v>52</v>
      </c>
      <c r="B54" s="1">
        <v>0.22787499999999999</v>
      </c>
      <c r="C54" s="1">
        <v>0.52300000000000002</v>
      </c>
      <c r="D54" s="1">
        <v>0.40087499999999998</v>
      </c>
    </row>
    <row r="55" spans="1:4">
      <c r="A55" s="1">
        <v>53</v>
      </c>
      <c r="B55" s="1">
        <v>0.228959</v>
      </c>
      <c r="C55" s="1">
        <v>0.48304200000000003</v>
      </c>
      <c r="D55" s="1">
        <v>0.40925</v>
      </c>
    </row>
    <row r="56" spans="1:4">
      <c r="A56" s="1">
        <v>54</v>
      </c>
      <c r="B56" s="1">
        <v>0.22270799999999999</v>
      </c>
      <c r="C56" s="1">
        <v>0.50841700000000001</v>
      </c>
      <c r="D56" s="1">
        <v>0.40279199999999998</v>
      </c>
    </row>
    <row r="57" spans="1:4">
      <c r="A57" s="1">
        <v>55</v>
      </c>
      <c r="B57" s="1">
        <v>0.22275</v>
      </c>
      <c r="C57" s="1">
        <v>0.51379200000000003</v>
      </c>
      <c r="D57" s="1">
        <v>0.40799999999999997</v>
      </c>
    </row>
    <row r="58" spans="1:4">
      <c r="A58" s="1">
        <v>56</v>
      </c>
      <c r="B58" s="1">
        <v>0.22966700000000001</v>
      </c>
      <c r="C58" s="1">
        <v>0.51195900000000005</v>
      </c>
      <c r="D58" s="1">
        <v>0.40212500000000001</v>
      </c>
    </row>
    <row r="59" spans="1:4">
      <c r="A59" s="1">
        <v>57</v>
      </c>
      <c r="B59" s="1">
        <v>0.222</v>
      </c>
      <c r="C59" s="1">
        <v>0.48666599999999999</v>
      </c>
      <c r="D59" s="1">
        <v>0.41054099999999999</v>
      </c>
    </row>
    <row r="60" spans="1:4">
      <c r="A60" s="1">
        <v>58</v>
      </c>
      <c r="B60" s="1">
        <v>0.22816600000000001</v>
      </c>
      <c r="C60" s="1">
        <v>0.51024999999999998</v>
      </c>
      <c r="D60" s="1">
        <v>0.40516600000000003</v>
      </c>
    </row>
    <row r="61" spans="1:4">
      <c r="A61" s="1">
        <v>59</v>
      </c>
      <c r="B61" s="1">
        <v>0.22245799999999999</v>
      </c>
      <c r="C61" s="1">
        <v>0.48454199999999997</v>
      </c>
      <c r="D61" s="1">
        <v>0.40695900000000002</v>
      </c>
    </row>
    <row r="62" spans="1:4">
      <c r="A62" s="1">
        <v>60</v>
      </c>
      <c r="B62" s="1">
        <v>0.22587499999999999</v>
      </c>
      <c r="C62" s="1">
        <v>0.50791699999999995</v>
      </c>
      <c r="D62" s="1">
        <v>0.41099999999999998</v>
      </c>
    </row>
    <row r="63" spans="1:4">
      <c r="A63" s="1">
        <v>61</v>
      </c>
      <c r="B63" s="1">
        <v>0.222667</v>
      </c>
      <c r="C63" s="1">
        <v>0.53004099999999998</v>
      </c>
      <c r="D63" s="1">
        <v>0.40420800000000001</v>
      </c>
    </row>
    <row r="64" spans="1:4">
      <c r="A64" s="1">
        <v>62</v>
      </c>
      <c r="B64" s="1">
        <v>0.22800000000000001</v>
      </c>
      <c r="C64" s="1">
        <v>0.48562499999999997</v>
      </c>
      <c r="D64" s="1">
        <v>0.41799999999999998</v>
      </c>
    </row>
    <row r="65" spans="1:4">
      <c r="A65" s="1">
        <v>63</v>
      </c>
      <c r="B65" s="1">
        <v>0.22608300000000001</v>
      </c>
      <c r="C65" s="1">
        <v>0.49</v>
      </c>
      <c r="D65" s="1">
        <v>0.404916</v>
      </c>
    </row>
    <row r="66" spans="1:4">
      <c r="A66" s="1">
        <v>64</v>
      </c>
      <c r="B66" s="1">
        <v>0.223833</v>
      </c>
      <c r="C66" s="1">
        <v>0.49770900000000001</v>
      </c>
      <c r="D66" s="1">
        <v>0.40520800000000001</v>
      </c>
    </row>
    <row r="67" spans="1:4">
      <c r="A67" s="1">
        <v>65</v>
      </c>
      <c r="B67" s="1">
        <v>0.222667</v>
      </c>
      <c r="C67" s="1">
        <v>0.49358400000000002</v>
      </c>
      <c r="D67" s="1">
        <v>0.402833</v>
      </c>
    </row>
    <row r="68" spans="1:4">
      <c r="A68" s="1">
        <v>66</v>
      </c>
      <c r="B68" s="1">
        <v>0.22075</v>
      </c>
      <c r="C68" s="1">
        <v>0.52462500000000001</v>
      </c>
      <c r="D68" s="1">
        <v>0.40195799999999998</v>
      </c>
    </row>
    <row r="69" spans="1:4">
      <c r="A69" s="1">
        <v>67</v>
      </c>
      <c r="B69" s="1">
        <v>0.22541700000000001</v>
      </c>
      <c r="C69" s="1">
        <v>0.50208299999999995</v>
      </c>
      <c r="D69" s="1">
        <v>0.40687499999999999</v>
      </c>
    </row>
    <row r="70" spans="1:4">
      <c r="A70" s="1">
        <v>68</v>
      </c>
      <c r="B70" s="1">
        <v>0.22575000000000001</v>
      </c>
      <c r="C70" s="1">
        <v>0.49254199999999998</v>
      </c>
      <c r="D70" s="1">
        <v>0.402416</v>
      </c>
    </row>
    <row r="71" spans="1:4">
      <c r="A71" s="1">
        <v>69</v>
      </c>
      <c r="B71" s="1">
        <v>0.223584</v>
      </c>
      <c r="C71" s="1">
        <v>0.50824999999999998</v>
      </c>
      <c r="D71" s="1">
        <v>0.40233400000000002</v>
      </c>
    </row>
    <row r="72" spans="1:4">
      <c r="A72" s="1">
        <v>70</v>
      </c>
      <c r="B72" s="1">
        <v>0.22245799999999999</v>
      </c>
      <c r="C72" s="1">
        <v>0.51129199999999997</v>
      </c>
      <c r="D72" s="1">
        <v>0.40150000000000002</v>
      </c>
    </row>
    <row r="73" spans="1:4">
      <c r="A73" s="1">
        <v>71</v>
      </c>
      <c r="B73" s="1">
        <v>0.22891600000000001</v>
      </c>
      <c r="C73" s="1">
        <v>0.50095800000000001</v>
      </c>
      <c r="D73" s="1">
        <v>0.40400000000000003</v>
      </c>
    </row>
    <row r="74" spans="1:4">
      <c r="A74" s="1">
        <v>72</v>
      </c>
      <c r="B74" s="1">
        <v>0.223583</v>
      </c>
      <c r="C74" s="1">
        <v>0.49362499999999998</v>
      </c>
      <c r="D74" s="1">
        <v>0.40799999999999997</v>
      </c>
    </row>
    <row r="75" spans="1:4">
      <c r="A75" s="1">
        <v>73</v>
      </c>
      <c r="B75" s="1">
        <v>0.22404199999999999</v>
      </c>
      <c r="C75" s="1">
        <v>0.50524999999999998</v>
      </c>
      <c r="D75" s="1">
        <v>0.41275000000000001</v>
      </c>
    </row>
    <row r="76" spans="1:4">
      <c r="A76" s="1">
        <v>74</v>
      </c>
      <c r="B76" s="1">
        <v>0.22512499999999999</v>
      </c>
      <c r="C76" s="1">
        <v>0.48549999999999999</v>
      </c>
      <c r="D76" s="1">
        <v>0.404167</v>
      </c>
    </row>
    <row r="77" spans="1:4">
      <c r="A77" s="1">
        <v>75</v>
      </c>
      <c r="B77" s="1">
        <v>0.22895799999999999</v>
      </c>
      <c r="C77" s="1">
        <v>0.50279200000000002</v>
      </c>
      <c r="D77" s="1">
        <v>0.40812500000000002</v>
      </c>
    </row>
    <row r="78" spans="1:4">
      <c r="A78" s="1">
        <v>76</v>
      </c>
      <c r="B78" s="1">
        <v>0.22554199999999999</v>
      </c>
      <c r="C78" s="1">
        <v>0.46316600000000002</v>
      </c>
      <c r="D78" s="1">
        <v>0.41104099999999999</v>
      </c>
    </row>
    <row r="79" spans="1:4">
      <c r="A79" s="1">
        <v>77</v>
      </c>
      <c r="B79" s="1">
        <v>0.22875000000000001</v>
      </c>
      <c r="C79" s="1">
        <v>0.49620799999999998</v>
      </c>
      <c r="D79" s="1">
        <v>0.43254199999999998</v>
      </c>
    </row>
    <row r="80" spans="1:4">
      <c r="A80" s="1">
        <v>78</v>
      </c>
      <c r="B80" s="1">
        <v>0.22275</v>
      </c>
      <c r="C80" s="1">
        <v>0.49775000000000003</v>
      </c>
      <c r="D80" s="1">
        <v>0.40795799999999999</v>
      </c>
    </row>
    <row r="81" spans="1:4">
      <c r="A81" s="1">
        <v>79</v>
      </c>
      <c r="B81" s="1">
        <v>0.22537499999999999</v>
      </c>
      <c r="C81" s="1">
        <v>0.52391699999999997</v>
      </c>
      <c r="D81" s="1">
        <v>0.40154099999999998</v>
      </c>
    </row>
    <row r="82" spans="1:4">
      <c r="A82" s="1">
        <v>80</v>
      </c>
      <c r="B82" s="1">
        <v>0.22891600000000001</v>
      </c>
      <c r="C82" s="1">
        <v>0.46820800000000001</v>
      </c>
      <c r="D82" s="1">
        <v>0.41975000000000001</v>
      </c>
    </row>
    <row r="83" spans="1:4">
      <c r="A83" s="1">
        <v>81</v>
      </c>
      <c r="B83" s="1">
        <v>0.23083400000000001</v>
      </c>
      <c r="C83" s="1">
        <v>0.49420900000000001</v>
      </c>
      <c r="D83" s="1">
        <v>0.40787499999999999</v>
      </c>
    </row>
    <row r="84" spans="1:4">
      <c r="A84" s="1">
        <v>82</v>
      </c>
      <c r="B84" s="1">
        <v>0.22320899999999999</v>
      </c>
      <c r="C84" s="1">
        <v>0.50695800000000002</v>
      </c>
      <c r="D84" s="1">
        <v>0.40975</v>
      </c>
    </row>
    <row r="85" spans="1:4">
      <c r="A85" s="1">
        <v>83</v>
      </c>
      <c r="B85" s="1">
        <v>0.22620799999999999</v>
      </c>
      <c r="C85" s="1">
        <v>0.50395800000000002</v>
      </c>
      <c r="D85" s="1">
        <v>0.40575</v>
      </c>
    </row>
    <row r="86" spans="1:4">
      <c r="A86" s="1">
        <v>84</v>
      </c>
      <c r="B86" s="1">
        <v>0.22629199999999999</v>
      </c>
      <c r="C86" s="1">
        <v>0.49704199999999998</v>
      </c>
      <c r="D86" s="1">
        <v>0.40470899999999999</v>
      </c>
    </row>
    <row r="87" spans="1:4">
      <c r="A87" s="1">
        <v>85</v>
      </c>
      <c r="B87" s="1">
        <v>0.22537499999999999</v>
      </c>
      <c r="C87" s="1">
        <v>0.544875</v>
      </c>
      <c r="D87" s="1">
        <v>0.40725</v>
      </c>
    </row>
    <row r="88" spans="1:4">
      <c r="A88" s="1">
        <v>86</v>
      </c>
      <c r="B88" s="1">
        <v>0.23566699999999999</v>
      </c>
      <c r="C88" s="1">
        <v>0.520208</v>
      </c>
      <c r="D88" s="1">
        <v>0.41245799999999999</v>
      </c>
    </row>
    <row r="89" spans="1:4">
      <c r="A89" s="1">
        <v>87</v>
      </c>
      <c r="B89" s="1">
        <v>0.22225</v>
      </c>
      <c r="C89" s="1">
        <v>0.51649999999999996</v>
      </c>
      <c r="D89" s="1">
        <v>0.40804099999999999</v>
      </c>
    </row>
    <row r="90" spans="1:4">
      <c r="A90" s="1">
        <v>88</v>
      </c>
      <c r="B90" s="1">
        <v>0.22883300000000001</v>
      </c>
      <c r="C90" s="1">
        <v>0.52416700000000005</v>
      </c>
      <c r="D90" s="1">
        <v>0.40720800000000001</v>
      </c>
    </row>
    <row r="91" spans="1:4">
      <c r="A91" s="1">
        <v>89</v>
      </c>
      <c r="B91" s="1">
        <v>0.22691700000000001</v>
      </c>
      <c r="C91" s="1">
        <v>0.49625000000000002</v>
      </c>
      <c r="D91" s="1">
        <v>0.40712500000000001</v>
      </c>
    </row>
    <row r="92" spans="1:4">
      <c r="A92" s="1">
        <v>90</v>
      </c>
      <c r="B92" s="1">
        <v>0.22583300000000001</v>
      </c>
      <c r="C92" s="1">
        <v>0.495083</v>
      </c>
      <c r="D92" s="1">
        <v>0.41049999999999998</v>
      </c>
    </row>
    <row r="93" spans="1:4">
      <c r="A93" s="1">
        <v>91</v>
      </c>
      <c r="B93" s="1">
        <v>0.22320899999999999</v>
      </c>
      <c r="C93" s="1">
        <v>0.47662500000000002</v>
      </c>
      <c r="D93" s="1">
        <v>0.40237499999999998</v>
      </c>
    </row>
    <row r="94" spans="1:4">
      <c r="A94" s="1">
        <v>92</v>
      </c>
      <c r="B94" s="1">
        <v>0.22445899999999999</v>
      </c>
      <c r="C94" s="1">
        <v>0.52200000000000002</v>
      </c>
      <c r="D94" s="1">
        <v>0.40254099999999998</v>
      </c>
    </row>
    <row r="95" spans="1:4">
      <c r="A95" s="1">
        <v>93</v>
      </c>
      <c r="B95" s="1">
        <v>0.234875</v>
      </c>
      <c r="C95" s="1">
        <v>0.49354199999999998</v>
      </c>
      <c r="D95" s="1">
        <v>0.40662500000000001</v>
      </c>
    </row>
    <row r="96" spans="1:4">
      <c r="A96" s="1">
        <v>94</v>
      </c>
      <c r="B96" s="1">
        <v>0.22800000000000001</v>
      </c>
      <c r="C96" s="1">
        <v>0.50504199999999999</v>
      </c>
      <c r="D96" s="1">
        <v>0.41633399999999998</v>
      </c>
    </row>
    <row r="97" spans="1:4">
      <c r="A97" s="1">
        <v>95</v>
      </c>
      <c r="B97" s="1">
        <v>0.22237499999999999</v>
      </c>
      <c r="C97" s="1">
        <v>0.50470899999999996</v>
      </c>
      <c r="D97" s="1">
        <v>0.40720800000000001</v>
      </c>
    </row>
    <row r="98" spans="1:4">
      <c r="A98" s="1">
        <v>96</v>
      </c>
      <c r="B98" s="1">
        <v>0.22179199999999999</v>
      </c>
      <c r="C98" s="1">
        <v>0.51916700000000005</v>
      </c>
      <c r="D98" s="1">
        <v>0.40200000000000002</v>
      </c>
    </row>
    <row r="99" spans="1:4">
      <c r="A99" s="1">
        <v>97</v>
      </c>
      <c r="B99" s="1">
        <v>0.22354199999999999</v>
      </c>
      <c r="C99" s="1">
        <v>0.48279100000000003</v>
      </c>
      <c r="D99" s="1">
        <v>0.41049999999999998</v>
      </c>
    </row>
    <row r="100" spans="1:4">
      <c r="A100" s="1">
        <v>98</v>
      </c>
      <c r="B100" s="1">
        <v>0.22416700000000001</v>
      </c>
      <c r="C100" s="1">
        <v>0.47749999999999998</v>
      </c>
      <c r="D100" s="1">
        <v>0.409084</v>
      </c>
    </row>
    <row r="101" spans="1:4">
      <c r="A101" s="1">
        <v>99</v>
      </c>
      <c r="B101" s="1">
        <v>0.22416700000000001</v>
      </c>
      <c r="C101" s="1">
        <v>0.51041700000000001</v>
      </c>
      <c r="D101" s="1">
        <v>0.40195799999999998</v>
      </c>
    </row>
    <row r="102" spans="1:4">
      <c r="A102" s="1">
        <v>100</v>
      </c>
      <c r="B102" s="1">
        <v>0.237791</v>
      </c>
      <c r="C102" s="1">
        <v>0.483292</v>
      </c>
      <c r="D102" s="1">
        <v>0.40450000000000003</v>
      </c>
    </row>
  </sheetData>
  <mergeCells count="2">
    <mergeCell ref="I8:L8"/>
    <mergeCell ref="B1:E1"/>
  </mergeCells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5CEE-B597-0941-966B-E319678C9A58}">
  <dimension ref="A1:L102"/>
  <sheetViews>
    <sheetView topLeftCell="A72" workbookViewId="0">
      <selection activeCell="D102" sqref="D102"/>
    </sheetView>
  </sheetViews>
  <sheetFormatPr baseColWidth="10" defaultColWidth="10.85546875" defaultRowHeight="20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5" customFormat="1" ht="28" customHeight="1">
      <c r="A1" s="2"/>
      <c r="B1" s="3" t="s">
        <v>10</v>
      </c>
      <c r="C1" s="4"/>
      <c r="D1" s="4"/>
      <c r="E1" s="4"/>
    </row>
    <row r="2" spans="1:12" s="5" customFormat="1" ht="28" customHeight="1">
      <c r="A2" s="6" t="s">
        <v>8</v>
      </c>
      <c r="B2" s="6" t="s">
        <v>11</v>
      </c>
      <c r="C2" s="6" t="s">
        <v>4</v>
      </c>
      <c r="D2" s="2" t="s">
        <v>5</v>
      </c>
      <c r="E2" s="6" t="s">
        <v>6</v>
      </c>
    </row>
    <row r="3" spans="1:12" ht="15">
      <c r="A3" s="1">
        <v>1</v>
      </c>
      <c r="B3" s="1">
        <v>0.28245799999999999</v>
      </c>
      <c r="C3" s="1">
        <v>0.68604100000000001</v>
      </c>
      <c r="D3" s="1">
        <v>0.51545799999999997</v>
      </c>
    </row>
    <row r="4" spans="1:12" ht="15">
      <c r="A4" s="1">
        <v>2</v>
      </c>
      <c r="B4" s="1">
        <v>0.30091699999999999</v>
      </c>
      <c r="C4" s="1">
        <v>0.63108299999999995</v>
      </c>
      <c r="D4" s="1">
        <v>0.52366599999999996</v>
      </c>
    </row>
    <row r="5" spans="1:12" ht="15">
      <c r="A5" s="1">
        <v>3</v>
      </c>
      <c r="B5" s="1">
        <v>0.28479199999999999</v>
      </c>
      <c r="C5" s="1">
        <v>0.609375</v>
      </c>
      <c r="D5" s="1">
        <v>0.517042</v>
      </c>
    </row>
    <row r="6" spans="1:12" ht="15">
      <c r="A6" s="1">
        <v>4</v>
      </c>
      <c r="B6" s="1">
        <v>0.28879199999999999</v>
      </c>
      <c r="C6" s="1">
        <v>0.62429199999999996</v>
      </c>
      <c r="D6" s="1">
        <v>0.52012499999999995</v>
      </c>
    </row>
    <row r="7" spans="1:12" ht="15">
      <c r="A7" s="1">
        <v>5</v>
      </c>
      <c r="B7" s="1">
        <v>0.29508400000000001</v>
      </c>
      <c r="C7" s="1">
        <v>0.66416600000000003</v>
      </c>
      <c r="D7" s="1">
        <v>0.52137500000000003</v>
      </c>
    </row>
    <row r="8" spans="1:12" ht="15">
      <c r="A8" s="1">
        <v>6</v>
      </c>
      <c r="B8" s="1">
        <v>0.29049999999999998</v>
      </c>
      <c r="C8" s="1">
        <v>0.67620800000000003</v>
      </c>
      <c r="D8" s="1">
        <v>0.52091699999999996</v>
      </c>
      <c r="I8" s="7" t="s">
        <v>9</v>
      </c>
      <c r="J8" s="7"/>
      <c r="K8" s="7"/>
      <c r="L8" s="7"/>
    </row>
    <row r="9" spans="1:12" ht="15">
      <c r="A9" s="1">
        <v>7</v>
      </c>
      <c r="B9" s="1">
        <v>0.28945900000000002</v>
      </c>
      <c r="C9" s="1">
        <v>0.66545799999999999</v>
      </c>
      <c r="D9" s="1">
        <v>0.51749999999999996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 ht="15">
      <c r="A10" s="1">
        <v>8</v>
      </c>
      <c r="B10" s="1">
        <v>0.29029199999999999</v>
      </c>
      <c r="C10" s="1">
        <v>0.65845900000000002</v>
      </c>
      <c r="D10" s="1">
        <v>0.51737500000000003</v>
      </c>
      <c r="I10" s="1">
        <f>AVERAGE(テーブル2456565678910119[sequential])</f>
        <v>0.28870964999999998</v>
      </c>
      <c r="J10" s="1">
        <f>AVERAGE(テーブル2456565678910119[multi-thread])</f>
        <v>0.65457544000000012</v>
      </c>
      <c r="K10" s="1">
        <f>AVERAGE(テーブル2456565678910119[multi-fiber])</f>
        <v>0.51913709000000008</v>
      </c>
      <c r="L10" s="1" t="e">
        <f>AVERAGE(テーブル2456565678910119[simd])</f>
        <v>#DIV/0!</v>
      </c>
    </row>
    <row r="11" spans="1:12" ht="15">
      <c r="A11" s="1">
        <v>9</v>
      </c>
      <c r="B11" s="1">
        <v>0.28858299999999998</v>
      </c>
      <c r="C11" s="1">
        <v>0.68712499999999999</v>
      </c>
      <c r="D11" s="1">
        <v>0.57266600000000001</v>
      </c>
    </row>
    <row r="12" spans="1:12" ht="15">
      <c r="A12" s="1">
        <v>10</v>
      </c>
      <c r="B12" s="1">
        <v>0.28475</v>
      </c>
      <c r="C12" s="1">
        <v>0.68795799999999996</v>
      </c>
      <c r="D12" s="1">
        <v>0.51554100000000003</v>
      </c>
    </row>
    <row r="13" spans="1:12" ht="15">
      <c r="A13" s="1">
        <v>11</v>
      </c>
      <c r="B13" s="1">
        <v>0.283833</v>
      </c>
      <c r="C13" s="1">
        <v>0.706125</v>
      </c>
      <c r="D13" s="1">
        <v>0.51808399999999999</v>
      </c>
    </row>
    <row r="14" spans="1:12" ht="15">
      <c r="A14" s="1">
        <v>12</v>
      </c>
      <c r="B14" s="1">
        <v>0.28883300000000001</v>
      </c>
      <c r="C14" s="1">
        <v>0.66008299999999998</v>
      </c>
      <c r="D14" s="1">
        <v>0.51424999999999998</v>
      </c>
    </row>
    <row r="15" spans="1:12" ht="15">
      <c r="A15" s="1">
        <v>13</v>
      </c>
      <c r="B15" s="1">
        <v>0.28937499999999999</v>
      </c>
      <c r="C15" s="1">
        <v>0.61245799999999995</v>
      </c>
      <c r="D15" s="1">
        <v>0.51470800000000005</v>
      </c>
    </row>
    <row r="16" spans="1:12" ht="15">
      <c r="A16" s="1">
        <v>14</v>
      </c>
      <c r="B16" s="1">
        <v>0.29208400000000001</v>
      </c>
      <c r="C16" s="1">
        <v>0.64470899999999998</v>
      </c>
      <c r="D16" s="1">
        <v>0.51437500000000003</v>
      </c>
    </row>
    <row r="17" spans="1:4" ht="15">
      <c r="A17" s="1">
        <v>15</v>
      </c>
      <c r="B17" s="1">
        <v>0.28762500000000002</v>
      </c>
      <c r="C17" s="1">
        <v>0.64233399999999996</v>
      </c>
      <c r="D17" s="1">
        <v>0.52175000000000005</v>
      </c>
    </row>
    <row r="18" spans="1:4" ht="15">
      <c r="A18" s="1">
        <v>16</v>
      </c>
      <c r="B18" s="1">
        <v>0.28504099999999999</v>
      </c>
      <c r="C18" s="1">
        <v>0.61787499999999995</v>
      </c>
      <c r="D18" s="1">
        <v>0.51741700000000002</v>
      </c>
    </row>
    <row r="19" spans="1:4" ht="15">
      <c r="A19" s="1">
        <v>17</v>
      </c>
      <c r="B19" s="1">
        <v>0.29087499999999999</v>
      </c>
      <c r="C19" s="1">
        <v>0.62516700000000003</v>
      </c>
      <c r="D19" s="1">
        <v>0.51587499999999997</v>
      </c>
    </row>
    <row r="20" spans="1:4" ht="15">
      <c r="A20" s="1">
        <v>18</v>
      </c>
      <c r="B20" s="1">
        <v>0.29458299999999998</v>
      </c>
      <c r="C20" s="1">
        <v>0.65958399999999995</v>
      </c>
      <c r="D20" s="1">
        <v>0.514791</v>
      </c>
    </row>
    <row r="21" spans="1:4" ht="15">
      <c r="A21" s="1">
        <v>19</v>
      </c>
      <c r="B21" s="1">
        <v>0.29275000000000001</v>
      </c>
      <c r="C21" s="1">
        <v>0.65849999999999997</v>
      </c>
      <c r="D21" s="1">
        <v>0.52275000000000005</v>
      </c>
    </row>
    <row r="22" spans="1:4" ht="15">
      <c r="A22" s="1">
        <v>20</v>
      </c>
      <c r="B22" s="1">
        <v>0.28558299999999998</v>
      </c>
      <c r="C22" s="1">
        <v>0.65400000000000003</v>
      </c>
      <c r="D22" s="1">
        <v>0.51570899999999997</v>
      </c>
    </row>
    <row r="23" spans="1:4" ht="15">
      <c r="A23" s="1">
        <v>21</v>
      </c>
      <c r="B23" s="1">
        <v>0.28787499999999999</v>
      </c>
      <c r="C23" s="1">
        <v>0.66054199999999996</v>
      </c>
      <c r="D23" s="1">
        <v>0.51570800000000006</v>
      </c>
    </row>
    <row r="24" spans="1:4" ht="15">
      <c r="A24" s="1">
        <v>22</v>
      </c>
      <c r="B24" s="1">
        <v>0.29045900000000002</v>
      </c>
      <c r="C24" s="1">
        <v>0.64737500000000003</v>
      </c>
      <c r="D24" s="1">
        <v>0.51691699999999996</v>
      </c>
    </row>
    <row r="25" spans="1:4" ht="15">
      <c r="A25" s="1">
        <v>23</v>
      </c>
      <c r="B25" s="1">
        <v>0.28949999999999998</v>
      </c>
      <c r="C25" s="1">
        <v>0.66141700000000003</v>
      </c>
      <c r="D25" s="1">
        <v>0.52212499999999995</v>
      </c>
    </row>
    <row r="26" spans="1:4" ht="15">
      <c r="A26" s="1">
        <v>24</v>
      </c>
      <c r="B26" s="1">
        <v>0.28487499999999999</v>
      </c>
      <c r="C26" s="1">
        <v>0.67529099999999997</v>
      </c>
      <c r="D26" s="1">
        <v>0.51912499999999995</v>
      </c>
    </row>
    <row r="27" spans="1:4" ht="15">
      <c r="A27" s="1">
        <v>25</v>
      </c>
      <c r="B27" s="1">
        <v>0.296375</v>
      </c>
      <c r="C27" s="1">
        <v>0.65729199999999999</v>
      </c>
      <c r="D27" s="1">
        <v>0.51791699999999996</v>
      </c>
    </row>
    <row r="28" spans="1:4" ht="15">
      <c r="A28" s="1">
        <v>26</v>
      </c>
      <c r="B28" s="1">
        <v>0.28720899999999999</v>
      </c>
      <c r="C28" s="1">
        <v>0.62749999999999995</v>
      </c>
      <c r="D28" s="1">
        <v>0.521791</v>
      </c>
    </row>
    <row r="29" spans="1:4" ht="15">
      <c r="A29" s="1">
        <v>27</v>
      </c>
      <c r="B29" s="1">
        <v>0.28841699999999998</v>
      </c>
      <c r="C29" s="1">
        <v>0.64762500000000001</v>
      </c>
      <c r="D29" s="1">
        <v>0.51695800000000003</v>
      </c>
    </row>
    <row r="30" spans="1:4" ht="15">
      <c r="A30" s="1">
        <v>28</v>
      </c>
      <c r="B30" s="1">
        <v>0.28991699999999998</v>
      </c>
      <c r="C30" s="1">
        <v>0.63891699999999996</v>
      </c>
      <c r="D30" s="1">
        <v>0.51783299999999999</v>
      </c>
    </row>
    <row r="31" spans="1:4" ht="15">
      <c r="A31" s="1">
        <v>29</v>
      </c>
      <c r="B31" s="1">
        <v>0.28695900000000002</v>
      </c>
      <c r="C31" s="1">
        <v>0.668458</v>
      </c>
      <c r="D31" s="1">
        <v>0.513625</v>
      </c>
    </row>
    <row r="32" spans="1:4" ht="15">
      <c r="A32" s="1">
        <v>30</v>
      </c>
      <c r="B32" s="1">
        <v>0.28899999999999998</v>
      </c>
      <c r="C32" s="1">
        <v>0.65737500000000004</v>
      </c>
      <c r="D32" s="1">
        <v>0.51470899999999997</v>
      </c>
    </row>
    <row r="33" spans="1:4" ht="15">
      <c r="A33" s="1">
        <v>31</v>
      </c>
      <c r="B33" s="1">
        <v>0.28729199999999999</v>
      </c>
      <c r="C33" s="1">
        <v>0.62649999999999995</v>
      </c>
      <c r="D33" s="1">
        <v>0.52591699999999997</v>
      </c>
    </row>
    <row r="34" spans="1:4" ht="15">
      <c r="A34" s="1">
        <v>32</v>
      </c>
      <c r="B34" s="1">
        <v>0.28845799999999999</v>
      </c>
      <c r="C34" s="1">
        <v>0.67383400000000004</v>
      </c>
      <c r="D34" s="1">
        <v>0.52258300000000002</v>
      </c>
    </row>
    <row r="35" spans="1:4" ht="15">
      <c r="A35" s="1">
        <v>33</v>
      </c>
      <c r="B35" s="1">
        <v>0.29462500000000003</v>
      </c>
      <c r="C35" s="8">
        <v>0.66895800000000005</v>
      </c>
      <c r="D35" s="8">
        <v>0.51700000000000002</v>
      </c>
    </row>
    <row r="36" spans="1:4" ht="15">
      <c r="A36" s="1">
        <v>34</v>
      </c>
      <c r="B36" s="1">
        <v>0.28887499999999999</v>
      </c>
      <c r="C36" s="1">
        <v>0.67325000000000002</v>
      </c>
      <c r="D36" s="1">
        <v>0.51775000000000004</v>
      </c>
    </row>
    <row r="37" spans="1:4" ht="15">
      <c r="A37" s="1">
        <v>35</v>
      </c>
      <c r="B37" s="1">
        <v>0.28999999999999998</v>
      </c>
      <c r="C37" s="1">
        <v>0.66795800000000005</v>
      </c>
      <c r="D37" s="1">
        <v>0.52358300000000002</v>
      </c>
    </row>
    <row r="38" spans="1:4" ht="15">
      <c r="A38" s="1">
        <v>36</v>
      </c>
      <c r="B38" s="1">
        <v>0.284833</v>
      </c>
      <c r="C38" s="1">
        <v>0.66941700000000004</v>
      </c>
      <c r="D38" s="1">
        <v>0.518625</v>
      </c>
    </row>
    <row r="39" spans="1:4" ht="15">
      <c r="A39" s="1">
        <v>37</v>
      </c>
      <c r="B39" s="1">
        <v>0.29349999999999998</v>
      </c>
      <c r="C39" s="1">
        <v>0.65837500000000004</v>
      </c>
      <c r="D39" s="1">
        <v>0.52075000000000005</v>
      </c>
    </row>
    <row r="40" spans="1:4" ht="15">
      <c r="A40" s="1">
        <v>38</v>
      </c>
      <c r="B40" s="1">
        <v>0.29558299999999998</v>
      </c>
      <c r="C40" s="1">
        <v>0.66512499999999997</v>
      </c>
      <c r="D40" s="1">
        <v>0.53237500000000004</v>
      </c>
    </row>
    <row r="41" spans="1:4" ht="15">
      <c r="A41" s="1">
        <v>39</v>
      </c>
      <c r="B41" s="1">
        <v>0.28804200000000002</v>
      </c>
      <c r="C41" s="1">
        <v>0.64737500000000003</v>
      </c>
      <c r="D41" s="1">
        <v>0.515042</v>
      </c>
    </row>
    <row r="42" spans="1:4" ht="15">
      <c r="A42" s="1">
        <v>40</v>
      </c>
      <c r="B42" s="1">
        <v>0.28445900000000002</v>
      </c>
      <c r="C42" s="1">
        <v>0.62754200000000004</v>
      </c>
      <c r="D42" s="1">
        <v>0.51783400000000002</v>
      </c>
    </row>
    <row r="43" spans="1:4" ht="15">
      <c r="A43" s="1">
        <v>41</v>
      </c>
      <c r="B43" s="1">
        <v>0.28925000000000001</v>
      </c>
      <c r="C43" s="1">
        <v>0.64749999999999996</v>
      </c>
      <c r="D43" s="1">
        <v>0.51708299999999996</v>
      </c>
    </row>
    <row r="44" spans="1:4" ht="15">
      <c r="A44" s="1">
        <v>42</v>
      </c>
      <c r="B44" s="1">
        <v>0.28575</v>
      </c>
      <c r="C44" s="1">
        <v>0.64687499999999998</v>
      </c>
      <c r="D44" s="1">
        <v>0.516042</v>
      </c>
    </row>
    <row r="45" spans="1:4" ht="15">
      <c r="A45" s="1">
        <v>43</v>
      </c>
      <c r="B45" s="1">
        <v>0.29066599999999998</v>
      </c>
      <c r="C45" s="1">
        <v>0.63716700000000004</v>
      </c>
      <c r="D45" s="1">
        <v>0.52024999999999999</v>
      </c>
    </row>
    <row r="46" spans="1:4" ht="15">
      <c r="A46" s="1">
        <v>44</v>
      </c>
      <c r="B46" s="1">
        <v>0.29020800000000002</v>
      </c>
      <c r="C46" s="1">
        <v>0.66558300000000004</v>
      </c>
      <c r="D46" s="1">
        <v>0.51545799999999997</v>
      </c>
    </row>
    <row r="47" spans="1:4" ht="15">
      <c r="A47" s="1">
        <v>45</v>
      </c>
      <c r="B47" s="1">
        <v>0.28979199999999999</v>
      </c>
      <c r="C47" s="1">
        <v>0.64545799999999998</v>
      </c>
      <c r="D47" s="1">
        <v>0.51812499999999995</v>
      </c>
    </row>
    <row r="48" spans="1:4" ht="15">
      <c r="A48" s="1">
        <v>46</v>
      </c>
      <c r="B48" s="1">
        <v>0.28449999999999998</v>
      </c>
      <c r="C48" s="1">
        <v>0.65012499999999995</v>
      </c>
      <c r="D48" s="1">
        <v>0.51549999999999996</v>
      </c>
    </row>
    <row r="49" spans="1:4" ht="15">
      <c r="A49" s="1">
        <v>47</v>
      </c>
      <c r="B49" s="1">
        <v>0.28575</v>
      </c>
      <c r="C49" s="1">
        <v>0.62270800000000004</v>
      </c>
      <c r="D49" s="1">
        <v>0.518791</v>
      </c>
    </row>
    <row r="50" spans="1:4" ht="15">
      <c r="A50" s="1">
        <v>48</v>
      </c>
      <c r="B50" s="1">
        <v>0.29866700000000002</v>
      </c>
      <c r="C50" s="1">
        <v>0.66200000000000003</v>
      </c>
      <c r="D50" s="1">
        <v>0.517208</v>
      </c>
    </row>
    <row r="51" spans="1:4" ht="15">
      <c r="A51" s="1">
        <v>49</v>
      </c>
      <c r="B51" s="1">
        <v>0.28766599999999998</v>
      </c>
      <c r="C51" s="1">
        <v>0.62941599999999998</v>
      </c>
      <c r="D51" s="1">
        <v>0.52429099999999995</v>
      </c>
    </row>
    <row r="52" spans="1:4" ht="15">
      <c r="A52" s="1">
        <v>50</v>
      </c>
      <c r="B52" s="1">
        <v>0.29791600000000001</v>
      </c>
      <c r="C52" s="1">
        <v>0.53741700000000003</v>
      </c>
      <c r="D52" s="1">
        <v>0.513459</v>
      </c>
    </row>
    <row r="53" spans="1:4" ht="15">
      <c r="A53" s="1">
        <v>51</v>
      </c>
      <c r="B53" s="1">
        <v>0.285084</v>
      </c>
      <c r="C53" s="1">
        <v>0.73145899999999997</v>
      </c>
      <c r="D53" s="1">
        <v>0.51670799999999995</v>
      </c>
    </row>
    <row r="54" spans="1:4" ht="15">
      <c r="A54" s="1">
        <v>52</v>
      </c>
      <c r="B54" s="1">
        <v>0.28829199999999999</v>
      </c>
      <c r="C54" s="1">
        <v>0.64675000000000005</v>
      </c>
      <c r="D54" s="1">
        <v>0.52441700000000002</v>
      </c>
    </row>
    <row r="55" spans="1:4" ht="15">
      <c r="A55" s="1">
        <v>53</v>
      </c>
      <c r="B55" s="1">
        <v>0.28504200000000002</v>
      </c>
      <c r="C55" s="1">
        <v>0.63916700000000004</v>
      </c>
      <c r="D55" s="1">
        <v>0.51566699999999999</v>
      </c>
    </row>
    <row r="56" spans="1:4" ht="15">
      <c r="A56" s="1">
        <v>54</v>
      </c>
      <c r="B56" s="1">
        <v>0.28779199999999999</v>
      </c>
      <c r="C56" s="1">
        <v>0.676875</v>
      </c>
      <c r="D56" s="1">
        <v>0.52633399999999997</v>
      </c>
    </row>
    <row r="57" spans="1:4" ht="15">
      <c r="A57" s="1">
        <v>55</v>
      </c>
      <c r="B57" s="1">
        <v>0.28933300000000001</v>
      </c>
      <c r="C57" s="1">
        <v>0.64416700000000005</v>
      </c>
      <c r="D57" s="1">
        <v>0.515208</v>
      </c>
    </row>
    <row r="58" spans="1:4" ht="15">
      <c r="A58" s="1">
        <v>56</v>
      </c>
      <c r="B58" s="1">
        <v>0.28999999999999998</v>
      </c>
      <c r="C58" s="1">
        <v>0.64912499999999995</v>
      </c>
      <c r="D58" s="1">
        <v>0.52029199999999998</v>
      </c>
    </row>
    <row r="59" spans="1:4" ht="15">
      <c r="A59" s="1">
        <v>57</v>
      </c>
      <c r="B59" s="1">
        <v>0.28908400000000001</v>
      </c>
      <c r="C59" s="1">
        <v>0.65995800000000004</v>
      </c>
      <c r="D59" s="1">
        <v>0.51395900000000005</v>
      </c>
    </row>
    <row r="60" spans="1:4" ht="15">
      <c r="A60" s="1">
        <v>58</v>
      </c>
      <c r="B60" s="1">
        <v>0.28954200000000002</v>
      </c>
      <c r="C60" s="1">
        <v>0.66116699999999995</v>
      </c>
      <c r="D60" s="1">
        <v>0.51891699999999996</v>
      </c>
    </row>
    <row r="61" spans="1:4" ht="15">
      <c r="A61" s="1">
        <v>59</v>
      </c>
      <c r="B61" s="1">
        <v>0.28812500000000002</v>
      </c>
      <c r="C61" s="1">
        <v>0.66425000000000001</v>
      </c>
      <c r="D61" s="1">
        <v>0.51554199999999994</v>
      </c>
    </row>
    <row r="62" spans="1:4" ht="15">
      <c r="A62" s="1">
        <v>60</v>
      </c>
      <c r="B62" s="1">
        <v>0.28658299999999998</v>
      </c>
      <c r="C62" s="1">
        <v>0.64075000000000004</v>
      </c>
      <c r="D62" s="1">
        <v>0.52625</v>
      </c>
    </row>
    <row r="63" spans="1:4" ht="15">
      <c r="A63" s="1">
        <v>61</v>
      </c>
      <c r="B63" s="1">
        <v>0.29025000000000001</v>
      </c>
      <c r="C63" s="1">
        <v>0.65929199999999999</v>
      </c>
      <c r="D63" s="1">
        <v>0.51633300000000004</v>
      </c>
    </row>
    <row r="64" spans="1:4" ht="15">
      <c r="A64" s="1">
        <v>62</v>
      </c>
      <c r="B64" s="1">
        <v>0.28545900000000002</v>
      </c>
      <c r="C64" s="1">
        <v>0.64745799999999998</v>
      </c>
      <c r="D64" s="1">
        <v>0.517042</v>
      </c>
    </row>
    <row r="65" spans="1:4" ht="15">
      <c r="A65" s="1">
        <v>63</v>
      </c>
      <c r="B65" s="1">
        <v>0.28562500000000002</v>
      </c>
      <c r="C65" s="1">
        <v>0.68258300000000005</v>
      </c>
      <c r="D65" s="1">
        <v>0.51587499999999997</v>
      </c>
    </row>
    <row r="66" spans="1:4" ht="15">
      <c r="A66" s="1">
        <v>64</v>
      </c>
      <c r="B66" s="1">
        <v>0.28312500000000002</v>
      </c>
      <c r="C66" s="1">
        <v>0.65458300000000003</v>
      </c>
      <c r="D66" s="1">
        <v>0.52</v>
      </c>
    </row>
    <row r="67" spans="1:4" ht="15">
      <c r="A67" s="1">
        <v>65</v>
      </c>
      <c r="B67" s="1">
        <v>0.28475</v>
      </c>
      <c r="C67" s="1">
        <v>0.65729199999999999</v>
      </c>
      <c r="D67" s="1">
        <v>0.51600000000000001</v>
      </c>
    </row>
    <row r="68" spans="1:4" ht="15">
      <c r="A68" s="1">
        <v>66</v>
      </c>
      <c r="B68" s="1">
        <v>0.28908299999999998</v>
      </c>
      <c r="C68" s="1">
        <v>0.62945799999999996</v>
      </c>
      <c r="D68" s="1">
        <v>0.52266699999999999</v>
      </c>
    </row>
    <row r="69" spans="1:4" ht="15">
      <c r="A69" s="1">
        <v>67</v>
      </c>
      <c r="B69" s="1">
        <v>0.29104200000000002</v>
      </c>
      <c r="C69" s="1">
        <v>0.69012499999999999</v>
      </c>
      <c r="D69" s="1">
        <v>0.52070799999999995</v>
      </c>
    </row>
    <row r="70" spans="1:4" ht="15">
      <c r="A70" s="1">
        <v>68</v>
      </c>
      <c r="B70" s="1">
        <v>0.28516599999999998</v>
      </c>
      <c r="C70" s="1">
        <v>0.65962500000000002</v>
      </c>
      <c r="D70" s="1">
        <v>0.52191699999999996</v>
      </c>
    </row>
    <row r="71" spans="1:4" ht="15">
      <c r="A71" s="1">
        <v>69</v>
      </c>
      <c r="B71" s="1">
        <v>0.28625</v>
      </c>
      <c r="C71" s="1">
        <v>0.67137500000000006</v>
      </c>
      <c r="D71" s="1">
        <v>0.52</v>
      </c>
    </row>
    <row r="72" spans="1:4" ht="15">
      <c r="A72" s="1">
        <v>70</v>
      </c>
      <c r="B72" s="1">
        <v>0.30104199999999998</v>
      </c>
      <c r="C72" s="1">
        <v>0.65483400000000003</v>
      </c>
      <c r="D72" s="1">
        <v>0.51783299999999999</v>
      </c>
    </row>
    <row r="73" spans="1:4" ht="15">
      <c r="A73" s="1">
        <v>71</v>
      </c>
      <c r="B73" s="1">
        <v>0.284667</v>
      </c>
      <c r="C73" s="1">
        <v>0.67095899999999997</v>
      </c>
      <c r="D73" s="1">
        <v>0.515625</v>
      </c>
    </row>
    <row r="74" spans="1:4" ht="15">
      <c r="A74" s="1">
        <v>72</v>
      </c>
      <c r="B74" s="1">
        <v>0.28675</v>
      </c>
      <c r="C74" s="1">
        <v>0.66749999999999998</v>
      </c>
      <c r="D74" s="1">
        <v>0.51529199999999997</v>
      </c>
    </row>
    <row r="75" spans="1:4" ht="15">
      <c r="A75" s="1">
        <v>73</v>
      </c>
      <c r="B75" s="1">
        <v>0.28370800000000002</v>
      </c>
      <c r="C75" s="1">
        <v>0.66249999999999998</v>
      </c>
      <c r="D75" s="1">
        <v>0.51683299999999999</v>
      </c>
    </row>
    <row r="76" spans="1:4" ht="15">
      <c r="A76" s="1">
        <v>74</v>
      </c>
      <c r="B76" s="1">
        <v>0.28599999999999998</v>
      </c>
      <c r="C76" s="1">
        <v>0.64387499999999998</v>
      </c>
      <c r="D76" s="1">
        <v>0.51854100000000003</v>
      </c>
    </row>
    <row r="77" spans="1:4" ht="15">
      <c r="A77" s="1">
        <v>75</v>
      </c>
      <c r="B77" s="1">
        <v>0.28662500000000002</v>
      </c>
      <c r="C77" s="1">
        <v>0.69170900000000002</v>
      </c>
      <c r="D77" s="1">
        <v>0.52016700000000005</v>
      </c>
    </row>
    <row r="78" spans="1:4" ht="15">
      <c r="A78" s="1">
        <v>76</v>
      </c>
      <c r="B78" s="1">
        <v>0.28749999999999998</v>
      </c>
      <c r="C78" s="1">
        <v>0.65275000000000005</v>
      </c>
      <c r="D78" s="1">
        <v>0.51324999999999998</v>
      </c>
    </row>
    <row r="79" spans="1:4" ht="15">
      <c r="A79" s="1">
        <v>77</v>
      </c>
      <c r="B79" s="1">
        <v>0.28933300000000001</v>
      </c>
      <c r="C79" s="1">
        <v>0.66720800000000002</v>
      </c>
      <c r="D79" s="1">
        <v>0.51512500000000006</v>
      </c>
    </row>
    <row r="80" spans="1:4" ht="15">
      <c r="A80" s="1">
        <v>78</v>
      </c>
      <c r="B80" s="1">
        <v>0.29083300000000001</v>
      </c>
      <c r="C80" s="1">
        <v>0.63912500000000005</v>
      </c>
      <c r="D80" s="1">
        <v>0.51637500000000003</v>
      </c>
    </row>
    <row r="81" spans="1:4" ht="15">
      <c r="A81" s="1">
        <v>79</v>
      </c>
      <c r="B81" s="1">
        <v>0.286833</v>
      </c>
      <c r="C81" s="1">
        <v>0.63295800000000002</v>
      </c>
      <c r="D81" s="1">
        <v>0.51749999999999996</v>
      </c>
    </row>
    <row r="82" spans="1:4" ht="15">
      <c r="A82" s="1">
        <v>80</v>
      </c>
      <c r="B82" s="1">
        <v>0.28966700000000001</v>
      </c>
      <c r="C82" s="1">
        <v>0.65712499999999996</v>
      </c>
      <c r="D82" s="1">
        <v>0.51554199999999994</v>
      </c>
    </row>
    <row r="83" spans="1:4" ht="15">
      <c r="A83" s="1">
        <v>81</v>
      </c>
      <c r="B83" s="1">
        <v>0.29583399999999999</v>
      </c>
      <c r="C83" s="1">
        <v>0.64975000000000005</v>
      </c>
      <c r="D83" s="1">
        <v>0.53633399999999998</v>
      </c>
    </row>
    <row r="84" spans="1:4" ht="15">
      <c r="A84" s="1">
        <v>82</v>
      </c>
      <c r="B84" s="1">
        <v>0.28620800000000002</v>
      </c>
      <c r="C84" s="1">
        <v>0.68266700000000002</v>
      </c>
      <c r="D84" s="1">
        <v>0.51549999999999996</v>
      </c>
    </row>
    <row r="85" spans="1:4" ht="15">
      <c r="A85" s="1">
        <v>83</v>
      </c>
      <c r="B85" s="1">
        <v>0.28666700000000001</v>
      </c>
      <c r="C85" s="1">
        <v>0.66462500000000002</v>
      </c>
      <c r="D85" s="1">
        <v>0.51970799999999995</v>
      </c>
    </row>
    <row r="86" spans="1:4" ht="15">
      <c r="A86" s="1">
        <v>84</v>
      </c>
      <c r="B86" s="1">
        <v>0.28420800000000002</v>
      </c>
      <c r="C86" s="1">
        <v>0.62779200000000002</v>
      </c>
      <c r="D86" s="1">
        <v>0.51833300000000004</v>
      </c>
    </row>
    <row r="87" spans="1:4" ht="15">
      <c r="A87" s="1">
        <v>85</v>
      </c>
      <c r="B87" s="1">
        <v>0.28904099999999999</v>
      </c>
      <c r="C87" s="1">
        <v>0.66579100000000002</v>
      </c>
      <c r="D87" s="1">
        <v>0.52204200000000001</v>
      </c>
    </row>
    <row r="88" spans="1:4" ht="15">
      <c r="A88" s="1">
        <v>86</v>
      </c>
      <c r="B88" s="1">
        <v>0.29062500000000002</v>
      </c>
      <c r="C88" s="1">
        <v>0.66066599999999998</v>
      </c>
      <c r="D88" s="1">
        <v>0.51354200000000005</v>
      </c>
    </row>
    <row r="89" spans="1:4" ht="15">
      <c r="A89" s="1">
        <v>87</v>
      </c>
      <c r="B89" s="1">
        <v>0.28687499999999999</v>
      </c>
      <c r="C89" s="1">
        <v>0.65170899999999998</v>
      </c>
      <c r="D89" s="1">
        <v>0.51587499999999997</v>
      </c>
    </row>
    <row r="90" spans="1:4" ht="15">
      <c r="A90" s="1">
        <v>88</v>
      </c>
      <c r="B90" s="1">
        <v>0.28637499999999999</v>
      </c>
      <c r="C90" s="1">
        <v>0.64320900000000003</v>
      </c>
      <c r="D90" s="1">
        <v>0.514625</v>
      </c>
    </row>
    <row r="91" spans="1:4" ht="15">
      <c r="A91" s="1">
        <v>89</v>
      </c>
      <c r="B91" s="1">
        <v>0.28920899999999999</v>
      </c>
      <c r="C91" s="1">
        <v>0.64729099999999995</v>
      </c>
      <c r="D91" s="1">
        <v>0.52449999999999997</v>
      </c>
    </row>
    <row r="92" spans="1:4" ht="15">
      <c r="A92" s="1">
        <v>90</v>
      </c>
      <c r="B92" s="1">
        <v>0.285333</v>
      </c>
      <c r="C92" s="1">
        <v>0.64070800000000006</v>
      </c>
      <c r="D92" s="1">
        <v>0.51575000000000004</v>
      </c>
    </row>
    <row r="93" spans="1:4" ht="15">
      <c r="A93" s="1">
        <v>91</v>
      </c>
      <c r="B93" s="1">
        <v>0.28554200000000002</v>
      </c>
      <c r="C93" s="1">
        <v>0.62316700000000003</v>
      </c>
      <c r="D93" s="1">
        <v>0.51733300000000004</v>
      </c>
    </row>
    <row r="94" spans="1:4" ht="15">
      <c r="A94" s="1">
        <v>92</v>
      </c>
      <c r="B94" s="1">
        <v>0.29020899999999999</v>
      </c>
      <c r="C94" s="1">
        <v>0.66808299999999998</v>
      </c>
      <c r="D94" s="1">
        <v>0.52058300000000002</v>
      </c>
    </row>
    <row r="95" spans="1:4" ht="15">
      <c r="A95" s="1">
        <v>93</v>
      </c>
      <c r="B95" s="1">
        <v>0.28758400000000001</v>
      </c>
      <c r="C95" s="1">
        <v>0.69941699999999996</v>
      </c>
      <c r="D95" s="1">
        <v>0.51766699999999999</v>
      </c>
    </row>
    <row r="96" spans="1:4" ht="15">
      <c r="A96" s="1">
        <v>94</v>
      </c>
      <c r="B96" s="1">
        <v>0.291292</v>
      </c>
      <c r="C96" s="1">
        <v>0.65608299999999997</v>
      </c>
      <c r="D96" s="1">
        <v>0.51500000000000001</v>
      </c>
    </row>
    <row r="97" spans="1:4" ht="15">
      <c r="A97" s="1">
        <v>95</v>
      </c>
      <c r="B97" s="1">
        <v>0.28666700000000001</v>
      </c>
      <c r="C97" s="1">
        <v>0.67525000000000002</v>
      </c>
      <c r="D97" s="1">
        <v>0.52187499999999998</v>
      </c>
    </row>
    <row r="98" spans="1:4" ht="15">
      <c r="A98" s="1">
        <v>96</v>
      </c>
      <c r="B98" s="1">
        <v>0.29041699999999998</v>
      </c>
      <c r="C98" s="1">
        <v>0.64400000000000002</v>
      </c>
      <c r="D98" s="1">
        <v>0.51549999999999996</v>
      </c>
    </row>
    <row r="99" spans="1:4" ht="15">
      <c r="A99" s="1">
        <v>97</v>
      </c>
      <c r="B99" s="1">
        <v>0.28754200000000002</v>
      </c>
      <c r="C99" s="1">
        <v>0.67845800000000001</v>
      </c>
      <c r="D99" s="1">
        <v>0.52745799999999998</v>
      </c>
    </row>
    <row r="100" spans="1:4" ht="15">
      <c r="A100" s="1">
        <v>98</v>
      </c>
      <c r="B100" s="1">
        <v>0.28854200000000002</v>
      </c>
      <c r="C100" s="1">
        <v>0.64879200000000004</v>
      </c>
      <c r="D100" s="1">
        <v>0.51716700000000004</v>
      </c>
    </row>
    <row r="101" spans="1:4" ht="15">
      <c r="A101" s="1">
        <v>99</v>
      </c>
      <c r="B101" s="1">
        <v>0.28687499999999999</v>
      </c>
      <c r="C101" s="1">
        <v>0.65912499999999996</v>
      </c>
      <c r="D101" s="1">
        <v>0.52704200000000001</v>
      </c>
    </row>
    <row r="102" spans="1:4" ht="15">
      <c r="A102" s="1">
        <v>100</v>
      </c>
      <c r="B102" s="1">
        <v>0.29070800000000002</v>
      </c>
      <c r="C102" s="1">
        <v>0.62958400000000003</v>
      </c>
      <c r="D102" s="1">
        <v>0.516208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A410-8138-534C-A775-8CEAA3E70A72}">
  <dimension ref="A1:L102"/>
  <sheetViews>
    <sheetView topLeftCell="A2" workbookViewId="0">
      <selection activeCell="A2" sqref="A1:XFD1048576"/>
    </sheetView>
  </sheetViews>
  <sheetFormatPr baseColWidth="10" defaultColWidth="10.85546875" defaultRowHeight="20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5" customFormat="1" ht="28" customHeight="1">
      <c r="A1" s="2"/>
      <c r="B1" s="3" t="s">
        <v>10</v>
      </c>
      <c r="C1" s="4"/>
      <c r="D1" s="4"/>
      <c r="E1" s="4"/>
    </row>
    <row r="2" spans="1:12" s="5" customFormat="1" ht="28" customHeight="1">
      <c r="A2" s="6" t="s">
        <v>8</v>
      </c>
      <c r="B2" s="6" t="s">
        <v>11</v>
      </c>
      <c r="C2" s="6" t="s">
        <v>4</v>
      </c>
      <c r="D2" s="2" t="s">
        <v>5</v>
      </c>
      <c r="E2" s="6" t="s">
        <v>6</v>
      </c>
    </row>
    <row r="3" spans="1:12" ht="15">
      <c r="A3" s="1">
        <v>1</v>
      </c>
      <c r="B3" s="1">
        <v>0.70204200000000005</v>
      </c>
      <c r="C3" s="1">
        <v>1.4813799999999999</v>
      </c>
      <c r="D3" s="1">
        <v>1.27742</v>
      </c>
    </row>
    <row r="4" spans="1:12" ht="15">
      <c r="A4" s="1">
        <v>2</v>
      </c>
      <c r="B4" s="1">
        <v>0.72062499999999996</v>
      </c>
      <c r="C4" s="1">
        <v>1.4835</v>
      </c>
      <c r="D4" s="1">
        <v>1.31596</v>
      </c>
    </row>
    <row r="5" spans="1:12" ht="15">
      <c r="A5" s="1">
        <v>3</v>
      </c>
      <c r="B5" s="1">
        <v>0.70637499999999998</v>
      </c>
      <c r="C5" s="1">
        <v>1.48146</v>
      </c>
      <c r="D5" s="1">
        <v>1.2842100000000001</v>
      </c>
    </row>
    <row r="6" spans="1:12" ht="15">
      <c r="A6" s="1">
        <v>4</v>
      </c>
      <c r="B6" s="1">
        <v>0.70874999999999999</v>
      </c>
      <c r="C6" s="1">
        <v>1.4544999999999999</v>
      </c>
      <c r="D6" s="1">
        <v>1.29942</v>
      </c>
    </row>
    <row r="7" spans="1:12" ht="15">
      <c r="A7" s="1">
        <v>5</v>
      </c>
      <c r="B7" s="1">
        <v>0.70833299999999999</v>
      </c>
      <c r="C7" s="1">
        <v>1.48783</v>
      </c>
      <c r="D7" s="1">
        <v>1.27925</v>
      </c>
    </row>
    <row r="8" spans="1:12" ht="15">
      <c r="A8" s="1">
        <v>6</v>
      </c>
      <c r="B8" s="1">
        <v>0.70633299999999999</v>
      </c>
      <c r="C8" s="1">
        <v>1.4804999999999999</v>
      </c>
      <c r="D8" s="1">
        <v>1.30983</v>
      </c>
      <c r="I8" s="7" t="s">
        <v>9</v>
      </c>
      <c r="J8" s="7"/>
      <c r="K8" s="7"/>
      <c r="L8" s="7"/>
    </row>
    <row r="9" spans="1:12" ht="15">
      <c r="A9" s="1">
        <v>7</v>
      </c>
      <c r="B9" s="1">
        <v>0.706291</v>
      </c>
      <c r="C9" s="1">
        <v>1.4279200000000001</v>
      </c>
      <c r="D9" s="1">
        <v>1.2778799999999999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 ht="15">
      <c r="A10" s="1">
        <v>8</v>
      </c>
      <c r="B10" s="1">
        <v>0.70737499999999998</v>
      </c>
      <c r="C10" s="1">
        <v>1.4595400000000001</v>
      </c>
      <c r="D10" s="1">
        <v>1.28617</v>
      </c>
      <c r="I10" s="1">
        <f>AVERAGE(テーブル245656567891011910[sequential])</f>
        <v>0.70795834000000024</v>
      </c>
      <c r="J10" s="1">
        <f>AVERAGE(テーブル245656567891011910[multi-thread])</f>
        <v>1.4842221000000007</v>
      </c>
      <c r="K10" s="1">
        <f>AVERAGE(テーブル245656567891011910[multi-fiber])</f>
        <v>1.2845061999999998</v>
      </c>
      <c r="L10" s="1" t="e">
        <f>AVERAGE(テーブル245656567891011910[simd])</f>
        <v>#DIV/0!</v>
      </c>
    </row>
    <row r="11" spans="1:12" ht="15">
      <c r="A11" s="1">
        <v>9</v>
      </c>
      <c r="B11" s="1">
        <v>0.699125</v>
      </c>
      <c r="C11" s="1">
        <v>1.49404</v>
      </c>
      <c r="D11" s="1">
        <v>1.2799199999999999</v>
      </c>
    </row>
    <row r="12" spans="1:12" ht="15">
      <c r="A12" s="1">
        <v>10</v>
      </c>
      <c r="B12" s="1">
        <v>0.71125000000000005</v>
      </c>
      <c r="C12" s="1">
        <v>1.48875</v>
      </c>
      <c r="D12" s="1">
        <v>1.27904</v>
      </c>
    </row>
    <row r="13" spans="1:12" ht="15">
      <c r="A13" s="1">
        <v>11</v>
      </c>
      <c r="B13" s="1">
        <v>0.70041600000000004</v>
      </c>
      <c r="C13" s="1">
        <v>1.46679</v>
      </c>
      <c r="D13" s="1">
        <v>1.3018700000000001</v>
      </c>
    </row>
    <row r="14" spans="1:12" ht="15">
      <c r="A14" s="1">
        <v>12</v>
      </c>
      <c r="B14" s="1">
        <v>0.72899999999999998</v>
      </c>
      <c r="C14" s="1">
        <v>1.4510400000000001</v>
      </c>
      <c r="D14" s="1">
        <v>1.3080400000000001</v>
      </c>
    </row>
    <row r="15" spans="1:12" ht="15">
      <c r="A15" s="1">
        <v>13</v>
      </c>
      <c r="B15" s="1">
        <v>0.70345800000000003</v>
      </c>
      <c r="C15" s="1">
        <v>1.4451700000000001</v>
      </c>
      <c r="D15" s="1">
        <v>1.3041700000000001</v>
      </c>
    </row>
    <row r="16" spans="1:12" ht="15">
      <c r="A16" s="1">
        <v>14</v>
      </c>
      <c r="B16" s="1">
        <v>0.72375</v>
      </c>
      <c r="C16" s="1">
        <v>1.5404599999999999</v>
      </c>
      <c r="D16" s="1">
        <v>1.28217</v>
      </c>
    </row>
    <row r="17" spans="1:4" ht="15">
      <c r="A17" s="1">
        <v>15</v>
      </c>
      <c r="B17" s="1">
        <v>0.70633299999999999</v>
      </c>
      <c r="C17" s="1">
        <v>1.44933</v>
      </c>
      <c r="D17" s="1">
        <v>1.2817099999999999</v>
      </c>
    </row>
    <row r="18" spans="1:4" ht="15">
      <c r="A18" s="1">
        <v>16</v>
      </c>
      <c r="B18" s="1">
        <v>0.71612500000000001</v>
      </c>
      <c r="C18" s="1">
        <v>1.4646699999999999</v>
      </c>
      <c r="D18" s="1">
        <v>1.2886200000000001</v>
      </c>
    </row>
    <row r="19" spans="1:4" ht="15">
      <c r="A19" s="1">
        <v>17</v>
      </c>
      <c r="B19" s="1">
        <v>0.70291700000000001</v>
      </c>
      <c r="C19" s="1">
        <v>1.45367</v>
      </c>
      <c r="D19" s="1">
        <v>1.2871300000000001</v>
      </c>
    </row>
    <row r="20" spans="1:4" ht="15">
      <c r="A20" s="1">
        <v>18</v>
      </c>
      <c r="B20" s="1">
        <v>0.70320800000000006</v>
      </c>
      <c r="C20" s="1">
        <v>1.45408</v>
      </c>
      <c r="D20" s="1">
        <v>1.28271</v>
      </c>
    </row>
    <row r="21" spans="1:4" ht="15">
      <c r="A21" s="1">
        <v>19</v>
      </c>
      <c r="B21" s="1">
        <v>0.69879100000000005</v>
      </c>
      <c r="C21" s="1">
        <v>1.48092</v>
      </c>
      <c r="D21" s="1">
        <v>1.2799199999999999</v>
      </c>
    </row>
    <row r="22" spans="1:4" ht="15">
      <c r="A22" s="1">
        <v>20</v>
      </c>
      <c r="B22" s="1">
        <v>0.71345899999999995</v>
      </c>
      <c r="C22" s="1">
        <v>1.4970000000000001</v>
      </c>
      <c r="D22" s="1">
        <v>1.28108</v>
      </c>
    </row>
    <row r="23" spans="1:4" ht="15">
      <c r="A23" s="1">
        <v>21</v>
      </c>
      <c r="B23" s="1">
        <v>0.701125</v>
      </c>
      <c r="C23" s="1">
        <v>1.4908300000000001</v>
      </c>
      <c r="D23" s="1">
        <v>1.28254</v>
      </c>
    </row>
    <row r="24" spans="1:4" ht="15">
      <c r="A24" s="1">
        <v>22</v>
      </c>
      <c r="B24" s="1">
        <v>0.714167</v>
      </c>
      <c r="C24" s="1">
        <v>1.4882899999999999</v>
      </c>
      <c r="D24" s="1">
        <v>1.2842899999999999</v>
      </c>
    </row>
    <row r="25" spans="1:4" ht="15">
      <c r="A25" s="1">
        <v>23</v>
      </c>
      <c r="B25" s="1">
        <v>0.70358299999999996</v>
      </c>
      <c r="C25" s="1">
        <v>1.4851700000000001</v>
      </c>
      <c r="D25" s="1">
        <v>1.2866200000000001</v>
      </c>
    </row>
    <row r="26" spans="1:4" ht="15">
      <c r="A26" s="1">
        <v>24</v>
      </c>
      <c r="B26" s="1">
        <v>0.70233299999999999</v>
      </c>
      <c r="C26" s="1">
        <v>1.4617500000000001</v>
      </c>
      <c r="D26" s="1">
        <v>1.2793300000000001</v>
      </c>
    </row>
    <row r="27" spans="1:4" ht="15">
      <c r="A27" s="1">
        <v>25</v>
      </c>
      <c r="B27" s="1">
        <v>0.70083300000000004</v>
      </c>
      <c r="C27" s="1">
        <v>1.5185</v>
      </c>
      <c r="D27" s="1">
        <v>1.2775000000000001</v>
      </c>
    </row>
    <row r="28" spans="1:4" ht="15">
      <c r="A28" s="1">
        <v>26</v>
      </c>
      <c r="B28" s="1">
        <v>0.70250000000000001</v>
      </c>
      <c r="C28" s="1">
        <v>1.5553300000000001</v>
      </c>
      <c r="D28" s="1">
        <v>1.28308</v>
      </c>
    </row>
    <row r="29" spans="1:4" ht="15">
      <c r="A29" s="1">
        <v>27</v>
      </c>
      <c r="B29" s="1">
        <v>0.70287500000000003</v>
      </c>
      <c r="C29" s="1">
        <v>1.4775799999999999</v>
      </c>
      <c r="D29" s="1">
        <v>1.2902100000000001</v>
      </c>
    </row>
    <row r="30" spans="1:4" ht="15">
      <c r="A30" s="1">
        <v>28</v>
      </c>
      <c r="B30" s="1">
        <v>0.70333299999999999</v>
      </c>
      <c r="C30" s="1">
        <v>1.4762900000000001</v>
      </c>
      <c r="D30" s="1">
        <v>1.2882100000000001</v>
      </c>
    </row>
    <row r="31" spans="1:4" ht="15">
      <c r="A31" s="1">
        <v>29</v>
      </c>
      <c r="B31" s="1">
        <v>0.70525000000000004</v>
      </c>
      <c r="C31" s="1">
        <v>1.5053700000000001</v>
      </c>
      <c r="D31" s="1">
        <v>1.2762100000000001</v>
      </c>
    </row>
    <row r="32" spans="1:4" ht="15">
      <c r="A32" s="1">
        <v>30</v>
      </c>
      <c r="B32" s="1">
        <v>0.79216699999999995</v>
      </c>
      <c r="C32" s="1">
        <v>1.5580000000000001</v>
      </c>
      <c r="D32" s="1">
        <v>1.27763</v>
      </c>
    </row>
    <row r="33" spans="1:4" ht="15">
      <c r="A33" s="1">
        <v>31</v>
      </c>
      <c r="B33" s="1">
        <v>0.71325000000000005</v>
      </c>
      <c r="C33" s="1">
        <v>1.51396</v>
      </c>
      <c r="D33" s="1">
        <v>1.2823800000000001</v>
      </c>
    </row>
    <row r="34" spans="1:4" ht="15">
      <c r="A34" s="1">
        <v>32</v>
      </c>
      <c r="B34" s="1">
        <v>0.70541699999999996</v>
      </c>
      <c r="C34" s="1">
        <v>1.48604</v>
      </c>
      <c r="D34" s="1">
        <v>1.2861199999999999</v>
      </c>
    </row>
    <row r="35" spans="1:4" ht="15">
      <c r="A35" s="1">
        <v>33</v>
      </c>
      <c r="B35" s="1">
        <v>0.70774999999999999</v>
      </c>
      <c r="C35" s="8">
        <v>1.5037100000000001</v>
      </c>
      <c r="D35" s="8">
        <v>1.2925800000000001</v>
      </c>
    </row>
    <row r="36" spans="1:4" ht="15">
      <c r="A36" s="1">
        <v>34</v>
      </c>
      <c r="B36" s="1">
        <v>0.70529200000000003</v>
      </c>
      <c r="C36" s="1">
        <v>1.5443800000000001</v>
      </c>
      <c r="D36" s="1">
        <v>1.2877099999999999</v>
      </c>
    </row>
    <row r="37" spans="1:4" ht="15">
      <c r="A37" s="1">
        <v>35</v>
      </c>
      <c r="B37" s="1">
        <v>0.707708</v>
      </c>
      <c r="C37" s="1">
        <v>1.4791300000000001</v>
      </c>
      <c r="D37" s="1">
        <v>1.2840400000000001</v>
      </c>
    </row>
    <row r="38" spans="1:4" ht="15">
      <c r="A38" s="1">
        <v>36</v>
      </c>
      <c r="B38" s="1">
        <v>0.70008300000000001</v>
      </c>
      <c r="C38" s="1">
        <v>1.5175399999999999</v>
      </c>
      <c r="D38" s="1">
        <v>1.2809600000000001</v>
      </c>
    </row>
    <row r="39" spans="1:4" ht="15">
      <c r="A39" s="1">
        <v>37</v>
      </c>
      <c r="B39" s="1">
        <v>0.703125</v>
      </c>
      <c r="C39" s="1">
        <v>1.49542</v>
      </c>
      <c r="D39" s="1">
        <v>1.28125</v>
      </c>
    </row>
    <row r="40" spans="1:4" ht="15">
      <c r="A40" s="1">
        <v>38</v>
      </c>
      <c r="B40" s="1">
        <v>0.73324999999999996</v>
      </c>
      <c r="C40" s="1">
        <v>1.4559599999999999</v>
      </c>
      <c r="D40" s="1">
        <v>1.2795399999999999</v>
      </c>
    </row>
    <row r="41" spans="1:4" ht="15">
      <c r="A41" s="1">
        <v>39</v>
      </c>
      <c r="B41" s="1">
        <v>0.70783300000000005</v>
      </c>
      <c r="C41" s="1">
        <v>1.5357499999999999</v>
      </c>
      <c r="D41" s="1">
        <v>1.30342</v>
      </c>
    </row>
    <row r="42" spans="1:4" ht="15">
      <c r="A42" s="1">
        <v>40</v>
      </c>
      <c r="B42" s="1">
        <v>0.70099999999999996</v>
      </c>
      <c r="C42" s="1">
        <v>1.4766300000000001</v>
      </c>
      <c r="D42" s="1">
        <v>1.2729999999999999</v>
      </c>
    </row>
    <row r="43" spans="1:4" ht="15">
      <c r="A43" s="1">
        <v>41</v>
      </c>
      <c r="B43" s="1">
        <v>0.706959</v>
      </c>
      <c r="C43" s="1">
        <v>1.4750000000000001</v>
      </c>
      <c r="D43" s="1">
        <v>1.28654</v>
      </c>
    </row>
    <row r="44" spans="1:4" ht="15">
      <c r="A44" s="1">
        <v>42</v>
      </c>
      <c r="B44" s="1">
        <v>0.70787500000000003</v>
      </c>
      <c r="C44" s="1">
        <v>1.49621</v>
      </c>
      <c r="D44" s="1">
        <v>1.2809600000000001</v>
      </c>
    </row>
    <row r="45" spans="1:4" ht="15">
      <c r="A45" s="1">
        <v>43</v>
      </c>
      <c r="B45" s="1">
        <v>0.70783300000000005</v>
      </c>
      <c r="C45" s="1">
        <v>1.46408</v>
      </c>
      <c r="D45" s="1">
        <v>1.27729</v>
      </c>
    </row>
    <row r="46" spans="1:4" ht="15">
      <c r="A46" s="1">
        <v>44</v>
      </c>
      <c r="B46" s="1">
        <v>0.69983399999999996</v>
      </c>
      <c r="C46" s="1">
        <v>1.4626300000000001</v>
      </c>
      <c r="D46" s="1">
        <v>1.28287</v>
      </c>
    </row>
    <row r="47" spans="1:4" ht="15">
      <c r="A47" s="1">
        <v>45</v>
      </c>
      <c r="B47" s="1">
        <v>0.73075000000000001</v>
      </c>
      <c r="C47" s="1">
        <v>1.4617899999999999</v>
      </c>
      <c r="D47" s="1">
        <v>1.2835000000000001</v>
      </c>
    </row>
    <row r="48" spans="1:4" ht="15">
      <c r="A48" s="1">
        <v>46</v>
      </c>
      <c r="B48" s="1">
        <v>0.703708</v>
      </c>
      <c r="C48" s="1">
        <v>1.47142</v>
      </c>
      <c r="D48" s="1">
        <v>1.2802100000000001</v>
      </c>
    </row>
    <row r="49" spans="1:4" ht="15">
      <c r="A49" s="1">
        <v>47</v>
      </c>
      <c r="B49" s="1">
        <v>0.70550000000000002</v>
      </c>
      <c r="C49" s="1">
        <v>1.5636300000000001</v>
      </c>
      <c r="D49" s="1">
        <v>1.2860400000000001</v>
      </c>
    </row>
    <row r="50" spans="1:4" ht="15">
      <c r="A50" s="1">
        <v>48</v>
      </c>
      <c r="B50" s="1">
        <v>0.71858299999999997</v>
      </c>
      <c r="C50" s="1">
        <v>1.44679</v>
      </c>
      <c r="D50" s="1">
        <v>1.2835000000000001</v>
      </c>
    </row>
    <row r="51" spans="1:4" ht="15">
      <c r="A51" s="1">
        <v>49</v>
      </c>
      <c r="B51" s="1">
        <v>0.70825000000000005</v>
      </c>
      <c r="C51" s="1">
        <v>1.46258</v>
      </c>
      <c r="D51" s="1">
        <v>1.27867</v>
      </c>
    </row>
    <row r="52" spans="1:4" ht="15">
      <c r="A52" s="1">
        <v>50</v>
      </c>
      <c r="B52" s="1">
        <v>0.70145800000000003</v>
      </c>
      <c r="C52" s="1">
        <v>1.50658</v>
      </c>
      <c r="D52" s="1">
        <v>1.2822100000000001</v>
      </c>
    </row>
    <row r="53" spans="1:4" ht="15">
      <c r="A53" s="1">
        <v>51</v>
      </c>
      <c r="B53" s="1">
        <v>0.71058299999999996</v>
      </c>
      <c r="C53" s="1">
        <v>1.5108299999999999</v>
      </c>
      <c r="D53" s="1">
        <v>1.28746</v>
      </c>
    </row>
    <row r="54" spans="1:4" ht="15">
      <c r="A54" s="1">
        <v>52</v>
      </c>
      <c r="B54" s="1">
        <v>0.70008400000000004</v>
      </c>
      <c r="C54" s="1">
        <v>1.4916700000000001</v>
      </c>
      <c r="D54" s="1">
        <v>1.29508</v>
      </c>
    </row>
    <row r="55" spans="1:4" ht="15">
      <c r="A55" s="1">
        <v>53</v>
      </c>
      <c r="B55" s="1">
        <v>0.70020800000000005</v>
      </c>
      <c r="C55" s="1">
        <v>1.5208699999999999</v>
      </c>
      <c r="D55" s="1">
        <v>1.2811699999999999</v>
      </c>
    </row>
    <row r="56" spans="1:4" ht="15">
      <c r="A56" s="1">
        <v>54</v>
      </c>
      <c r="B56" s="1">
        <v>0.71345899999999995</v>
      </c>
      <c r="C56" s="1">
        <v>1.4739599999999999</v>
      </c>
      <c r="D56" s="1">
        <v>1.2869200000000001</v>
      </c>
    </row>
    <row r="57" spans="1:4" ht="15">
      <c r="A57" s="1">
        <v>55</v>
      </c>
      <c r="B57" s="1">
        <v>0.69733299999999998</v>
      </c>
      <c r="C57" s="1">
        <v>1.4623699999999999</v>
      </c>
      <c r="D57" s="1">
        <v>1.2829600000000001</v>
      </c>
    </row>
    <row r="58" spans="1:4" ht="15">
      <c r="A58" s="1">
        <v>56</v>
      </c>
      <c r="B58" s="1">
        <v>0.70887500000000003</v>
      </c>
      <c r="C58" s="1">
        <v>1.425</v>
      </c>
      <c r="D58" s="1">
        <v>1.2802899999999999</v>
      </c>
    </row>
    <row r="59" spans="1:4" ht="15">
      <c r="A59" s="1">
        <v>57</v>
      </c>
      <c r="B59" s="1">
        <v>0.708291</v>
      </c>
      <c r="C59" s="1">
        <v>1.58629</v>
      </c>
      <c r="D59" s="1">
        <v>1.2860799999999999</v>
      </c>
    </row>
    <row r="60" spans="1:4" ht="15">
      <c r="A60" s="1">
        <v>58</v>
      </c>
      <c r="B60" s="1">
        <v>0.71037499999999998</v>
      </c>
      <c r="C60" s="1">
        <v>1.4802500000000001</v>
      </c>
      <c r="D60" s="1">
        <v>1.2831300000000001</v>
      </c>
    </row>
    <row r="61" spans="1:4" ht="15">
      <c r="A61" s="1">
        <v>59</v>
      </c>
      <c r="B61" s="1">
        <v>0.69929200000000002</v>
      </c>
      <c r="C61" s="1">
        <v>1.40917</v>
      </c>
      <c r="D61" s="1">
        <v>1.28792</v>
      </c>
    </row>
    <row r="62" spans="1:4" ht="15">
      <c r="A62" s="1">
        <v>60</v>
      </c>
      <c r="B62" s="1">
        <v>0.70233400000000001</v>
      </c>
      <c r="C62" s="1">
        <v>1.46313</v>
      </c>
      <c r="D62" s="1">
        <v>1.2924199999999999</v>
      </c>
    </row>
    <row r="63" spans="1:4" ht="15">
      <c r="A63" s="1">
        <v>61</v>
      </c>
      <c r="B63" s="1">
        <v>0.70358399999999999</v>
      </c>
      <c r="C63" s="1">
        <v>1.5265</v>
      </c>
      <c r="D63" s="1">
        <v>1.2836700000000001</v>
      </c>
    </row>
    <row r="64" spans="1:4" ht="15">
      <c r="A64" s="1">
        <v>62</v>
      </c>
      <c r="B64" s="1">
        <v>0.70225000000000004</v>
      </c>
      <c r="C64" s="1">
        <v>1.4838800000000001</v>
      </c>
      <c r="D64" s="1">
        <v>1.27963</v>
      </c>
    </row>
    <row r="65" spans="1:4" ht="15">
      <c r="A65" s="1">
        <v>63</v>
      </c>
      <c r="B65" s="1">
        <v>0.70954099999999998</v>
      </c>
      <c r="C65" s="1">
        <v>1.4837899999999999</v>
      </c>
      <c r="D65" s="1">
        <v>1.2815799999999999</v>
      </c>
    </row>
    <row r="66" spans="1:4" ht="15">
      <c r="A66" s="1">
        <v>64</v>
      </c>
      <c r="B66" s="1">
        <v>0.70379199999999997</v>
      </c>
      <c r="C66" s="1">
        <v>1.4253800000000001</v>
      </c>
      <c r="D66" s="1">
        <v>1.2802899999999999</v>
      </c>
    </row>
    <row r="67" spans="1:4" ht="15">
      <c r="A67" s="1">
        <v>65</v>
      </c>
      <c r="B67" s="1">
        <v>0.72312500000000002</v>
      </c>
      <c r="C67" s="1">
        <v>1.5043299999999999</v>
      </c>
      <c r="D67" s="1">
        <v>1.28467</v>
      </c>
    </row>
    <row r="68" spans="1:4" ht="15">
      <c r="A68" s="1">
        <v>66</v>
      </c>
      <c r="B68" s="1">
        <v>0.703959</v>
      </c>
      <c r="C68" s="1">
        <v>1.47383</v>
      </c>
      <c r="D68" s="1">
        <v>1.27579</v>
      </c>
    </row>
    <row r="69" spans="1:4" ht="15">
      <c r="A69" s="1">
        <v>67</v>
      </c>
      <c r="B69" s="1">
        <v>0.70033299999999998</v>
      </c>
      <c r="C69" s="1">
        <v>1.47417</v>
      </c>
      <c r="D69" s="1">
        <v>1.2806200000000001</v>
      </c>
    </row>
    <row r="70" spans="1:4" ht="15">
      <c r="A70" s="1">
        <v>68</v>
      </c>
      <c r="B70" s="1">
        <v>0.70708400000000005</v>
      </c>
      <c r="C70" s="1">
        <v>1.5173300000000001</v>
      </c>
      <c r="D70" s="1">
        <v>1.28908</v>
      </c>
    </row>
    <row r="71" spans="1:4" ht="15">
      <c r="A71" s="1">
        <v>69</v>
      </c>
      <c r="B71" s="1">
        <v>0.70262500000000006</v>
      </c>
      <c r="C71" s="1">
        <v>1.49125</v>
      </c>
      <c r="D71" s="1">
        <v>1.2791699999999999</v>
      </c>
    </row>
    <row r="72" spans="1:4" ht="15">
      <c r="A72" s="1">
        <v>70</v>
      </c>
      <c r="B72" s="1">
        <v>0.70320899999999997</v>
      </c>
      <c r="C72" s="1">
        <v>1.4696199999999999</v>
      </c>
      <c r="D72" s="1">
        <v>1.27704</v>
      </c>
    </row>
    <row r="73" spans="1:4" ht="15">
      <c r="A73" s="1">
        <v>71</v>
      </c>
      <c r="B73" s="1">
        <v>0.70262500000000006</v>
      </c>
      <c r="C73" s="1">
        <v>1.5342100000000001</v>
      </c>
      <c r="D73" s="1">
        <v>1.28942</v>
      </c>
    </row>
    <row r="74" spans="1:4" ht="15">
      <c r="A74" s="1">
        <v>72</v>
      </c>
      <c r="B74" s="1">
        <v>0.70966700000000005</v>
      </c>
      <c r="C74" s="1">
        <v>1.4735</v>
      </c>
      <c r="D74" s="1">
        <v>1.2828299999999999</v>
      </c>
    </row>
    <row r="75" spans="1:4" ht="15">
      <c r="A75" s="1">
        <v>73</v>
      </c>
      <c r="B75" s="1">
        <v>0.70004100000000002</v>
      </c>
      <c r="C75" s="1">
        <v>1.49858</v>
      </c>
      <c r="D75" s="1">
        <v>1.27763</v>
      </c>
    </row>
    <row r="76" spans="1:4" ht="15">
      <c r="A76" s="1">
        <v>74</v>
      </c>
      <c r="B76" s="1">
        <v>0.72399999999999998</v>
      </c>
      <c r="C76" s="1">
        <v>1.47258</v>
      </c>
      <c r="D76" s="1">
        <v>1.2788299999999999</v>
      </c>
    </row>
    <row r="77" spans="1:4" ht="15">
      <c r="A77" s="1">
        <v>75</v>
      </c>
      <c r="B77" s="1">
        <v>0.70316699999999999</v>
      </c>
      <c r="C77" s="1">
        <v>1.4226700000000001</v>
      </c>
      <c r="D77" s="1">
        <v>1.28087</v>
      </c>
    </row>
    <row r="78" spans="1:4" ht="15">
      <c r="A78" s="1">
        <v>76</v>
      </c>
      <c r="B78" s="1">
        <v>0.705542</v>
      </c>
      <c r="C78" s="1">
        <v>1.4879199999999999</v>
      </c>
      <c r="D78" s="1">
        <v>1.2862100000000001</v>
      </c>
    </row>
    <row r="79" spans="1:4" ht="15">
      <c r="A79" s="1">
        <v>77</v>
      </c>
      <c r="B79" s="1">
        <v>0.71883399999999997</v>
      </c>
      <c r="C79" s="1">
        <v>1.494</v>
      </c>
      <c r="D79" s="1">
        <v>1.27796</v>
      </c>
    </row>
    <row r="80" spans="1:4" ht="15">
      <c r="A80" s="1">
        <v>78</v>
      </c>
      <c r="B80" s="1">
        <v>0.70150000000000001</v>
      </c>
      <c r="C80" s="1">
        <v>1.4666300000000001</v>
      </c>
      <c r="D80" s="1">
        <v>1.28596</v>
      </c>
    </row>
    <row r="81" spans="1:4" ht="15">
      <c r="A81" s="1">
        <v>79</v>
      </c>
      <c r="B81" s="1">
        <v>0.721167</v>
      </c>
      <c r="C81" s="1">
        <v>1.4936199999999999</v>
      </c>
      <c r="D81" s="1">
        <v>1.27671</v>
      </c>
    </row>
    <row r="82" spans="1:4" ht="15">
      <c r="A82" s="1">
        <v>80</v>
      </c>
      <c r="B82" s="1">
        <v>0.69950000000000001</v>
      </c>
      <c r="C82" s="1">
        <v>1.45825</v>
      </c>
      <c r="D82" s="1">
        <v>1.28487</v>
      </c>
    </row>
    <row r="83" spans="1:4" ht="15">
      <c r="A83" s="1">
        <v>81</v>
      </c>
      <c r="B83" s="1">
        <v>0.70745899999999995</v>
      </c>
      <c r="C83" s="1">
        <v>1.47183</v>
      </c>
      <c r="D83" s="1">
        <v>1.27563</v>
      </c>
    </row>
    <row r="84" spans="1:4" ht="15">
      <c r="A84" s="1">
        <v>82</v>
      </c>
      <c r="B84" s="1">
        <v>0.70833299999999999</v>
      </c>
      <c r="C84" s="1">
        <v>1.37375</v>
      </c>
      <c r="D84" s="1">
        <v>1.2869200000000001</v>
      </c>
    </row>
    <row r="85" spans="1:4" ht="15">
      <c r="A85" s="1">
        <v>83</v>
      </c>
      <c r="B85" s="1">
        <v>0.70283399999999996</v>
      </c>
      <c r="C85" s="1">
        <v>1.48438</v>
      </c>
      <c r="D85" s="1">
        <v>1.2818799999999999</v>
      </c>
    </row>
    <row r="86" spans="1:4" ht="15">
      <c r="A86" s="1">
        <v>84</v>
      </c>
      <c r="B86" s="1">
        <v>0.70708300000000002</v>
      </c>
      <c r="C86" s="1">
        <v>1.4295</v>
      </c>
      <c r="D86" s="1">
        <v>1.28546</v>
      </c>
    </row>
    <row r="87" spans="1:4" ht="15">
      <c r="A87" s="1">
        <v>85</v>
      </c>
      <c r="B87" s="1">
        <v>0.70416699999999999</v>
      </c>
      <c r="C87" s="1">
        <v>1.4873700000000001</v>
      </c>
      <c r="D87" s="1">
        <v>1.2938799999999999</v>
      </c>
    </row>
    <row r="88" spans="1:4" ht="15">
      <c r="A88" s="1">
        <v>86</v>
      </c>
      <c r="B88" s="1">
        <v>0.70787500000000003</v>
      </c>
      <c r="C88" s="1">
        <v>1.50867</v>
      </c>
      <c r="D88" s="1">
        <v>1.2857099999999999</v>
      </c>
    </row>
    <row r="89" spans="1:4" ht="15">
      <c r="A89" s="1">
        <v>87</v>
      </c>
      <c r="B89" s="1">
        <v>0.70266700000000004</v>
      </c>
      <c r="C89" s="1">
        <v>1.5075000000000001</v>
      </c>
      <c r="D89" s="1">
        <v>1.2785</v>
      </c>
    </row>
    <row r="90" spans="1:4" ht="15">
      <c r="A90" s="1">
        <v>88</v>
      </c>
      <c r="B90" s="1">
        <v>0.70687500000000003</v>
      </c>
      <c r="C90" s="1">
        <v>1.5002899999999999</v>
      </c>
      <c r="D90" s="1">
        <v>1.27996</v>
      </c>
    </row>
    <row r="91" spans="1:4" ht="15">
      <c r="A91" s="1">
        <v>89</v>
      </c>
      <c r="B91" s="1">
        <v>0.70625000000000004</v>
      </c>
      <c r="C91" s="1">
        <v>1.5052099999999999</v>
      </c>
      <c r="D91" s="1">
        <v>1.28108</v>
      </c>
    </row>
    <row r="92" spans="1:4" ht="15">
      <c r="A92" s="1">
        <v>90</v>
      </c>
      <c r="B92" s="1">
        <v>0.70241600000000004</v>
      </c>
      <c r="C92" s="1">
        <v>1.49929</v>
      </c>
      <c r="D92" s="1">
        <v>1.2798799999999999</v>
      </c>
    </row>
    <row r="93" spans="1:4" ht="15">
      <c r="A93" s="1">
        <v>91</v>
      </c>
      <c r="B93" s="1">
        <v>0.70095799999999997</v>
      </c>
      <c r="C93" s="1">
        <v>1.43204</v>
      </c>
      <c r="D93" s="1">
        <v>1.28267</v>
      </c>
    </row>
    <row r="94" spans="1:4" ht="15">
      <c r="A94" s="1">
        <v>92</v>
      </c>
      <c r="B94" s="1">
        <v>0.70516699999999999</v>
      </c>
      <c r="C94" s="1">
        <v>1.4617899999999999</v>
      </c>
      <c r="D94" s="1">
        <v>1.2833699999999999</v>
      </c>
    </row>
    <row r="95" spans="1:4" ht="15">
      <c r="A95" s="1">
        <v>93</v>
      </c>
      <c r="B95" s="1">
        <v>0.70420899999999997</v>
      </c>
      <c r="C95" s="1">
        <v>1.4857899999999999</v>
      </c>
      <c r="D95" s="1">
        <v>1.2809600000000001</v>
      </c>
    </row>
    <row r="96" spans="1:4" ht="15">
      <c r="A96" s="1">
        <v>94</v>
      </c>
      <c r="B96" s="1">
        <v>0.70479099999999995</v>
      </c>
      <c r="C96" s="1">
        <v>1.6799200000000001</v>
      </c>
      <c r="D96" s="1">
        <v>1.28833</v>
      </c>
    </row>
    <row r="97" spans="1:4" ht="15">
      <c r="A97" s="1">
        <v>95</v>
      </c>
      <c r="B97" s="1">
        <v>0.70395799999999997</v>
      </c>
      <c r="C97" s="1">
        <v>1.4444600000000001</v>
      </c>
      <c r="D97" s="1">
        <v>1.2885800000000001</v>
      </c>
    </row>
    <row r="98" spans="1:4" ht="15">
      <c r="A98" s="1">
        <v>96</v>
      </c>
      <c r="B98" s="1">
        <v>0.72670900000000005</v>
      </c>
      <c r="C98" s="1">
        <v>1.4842900000000001</v>
      </c>
      <c r="D98" s="1">
        <v>1.28033</v>
      </c>
    </row>
    <row r="99" spans="1:4" ht="15">
      <c r="A99" s="1">
        <v>97</v>
      </c>
      <c r="B99" s="1">
        <v>0.70133299999999998</v>
      </c>
      <c r="C99" s="1">
        <v>1.45933</v>
      </c>
      <c r="D99" s="1">
        <v>1.2762100000000001</v>
      </c>
    </row>
    <row r="100" spans="1:4" ht="15">
      <c r="A100" s="1">
        <v>98</v>
      </c>
      <c r="B100" s="1">
        <v>0.70562499999999995</v>
      </c>
      <c r="C100" s="1">
        <v>1.4990399999999999</v>
      </c>
      <c r="D100" s="1">
        <v>1.2842899999999999</v>
      </c>
    </row>
    <row r="101" spans="1:4" ht="15">
      <c r="A101" s="1">
        <v>99</v>
      </c>
      <c r="B101" s="1">
        <v>0.71708300000000003</v>
      </c>
      <c r="C101" s="1">
        <v>1.5047900000000001</v>
      </c>
      <c r="D101" s="1">
        <v>1.28783</v>
      </c>
    </row>
    <row r="102" spans="1:4" ht="15">
      <c r="A102" s="1">
        <v>100</v>
      </c>
      <c r="B102" s="1">
        <v>0.69608300000000001</v>
      </c>
      <c r="C102" s="1">
        <v>1.4484999999999999</v>
      </c>
      <c r="D102" s="1">
        <v>1.28796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2288A-335C-B948-9A20-BF93C5E5B1C2}">
  <dimension ref="A1:L102"/>
  <sheetViews>
    <sheetView zoomScale="68" workbookViewId="0">
      <selection sqref="A1:XFD1048576"/>
    </sheetView>
  </sheetViews>
  <sheetFormatPr baseColWidth="10" defaultColWidth="10.85546875" defaultRowHeight="20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5" customFormat="1" ht="28" customHeight="1">
      <c r="A1" s="2"/>
      <c r="B1" s="3" t="s">
        <v>10</v>
      </c>
      <c r="C1" s="4"/>
      <c r="D1" s="4"/>
      <c r="E1" s="4"/>
    </row>
    <row r="2" spans="1:12" s="5" customFormat="1" ht="28" customHeight="1">
      <c r="A2" s="6" t="s">
        <v>8</v>
      </c>
      <c r="B2" s="6" t="s">
        <v>11</v>
      </c>
      <c r="C2" s="6" t="s">
        <v>4</v>
      </c>
      <c r="D2" s="2" t="s">
        <v>5</v>
      </c>
      <c r="E2" s="6" t="s">
        <v>6</v>
      </c>
    </row>
    <row r="3" spans="1:12" ht="15">
      <c r="A3" s="1">
        <v>1</v>
      </c>
      <c r="B3" s="1">
        <v>0.25708300000000001</v>
      </c>
      <c r="C3" s="1">
        <v>0.45587499999999997</v>
      </c>
      <c r="D3" s="1">
        <v>0.38470799999999999</v>
      </c>
    </row>
    <row r="4" spans="1:12" ht="15">
      <c r="A4" s="1">
        <v>2</v>
      </c>
      <c r="B4" s="1">
        <v>0.253666</v>
      </c>
      <c r="C4" s="1">
        <v>0.47183399999999998</v>
      </c>
      <c r="D4" s="1">
        <v>0.38450000000000001</v>
      </c>
    </row>
    <row r="5" spans="1:12" ht="15">
      <c r="A5" s="1">
        <v>3</v>
      </c>
      <c r="B5" s="1">
        <v>0.24945899999999999</v>
      </c>
      <c r="C5" s="1">
        <v>0.46654200000000001</v>
      </c>
      <c r="D5" s="1">
        <v>0.387042</v>
      </c>
    </row>
    <row r="6" spans="1:12" ht="15">
      <c r="A6" s="1">
        <v>4</v>
      </c>
      <c r="B6" s="1">
        <v>0.25612499999999999</v>
      </c>
      <c r="C6" s="1">
        <v>0.457208</v>
      </c>
      <c r="D6" s="1">
        <v>0.393042</v>
      </c>
    </row>
    <row r="7" spans="1:12" ht="15">
      <c r="A7" s="1">
        <v>5</v>
      </c>
      <c r="B7" s="1">
        <v>0.24995800000000001</v>
      </c>
      <c r="C7" s="1">
        <v>0.47433399999999998</v>
      </c>
      <c r="D7" s="1">
        <v>0.40387499999999998</v>
      </c>
    </row>
    <row r="8" spans="1:12" ht="15">
      <c r="A8" s="1">
        <v>6</v>
      </c>
      <c r="B8" s="1">
        <v>0.25012499999999999</v>
      </c>
      <c r="C8" s="1">
        <v>0.42516700000000002</v>
      </c>
      <c r="D8" s="1">
        <v>0.38174999999999998</v>
      </c>
      <c r="I8" s="7" t="s">
        <v>9</v>
      </c>
      <c r="J8" s="7"/>
      <c r="K8" s="7"/>
      <c r="L8" s="7"/>
    </row>
    <row r="9" spans="1:12" ht="15">
      <c r="A9" s="1">
        <v>7</v>
      </c>
      <c r="B9" s="1">
        <v>0.25570799999999999</v>
      </c>
      <c r="C9" s="1">
        <v>0.47195900000000002</v>
      </c>
      <c r="D9" s="1">
        <v>0.38500000000000001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 ht="15">
      <c r="A10" s="1">
        <v>8</v>
      </c>
      <c r="B10" s="1">
        <v>0.25920799999999999</v>
      </c>
      <c r="C10" s="1">
        <v>0.43083399999999999</v>
      </c>
      <c r="D10" s="1">
        <v>0.38704100000000002</v>
      </c>
      <c r="I10" s="1">
        <f>AVERAGE(テーブル24565656789101191011[sequential])</f>
        <v>0.25224787000000004</v>
      </c>
      <c r="J10" s="1">
        <f>AVERAGE(テーブル24565656789101191011[multi-thread])</f>
        <v>0.46653796000000014</v>
      </c>
      <c r="K10" s="1">
        <f>AVERAGE(テーブル24565656789101191011[multi-fiber])</f>
        <v>0.38752078999999978</v>
      </c>
      <c r="L10" s="1" t="e">
        <f>AVERAGE(テーブル24565656789101191011[simd])</f>
        <v>#DIV/0!</v>
      </c>
    </row>
    <row r="11" spans="1:12" ht="15">
      <c r="A11" s="1">
        <v>9</v>
      </c>
      <c r="B11" s="1">
        <v>0.24979199999999999</v>
      </c>
      <c r="C11" s="1">
        <v>0.46245799999999998</v>
      </c>
      <c r="D11" s="1">
        <v>0.38466600000000001</v>
      </c>
    </row>
    <row r="12" spans="1:12" ht="15">
      <c r="A12" s="1">
        <v>10</v>
      </c>
      <c r="B12" s="1">
        <v>0.25454100000000002</v>
      </c>
      <c r="C12" s="1">
        <v>0.44645899999999999</v>
      </c>
      <c r="D12" s="1">
        <v>0.38312499999999999</v>
      </c>
    </row>
    <row r="13" spans="1:12" ht="15">
      <c r="A13" s="1">
        <v>11</v>
      </c>
      <c r="B13" s="1">
        <v>0.25195800000000002</v>
      </c>
      <c r="C13" s="1">
        <v>0.49166700000000002</v>
      </c>
      <c r="D13" s="1">
        <v>0.38958300000000001</v>
      </c>
    </row>
    <row r="14" spans="1:12" ht="15">
      <c r="A14" s="1">
        <v>12</v>
      </c>
      <c r="B14" s="1">
        <v>0.25187500000000002</v>
      </c>
      <c r="C14" s="1">
        <v>0.47204099999999999</v>
      </c>
      <c r="D14" s="1">
        <v>0.38341599999999998</v>
      </c>
    </row>
    <row r="15" spans="1:12" ht="15">
      <c r="A15" s="1">
        <v>13</v>
      </c>
      <c r="B15" s="1">
        <v>0.25095899999999999</v>
      </c>
      <c r="C15" s="1">
        <v>0.45687499999999998</v>
      </c>
      <c r="D15" s="1">
        <v>0.38916699999999999</v>
      </c>
    </row>
    <row r="16" spans="1:12" ht="15">
      <c r="A16" s="1">
        <v>14</v>
      </c>
      <c r="B16" s="1">
        <v>0.25741700000000001</v>
      </c>
      <c r="C16" s="1">
        <v>0.45554099999999997</v>
      </c>
      <c r="D16" s="1">
        <v>0.38316600000000001</v>
      </c>
    </row>
    <row r="17" spans="1:4" ht="15">
      <c r="A17" s="1">
        <v>15</v>
      </c>
      <c r="B17" s="1">
        <v>0.25029200000000001</v>
      </c>
      <c r="C17" s="1">
        <v>0.46912500000000001</v>
      </c>
      <c r="D17" s="1">
        <v>0.38237500000000002</v>
      </c>
    </row>
    <row r="18" spans="1:4" ht="15">
      <c r="A18" s="1">
        <v>16</v>
      </c>
      <c r="B18" s="1">
        <v>0.25700000000000001</v>
      </c>
      <c r="C18" s="1">
        <v>0.46470899999999998</v>
      </c>
      <c r="D18" s="1">
        <v>0.38637500000000002</v>
      </c>
    </row>
    <row r="19" spans="1:4" ht="15">
      <c r="A19" s="1">
        <v>17</v>
      </c>
      <c r="B19" s="1">
        <v>0.251917</v>
      </c>
      <c r="C19" s="1">
        <v>0.46216699999999999</v>
      </c>
      <c r="D19" s="1">
        <v>0.38091599999999998</v>
      </c>
    </row>
    <row r="20" spans="1:4" ht="15">
      <c r="A20" s="1">
        <v>18</v>
      </c>
      <c r="B20" s="1">
        <v>0.25224999999999997</v>
      </c>
      <c r="C20" s="1">
        <v>0.47570800000000002</v>
      </c>
      <c r="D20" s="1">
        <v>0.38729200000000003</v>
      </c>
    </row>
    <row r="21" spans="1:4" ht="15">
      <c r="A21" s="1">
        <v>19</v>
      </c>
      <c r="B21" s="1">
        <v>0.25337500000000002</v>
      </c>
      <c r="C21" s="1">
        <v>0.46741700000000003</v>
      </c>
      <c r="D21" s="1">
        <v>0.38295800000000002</v>
      </c>
    </row>
    <row r="22" spans="1:4" ht="15">
      <c r="A22" s="1">
        <v>20</v>
      </c>
      <c r="B22" s="1">
        <v>0.250417</v>
      </c>
      <c r="C22" s="1">
        <v>0.46208300000000002</v>
      </c>
      <c r="D22" s="1">
        <v>0.38133299999999998</v>
      </c>
    </row>
    <row r="23" spans="1:4" ht="15">
      <c r="A23" s="1">
        <v>21</v>
      </c>
      <c r="B23" s="1">
        <v>0.25145800000000001</v>
      </c>
      <c r="C23" s="1">
        <v>0.46245900000000001</v>
      </c>
      <c r="D23" s="1">
        <v>0.38312499999999999</v>
      </c>
    </row>
    <row r="24" spans="1:4" ht="15">
      <c r="A24" s="1">
        <v>22</v>
      </c>
      <c r="B24" s="1">
        <v>0.24920900000000001</v>
      </c>
      <c r="C24" s="1">
        <v>0.46875</v>
      </c>
      <c r="D24" s="1">
        <v>0.38808300000000001</v>
      </c>
    </row>
    <row r="25" spans="1:4" ht="15">
      <c r="A25" s="1">
        <v>23</v>
      </c>
      <c r="B25" s="1">
        <v>0.24970899999999999</v>
      </c>
      <c r="C25" s="1">
        <v>0.44770799999999999</v>
      </c>
      <c r="D25" s="1">
        <v>0.388542</v>
      </c>
    </row>
    <row r="26" spans="1:4" ht="15">
      <c r="A26" s="1">
        <v>24</v>
      </c>
      <c r="B26" s="1">
        <v>0.25012499999999999</v>
      </c>
      <c r="C26" s="1">
        <v>0.458625</v>
      </c>
      <c r="D26" s="1">
        <v>0.38262499999999999</v>
      </c>
    </row>
    <row r="27" spans="1:4" ht="15">
      <c r="A27" s="1">
        <v>25</v>
      </c>
      <c r="B27" s="1">
        <v>0.25291599999999997</v>
      </c>
      <c r="C27" s="1">
        <v>0.49029200000000001</v>
      </c>
      <c r="D27" s="1">
        <v>0.38650000000000001</v>
      </c>
    </row>
    <row r="28" spans="1:4" ht="15">
      <c r="A28" s="1">
        <v>26</v>
      </c>
      <c r="B28" s="1">
        <v>0.250334</v>
      </c>
      <c r="C28" s="1">
        <v>0.485541</v>
      </c>
      <c r="D28" s="1">
        <v>0.39850000000000002</v>
      </c>
    </row>
    <row r="29" spans="1:4" ht="15">
      <c r="A29" s="1">
        <v>27</v>
      </c>
      <c r="B29" s="1">
        <v>0.25170799999999999</v>
      </c>
      <c r="C29" s="1">
        <v>0.45545799999999997</v>
      </c>
      <c r="D29" s="1">
        <v>0.39566600000000002</v>
      </c>
    </row>
    <row r="30" spans="1:4" ht="15">
      <c r="A30" s="1">
        <v>28</v>
      </c>
      <c r="B30" s="1">
        <v>0.251</v>
      </c>
      <c r="C30" s="1">
        <v>0.46654200000000001</v>
      </c>
      <c r="D30" s="1">
        <v>0.38291700000000001</v>
      </c>
    </row>
    <row r="31" spans="1:4" ht="15">
      <c r="A31" s="1">
        <v>29</v>
      </c>
      <c r="B31" s="1">
        <v>0.260625</v>
      </c>
      <c r="C31" s="1">
        <v>0.503417</v>
      </c>
      <c r="D31" s="1">
        <v>0.38937500000000003</v>
      </c>
    </row>
    <row r="32" spans="1:4" ht="15">
      <c r="A32" s="1">
        <v>30</v>
      </c>
      <c r="B32" s="1">
        <v>0.253834</v>
      </c>
      <c r="C32" s="1">
        <v>0.42258400000000002</v>
      </c>
      <c r="D32" s="1">
        <v>0.38533400000000001</v>
      </c>
    </row>
    <row r="33" spans="1:4" ht="15">
      <c r="A33" s="1">
        <v>31</v>
      </c>
      <c r="B33" s="1">
        <v>0.24887500000000001</v>
      </c>
      <c r="C33" s="1">
        <v>0.44824999999999998</v>
      </c>
      <c r="D33" s="1">
        <v>0.38524999999999998</v>
      </c>
    </row>
    <row r="34" spans="1:4" ht="15">
      <c r="A34" s="1">
        <v>32</v>
      </c>
      <c r="B34" s="1">
        <v>0.254583</v>
      </c>
      <c r="C34" s="1">
        <v>0.46095900000000001</v>
      </c>
      <c r="D34" s="1">
        <v>0.390625</v>
      </c>
    </row>
    <row r="35" spans="1:4" ht="15">
      <c r="A35" s="1">
        <v>33</v>
      </c>
      <c r="B35" s="1">
        <v>0.25212499999999999</v>
      </c>
      <c r="C35" s="8">
        <v>0.49837500000000001</v>
      </c>
      <c r="D35" s="8">
        <v>0.38737500000000002</v>
      </c>
    </row>
    <row r="36" spans="1:4" ht="15">
      <c r="A36" s="1">
        <v>34</v>
      </c>
      <c r="B36" s="1">
        <v>0.2505</v>
      </c>
      <c r="C36" s="1">
        <v>0.47062500000000002</v>
      </c>
      <c r="D36" s="1">
        <v>0.38395800000000002</v>
      </c>
    </row>
    <row r="37" spans="1:4" ht="15">
      <c r="A37" s="1">
        <v>35</v>
      </c>
      <c r="B37" s="1">
        <v>0.25062499999999999</v>
      </c>
      <c r="C37" s="1">
        <v>0.52187499999999998</v>
      </c>
      <c r="D37" s="1">
        <v>0.38708300000000001</v>
      </c>
    </row>
    <row r="38" spans="1:4" ht="15">
      <c r="A38" s="1">
        <v>36</v>
      </c>
      <c r="B38" s="1">
        <v>0.25383299999999998</v>
      </c>
      <c r="C38" s="1">
        <v>0.45100000000000001</v>
      </c>
      <c r="D38" s="1">
        <v>0.38950000000000001</v>
      </c>
    </row>
    <row r="39" spans="1:4" ht="15">
      <c r="A39" s="1">
        <v>37</v>
      </c>
      <c r="B39" s="1">
        <v>0.249917</v>
      </c>
      <c r="C39" s="1">
        <v>0.46525</v>
      </c>
      <c r="D39" s="1">
        <v>0.384959</v>
      </c>
    </row>
    <row r="40" spans="1:4" ht="15">
      <c r="A40" s="1">
        <v>38</v>
      </c>
      <c r="B40" s="1">
        <v>0.25362499999999999</v>
      </c>
      <c r="C40" s="1">
        <v>0.46495799999999998</v>
      </c>
      <c r="D40" s="1">
        <v>0.401916</v>
      </c>
    </row>
    <row r="41" spans="1:4" ht="15">
      <c r="A41" s="1">
        <v>39</v>
      </c>
      <c r="B41" s="1">
        <v>0.25229099999999999</v>
      </c>
      <c r="C41" s="1">
        <v>0.436083</v>
      </c>
      <c r="D41" s="1">
        <v>0.39774999999999999</v>
      </c>
    </row>
    <row r="42" spans="1:4" ht="15">
      <c r="A42" s="1">
        <v>40</v>
      </c>
      <c r="B42" s="1">
        <v>0.25212499999999999</v>
      </c>
      <c r="C42" s="1">
        <v>0.442</v>
      </c>
      <c r="D42" s="1">
        <v>0.38412499999999999</v>
      </c>
    </row>
    <row r="43" spans="1:4" ht="15">
      <c r="A43" s="1">
        <v>41</v>
      </c>
      <c r="B43" s="1">
        <v>0.25324999999999998</v>
      </c>
      <c r="C43" s="1">
        <v>0.48554199999999997</v>
      </c>
      <c r="D43" s="1">
        <v>0.38416699999999998</v>
      </c>
    </row>
    <row r="44" spans="1:4" ht="15">
      <c r="A44" s="1">
        <v>42</v>
      </c>
      <c r="B44" s="1">
        <v>0.24875</v>
      </c>
      <c r="C44" s="1">
        <v>0.47837499999999999</v>
      </c>
      <c r="D44" s="1">
        <v>0.38437500000000002</v>
      </c>
    </row>
    <row r="45" spans="1:4" ht="15">
      <c r="A45" s="1">
        <v>43</v>
      </c>
      <c r="B45" s="1">
        <v>0.25583400000000001</v>
      </c>
      <c r="C45" s="1">
        <v>0.47691699999999998</v>
      </c>
      <c r="D45" s="1">
        <v>0.385625</v>
      </c>
    </row>
    <row r="46" spans="1:4" ht="15">
      <c r="A46" s="1">
        <v>44</v>
      </c>
      <c r="B46" s="1">
        <v>0.25016699999999997</v>
      </c>
      <c r="C46" s="1">
        <v>0.49087500000000001</v>
      </c>
      <c r="D46" s="1">
        <v>0.38224999999999998</v>
      </c>
    </row>
    <row r="47" spans="1:4" ht="15">
      <c r="A47" s="1">
        <v>45</v>
      </c>
      <c r="B47" s="1">
        <v>0.25237500000000002</v>
      </c>
      <c r="C47" s="1">
        <v>0.485209</v>
      </c>
      <c r="D47" s="1">
        <v>0.385125</v>
      </c>
    </row>
    <row r="48" spans="1:4" ht="15">
      <c r="A48" s="1">
        <v>46</v>
      </c>
      <c r="B48" s="1">
        <v>0.25087500000000001</v>
      </c>
      <c r="C48" s="1">
        <v>0.46154099999999998</v>
      </c>
      <c r="D48" s="1">
        <v>0.38450000000000001</v>
      </c>
    </row>
    <row r="49" spans="1:4" ht="15">
      <c r="A49" s="1">
        <v>47</v>
      </c>
      <c r="B49" s="1">
        <v>0.25395899999999999</v>
      </c>
      <c r="C49" s="1">
        <v>0.51283299999999998</v>
      </c>
      <c r="D49" s="1">
        <v>0.38524999999999998</v>
      </c>
    </row>
    <row r="50" spans="1:4" ht="15">
      <c r="A50" s="1">
        <v>48</v>
      </c>
      <c r="B50" s="1">
        <v>0.247916</v>
      </c>
      <c r="C50" s="1">
        <v>0.44374999999999998</v>
      </c>
      <c r="D50" s="1">
        <v>0.38416600000000001</v>
      </c>
    </row>
    <row r="51" spans="1:4" ht="15">
      <c r="A51" s="1">
        <v>49</v>
      </c>
      <c r="B51" s="1">
        <v>0.25212499999999999</v>
      </c>
      <c r="C51" s="1">
        <v>0.450208</v>
      </c>
      <c r="D51" s="1">
        <v>0.38408399999999998</v>
      </c>
    </row>
    <row r="52" spans="1:4" ht="15">
      <c r="A52" s="1">
        <v>50</v>
      </c>
      <c r="B52" s="1">
        <v>0.255166</v>
      </c>
      <c r="C52" s="1">
        <v>0.44858300000000001</v>
      </c>
      <c r="D52" s="1">
        <v>0.38937500000000003</v>
      </c>
    </row>
    <row r="53" spans="1:4" ht="15">
      <c r="A53" s="1">
        <v>51</v>
      </c>
      <c r="B53" s="1">
        <v>0.250334</v>
      </c>
      <c r="C53" s="1">
        <v>0.45837499999999998</v>
      </c>
      <c r="D53" s="1">
        <v>0.38574999999999998</v>
      </c>
    </row>
    <row r="54" spans="1:4" ht="15">
      <c r="A54" s="1">
        <v>52</v>
      </c>
      <c r="B54" s="1">
        <v>0.254583</v>
      </c>
      <c r="C54" s="1">
        <v>0.41549999999999998</v>
      </c>
      <c r="D54" s="1">
        <v>0.38295800000000002</v>
      </c>
    </row>
    <row r="55" spans="1:4" ht="15">
      <c r="A55" s="1">
        <v>53</v>
      </c>
      <c r="B55" s="1">
        <v>0.249833</v>
      </c>
      <c r="C55" s="1">
        <v>0.503166</v>
      </c>
      <c r="D55" s="1">
        <v>0.393459</v>
      </c>
    </row>
    <row r="56" spans="1:4" ht="15">
      <c r="A56" s="1">
        <v>54</v>
      </c>
      <c r="B56" s="1">
        <v>0.25254199999999999</v>
      </c>
      <c r="C56" s="1">
        <v>0.484958</v>
      </c>
      <c r="D56" s="1">
        <v>0.38774999999999998</v>
      </c>
    </row>
    <row r="57" spans="1:4" ht="15">
      <c r="A57" s="1">
        <v>55</v>
      </c>
      <c r="B57" s="1">
        <v>0.25124999999999997</v>
      </c>
      <c r="C57" s="1">
        <v>0.46704099999999998</v>
      </c>
      <c r="D57" s="1">
        <v>0.38566600000000001</v>
      </c>
    </row>
    <row r="58" spans="1:4" ht="15">
      <c r="A58" s="1">
        <v>56</v>
      </c>
      <c r="B58" s="1">
        <v>0.25354100000000002</v>
      </c>
      <c r="C58" s="1">
        <v>0.46416600000000002</v>
      </c>
      <c r="D58" s="1">
        <v>0.41645799999999999</v>
      </c>
    </row>
    <row r="59" spans="1:4" ht="15">
      <c r="A59" s="1">
        <v>57</v>
      </c>
      <c r="B59" s="1">
        <v>0.25229099999999999</v>
      </c>
      <c r="C59" s="1">
        <v>0.44845800000000002</v>
      </c>
      <c r="D59" s="1">
        <v>0.39087499999999997</v>
      </c>
    </row>
    <row r="60" spans="1:4" ht="15">
      <c r="A60" s="1">
        <v>58</v>
      </c>
      <c r="B60" s="1">
        <v>0.25116699999999997</v>
      </c>
      <c r="C60" s="1">
        <v>0.47287499999999999</v>
      </c>
      <c r="D60" s="1">
        <v>0.38608399999999998</v>
      </c>
    </row>
    <row r="61" spans="1:4" ht="15">
      <c r="A61" s="1">
        <v>59</v>
      </c>
      <c r="B61" s="1">
        <v>0.25258399999999998</v>
      </c>
      <c r="C61" s="1">
        <v>0.465084</v>
      </c>
      <c r="D61" s="1">
        <v>0.387708</v>
      </c>
    </row>
    <row r="62" spans="1:4" ht="15">
      <c r="A62" s="1">
        <v>60</v>
      </c>
      <c r="B62" s="1">
        <v>0.25637500000000002</v>
      </c>
      <c r="C62" s="1">
        <v>0.47275</v>
      </c>
      <c r="D62" s="1">
        <v>0.38520900000000002</v>
      </c>
    </row>
    <row r="63" spans="1:4" ht="15">
      <c r="A63" s="1">
        <v>61</v>
      </c>
      <c r="B63" s="1">
        <v>0.250166</v>
      </c>
      <c r="C63" s="1">
        <v>0.49275000000000002</v>
      </c>
      <c r="D63" s="1">
        <v>0.39233299999999999</v>
      </c>
    </row>
    <row r="64" spans="1:4" ht="15">
      <c r="A64" s="1">
        <v>62</v>
      </c>
      <c r="B64" s="1">
        <v>0.25233299999999997</v>
      </c>
      <c r="C64" s="1">
        <v>0.47558299999999998</v>
      </c>
      <c r="D64" s="1">
        <v>0.38229099999999999</v>
      </c>
    </row>
    <row r="65" spans="1:4" ht="15">
      <c r="A65" s="1">
        <v>63</v>
      </c>
      <c r="B65" s="1">
        <v>0.25079200000000001</v>
      </c>
      <c r="C65" s="1">
        <v>0.45508399999999999</v>
      </c>
      <c r="D65" s="1">
        <v>0.39116699999999999</v>
      </c>
    </row>
    <row r="66" spans="1:4" ht="15">
      <c r="A66" s="1">
        <v>64</v>
      </c>
      <c r="B66" s="1">
        <v>0.251</v>
      </c>
      <c r="C66" s="1">
        <v>0.46358300000000002</v>
      </c>
      <c r="D66" s="1">
        <v>0.38329200000000002</v>
      </c>
    </row>
    <row r="67" spans="1:4" ht="15">
      <c r="A67" s="1">
        <v>65</v>
      </c>
      <c r="B67" s="1">
        <v>0.2525</v>
      </c>
      <c r="C67" s="1">
        <v>0.49654199999999998</v>
      </c>
      <c r="D67" s="1">
        <v>0.38904100000000003</v>
      </c>
    </row>
    <row r="68" spans="1:4" ht="15">
      <c r="A68" s="1">
        <v>66</v>
      </c>
      <c r="B68" s="1">
        <v>0.25329200000000002</v>
      </c>
      <c r="C68" s="1">
        <v>0.464084</v>
      </c>
      <c r="D68" s="1">
        <v>0.38333299999999998</v>
      </c>
    </row>
    <row r="69" spans="1:4" ht="15">
      <c r="A69" s="1">
        <v>67</v>
      </c>
      <c r="B69" s="1">
        <v>0.25104199999999999</v>
      </c>
      <c r="C69" s="1">
        <v>0.47037499999999999</v>
      </c>
      <c r="D69" s="1">
        <v>0.38424999999999998</v>
      </c>
    </row>
    <row r="70" spans="1:4" ht="15">
      <c r="A70" s="1">
        <v>68</v>
      </c>
      <c r="B70" s="1">
        <v>0.25120799999999999</v>
      </c>
      <c r="C70" s="1">
        <v>0.466833</v>
      </c>
      <c r="D70" s="1">
        <v>0.388459</v>
      </c>
    </row>
    <row r="71" spans="1:4" ht="15">
      <c r="A71" s="1">
        <v>69</v>
      </c>
      <c r="B71" s="1">
        <v>0.25091599999999997</v>
      </c>
      <c r="C71" s="1">
        <v>0.483792</v>
      </c>
      <c r="D71" s="1">
        <v>0.38287500000000002</v>
      </c>
    </row>
    <row r="72" spans="1:4" ht="15">
      <c r="A72" s="1">
        <v>70</v>
      </c>
      <c r="B72" s="1">
        <v>0.25062499999999999</v>
      </c>
      <c r="C72" s="1">
        <v>0.46675</v>
      </c>
      <c r="D72" s="1">
        <v>0.39137499999999997</v>
      </c>
    </row>
    <row r="73" spans="1:4" ht="15">
      <c r="A73" s="1">
        <v>71</v>
      </c>
      <c r="B73" s="1">
        <v>0.25024999999999997</v>
      </c>
      <c r="C73" s="1">
        <v>0.46404200000000001</v>
      </c>
      <c r="D73" s="1">
        <v>0.38324999999999998</v>
      </c>
    </row>
    <row r="74" spans="1:4" ht="15">
      <c r="A74" s="1">
        <v>72</v>
      </c>
      <c r="B74" s="1">
        <v>0.249833</v>
      </c>
      <c r="C74" s="1">
        <v>0.451542</v>
      </c>
      <c r="D74" s="1">
        <v>0.38424999999999998</v>
      </c>
    </row>
    <row r="75" spans="1:4" ht="15">
      <c r="A75" s="1">
        <v>73</v>
      </c>
      <c r="B75" s="1">
        <v>0.25170799999999999</v>
      </c>
      <c r="C75" s="1">
        <v>0.47387499999999999</v>
      </c>
      <c r="D75" s="1">
        <v>0.38500000000000001</v>
      </c>
    </row>
    <row r="76" spans="1:4" ht="15">
      <c r="A76" s="1">
        <v>74</v>
      </c>
      <c r="B76" s="1">
        <v>0.25162499999999999</v>
      </c>
      <c r="C76" s="1">
        <v>0.471333</v>
      </c>
      <c r="D76" s="1">
        <v>0.38300000000000001</v>
      </c>
    </row>
    <row r="77" spans="1:4" ht="15">
      <c r="A77" s="1">
        <v>75</v>
      </c>
      <c r="B77" s="1">
        <v>0.25337500000000002</v>
      </c>
      <c r="C77" s="1">
        <v>0.457959</v>
      </c>
      <c r="D77" s="1">
        <v>0.395791</v>
      </c>
    </row>
    <row r="78" spans="1:4" ht="15">
      <c r="A78" s="1">
        <v>76</v>
      </c>
      <c r="B78" s="1">
        <v>0.25154199999999999</v>
      </c>
      <c r="C78" s="1">
        <v>0.48941699999999999</v>
      </c>
      <c r="D78" s="1">
        <v>0.38312499999999999</v>
      </c>
    </row>
    <row r="79" spans="1:4" ht="15">
      <c r="A79" s="1">
        <v>77</v>
      </c>
      <c r="B79" s="1">
        <v>0.25545899999999999</v>
      </c>
      <c r="C79" s="1">
        <v>0.46054200000000001</v>
      </c>
      <c r="D79" s="1">
        <v>0.391291</v>
      </c>
    </row>
    <row r="80" spans="1:4" ht="15">
      <c r="A80" s="1">
        <v>78</v>
      </c>
      <c r="B80" s="1">
        <v>0.25154100000000001</v>
      </c>
      <c r="C80" s="1">
        <v>0.45091700000000001</v>
      </c>
      <c r="D80" s="1">
        <v>0.39441700000000002</v>
      </c>
    </row>
    <row r="81" spans="1:4" ht="15">
      <c r="A81" s="1">
        <v>79</v>
      </c>
      <c r="B81" s="1">
        <v>0.248333</v>
      </c>
      <c r="C81" s="1">
        <v>0.47387499999999999</v>
      </c>
      <c r="D81" s="1">
        <v>0.386625</v>
      </c>
    </row>
    <row r="82" spans="1:4" ht="15">
      <c r="A82" s="1">
        <v>80</v>
      </c>
      <c r="B82" s="1">
        <v>0.253666</v>
      </c>
      <c r="C82" s="1">
        <v>0.46183299999999999</v>
      </c>
      <c r="D82" s="1">
        <v>0.38370900000000002</v>
      </c>
    </row>
    <row r="83" spans="1:4" ht="15">
      <c r="A83" s="1">
        <v>81</v>
      </c>
      <c r="B83" s="1">
        <v>0.251417</v>
      </c>
      <c r="C83" s="1">
        <v>0.47895799999999999</v>
      </c>
      <c r="D83" s="1">
        <v>0.38300000000000001</v>
      </c>
    </row>
    <row r="84" spans="1:4" ht="15">
      <c r="A84" s="1">
        <v>82</v>
      </c>
      <c r="B84" s="1">
        <v>0.25683299999999998</v>
      </c>
      <c r="C84" s="1">
        <v>0.47341699999999998</v>
      </c>
      <c r="D84" s="1">
        <v>0.39574999999999999</v>
      </c>
    </row>
    <row r="85" spans="1:4" ht="15">
      <c r="A85" s="1">
        <v>83</v>
      </c>
      <c r="B85" s="1">
        <v>0.2525</v>
      </c>
      <c r="C85" s="1">
        <v>0.47279100000000002</v>
      </c>
      <c r="D85" s="1">
        <v>0.39095800000000003</v>
      </c>
    </row>
    <row r="86" spans="1:4" ht="15">
      <c r="A86" s="1">
        <v>84</v>
      </c>
      <c r="B86" s="1">
        <v>0.25074999999999997</v>
      </c>
      <c r="C86" s="1">
        <v>0.46916600000000003</v>
      </c>
      <c r="D86" s="1">
        <v>0.38474999999999998</v>
      </c>
    </row>
    <row r="87" spans="1:4" ht="15">
      <c r="A87" s="1">
        <v>85</v>
      </c>
      <c r="B87" s="1">
        <v>0.25012499999999999</v>
      </c>
      <c r="C87" s="1">
        <v>0.46020800000000001</v>
      </c>
      <c r="D87" s="1">
        <v>0.38808399999999998</v>
      </c>
    </row>
    <row r="88" spans="1:4" ht="15">
      <c r="A88" s="1">
        <v>86</v>
      </c>
      <c r="B88" s="1">
        <v>0.25179099999999999</v>
      </c>
      <c r="C88" s="1">
        <v>0.46533400000000003</v>
      </c>
      <c r="D88" s="1">
        <v>0.38666699999999998</v>
      </c>
    </row>
    <row r="89" spans="1:4" ht="15">
      <c r="A89" s="1">
        <v>87</v>
      </c>
      <c r="B89" s="1">
        <v>0.25133299999999997</v>
      </c>
      <c r="C89" s="1">
        <v>0.49833300000000003</v>
      </c>
      <c r="D89" s="1">
        <v>0.39608300000000002</v>
      </c>
    </row>
    <row r="90" spans="1:4" ht="15">
      <c r="A90" s="1">
        <v>88</v>
      </c>
      <c r="B90" s="1">
        <v>0.252417</v>
      </c>
      <c r="C90" s="1">
        <v>0.46237499999999998</v>
      </c>
      <c r="D90" s="1">
        <v>0.39474999999999999</v>
      </c>
    </row>
    <row r="91" spans="1:4" ht="15">
      <c r="A91" s="1">
        <v>89</v>
      </c>
      <c r="B91" s="1">
        <v>0.25245899999999999</v>
      </c>
      <c r="C91" s="1">
        <v>0.45874999999999999</v>
      </c>
      <c r="D91" s="1">
        <v>0.39024999999999999</v>
      </c>
    </row>
    <row r="92" spans="1:4" ht="15">
      <c r="A92" s="1">
        <v>90</v>
      </c>
      <c r="B92" s="1">
        <v>0.25287500000000002</v>
      </c>
      <c r="C92" s="1">
        <v>0.46050000000000002</v>
      </c>
      <c r="D92" s="1">
        <v>0.38287500000000002</v>
      </c>
    </row>
    <row r="93" spans="1:4" ht="15">
      <c r="A93" s="1">
        <v>91</v>
      </c>
      <c r="B93" s="1">
        <v>0.25179200000000002</v>
      </c>
      <c r="C93" s="1">
        <v>0.49270799999999998</v>
      </c>
      <c r="D93" s="1">
        <v>0.39020899999999997</v>
      </c>
    </row>
    <row r="94" spans="1:4" ht="15">
      <c r="A94" s="1">
        <v>92</v>
      </c>
      <c r="B94" s="1">
        <v>0.25529099999999999</v>
      </c>
      <c r="C94" s="1">
        <v>0.46045799999999998</v>
      </c>
      <c r="D94" s="1">
        <v>0.38220799999999999</v>
      </c>
    </row>
    <row r="95" spans="1:4" ht="15">
      <c r="A95" s="1">
        <v>93</v>
      </c>
      <c r="B95" s="1">
        <v>0.25083299999999997</v>
      </c>
      <c r="C95" s="1">
        <v>0.458042</v>
      </c>
      <c r="D95" s="1">
        <v>0.38937500000000003</v>
      </c>
    </row>
    <row r="96" spans="1:4" ht="15">
      <c r="A96" s="1">
        <v>94</v>
      </c>
      <c r="B96" s="1">
        <v>0.25770799999999999</v>
      </c>
      <c r="C96" s="1">
        <v>0.47795799999999999</v>
      </c>
      <c r="D96" s="1">
        <v>0.39995799999999998</v>
      </c>
    </row>
    <row r="97" spans="1:4" ht="15">
      <c r="A97" s="1">
        <v>95</v>
      </c>
      <c r="B97" s="1">
        <v>0.25041600000000003</v>
      </c>
      <c r="C97" s="1">
        <v>0.47275</v>
      </c>
      <c r="D97" s="1">
        <v>0.38345800000000002</v>
      </c>
    </row>
    <row r="98" spans="1:4" ht="15">
      <c r="A98" s="1">
        <v>96</v>
      </c>
      <c r="B98" s="1">
        <v>0.25087500000000001</v>
      </c>
      <c r="C98" s="1">
        <v>0.45533400000000002</v>
      </c>
      <c r="D98" s="1">
        <v>0.38787500000000003</v>
      </c>
    </row>
    <row r="99" spans="1:4" ht="15">
      <c r="A99" s="1">
        <v>97</v>
      </c>
      <c r="B99" s="1">
        <v>0.253666</v>
      </c>
      <c r="C99" s="1">
        <v>0.46604200000000001</v>
      </c>
      <c r="D99" s="1">
        <v>0.38458399999999998</v>
      </c>
    </row>
    <row r="100" spans="1:4" ht="15">
      <c r="A100" s="1">
        <v>98</v>
      </c>
      <c r="B100" s="1">
        <v>0.25233299999999997</v>
      </c>
      <c r="C100" s="1">
        <v>0.44416699999999998</v>
      </c>
      <c r="D100" s="1">
        <v>0.390125</v>
      </c>
    </row>
    <row r="101" spans="1:4" ht="15">
      <c r="A101" s="1">
        <v>99</v>
      </c>
      <c r="B101" s="1">
        <v>0.25104199999999999</v>
      </c>
      <c r="C101" s="1">
        <v>0.432417</v>
      </c>
      <c r="D101" s="1">
        <v>0.38408300000000001</v>
      </c>
    </row>
    <row r="102" spans="1:4" ht="15">
      <c r="A102" s="1">
        <v>100</v>
      </c>
      <c r="B102" s="1">
        <v>0.249666</v>
      </c>
      <c r="C102" s="1">
        <v>0.45641700000000002</v>
      </c>
      <c r="D102" s="1">
        <v>0.38279099999999999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97FA3-715C-C547-8FFB-434EDE9B7642}">
  <dimension ref="A1:L102"/>
  <sheetViews>
    <sheetView workbookViewId="0">
      <selection activeCell="D102" sqref="D102"/>
    </sheetView>
  </sheetViews>
  <sheetFormatPr baseColWidth="10" defaultColWidth="10.85546875" defaultRowHeight="20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5" customFormat="1" ht="28" customHeight="1">
      <c r="A1" s="2"/>
      <c r="B1" s="3" t="s">
        <v>10</v>
      </c>
      <c r="C1" s="4"/>
      <c r="D1" s="4"/>
      <c r="E1" s="4"/>
    </row>
    <row r="2" spans="1:12" s="5" customFormat="1" ht="28" customHeight="1">
      <c r="A2" s="6" t="s">
        <v>8</v>
      </c>
      <c r="B2" s="6" t="s">
        <v>11</v>
      </c>
      <c r="C2" s="6" t="s">
        <v>4</v>
      </c>
      <c r="D2" s="2" t="s">
        <v>5</v>
      </c>
      <c r="E2" s="6" t="s">
        <v>6</v>
      </c>
    </row>
    <row r="3" spans="1:12" ht="15">
      <c r="A3" s="1">
        <v>1</v>
      </c>
      <c r="B3" s="1">
        <v>0.93108299999999999</v>
      </c>
      <c r="C3" s="1">
        <v>1.73404</v>
      </c>
      <c r="D3" s="1">
        <v>1.79217</v>
      </c>
    </row>
    <row r="4" spans="1:12" ht="15">
      <c r="A4" s="1">
        <v>2</v>
      </c>
      <c r="B4" s="1">
        <v>0.94908300000000001</v>
      </c>
      <c r="C4" s="1">
        <v>1.6830400000000001</v>
      </c>
      <c r="D4" s="1">
        <v>1.7749600000000001</v>
      </c>
    </row>
    <row r="5" spans="1:12" ht="15">
      <c r="A5" s="1">
        <v>3</v>
      </c>
      <c r="B5" s="1">
        <v>0.9325</v>
      </c>
      <c r="C5" s="1">
        <v>1.6917899999999999</v>
      </c>
      <c r="D5" s="1">
        <v>1.7630399999999999</v>
      </c>
    </row>
    <row r="6" spans="1:12" ht="15">
      <c r="A6" s="1">
        <v>4</v>
      </c>
      <c r="B6" s="1">
        <v>0.92987500000000001</v>
      </c>
      <c r="C6" s="1">
        <v>1.72258</v>
      </c>
      <c r="D6" s="1">
        <v>1.76467</v>
      </c>
    </row>
    <row r="7" spans="1:12" ht="15">
      <c r="A7" s="1">
        <v>5</v>
      </c>
      <c r="B7" s="1">
        <v>0.927458</v>
      </c>
      <c r="C7" s="1">
        <v>1.7700800000000001</v>
      </c>
      <c r="D7" s="1">
        <v>1.75221</v>
      </c>
    </row>
    <row r="8" spans="1:12" ht="15">
      <c r="A8" s="1">
        <v>6</v>
      </c>
      <c r="B8" s="1">
        <v>0.93700000000000006</v>
      </c>
      <c r="C8" s="1">
        <v>1.70513</v>
      </c>
      <c r="D8" s="1">
        <v>1.74783</v>
      </c>
      <c r="I8" s="7" t="s">
        <v>9</v>
      </c>
      <c r="J8" s="7"/>
      <c r="K8" s="7"/>
      <c r="L8" s="7"/>
    </row>
    <row r="9" spans="1:12" ht="15">
      <c r="A9" s="1">
        <v>7</v>
      </c>
      <c r="B9" s="1">
        <v>0.93970799999999999</v>
      </c>
      <c r="C9" s="1">
        <v>1.73892</v>
      </c>
      <c r="D9" s="1">
        <v>1.7641199999999999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 ht="15">
      <c r="A10" s="1">
        <v>8</v>
      </c>
      <c r="B10" s="1">
        <v>0.93087500000000001</v>
      </c>
      <c r="C10" s="1">
        <v>1.6607099999999999</v>
      </c>
      <c r="D10" s="1">
        <v>1.7756700000000001</v>
      </c>
      <c r="I10" s="1">
        <f>AVERAGE(テーブル2456565678910119101112[sequential])</f>
        <v>0.93740497000000034</v>
      </c>
      <c r="J10" s="1">
        <f>AVERAGE(テーブル2456565678910119101112[multi-thread])</f>
        <v>1.7163025000000003</v>
      </c>
      <c r="K10" s="1">
        <f>AVERAGE(テーブル2456565678910119101112[multi-fiber])</f>
        <v>1.7711123000000006</v>
      </c>
      <c r="L10" s="1" t="e">
        <f>AVERAGE(テーブル2456565678910119101112[simd])</f>
        <v>#DIV/0!</v>
      </c>
    </row>
    <row r="11" spans="1:12" ht="15">
      <c r="A11" s="1">
        <v>9</v>
      </c>
      <c r="B11" s="1">
        <v>0.93762500000000004</v>
      </c>
      <c r="C11" s="1">
        <v>1.72679</v>
      </c>
      <c r="D11" s="1">
        <v>1.7576700000000001</v>
      </c>
    </row>
    <row r="12" spans="1:12" ht="15">
      <c r="A12" s="1">
        <v>10</v>
      </c>
      <c r="B12" s="1">
        <v>0.93841699999999995</v>
      </c>
      <c r="C12" s="1">
        <v>1.72217</v>
      </c>
      <c r="D12" s="1">
        <v>1.7551699999999999</v>
      </c>
    </row>
    <row r="13" spans="1:12" ht="15">
      <c r="A13" s="1">
        <v>11</v>
      </c>
      <c r="B13" s="1">
        <v>0.92949999999999999</v>
      </c>
      <c r="C13" s="1">
        <v>1.7243299999999999</v>
      </c>
      <c r="D13" s="1">
        <v>1.80796</v>
      </c>
    </row>
    <row r="14" spans="1:12" ht="15">
      <c r="A14" s="1">
        <v>12</v>
      </c>
      <c r="B14" s="1">
        <v>0.93566700000000003</v>
      </c>
      <c r="C14" s="1">
        <v>1.7113799999999999</v>
      </c>
      <c r="D14" s="1">
        <v>1.76508</v>
      </c>
    </row>
    <row r="15" spans="1:12" ht="15">
      <c r="A15" s="1">
        <v>13</v>
      </c>
      <c r="B15" s="1">
        <v>0.93516699999999997</v>
      </c>
      <c r="C15" s="1">
        <v>1.7613700000000001</v>
      </c>
      <c r="D15" s="1">
        <v>1.75875</v>
      </c>
    </row>
    <row r="16" spans="1:12" ht="15">
      <c r="A16" s="1">
        <v>14</v>
      </c>
      <c r="B16" s="1">
        <v>0.93745900000000004</v>
      </c>
      <c r="C16" s="1">
        <v>1.7213799999999999</v>
      </c>
      <c r="D16" s="1">
        <v>1.78396</v>
      </c>
    </row>
    <row r="17" spans="1:4" ht="15">
      <c r="A17" s="1">
        <v>15</v>
      </c>
      <c r="B17" s="1">
        <v>0.93795799999999996</v>
      </c>
      <c r="C17" s="1">
        <v>1.7760400000000001</v>
      </c>
      <c r="D17" s="1">
        <v>1.7549999999999999</v>
      </c>
    </row>
    <row r="18" spans="1:4" ht="15">
      <c r="A18" s="1">
        <v>16</v>
      </c>
      <c r="B18" s="1">
        <v>0.94179199999999996</v>
      </c>
      <c r="C18" s="1">
        <v>1.7239199999999999</v>
      </c>
      <c r="D18" s="1">
        <v>1.79871</v>
      </c>
    </row>
    <row r="19" spans="1:4" ht="15">
      <c r="A19" s="1">
        <v>17</v>
      </c>
      <c r="B19" s="1">
        <v>0.93300000000000005</v>
      </c>
      <c r="C19" s="1">
        <v>1.6970000000000001</v>
      </c>
      <c r="D19" s="1">
        <v>1.7818799999999999</v>
      </c>
    </row>
    <row r="20" spans="1:4" ht="15">
      <c r="A20" s="1">
        <v>18</v>
      </c>
      <c r="B20" s="1">
        <v>0.93545800000000001</v>
      </c>
      <c r="C20" s="1">
        <v>1.7746200000000001</v>
      </c>
      <c r="D20" s="1">
        <v>1.78383</v>
      </c>
    </row>
    <row r="21" spans="1:4" ht="15">
      <c r="A21" s="1">
        <v>19</v>
      </c>
      <c r="B21" s="1">
        <v>0.94029200000000002</v>
      </c>
      <c r="C21" s="1">
        <v>1.73217</v>
      </c>
      <c r="D21" s="1">
        <v>1.7900799999999999</v>
      </c>
    </row>
    <row r="22" spans="1:4" ht="15">
      <c r="A22" s="1">
        <v>20</v>
      </c>
      <c r="B22" s="1">
        <v>0.93416699999999997</v>
      </c>
      <c r="C22" s="1">
        <v>1.63733</v>
      </c>
      <c r="D22" s="1">
        <v>1.77946</v>
      </c>
    </row>
    <row r="23" spans="1:4" ht="15">
      <c r="A23" s="1">
        <v>21</v>
      </c>
      <c r="B23" s="1">
        <v>0.93866700000000003</v>
      </c>
      <c r="C23" s="1">
        <v>1.7571699999999999</v>
      </c>
      <c r="D23" s="1">
        <v>1.8041199999999999</v>
      </c>
    </row>
    <row r="24" spans="1:4" ht="15">
      <c r="A24" s="1">
        <v>22</v>
      </c>
      <c r="B24" s="1">
        <v>0.935917</v>
      </c>
      <c r="C24" s="1">
        <v>1.7159599999999999</v>
      </c>
      <c r="D24" s="1">
        <v>1.7623800000000001</v>
      </c>
    </row>
    <row r="25" spans="1:4" ht="15">
      <c r="A25" s="1">
        <v>23</v>
      </c>
      <c r="B25" s="1">
        <v>0.93858299999999995</v>
      </c>
      <c r="C25" s="1">
        <v>1.6953800000000001</v>
      </c>
      <c r="D25" s="1">
        <v>1.76983</v>
      </c>
    </row>
    <row r="26" spans="1:4" ht="15">
      <c r="A26" s="1">
        <v>24</v>
      </c>
      <c r="B26" s="1">
        <v>0.93858299999999995</v>
      </c>
      <c r="C26" s="1">
        <v>1.72437</v>
      </c>
      <c r="D26" s="1">
        <v>1.76908</v>
      </c>
    </row>
    <row r="27" spans="1:4" ht="15">
      <c r="A27" s="1">
        <v>25</v>
      </c>
      <c r="B27" s="1">
        <v>0.934666</v>
      </c>
      <c r="C27" s="1">
        <v>1.7104200000000001</v>
      </c>
      <c r="D27" s="1">
        <v>1.7584200000000001</v>
      </c>
    </row>
    <row r="28" spans="1:4" ht="15">
      <c r="A28" s="1">
        <v>26</v>
      </c>
      <c r="B28" s="1">
        <v>0.94270799999999999</v>
      </c>
      <c r="C28" s="1">
        <v>1.7392099999999999</v>
      </c>
      <c r="D28" s="1">
        <v>1.7704599999999999</v>
      </c>
    </row>
    <row r="29" spans="1:4" ht="15">
      <c r="A29" s="1">
        <v>27</v>
      </c>
      <c r="B29" s="1">
        <v>0.93074999999999997</v>
      </c>
      <c r="C29" s="1">
        <v>1.7151700000000001</v>
      </c>
      <c r="D29" s="1">
        <v>1.7604200000000001</v>
      </c>
    </row>
    <row r="30" spans="1:4" ht="15">
      <c r="A30" s="1">
        <v>28</v>
      </c>
      <c r="B30" s="1">
        <v>0.94687500000000002</v>
      </c>
      <c r="C30" s="1">
        <v>1.63625</v>
      </c>
      <c r="D30" s="1">
        <v>1.77721</v>
      </c>
    </row>
    <row r="31" spans="1:4" ht="15">
      <c r="A31" s="1">
        <v>29</v>
      </c>
      <c r="B31" s="1">
        <v>0.92958399999999997</v>
      </c>
      <c r="C31" s="1">
        <v>1.6993799999999999</v>
      </c>
      <c r="D31" s="1">
        <v>1.7544200000000001</v>
      </c>
    </row>
    <row r="32" spans="1:4" ht="15">
      <c r="A32" s="1">
        <v>30</v>
      </c>
      <c r="B32" s="1">
        <v>0.93695799999999996</v>
      </c>
      <c r="C32" s="1">
        <v>1.6535</v>
      </c>
      <c r="D32" s="1">
        <v>1.7544200000000001</v>
      </c>
    </row>
    <row r="33" spans="1:4" ht="15">
      <c r="A33" s="1">
        <v>31</v>
      </c>
      <c r="B33" s="1">
        <v>0.94125000000000003</v>
      </c>
      <c r="C33" s="1">
        <v>1.6879200000000001</v>
      </c>
      <c r="D33" s="1">
        <v>1.75671</v>
      </c>
    </row>
    <row r="34" spans="1:4" ht="15">
      <c r="A34" s="1">
        <v>32</v>
      </c>
      <c r="B34" s="1">
        <v>0.93820800000000004</v>
      </c>
      <c r="C34" s="1">
        <v>1.7084600000000001</v>
      </c>
      <c r="D34" s="1">
        <v>1.7515799999999999</v>
      </c>
    </row>
    <row r="35" spans="1:4" ht="15">
      <c r="A35" s="1">
        <v>33</v>
      </c>
      <c r="B35" s="1">
        <v>0.93145800000000001</v>
      </c>
      <c r="C35" s="8">
        <v>1.7035</v>
      </c>
      <c r="D35" s="8">
        <v>1.7550399999999999</v>
      </c>
    </row>
    <row r="36" spans="1:4" ht="15">
      <c r="A36" s="1">
        <v>34</v>
      </c>
      <c r="B36" s="1">
        <v>0.942666</v>
      </c>
      <c r="C36" s="1">
        <v>1.6737899999999999</v>
      </c>
      <c r="D36" s="1">
        <v>1.75604</v>
      </c>
    </row>
    <row r="37" spans="1:4" ht="15">
      <c r="A37" s="1">
        <v>35</v>
      </c>
      <c r="B37" s="1">
        <v>0.93300000000000005</v>
      </c>
      <c r="C37" s="1">
        <v>1.7463299999999999</v>
      </c>
      <c r="D37" s="1">
        <v>1.7462899999999999</v>
      </c>
    </row>
    <row r="38" spans="1:4" ht="15">
      <c r="A38" s="1">
        <v>36</v>
      </c>
      <c r="B38" s="1">
        <v>0.93833299999999997</v>
      </c>
      <c r="C38" s="1">
        <v>1.68458</v>
      </c>
      <c r="D38" s="1">
        <v>1.7616700000000001</v>
      </c>
    </row>
    <row r="39" spans="1:4" ht="15">
      <c r="A39" s="1">
        <v>37</v>
      </c>
      <c r="B39" s="1">
        <v>0.92941600000000002</v>
      </c>
      <c r="C39" s="1">
        <v>1.651</v>
      </c>
      <c r="D39" s="1">
        <v>1.7621199999999999</v>
      </c>
    </row>
    <row r="40" spans="1:4" ht="15">
      <c r="A40" s="1">
        <v>38</v>
      </c>
      <c r="B40" s="1">
        <v>0.94037499999999996</v>
      </c>
      <c r="C40" s="1">
        <v>1.7255400000000001</v>
      </c>
      <c r="D40" s="1">
        <v>1.7635000000000001</v>
      </c>
    </row>
    <row r="41" spans="1:4" ht="15">
      <c r="A41" s="1">
        <v>39</v>
      </c>
      <c r="B41" s="1">
        <v>0.931334</v>
      </c>
      <c r="C41" s="1">
        <v>1.70804</v>
      </c>
      <c r="D41" s="1">
        <v>1.77033</v>
      </c>
    </row>
    <row r="42" spans="1:4" ht="15">
      <c r="A42" s="1">
        <v>40</v>
      </c>
      <c r="B42" s="1">
        <v>0.9425</v>
      </c>
      <c r="C42" s="1">
        <v>1.7638799999999999</v>
      </c>
      <c r="D42" s="1">
        <v>1.7552099999999999</v>
      </c>
    </row>
    <row r="43" spans="1:4" ht="15">
      <c r="A43" s="1">
        <v>41</v>
      </c>
      <c r="B43" s="1">
        <v>0.93179100000000004</v>
      </c>
      <c r="C43" s="1">
        <v>1.71258</v>
      </c>
      <c r="D43" s="1">
        <v>1.7635400000000001</v>
      </c>
    </row>
    <row r="44" spans="1:4" ht="15">
      <c r="A44" s="1">
        <v>42</v>
      </c>
      <c r="B44" s="1">
        <v>0.95091700000000001</v>
      </c>
      <c r="C44" s="1">
        <v>1.6807099999999999</v>
      </c>
      <c r="D44" s="1">
        <v>1.7902100000000001</v>
      </c>
    </row>
    <row r="45" spans="1:4" ht="15">
      <c r="A45" s="1">
        <v>43</v>
      </c>
      <c r="B45" s="1">
        <v>0.94095799999999996</v>
      </c>
      <c r="C45" s="1">
        <v>1.754</v>
      </c>
      <c r="D45" s="1">
        <v>1.74708</v>
      </c>
    </row>
    <row r="46" spans="1:4" ht="15">
      <c r="A46" s="1">
        <v>44</v>
      </c>
      <c r="B46" s="1">
        <v>0.92945800000000001</v>
      </c>
      <c r="C46" s="1">
        <v>1.7199599999999999</v>
      </c>
      <c r="D46" s="1">
        <v>1.7806200000000001</v>
      </c>
    </row>
    <row r="47" spans="1:4" ht="15">
      <c r="A47" s="1">
        <v>45</v>
      </c>
      <c r="B47" s="1">
        <v>0.93616600000000005</v>
      </c>
      <c r="C47" s="1">
        <v>1.7264200000000001</v>
      </c>
      <c r="D47" s="1">
        <v>1.7573700000000001</v>
      </c>
    </row>
    <row r="48" spans="1:4" ht="15">
      <c r="A48" s="1">
        <v>46</v>
      </c>
      <c r="B48" s="1">
        <v>0.931917</v>
      </c>
      <c r="C48" s="1">
        <v>1.7691300000000001</v>
      </c>
      <c r="D48" s="1">
        <v>1.7588699999999999</v>
      </c>
    </row>
    <row r="49" spans="1:4" ht="15">
      <c r="A49" s="1">
        <v>47</v>
      </c>
      <c r="B49" s="1">
        <v>0.93525000000000003</v>
      </c>
      <c r="C49" s="1">
        <v>1.7350000000000001</v>
      </c>
      <c r="D49" s="1">
        <v>1.77254</v>
      </c>
    </row>
    <row r="50" spans="1:4" ht="15">
      <c r="A50" s="1">
        <v>48</v>
      </c>
      <c r="B50" s="1">
        <v>0.93149999999999999</v>
      </c>
      <c r="C50" s="1">
        <v>1.7720800000000001</v>
      </c>
      <c r="D50" s="1">
        <v>1.7450000000000001</v>
      </c>
    </row>
    <row r="51" spans="1:4" ht="15">
      <c r="A51" s="1">
        <v>49</v>
      </c>
      <c r="B51" s="1">
        <v>0.92654099999999995</v>
      </c>
      <c r="C51" s="1">
        <v>1.7384999999999999</v>
      </c>
      <c r="D51" s="1">
        <v>1.78304</v>
      </c>
    </row>
    <row r="52" spans="1:4" ht="15">
      <c r="A52" s="1">
        <v>50</v>
      </c>
      <c r="B52" s="1">
        <v>0.93091599999999997</v>
      </c>
      <c r="C52" s="1">
        <v>1.6966699999999999</v>
      </c>
      <c r="D52" s="1">
        <v>1.7685</v>
      </c>
    </row>
    <row r="53" spans="1:4" ht="15">
      <c r="A53" s="1">
        <v>51</v>
      </c>
      <c r="B53" s="1">
        <v>0.93629099999999998</v>
      </c>
      <c r="C53" s="1">
        <v>1.7284999999999999</v>
      </c>
      <c r="D53" s="1">
        <v>1.74817</v>
      </c>
    </row>
    <row r="54" spans="1:4" ht="15">
      <c r="A54" s="1">
        <v>52</v>
      </c>
      <c r="B54" s="1">
        <v>0.94550000000000001</v>
      </c>
      <c r="C54" s="1">
        <v>1.6845399999999999</v>
      </c>
      <c r="D54" s="1">
        <v>1.7591300000000001</v>
      </c>
    </row>
    <row r="55" spans="1:4" ht="15">
      <c r="A55" s="1">
        <v>53</v>
      </c>
      <c r="B55" s="1">
        <v>0.94916699999999998</v>
      </c>
      <c r="C55" s="1">
        <v>1.74796</v>
      </c>
      <c r="D55" s="1">
        <v>1.7933699999999999</v>
      </c>
    </row>
    <row r="56" spans="1:4" ht="15">
      <c r="A56" s="1">
        <v>54</v>
      </c>
      <c r="B56" s="1">
        <v>0.93045800000000001</v>
      </c>
      <c r="C56" s="1">
        <v>1.7130799999999999</v>
      </c>
      <c r="D56" s="1">
        <v>1.7806200000000001</v>
      </c>
    </row>
    <row r="57" spans="1:4" ht="15">
      <c r="A57" s="1">
        <v>55</v>
      </c>
      <c r="B57" s="1">
        <v>0.93370799999999998</v>
      </c>
      <c r="C57" s="1">
        <v>1.7081200000000001</v>
      </c>
      <c r="D57" s="1">
        <v>1.7684599999999999</v>
      </c>
    </row>
    <row r="58" spans="1:4" ht="15">
      <c r="A58" s="1">
        <v>56</v>
      </c>
      <c r="B58" s="1">
        <v>0.94358299999999995</v>
      </c>
      <c r="C58" s="1">
        <v>1.6752499999999999</v>
      </c>
      <c r="D58" s="1">
        <v>1.8534200000000001</v>
      </c>
    </row>
    <row r="59" spans="1:4" ht="15">
      <c r="A59" s="1">
        <v>57</v>
      </c>
      <c r="B59" s="1">
        <v>0.93220800000000004</v>
      </c>
      <c r="C59" s="1">
        <v>1.72133</v>
      </c>
      <c r="D59" s="1">
        <v>1.7828299999999999</v>
      </c>
    </row>
    <row r="60" spans="1:4" ht="15">
      <c r="A60" s="1">
        <v>58</v>
      </c>
      <c r="B60" s="1">
        <v>0.94354199999999999</v>
      </c>
      <c r="C60" s="1">
        <v>1.7246300000000001</v>
      </c>
      <c r="D60" s="1">
        <v>1.7648299999999999</v>
      </c>
    </row>
    <row r="61" spans="1:4" ht="15">
      <c r="A61" s="1">
        <v>59</v>
      </c>
      <c r="B61" s="1">
        <v>0.932917</v>
      </c>
      <c r="C61" s="1">
        <v>1.7411300000000001</v>
      </c>
      <c r="D61" s="1">
        <v>1.7875399999999999</v>
      </c>
    </row>
    <row r="62" spans="1:4" ht="15">
      <c r="A62" s="1">
        <v>60</v>
      </c>
      <c r="B62" s="1">
        <v>0.93829099999999999</v>
      </c>
      <c r="C62" s="1">
        <v>1.74658</v>
      </c>
      <c r="D62" s="1">
        <v>1.76275</v>
      </c>
    </row>
    <row r="63" spans="1:4" ht="15">
      <c r="A63" s="1">
        <v>61</v>
      </c>
      <c r="B63" s="1">
        <v>0.95170900000000003</v>
      </c>
      <c r="C63" s="1">
        <v>1.74925</v>
      </c>
      <c r="D63" s="1">
        <v>1.79054</v>
      </c>
    </row>
    <row r="64" spans="1:4" ht="15">
      <c r="A64" s="1">
        <v>62</v>
      </c>
      <c r="B64" s="1">
        <v>0.940083</v>
      </c>
      <c r="C64" s="1">
        <v>1.76342</v>
      </c>
      <c r="D64" s="1">
        <v>1.76292</v>
      </c>
    </row>
    <row r="65" spans="1:4" ht="15">
      <c r="A65" s="1">
        <v>63</v>
      </c>
      <c r="B65" s="1">
        <v>0.957542</v>
      </c>
      <c r="C65" s="1">
        <v>1.6563699999999999</v>
      </c>
      <c r="D65" s="1">
        <v>1.7562500000000001</v>
      </c>
    </row>
    <row r="66" spans="1:4" ht="15">
      <c r="A66" s="1">
        <v>64</v>
      </c>
      <c r="B66" s="1">
        <v>0.93325000000000002</v>
      </c>
      <c r="C66" s="1">
        <v>1.7332099999999999</v>
      </c>
      <c r="D66" s="1">
        <v>1.7666200000000001</v>
      </c>
    </row>
    <row r="67" spans="1:4" ht="15">
      <c r="A67" s="1">
        <v>65</v>
      </c>
      <c r="B67" s="1">
        <v>0.92766599999999999</v>
      </c>
      <c r="C67" s="1">
        <v>1.5998300000000001</v>
      </c>
      <c r="D67" s="1">
        <v>1.7683800000000001</v>
      </c>
    </row>
    <row r="68" spans="1:4" ht="15">
      <c r="A68" s="1">
        <v>66</v>
      </c>
      <c r="B68" s="1">
        <v>0.94262500000000005</v>
      </c>
      <c r="C68" s="1">
        <v>1.7597499999999999</v>
      </c>
      <c r="D68" s="1">
        <v>1.7987500000000001</v>
      </c>
    </row>
    <row r="69" spans="1:4" ht="15">
      <c r="A69" s="1">
        <v>67</v>
      </c>
      <c r="B69" s="1">
        <v>0.95608300000000002</v>
      </c>
      <c r="C69" s="1">
        <v>1.7197899999999999</v>
      </c>
      <c r="D69" s="1">
        <v>1.7945800000000001</v>
      </c>
    </row>
    <row r="70" spans="1:4" ht="15">
      <c r="A70" s="1">
        <v>68</v>
      </c>
      <c r="B70" s="1">
        <v>0.92812499999999998</v>
      </c>
      <c r="C70" s="1">
        <v>1.67296</v>
      </c>
      <c r="D70" s="1">
        <v>1.7598800000000001</v>
      </c>
    </row>
    <row r="71" spans="1:4" ht="15">
      <c r="A71" s="1">
        <v>69</v>
      </c>
      <c r="B71" s="1">
        <v>0.93383400000000005</v>
      </c>
      <c r="C71" s="1">
        <v>1.7920799999999999</v>
      </c>
      <c r="D71" s="1">
        <v>1.7600800000000001</v>
      </c>
    </row>
    <row r="72" spans="1:4" ht="15">
      <c r="A72" s="1">
        <v>70</v>
      </c>
      <c r="B72" s="1">
        <v>0.9395</v>
      </c>
      <c r="C72" s="1">
        <v>1.7728299999999999</v>
      </c>
      <c r="D72" s="1">
        <v>1.7504200000000001</v>
      </c>
    </row>
    <row r="73" spans="1:4" ht="15">
      <c r="A73" s="1">
        <v>71</v>
      </c>
      <c r="B73" s="1">
        <v>0.93300000000000005</v>
      </c>
      <c r="C73" s="1">
        <v>1.7464599999999999</v>
      </c>
      <c r="D73" s="1">
        <v>1.7741199999999999</v>
      </c>
    </row>
    <row r="74" spans="1:4" ht="15">
      <c r="A74" s="1">
        <v>72</v>
      </c>
      <c r="B74" s="1">
        <v>0.93629200000000001</v>
      </c>
      <c r="C74" s="1">
        <v>1.6693800000000001</v>
      </c>
      <c r="D74" s="1">
        <v>1.8268800000000001</v>
      </c>
    </row>
    <row r="75" spans="1:4" ht="15">
      <c r="A75" s="1">
        <v>73</v>
      </c>
      <c r="B75" s="1">
        <v>0.94066700000000003</v>
      </c>
      <c r="C75" s="1">
        <v>1.7201200000000001</v>
      </c>
      <c r="D75" s="1">
        <v>1.77346</v>
      </c>
    </row>
    <row r="76" spans="1:4" ht="15">
      <c r="A76" s="1">
        <v>74</v>
      </c>
      <c r="B76" s="1">
        <v>0.93974999999999997</v>
      </c>
      <c r="C76" s="1">
        <v>1.7457499999999999</v>
      </c>
      <c r="D76" s="1">
        <v>1.7780400000000001</v>
      </c>
    </row>
    <row r="77" spans="1:4" ht="15">
      <c r="A77" s="1">
        <v>75</v>
      </c>
      <c r="B77" s="1">
        <v>0.93541700000000005</v>
      </c>
      <c r="C77" s="1">
        <v>1.68296</v>
      </c>
      <c r="D77" s="1">
        <v>1.7715000000000001</v>
      </c>
    </row>
    <row r="78" spans="1:4" ht="15">
      <c r="A78" s="1">
        <v>76</v>
      </c>
      <c r="B78" s="1">
        <v>0.94716699999999998</v>
      </c>
      <c r="C78" s="1">
        <v>1.77475</v>
      </c>
      <c r="D78" s="1">
        <v>1.7893300000000001</v>
      </c>
    </row>
    <row r="79" spans="1:4" ht="15">
      <c r="A79" s="1">
        <v>77</v>
      </c>
      <c r="B79" s="1">
        <v>0.92879199999999995</v>
      </c>
      <c r="C79" s="1">
        <v>1.7248699999999999</v>
      </c>
      <c r="D79" s="1">
        <v>1.7491300000000001</v>
      </c>
    </row>
    <row r="80" spans="1:4" ht="15">
      <c r="A80" s="1">
        <v>78</v>
      </c>
      <c r="B80" s="1">
        <v>0.94420899999999996</v>
      </c>
      <c r="C80" s="1">
        <v>1.70112</v>
      </c>
      <c r="D80" s="1">
        <v>1.7886200000000001</v>
      </c>
    </row>
    <row r="81" spans="1:4" ht="15">
      <c r="A81" s="1">
        <v>79</v>
      </c>
      <c r="B81" s="1">
        <v>0.93583400000000005</v>
      </c>
      <c r="C81" s="1">
        <v>1.6910799999999999</v>
      </c>
      <c r="D81" s="1">
        <v>1.76796</v>
      </c>
    </row>
    <row r="82" spans="1:4" ht="15">
      <c r="A82" s="1">
        <v>80</v>
      </c>
      <c r="B82" s="1">
        <v>0.936917</v>
      </c>
      <c r="C82" s="1">
        <v>1.59758</v>
      </c>
      <c r="D82" s="1">
        <v>1.7560800000000001</v>
      </c>
    </row>
    <row r="83" spans="1:4" ht="15">
      <c r="A83" s="1">
        <v>81</v>
      </c>
      <c r="B83" s="1">
        <v>0.94254199999999999</v>
      </c>
      <c r="C83" s="1">
        <v>1.7532099999999999</v>
      </c>
      <c r="D83" s="1">
        <v>1.78342</v>
      </c>
    </row>
    <row r="84" spans="1:4" ht="15">
      <c r="A84" s="1">
        <v>82</v>
      </c>
      <c r="B84" s="1">
        <v>0.92995899999999998</v>
      </c>
      <c r="C84" s="1">
        <v>1.67571</v>
      </c>
      <c r="D84" s="1">
        <v>1.77383</v>
      </c>
    </row>
    <row r="85" spans="1:4" ht="15">
      <c r="A85" s="1">
        <v>83</v>
      </c>
      <c r="B85" s="1">
        <v>0.94479199999999997</v>
      </c>
      <c r="C85" s="1">
        <v>1.6927099999999999</v>
      </c>
      <c r="D85" s="1">
        <v>1.77146</v>
      </c>
    </row>
    <row r="86" spans="1:4" ht="15">
      <c r="A86" s="1">
        <v>84</v>
      </c>
      <c r="B86" s="1">
        <v>0.95045800000000003</v>
      </c>
      <c r="C86" s="1">
        <v>1.7330000000000001</v>
      </c>
      <c r="D86" s="1">
        <v>1.73254</v>
      </c>
    </row>
    <row r="87" spans="1:4" ht="15">
      <c r="A87" s="1">
        <v>85</v>
      </c>
      <c r="B87" s="1">
        <v>0.93733299999999997</v>
      </c>
      <c r="C87" s="1">
        <v>1.70842</v>
      </c>
      <c r="D87" s="1">
        <v>1.7650399999999999</v>
      </c>
    </row>
    <row r="88" spans="1:4" ht="15">
      <c r="A88" s="1">
        <v>86</v>
      </c>
      <c r="B88" s="1">
        <v>0.93133299999999997</v>
      </c>
      <c r="C88" s="1">
        <v>1.7199599999999999</v>
      </c>
      <c r="D88" s="1">
        <v>1.8048299999999999</v>
      </c>
    </row>
    <row r="89" spans="1:4" ht="15">
      <c r="A89" s="1">
        <v>87</v>
      </c>
      <c r="B89" s="1">
        <v>0.94345800000000002</v>
      </c>
      <c r="C89" s="1">
        <v>1.65683</v>
      </c>
      <c r="D89" s="1">
        <v>1.7702100000000001</v>
      </c>
    </row>
    <row r="90" spans="1:4" ht="15">
      <c r="A90" s="1">
        <v>88</v>
      </c>
      <c r="B90" s="1">
        <v>0.93712499999999999</v>
      </c>
      <c r="C90" s="1">
        <v>1.6721699999999999</v>
      </c>
      <c r="D90" s="1">
        <v>1.7464200000000001</v>
      </c>
    </row>
    <row r="91" spans="1:4" ht="15">
      <c r="A91" s="1">
        <v>89</v>
      </c>
      <c r="B91" s="1">
        <v>0.95416599999999996</v>
      </c>
      <c r="C91" s="1">
        <v>1.76617</v>
      </c>
      <c r="D91" s="1">
        <v>1.7613300000000001</v>
      </c>
    </row>
    <row r="92" spans="1:4" ht="15">
      <c r="A92" s="1">
        <v>90</v>
      </c>
      <c r="B92" s="1">
        <v>0.93266700000000002</v>
      </c>
      <c r="C92" s="1">
        <v>1.76692</v>
      </c>
      <c r="D92" s="1">
        <v>1.7346299999999999</v>
      </c>
    </row>
    <row r="93" spans="1:4" ht="15">
      <c r="A93" s="1">
        <v>91</v>
      </c>
      <c r="B93" s="1">
        <v>0.93383300000000002</v>
      </c>
      <c r="C93" s="1">
        <v>1.7220800000000001</v>
      </c>
      <c r="D93" s="1">
        <v>1.76146</v>
      </c>
    </row>
    <row r="94" spans="1:4" ht="15">
      <c r="A94" s="1">
        <v>92</v>
      </c>
      <c r="B94" s="1">
        <v>0.93491599999999997</v>
      </c>
      <c r="C94" s="1">
        <v>1.7909600000000001</v>
      </c>
      <c r="D94" s="1">
        <v>1.76579</v>
      </c>
    </row>
    <row r="95" spans="1:4" ht="15">
      <c r="A95" s="1">
        <v>93</v>
      </c>
      <c r="B95" s="1">
        <v>0.93429200000000001</v>
      </c>
      <c r="C95" s="1">
        <v>1.7706200000000001</v>
      </c>
      <c r="D95" s="1">
        <v>1.7862100000000001</v>
      </c>
    </row>
    <row r="96" spans="1:4" ht="15">
      <c r="A96" s="1">
        <v>94</v>
      </c>
      <c r="B96" s="1">
        <v>0.94325000000000003</v>
      </c>
      <c r="C96" s="1">
        <v>1.6817899999999999</v>
      </c>
      <c r="D96" s="1">
        <v>1.7720800000000001</v>
      </c>
    </row>
    <row r="97" spans="1:4" ht="15">
      <c r="A97" s="1">
        <v>95</v>
      </c>
      <c r="B97" s="1">
        <v>0.93674999999999997</v>
      </c>
      <c r="C97" s="1">
        <v>1.70808</v>
      </c>
      <c r="D97" s="1">
        <v>1.7911300000000001</v>
      </c>
    </row>
    <row r="98" spans="1:4" ht="15">
      <c r="A98" s="1">
        <v>96</v>
      </c>
      <c r="B98" s="1">
        <v>0.93620899999999996</v>
      </c>
      <c r="C98" s="1">
        <v>1.7803800000000001</v>
      </c>
      <c r="D98" s="1">
        <v>1.7945800000000001</v>
      </c>
    </row>
    <row r="99" spans="1:4" ht="15">
      <c r="A99" s="1">
        <v>97</v>
      </c>
      <c r="B99" s="1">
        <v>0.93904100000000001</v>
      </c>
      <c r="C99" s="1">
        <v>1.6728700000000001</v>
      </c>
      <c r="D99" s="1">
        <v>1.7786200000000001</v>
      </c>
    </row>
    <row r="100" spans="1:4" ht="15">
      <c r="A100" s="1">
        <v>98</v>
      </c>
      <c r="B100" s="1">
        <v>0.93208299999999999</v>
      </c>
      <c r="C100" s="1">
        <v>1.6186199999999999</v>
      </c>
      <c r="D100" s="1">
        <v>1.75271</v>
      </c>
    </row>
    <row r="101" spans="1:4" ht="15">
      <c r="A101" s="1">
        <v>99</v>
      </c>
      <c r="B101" s="1">
        <v>0.93654199999999999</v>
      </c>
      <c r="C101" s="1">
        <v>1.6752100000000001</v>
      </c>
      <c r="D101" s="1">
        <v>1.8131699999999999</v>
      </c>
    </row>
    <row r="102" spans="1:4" ht="15">
      <c r="A102" s="1">
        <v>100</v>
      </c>
      <c r="B102" s="1">
        <v>0.93429200000000001</v>
      </c>
      <c r="C102" s="1">
        <v>1.78017</v>
      </c>
      <c r="D102" s="1">
        <v>1.78887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B7F4B-D19B-D149-B9DC-A95EC52FD947}">
  <dimension ref="A1:L102"/>
  <sheetViews>
    <sheetView topLeftCell="A68" workbookViewId="0">
      <selection activeCell="C104" sqref="C104"/>
    </sheetView>
  </sheetViews>
  <sheetFormatPr baseColWidth="10" defaultColWidth="10.85546875" defaultRowHeight="20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5" customFormat="1" ht="28" customHeight="1">
      <c r="A1" s="2"/>
      <c r="B1" s="3" t="s">
        <v>10</v>
      </c>
      <c r="C1" s="4"/>
      <c r="D1" s="4"/>
      <c r="E1" s="4"/>
    </row>
    <row r="2" spans="1:12" s="5" customFormat="1" ht="28" customHeight="1">
      <c r="A2" s="6" t="s">
        <v>8</v>
      </c>
      <c r="B2" s="6" t="s">
        <v>11</v>
      </c>
      <c r="C2" s="6" t="s">
        <v>4</v>
      </c>
      <c r="D2" s="2" t="s">
        <v>5</v>
      </c>
      <c r="E2" s="6" t="s">
        <v>6</v>
      </c>
    </row>
    <row r="3" spans="1:12" ht="15">
      <c r="A3" s="1">
        <v>1</v>
      </c>
      <c r="B3" s="1">
        <v>1.76179</v>
      </c>
      <c r="C3" s="1">
        <v>3.3100399999999999</v>
      </c>
    </row>
    <row r="4" spans="1:12" ht="15">
      <c r="A4" s="1">
        <v>2</v>
      </c>
      <c r="B4" s="1">
        <v>1.7604200000000001</v>
      </c>
      <c r="C4" s="1">
        <v>3.4212099999999999</v>
      </c>
    </row>
    <row r="5" spans="1:12" ht="15">
      <c r="A5" s="1">
        <v>3</v>
      </c>
      <c r="B5" s="1">
        <v>1.7484200000000001</v>
      </c>
      <c r="C5" s="1">
        <v>3.4037899999999999</v>
      </c>
    </row>
    <row r="6" spans="1:12" ht="15">
      <c r="A6" s="1">
        <v>4</v>
      </c>
      <c r="B6" s="1">
        <v>1.7715799999999999</v>
      </c>
      <c r="C6" s="1">
        <v>3.3390399999999998</v>
      </c>
    </row>
    <row r="7" spans="1:12" ht="15">
      <c r="A7" s="1">
        <v>5</v>
      </c>
      <c r="B7" s="1">
        <v>1.7952900000000001</v>
      </c>
      <c r="C7" s="1">
        <v>3.3726699999999998</v>
      </c>
    </row>
    <row r="8" spans="1:12" ht="15">
      <c r="A8" s="1">
        <v>6</v>
      </c>
      <c r="B8" s="1">
        <v>1.78392</v>
      </c>
      <c r="C8" s="1">
        <v>3.4172899999999999</v>
      </c>
      <c r="I8" s="7" t="s">
        <v>9</v>
      </c>
      <c r="J8" s="7"/>
      <c r="K8" s="7"/>
      <c r="L8" s="7"/>
    </row>
    <row r="9" spans="1:12" ht="15">
      <c r="A9" s="1">
        <v>7</v>
      </c>
      <c r="B9" s="1">
        <v>1.7622500000000001</v>
      </c>
      <c r="C9" s="1">
        <v>3.47892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 ht="15">
      <c r="A10" s="1">
        <v>8</v>
      </c>
      <c r="B10" s="1">
        <v>1.7833300000000001</v>
      </c>
      <c r="C10" s="1">
        <v>3.39208</v>
      </c>
      <c r="I10" s="1">
        <f>AVERAGE(テーブル2456565678910119101113[sequential])</f>
        <v>1.7738918999999997</v>
      </c>
      <c r="J10" s="1">
        <f>AVERAGE(テーブル2456565678910119101113[multi-thread])</f>
        <v>3.4379569999999999</v>
      </c>
      <c r="K10" s="1" t="e">
        <f>AVERAGE(テーブル2456565678910119101113[multi-fiber])</f>
        <v>#DIV/0!</v>
      </c>
      <c r="L10" s="1" t="e">
        <f>AVERAGE(テーブル2456565678910119101113[simd])</f>
        <v>#DIV/0!</v>
      </c>
    </row>
    <row r="11" spans="1:12" ht="15">
      <c r="A11" s="1">
        <v>9</v>
      </c>
      <c r="B11" s="1">
        <v>1.78217</v>
      </c>
      <c r="C11" s="1">
        <v>3.49146</v>
      </c>
    </row>
    <row r="12" spans="1:12" ht="15">
      <c r="A12" s="1">
        <v>10</v>
      </c>
      <c r="B12" s="1">
        <v>1.7609600000000001</v>
      </c>
      <c r="C12" s="1">
        <v>3.4842900000000001</v>
      </c>
    </row>
    <row r="13" spans="1:12" ht="15">
      <c r="A13" s="1">
        <v>11</v>
      </c>
      <c r="B13" s="1">
        <v>1.76362</v>
      </c>
      <c r="C13" s="1">
        <v>3.4258799999999998</v>
      </c>
    </row>
    <row r="14" spans="1:12" ht="15">
      <c r="A14" s="1">
        <v>12</v>
      </c>
      <c r="B14" s="1">
        <v>1.7710399999999999</v>
      </c>
      <c r="C14" s="1">
        <v>3.4030399999999998</v>
      </c>
    </row>
    <row r="15" spans="1:12" ht="15">
      <c r="A15" s="1">
        <v>13</v>
      </c>
      <c r="B15" s="1">
        <v>1.7782100000000001</v>
      </c>
      <c r="C15" s="1">
        <v>3.4980799999999999</v>
      </c>
    </row>
    <row r="16" spans="1:12" ht="15">
      <c r="A16" s="1">
        <v>14</v>
      </c>
      <c r="B16" s="1">
        <v>1.7907500000000001</v>
      </c>
      <c r="C16" s="1">
        <v>3.5469200000000001</v>
      </c>
    </row>
    <row r="17" spans="1:3" ht="15">
      <c r="A17" s="1">
        <v>15</v>
      </c>
      <c r="B17" s="1">
        <v>1.76475</v>
      </c>
      <c r="C17" s="1">
        <v>3.37737</v>
      </c>
    </row>
    <row r="18" spans="1:3" ht="15">
      <c r="A18" s="1">
        <v>16</v>
      </c>
      <c r="B18" s="1">
        <v>1.7593700000000001</v>
      </c>
      <c r="C18" s="1">
        <v>3.4689999999999999</v>
      </c>
    </row>
    <row r="19" spans="1:3" ht="15">
      <c r="A19" s="1">
        <v>17</v>
      </c>
      <c r="B19" s="1">
        <v>1.75929</v>
      </c>
      <c r="C19" s="1">
        <v>3.2065399999999999</v>
      </c>
    </row>
    <row r="20" spans="1:3" ht="15">
      <c r="A20" s="1">
        <v>18</v>
      </c>
      <c r="B20" s="1">
        <v>1.7742899999999999</v>
      </c>
      <c r="C20" s="1">
        <v>3.3936299999999999</v>
      </c>
    </row>
    <row r="21" spans="1:3" ht="15">
      <c r="A21" s="1">
        <v>19</v>
      </c>
      <c r="B21" s="1">
        <v>1.7646299999999999</v>
      </c>
      <c r="C21" s="1">
        <v>3.4552100000000001</v>
      </c>
    </row>
    <row r="22" spans="1:3" ht="15">
      <c r="A22" s="1">
        <v>20</v>
      </c>
      <c r="B22" s="1">
        <v>1.7680800000000001</v>
      </c>
      <c r="C22" s="1">
        <v>3.46496</v>
      </c>
    </row>
    <row r="23" spans="1:3" ht="15">
      <c r="A23" s="1">
        <v>21</v>
      </c>
      <c r="B23" s="1">
        <v>1.7590399999999999</v>
      </c>
      <c r="C23" s="1">
        <v>3.5086200000000001</v>
      </c>
    </row>
    <row r="24" spans="1:3" ht="15">
      <c r="A24" s="1">
        <v>22</v>
      </c>
      <c r="B24" s="1">
        <v>1.75929</v>
      </c>
      <c r="C24" s="1">
        <v>3.4246699999999999</v>
      </c>
    </row>
    <row r="25" spans="1:3" ht="15">
      <c r="A25" s="1">
        <v>23</v>
      </c>
      <c r="B25" s="1">
        <v>1.7642100000000001</v>
      </c>
      <c r="C25" s="1">
        <v>3.4704600000000001</v>
      </c>
    </row>
    <row r="26" spans="1:3" ht="15">
      <c r="A26" s="1">
        <v>24</v>
      </c>
      <c r="B26" s="1">
        <v>1.7739199999999999</v>
      </c>
      <c r="C26" s="1">
        <v>3.45417</v>
      </c>
    </row>
    <row r="27" spans="1:3" ht="15">
      <c r="A27" s="1">
        <v>25</v>
      </c>
      <c r="B27" s="1">
        <v>1.7884599999999999</v>
      </c>
      <c r="C27" s="1">
        <v>3.48488</v>
      </c>
    </row>
    <row r="28" spans="1:3" ht="15">
      <c r="A28" s="1">
        <v>26</v>
      </c>
      <c r="B28" s="1">
        <v>1.76867</v>
      </c>
      <c r="C28" s="1">
        <v>3.53037</v>
      </c>
    </row>
    <row r="29" spans="1:3" ht="15">
      <c r="A29" s="1">
        <v>27</v>
      </c>
      <c r="B29" s="1">
        <v>1.7757499999999999</v>
      </c>
      <c r="C29" s="1">
        <v>3.3639199999999998</v>
      </c>
    </row>
    <row r="30" spans="1:3" ht="15">
      <c r="A30" s="1">
        <v>28</v>
      </c>
      <c r="B30" s="1">
        <v>1.7700800000000001</v>
      </c>
      <c r="C30" s="1">
        <v>3.5052099999999999</v>
      </c>
    </row>
    <row r="31" spans="1:3" ht="15">
      <c r="A31" s="1">
        <v>29</v>
      </c>
      <c r="B31" s="1">
        <v>1.79304</v>
      </c>
      <c r="C31" s="1">
        <v>3.39358</v>
      </c>
    </row>
    <row r="32" spans="1:3" ht="15">
      <c r="A32" s="1">
        <v>30</v>
      </c>
      <c r="B32" s="1">
        <v>1.77379</v>
      </c>
      <c r="C32" s="1">
        <v>3.4605000000000001</v>
      </c>
    </row>
    <row r="33" spans="1:4" ht="15">
      <c r="A33" s="1">
        <v>31</v>
      </c>
      <c r="B33" s="1">
        <v>1.76492</v>
      </c>
      <c r="C33" s="1">
        <v>3.5239199999999999</v>
      </c>
    </row>
    <row r="34" spans="1:4" ht="15">
      <c r="A34" s="1">
        <v>32</v>
      </c>
      <c r="B34" s="1">
        <v>1.7857499999999999</v>
      </c>
      <c r="C34" s="1">
        <v>3.31325</v>
      </c>
    </row>
    <row r="35" spans="1:4" ht="15">
      <c r="A35" s="1">
        <v>33</v>
      </c>
      <c r="B35" s="1">
        <v>1.7776700000000001</v>
      </c>
      <c r="C35" s="8">
        <v>3.5212500000000002</v>
      </c>
      <c r="D35" s="8"/>
    </row>
    <row r="36" spans="1:4" ht="15">
      <c r="A36" s="1">
        <v>34</v>
      </c>
      <c r="B36" s="1">
        <v>1.7640400000000001</v>
      </c>
      <c r="C36" s="1">
        <v>3.40238</v>
      </c>
    </row>
    <row r="37" spans="1:4" ht="15">
      <c r="A37" s="1">
        <v>35</v>
      </c>
      <c r="B37" s="1">
        <v>1.76017</v>
      </c>
      <c r="C37" s="1">
        <v>3.4966200000000001</v>
      </c>
    </row>
    <row r="38" spans="1:4" ht="15">
      <c r="A38" s="1">
        <v>36</v>
      </c>
      <c r="B38" s="1">
        <v>1.76725</v>
      </c>
      <c r="C38" s="1">
        <v>3.4410799999999999</v>
      </c>
    </row>
    <row r="39" spans="1:4" ht="15">
      <c r="A39" s="1">
        <v>37</v>
      </c>
      <c r="B39" s="1">
        <v>1.76529</v>
      </c>
      <c r="C39" s="1">
        <v>3.4699200000000001</v>
      </c>
    </row>
    <row r="40" spans="1:4" ht="15">
      <c r="A40" s="1">
        <v>38</v>
      </c>
      <c r="B40" s="1">
        <v>1.75708</v>
      </c>
      <c r="C40" s="1">
        <v>3.3537499999999998</v>
      </c>
    </row>
    <row r="41" spans="1:4" ht="15">
      <c r="A41" s="1">
        <v>39</v>
      </c>
      <c r="B41" s="1">
        <v>1.7909600000000001</v>
      </c>
      <c r="C41" s="1">
        <v>3.4346299999999998</v>
      </c>
    </row>
    <row r="42" spans="1:4" ht="15">
      <c r="A42" s="1">
        <v>40</v>
      </c>
      <c r="B42" s="1">
        <v>1.79192</v>
      </c>
      <c r="C42" s="1">
        <v>3.3233299999999999</v>
      </c>
    </row>
    <row r="43" spans="1:4" ht="15">
      <c r="A43" s="1">
        <v>41</v>
      </c>
      <c r="B43" s="1">
        <v>1.75796</v>
      </c>
      <c r="C43" s="1">
        <v>3.49112</v>
      </c>
    </row>
    <row r="44" spans="1:4" ht="15">
      <c r="A44" s="1">
        <v>42</v>
      </c>
      <c r="B44" s="1">
        <v>1.81288</v>
      </c>
      <c r="C44" s="1">
        <v>3.2512500000000002</v>
      </c>
    </row>
    <row r="45" spans="1:4" ht="15">
      <c r="A45" s="1">
        <v>43</v>
      </c>
      <c r="B45" s="1">
        <v>1.7697099999999999</v>
      </c>
      <c r="C45" s="1">
        <v>3.5267900000000001</v>
      </c>
    </row>
    <row r="46" spans="1:4" ht="15">
      <c r="A46" s="1">
        <v>44</v>
      </c>
      <c r="B46" s="1">
        <v>1.8345800000000001</v>
      </c>
      <c r="C46" s="1">
        <v>3.50529</v>
      </c>
    </row>
    <row r="47" spans="1:4" ht="15">
      <c r="A47" s="1">
        <v>45</v>
      </c>
      <c r="B47" s="1">
        <v>1.75979</v>
      </c>
      <c r="C47" s="1">
        <v>3.4685000000000001</v>
      </c>
    </row>
    <row r="48" spans="1:4" ht="15">
      <c r="A48" s="1">
        <v>46</v>
      </c>
      <c r="B48" s="1">
        <v>1.7916300000000001</v>
      </c>
      <c r="C48" s="1">
        <v>3.4732500000000002</v>
      </c>
    </row>
    <row r="49" spans="1:3" ht="15">
      <c r="A49" s="1">
        <v>47</v>
      </c>
      <c r="B49" s="1">
        <v>1.7593700000000001</v>
      </c>
      <c r="C49" s="1">
        <v>3.45512</v>
      </c>
    </row>
    <row r="50" spans="1:3" ht="15">
      <c r="A50" s="1">
        <v>48</v>
      </c>
      <c r="B50" s="1">
        <v>1.76108</v>
      </c>
      <c r="C50" s="1">
        <v>3.4577499999999999</v>
      </c>
    </row>
    <row r="51" spans="1:3" ht="15">
      <c r="A51" s="1">
        <v>49</v>
      </c>
      <c r="B51" s="1">
        <v>1.76583</v>
      </c>
      <c r="C51" s="1">
        <v>3.54271</v>
      </c>
    </row>
    <row r="52" spans="1:3" ht="15">
      <c r="A52" s="1">
        <v>50</v>
      </c>
      <c r="B52" s="1">
        <v>1.7831699999999999</v>
      </c>
      <c r="C52" s="1">
        <v>3.4359199999999999</v>
      </c>
    </row>
    <row r="53" spans="1:3" ht="15">
      <c r="A53" s="1">
        <v>51</v>
      </c>
      <c r="B53" s="1">
        <v>1.76783</v>
      </c>
      <c r="C53" s="1">
        <v>3.5182899999999999</v>
      </c>
    </row>
    <row r="54" spans="1:3" ht="15">
      <c r="A54" s="1">
        <v>52</v>
      </c>
      <c r="B54" s="1">
        <v>1.7606299999999999</v>
      </c>
      <c r="C54" s="1">
        <v>3.3894600000000001</v>
      </c>
    </row>
    <row r="55" spans="1:3" ht="15">
      <c r="A55" s="1">
        <v>53</v>
      </c>
      <c r="B55" s="1">
        <v>1.79104</v>
      </c>
      <c r="C55" s="1">
        <v>3.5013700000000001</v>
      </c>
    </row>
    <row r="56" spans="1:3" ht="15">
      <c r="A56" s="1">
        <v>54</v>
      </c>
      <c r="B56" s="1">
        <v>1.75875</v>
      </c>
      <c r="C56" s="1">
        <v>3.4948299999999999</v>
      </c>
    </row>
    <row r="57" spans="1:3" ht="15">
      <c r="A57" s="1">
        <v>55</v>
      </c>
      <c r="B57" s="1">
        <v>1.76325</v>
      </c>
      <c r="C57" s="1">
        <v>3.5545800000000001</v>
      </c>
    </row>
    <row r="58" spans="1:3" ht="15">
      <c r="A58" s="1">
        <v>56</v>
      </c>
      <c r="B58" s="1">
        <v>1.76742</v>
      </c>
      <c r="C58" s="1">
        <v>3.4962499999999999</v>
      </c>
    </row>
    <row r="59" spans="1:3" ht="15">
      <c r="A59" s="1">
        <v>57</v>
      </c>
      <c r="B59" s="1">
        <v>1.7591300000000001</v>
      </c>
      <c r="C59" s="1">
        <v>3.29433</v>
      </c>
    </row>
    <row r="60" spans="1:3" ht="15">
      <c r="A60" s="1">
        <v>58</v>
      </c>
      <c r="B60" s="1">
        <v>1.7815799999999999</v>
      </c>
      <c r="C60" s="1">
        <v>3.37879</v>
      </c>
    </row>
    <row r="61" spans="1:3" ht="15">
      <c r="A61" s="1">
        <v>59</v>
      </c>
      <c r="B61" s="1">
        <v>1.7909200000000001</v>
      </c>
      <c r="C61" s="1">
        <v>3.3375400000000002</v>
      </c>
    </row>
    <row r="62" spans="1:3" ht="15">
      <c r="A62" s="1">
        <v>60</v>
      </c>
      <c r="B62" s="1">
        <v>1.76254</v>
      </c>
      <c r="C62" s="1">
        <v>3.49654</v>
      </c>
    </row>
    <row r="63" spans="1:3" ht="15">
      <c r="A63" s="1">
        <v>61</v>
      </c>
      <c r="B63" s="1">
        <v>1.8120400000000001</v>
      </c>
      <c r="C63" s="1">
        <v>3.32613</v>
      </c>
    </row>
    <row r="64" spans="1:3" ht="15">
      <c r="A64" s="1">
        <v>62</v>
      </c>
      <c r="B64" s="1">
        <v>1.79108</v>
      </c>
      <c r="C64" s="1">
        <v>3.5173299999999998</v>
      </c>
    </row>
    <row r="65" spans="1:3" ht="15">
      <c r="A65" s="1">
        <v>63</v>
      </c>
      <c r="B65" s="1">
        <v>1.7631300000000001</v>
      </c>
      <c r="C65" s="1">
        <v>3.41208</v>
      </c>
    </row>
    <row r="66" spans="1:3" ht="15">
      <c r="A66" s="1">
        <v>64</v>
      </c>
      <c r="B66" s="1">
        <v>1.7643800000000001</v>
      </c>
      <c r="C66" s="1">
        <v>3.7621699999999998</v>
      </c>
    </row>
    <row r="67" spans="1:3" ht="15">
      <c r="A67" s="1">
        <v>65</v>
      </c>
      <c r="B67" s="1">
        <v>1.7647900000000001</v>
      </c>
      <c r="C67" s="1">
        <v>3.3612500000000001</v>
      </c>
    </row>
    <row r="68" spans="1:3" ht="15">
      <c r="A68" s="1">
        <v>66</v>
      </c>
      <c r="B68" s="1">
        <v>1.77071</v>
      </c>
      <c r="C68" s="1">
        <v>3.5162499999999999</v>
      </c>
    </row>
    <row r="69" spans="1:3" ht="15">
      <c r="A69" s="1">
        <v>67</v>
      </c>
      <c r="B69" s="1">
        <v>1.7773699999999999</v>
      </c>
      <c r="C69" s="1">
        <v>3.4067500000000002</v>
      </c>
    </row>
    <row r="70" spans="1:3" ht="15">
      <c r="A70" s="1">
        <v>68</v>
      </c>
      <c r="B70" s="1">
        <v>1.75983</v>
      </c>
      <c r="C70" s="1">
        <v>3.4111699999999998</v>
      </c>
    </row>
    <row r="71" spans="1:3" ht="15">
      <c r="A71" s="1">
        <v>69</v>
      </c>
      <c r="B71" s="1">
        <v>1.75742</v>
      </c>
      <c r="C71" s="1">
        <v>3.1171700000000002</v>
      </c>
    </row>
    <row r="72" spans="1:3" ht="15">
      <c r="A72" s="1">
        <v>70</v>
      </c>
      <c r="B72" s="1">
        <v>1.7598800000000001</v>
      </c>
      <c r="C72" s="1">
        <v>3.4030800000000001</v>
      </c>
    </row>
    <row r="73" spans="1:3" ht="15">
      <c r="A73" s="1">
        <v>71</v>
      </c>
      <c r="B73" s="1">
        <v>1.7740400000000001</v>
      </c>
      <c r="C73" s="1">
        <v>3.33975</v>
      </c>
    </row>
    <row r="74" spans="1:3" ht="15">
      <c r="A74" s="1">
        <v>72</v>
      </c>
      <c r="B74" s="1">
        <v>1.80192</v>
      </c>
      <c r="C74" s="1">
        <v>3.3937499999999998</v>
      </c>
    </row>
    <row r="75" spans="1:3" ht="15">
      <c r="A75" s="1">
        <v>73</v>
      </c>
      <c r="B75" s="1">
        <v>1.7978700000000001</v>
      </c>
      <c r="C75" s="1">
        <v>3.53775</v>
      </c>
    </row>
    <row r="76" spans="1:3" ht="15">
      <c r="A76" s="1">
        <v>74</v>
      </c>
      <c r="B76" s="1">
        <v>1.75671</v>
      </c>
      <c r="C76" s="1">
        <v>3.3286699999999998</v>
      </c>
    </row>
    <row r="77" spans="1:3" ht="15">
      <c r="A77" s="1">
        <v>75</v>
      </c>
      <c r="B77" s="1">
        <v>1.7721199999999999</v>
      </c>
      <c r="C77" s="1">
        <v>3.5420799999999999</v>
      </c>
    </row>
    <row r="78" spans="1:3" ht="15">
      <c r="A78" s="1">
        <v>76</v>
      </c>
      <c r="B78" s="1">
        <v>1.78525</v>
      </c>
      <c r="C78" s="1">
        <v>3.4912899999999998</v>
      </c>
    </row>
    <row r="79" spans="1:3" ht="15">
      <c r="A79" s="1">
        <v>77</v>
      </c>
      <c r="B79" s="1">
        <v>1.76542</v>
      </c>
      <c r="C79" s="1">
        <v>3.2542499999999999</v>
      </c>
    </row>
    <row r="80" spans="1:3" ht="15">
      <c r="A80" s="1">
        <v>78</v>
      </c>
      <c r="B80" s="1">
        <v>1.7853699999999999</v>
      </c>
      <c r="C80" s="1">
        <v>3.4995799999999999</v>
      </c>
    </row>
    <row r="81" spans="1:3" ht="15">
      <c r="A81" s="1">
        <v>79</v>
      </c>
      <c r="B81" s="1">
        <v>1.80983</v>
      </c>
      <c r="C81" s="1">
        <v>3.4170400000000001</v>
      </c>
    </row>
    <row r="82" spans="1:3" ht="15">
      <c r="A82" s="1">
        <v>80</v>
      </c>
      <c r="B82" s="1">
        <v>1.7692099999999999</v>
      </c>
      <c r="C82" s="1">
        <v>3.4882499999999999</v>
      </c>
    </row>
    <row r="83" spans="1:3" ht="15">
      <c r="A83" s="1">
        <v>81</v>
      </c>
      <c r="B83" s="1">
        <v>1.77271</v>
      </c>
      <c r="C83" s="1">
        <v>3.3990800000000001</v>
      </c>
    </row>
    <row r="84" spans="1:3" ht="15">
      <c r="A84" s="1">
        <v>82</v>
      </c>
      <c r="B84" s="1">
        <v>1.76963</v>
      </c>
      <c r="C84" s="1">
        <v>3.5249199999999998</v>
      </c>
    </row>
    <row r="85" spans="1:3" ht="15">
      <c r="A85" s="1">
        <v>83</v>
      </c>
      <c r="B85" s="1">
        <v>1.76108</v>
      </c>
      <c r="C85" s="1">
        <v>3.44658</v>
      </c>
    </row>
    <row r="86" spans="1:3" ht="15">
      <c r="A86" s="1">
        <v>84</v>
      </c>
      <c r="B86" s="1">
        <v>1.76454</v>
      </c>
      <c r="C86" s="1">
        <v>3.3816700000000002</v>
      </c>
    </row>
    <row r="87" spans="1:3" ht="15">
      <c r="A87" s="1">
        <v>85</v>
      </c>
      <c r="B87" s="1">
        <v>1.76346</v>
      </c>
      <c r="C87" s="1">
        <v>3.3820800000000002</v>
      </c>
    </row>
    <row r="88" spans="1:3" ht="15">
      <c r="A88" s="1">
        <v>86</v>
      </c>
      <c r="B88" s="1">
        <v>1.7880799999999999</v>
      </c>
      <c r="C88" s="1">
        <v>3.4408799999999999</v>
      </c>
    </row>
    <row r="89" spans="1:3" ht="15">
      <c r="A89" s="1">
        <v>87</v>
      </c>
      <c r="B89" s="1">
        <v>1.7626299999999999</v>
      </c>
      <c r="C89" s="1">
        <v>3.37371</v>
      </c>
    </row>
    <row r="90" spans="1:3" ht="15">
      <c r="A90" s="1">
        <v>88</v>
      </c>
      <c r="B90" s="1">
        <v>1.79504</v>
      </c>
      <c r="C90" s="1">
        <v>3.4279199999999999</v>
      </c>
    </row>
    <row r="91" spans="1:3" ht="15">
      <c r="A91" s="1">
        <v>89</v>
      </c>
      <c r="B91" s="1">
        <v>1.7602899999999999</v>
      </c>
      <c r="C91" s="1">
        <v>3.4297900000000001</v>
      </c>
    </row>
    <row r="92" spans="1:3" ht="15">
      <c r="A92" s="1">
        <v>90</v>
      </c>
      <c r="B92" s="1">
        <v>1.76467</v>
      </c>
      <c r="C92" s="1">
        <v>3.40604</v>
      </c>
    </row>
    <row r="93" spans="1:3" ht="15">
      <c r="A93" s="1">
        <v>91</v>
      </c>
      <c r="B93" s="1">
        <v>1.8091299999999999</v>
      </c>
      <c r="C93" s="1">
        <v>3.3297099999999999</v>
      </c>
    </row>
    <row r="94" spans="1:3" ht="15">
      <c r="A94" s="1">
        <v>92</v>
      </c>
      <c r="B94" s="1">
        <v>1.7764599999999999</v>
      </c>
      <c r="C94" s="1">
        <v>3.4350000000000001</v>
      </c>
    </row>
    <row r="95" spans="1:3" ht="15">
      <c r="A95" s="1">
        <v>93</v>
      </c>
      <c r="B95" s="1">
        <v>1.7659199999999999</v>
      </c>
      <c r="C95" s="1">
        <v>3.51071</v>
      </c>
    </row>
    <row r="96" spans="1:3" ht="15">
      <c r="A96" s="1">
        <v>94</v>
      </c>
      <c r="B96" s="1">
        <v>1.79467</v>
      </c>
      <c r="C96" s="1">
        <v>3.5395400000000001</v>
      </c>
    </row>
    <row r="97" spans="1:3" ht="15">
      <c r="A97" s="1">
        <v>95</v>
      </c>
      <c r="B97" s="1">
        <v>1.75858</v>
      </c>
      <c r="C97" s="1">
        <v>3.44875</v>
      </c>
    </row>
    <row r="98" spans="1:3" ht="15">
      <c r="A98" s="1">
        <v>96</v>
      </c>
      <c r="B98" s="1">
        <v>1.7785</v>
      </c>
      <c r="C98" s="1">
        <v>3.5182899999999999</v>
      </c>
    </row>
    <row r="99" spans="1:3" ht="15">
      <c r="A99" s="1">
        <v>97</v>
      </c>
      <c r="B99" s="1">
        <v>1.7675799999999999</v>
      </c>
      <c r="C99" s="1">
        <v>3.55667</v>
      </c>
    </row>
    <row r="100" spans="1:3" ht="15">
      <c r="A100" s="1">
        <v>98</v>
      </c>
      <c r="B100" s="1">
        <v>1.7676700000000001</v>
      </c>
      <c r="C100" s="1">
        <v>3.5012500000000002</v>
      </c>
    </row>
    <row r="101" spans="1:3" ht="15">
      <c r="A101" s="1">
        <v>99</v>
      </c>
      <c r="B101" s="1">
        <v>1.7896300000000001</v>
      </c>
      <c r="C101" s="1">
        <v>3.4858799999999999</v>
      </c>
    </row>
    <row r="102" spans="1:3" ht="15">
      <c r="A102" s="1">
        <v>100</v>
      </c>
      <c r="B102" s="1">
        <v>1.786</v>
      </c>
      <c r="C102" s="1">
        <v>3.4338299999999999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result of all</vt:lpstr>
      <vt:lpstr>ham3tc.tfc</vt:lpstr>
      <vt:lpstr>3_17tc.tfc</vt:lpstr>
      <vt:lpstr>hwb4tc.tfc</vt:lpstr>
      <vt:lpstr>xor5d1.tfc</vt:lpstr>
      <vt:lpstr>5mod5tc.tfc</vt:lpstr>
      <vt:lpstr>hwb5tc.tfc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三石海人</dc:creator>
  <cp:lastModifiedBy>三石海人</cp:lastModifiedBy>
  <dcterms:created xsi:type="dcterms:W3CDTF">2024-10-31T17:00:40Z</dcterms:created>
  <dcterms:modified xsi:type="dcterms:W3CDTF">2024-11-03T11:07:43Z</dcterms:modified>
</cp:coreProperties>
</file>