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F-Praktikum-\Hall-Effekt\"/>
    </mc:Choice>
  </mc:AlternateContent>
  <xr:revisionPtr revIDLastSave="0" documentId="13_ncr:1_{88FA64C3-D65B-4285-960F-B41CEF084502}" xr6:coauthVersionLast="33" xr6:coauthVersionMax="33" xr10:uidLastSave="{00000000-0000-0000-0000-000000000000}"/>
  <bookViews>
    <workbookView xWindow="0" yWindow="0" windowWidth="15345" windowHeight="4470" xr2:uid="{32BD4F04-B8A9-49AF-B99F-3A48C73325BF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  <c r="H30" i="1" l="1"/>
  <c r="I30" i="1" s="1"/>
  <c r="H29" i="1"/>
  <c r="I29" i="1"/>
  <c r="H28" i="1"/>
  <c r="I28" i="1" s="1"/>
  <c r="H27" i="1"/>
  <c r="I27" i="1"/>
  <c r="H26" i="1"/>
  <c r="I26" i="1" s="1"/>
  <c r="H25" i="1"/>
  <c r="I25" i="1" s="1"/>
  <c r="H24" i="1"/>
  <c r="I24" i="1" s="1"/>
  <c r="A4" i="1"/>
  <c r="I14" i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4" i="1"/>
  <c r="I4" i="1" s="1"/>
</calcChain>
</file>

<file path=xl/sharedStrings.xml><?xml version="1.0" encoding="utf-8"?>
<sst xmlns="http://schemas.openxmlformats.org/spreadsheetml/2006/main" count="18" uniqueCount="17">
  <si>
    <t>U(T1) in mV</t>
  </si>
  <si>
    <t>U(CD) in mV</t>
  </si>
  <si>
    <t>U(DA)</t>
  </si>
  <si>
    <t>"+B"</t>
  </si>
  <si>
    <t xml:space="preserve">Uac </t>
  </si>
  <si>
    <t>"-B"</t>
  </si>
  <si>
    <t>Uac</t>
  </si>
  <si>
    <t>U(T2) in mV</t>
  </si>
  <si>
    <t>Delta R_BD,AC</t>
  </si>
  <si>
    <t>I_AB</t>
  </si>
  <si>
    <t>I_BD</t>
  </si>
  <si>
    <t>I_BC</t>
  </si>
  <si>
    <t>Delta B (Tesla)</t>
  </si>
  <si>
    <t>R_H</t>
  </si>
  <si>
    <t>T in K</t>
  </si>
  <si>
    <t>1/T in K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</si>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</sst>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11AA-7E4C-41BD-B4F3-E90581CA608F}">
  <dimension ref="A1:K30"/>
  <sheetViews>
    <sheetView tabSelected="1" topLeftCell="C1" zoomScale="90" workbookViewId="0">
      <selection activeCell="E20" sqref="E20"/>
    </sheetView>
  </sheetViews>
  <sheetFormatPr baseColWidth="10" defaultRowHeight="15" x14ac:dyDescent="0.25"/>
  <cols>
    <col min="8" max="8" width="14" customWidth="1"/>
    <col min="10" max="10" width="20" customWidth="1"/>
  </cols>
  <sheetData>
    <row r="1" spans="1:11" x14ac:dyDescent="0.25">
      <c r="C1" t="s">
        <v>9</v>
      </c>
      <c r="D1" t="s">
        <v>11</v>
      </c>
      <c r="E1" t="s">
        <v>10</v>
      </c>
      <c r="F1" t="s">
        <v>10</v>
      </c>
      <c r="J1" t="s">
        <v>12</v>
      </c>
      <c r="K1">
        <v>0.7</v>
      </c>
    </row>
    <row r="2" spans="1:11" x14ac:dyDescent="0.25">
      <c r="E2" t="s">
        <v>3</v>
      </c>
      <c r="F2" t="s">
        <v>5</v>
      </c>
    </row>
    <row r="3" spans="1:11" x14ac:dyDescent="0.25">
      <c r="A3" t="s">
        <v>14</v>
      </c>
      <c r="B3" t="s">
        <v>0</v>
      </c>
      <c r="C3" t="s">
        <v>1</v>
      </c>
      <c r="D3" t="s">
        <v>2</v>
      </c>
      <c r="E3" t="s">
        <v>4</v>
      </c>
      <c r="F3" t="s">
        <v>6</v>
      </c>
      <c r="G3" t="s">
        <v>7</v>
      </c>
      <c r="H3" t="s">
        <v>8</v>
      </c>
      <c r="I3" t="s">
        <v>13</v>
      </c>
      <c r="J3" t="s">
        <v>15</v>
      </c>
      <c r="K3" t="s">
        <v>16</v>
      </c>
    </row>
    <row r="4" spans="1:11" x14ac:dyDescent="0.25">
      <c r="A4">
        <f>20+25*0.13</f>
        <v>23.25</v>
      </c>
      <c r="B4">
        <v>0.93</v>
      </c>
      <c r="C4">
        <v>79.98</v>
      </c>
      <c r="D4">
        <v>35.76</v>
      </c>
      <c r="E4">
        <v>26.53</v>
      </c>
      <c r="F4">
        <v>67.97</v>
      </c>
      <c r="G4">
        <v>0.93</v>
      </c>
      <c r="H4">
        <f>E4-F4</f>
        <v>-41.44</v>
      </c>
      <c r="I4">
        <f>0.565*10^(-3)*H4/$K$1</f>
        <v>-3.3447999999999999E-2</v>
      </c>
      <c r="J4">
        <f>1/(A4+273.15)</f>
        <v>3.3738191632928477E-3</v>
      </c>
    </row>
    <row r="5" spans="1:11" x14ac:dyDescent="0.25">
      <c r="A5">
        <v>25</v>
      </c>
      <c r="B5">
        <v>1</v>
      </c>
      <c r="C5">
        <v>79.819999999999993</v>
      </c>
      <c r="D5">
        <v>35.68</v>
      </c>
      <c r="E5">
        <v>26.71</v>
      </c>
      <c r="F5">
        <v>67.150000000000006</v>
      </c>
      <c r="G5">
        <v>1.01</v>
      </c>
      <c r="H5">
        <f t="shared" ref="H5:H30" si="0">E5-F5</f>
        <v>-40.440000000000005</v>
      </c>
      <c r="I5">
        <f t="shared" ref="I5:I30" si="1">0.565*10^(-3)*H5/$K$1</f>
        <v>-3.2640857142857145E-2</v>
      </c>
      <c r="J5">
        <f t="shared" ref="J5:J30" si="2">1/(A5+273.15)</f>
        <v>3.3540164346805303E-3</v>
      </c>
    </row>
    <row r="6" spans="1:11" x14ac:dyDescent="0.25">
      <c r="A6">
        <v>30</v>
      </c>
      <c r="B6">
        <v>1.21</v>
      </c>
      <c r="C6">
        <v>79.3</v>
      </c>
      <c r="D6">
        <v>35.07</v>
      </c>
      <c r="E6">
        <v>27.45</v>
      </c>
      <c r="F6">
        <v>64.900000000000006</v>
      </c>
      <c r="G6">
        <v>1.21</v>
      </c>
      <c r="H6">
        <f t="shared" si="0"/>
        <v>-37.450000000000003</v>
      </c>
      <c r="I6">
        <f t="shared" si="1"/>
        <v>-3.0227500000000004E-2</v>
      </c>
      <c r="J6">
        <f t="shared" si="2"/>
        <v>3.298697014679202E-3</v>
      </c>
    </row>
    <row r="7" spans="1:11" x14ac:dyDescent="0.25">
      <c r="A7">
        <v>35</v>
      </c>
      <c r="B7">
        <v>1.42</v>
      </c>
      <c r="C7">
        <v>77.38</v>
      </c>
      <c r="D7">
        <v>34.119999999999997</v>
      </c>
      <c r="E7">
        <v>28.21</v>
      </c>
      <c r="F7">
        <v>61.25</v>
      </c>
      <c r="G7">
        <v>1.43</v>
      </c>
      <c r="H7">
        <f t="shared" si="0"/>
        <v>-33.04</v>
      </c>
      <c r="I7">
        <f t="shared" si="1"/>
        <v>-2.6668000000000001E-2</v>
      </c>
      <c r="J7">
        <f t="shared" si="2"/>
        <v>3.2451728054518907E-3</v>
      </c>
    </row>
    <row r="8" spans="1:11" x14ac:dyDescent="0.25">
      <c r="A8">
        <v>38</v>
      </c>
      <c r="B8">
        <v>1.5</v>
      </c>
      <c r="C8">
        <v>76.02</v>
      </c>
      <c r="D8">
        <v>33.61</v>
      </c>
      <c r="E8">
        <v>28.53</v>
      </c>
      <c r="F8">
        <v>59.54</v>
      </c>
      <c r="G8">
        <v>1.5</v>
      </c>
      <c r="H8">
        <f t="shared" si="0"/>
        <v>-31.009999999999998</v>
      </c>
      <c r="I8">
        <f t="shared" si="1"/>
        <v>-2.50295E-2</v>
      </c>
      <c r="J8">
        <f t="shared" si="2"/>
        <v>3.2138839787883662E-3</v>
      </c>
    </row>
    <row r="9" spans="1:11" x14ac:dyDescent="0.25">
      <c r="H9">
        <f t="shared" si="0"/>
        <v>0</v>
      </c>
      <c r="I9">
        <f t="shared" si="1"/>
        <v>0</v>
      </c>
      <c r="J9">
        <f t="shared" si="2"/>
        <v>3.6609921288669233E-3</v>
      </c>
    </row>
    <row r="10" spans="1:11" x14ac:dyDescent="0.25">
      <c r="A10">
        <v>-180</v>
      </c>
      <c r="B10">
        <v>5.3</v>
      </c>
      <c r="C10">
        <v>16.07</v>
      </c>
      <c r="D10">
        <v>6</v>
      </c>
      <c r="E10">
        <v>-11.95</v>
      </c>
      <c r="F10">
        <v>38.28</v>
      </c>
      <c r="G10">
        <v>5.15</v>
      </c>
      <c r="H10">
        <f t="shared" si="0"/>
        <v>-50.230000000000004</v>
      </c>
      <c r="I10">
        <f t="shared" si="1"/>
        <v>-4.0542785714285719E-2</v>
      </c>
      <c r="J10">
        <f t="shared" si="2"/>
        <v>1.0735373054213636E-2</v>
      </c>
    </row>
    <row r="11" spans="1:11" x14ac:dyDescent="0.25">
      <c r="A11">
        <v>-170</v>
      </c>
      <c r="B11">
        <v>5.12</v>
      </c>
      <c r="C11">
        <v>16.899999999999999</v>
      </c>
      <c r="D11">
        <v>6.41</v>
      </c>
      <c r="E11">
        <v>-10.15</v>
      </c>
      <c r="F11">
        <v>37.5</v>
      </c>
      <c r="G11">
        <v>4.95</v>
      </c>
      <c r="H11">
        <f t="shared" si="0"/>
        <v>-47.65</v>
      </c>
      <c r="I11">
        <f t="shared" si="1"/>
        <v>-3.8460357142857143E-2</v>
      </c>
      <c r="J11">
        <f t="shared" si="2"/>
        <v>9.6946194861851701E-3</v>
      </c>
    </row>
    <row r="12" spans="1:11" x14ac:dyDescent="0.25">
      <c r="A12">
        <v>-160</v>
      </c>
      <c r="B12">
        <v>4.91</v>
      </c>
      <c r="C12">
        <v>18.13</v>
      </c>
      <c r="D12">
        <v>6.96</v>
      </c>
      <c r="E12">
        <v>-8.65</v>
      </c>
      <c r="F12">
        <v>38.33</v>
      </c>
      <c r="G12">
        <v>4.78</v>
      </c>
      <c r="H12">
        <f t="shared" si="0"/>
        <v>-46.98</v>
      </c>
      <c r="I12">
        <f t="shared" si="1"/>
        <v>-3.7919571428571427E-2</v>
      </c>
      <c r="J12">
        <f t="shared" si="2"/>
        <v>8.8378258948298739E-3</v>
      </c>
    </row>
    <row r="13" spans="1:11" x14ac:dyDescent="0.25">
      <c r="A13">
        <v>-150</v>
      </c>
      <c r="B13">
        <v>4.6900000000000004</v>
      </c>
      <c r="C13">
        <v>20.350000000000001</v>
      </c>
      <c r="D13">
        <v>7.9</v>
      </c>
      <c r="E13">
        <v>-7.3</v>
      </c>
      <c r="F13">
        <v>40.130000000000003</v>
      </c>
      <c r="G13">
        <v>4.55</v>
      </c>
      <c r="H13">
        <f t="shared" si="0"/>
        <v>-47.43</v>
      </c>
      <c r="I13">
        <f t="shared" si="1"/>
        <v>-3.8282785714285714E-2</v>
      </c>
      <c r="J13">
        <f t="shared" si="2"/>
        <v>8.1201786439301683E-3</v>
      </c>
    </row>
    <row r="14" spans="1:11" x14ac:dyDescent="0.25">
      <c r="A14">
        <v>-140</v>
      </c>
      <c r="B14">
        <v>4.46</v>
      </c>
      <c r="C14">
        <v>22.95</v>
      </c>
      <c r="D14">
        <v>8.9499999999999993</v>
      </c>
      <c r="E14">
        <v>-5.81</v>
      </c>
      <c r="F14">
        <v>41.96</v>
      </c>
      <c r="G14">
        <v>4.3499999999999996</v>
      </c>
      <c r="H14">
        <f t="shared" si="0"/>
        <v>-47.77</v>
      </c>
      <c r="I14">
        <f t="shared" si="1"/>
        <v>-3.8557214285714292E-2</v>
      </c>
      <c r="J14">
        <f t="shared" si="2"/>
        <v>7.5103266992114174E-3</v>
      </c>
    </row>
    <row r="15" spans="1:11" x14ac:dyDescent="0.25">
      <c r="A15">
        <v>-130</v>
      </c>
      <c r="B15">
        <v>4.21</v>
      </c>
      <c r="C15">
        <v>25.84</v>
      </c>
      <c r="D15">
        <v>10.15</v>
      </c>
      <c r="E15">
        <v>-4.2300000000000004</v>
      </c>
      <c r="F15">
        <v>44.39</v>
      </c>
      <c r="G15">
        <v>4.07</v>
      </c>
      <c r="H15">
        <f t="shared" si="0"/>
        <v>-48.620000000000005</v>
      </c>
      <c r="I15">
        <f t="shared" si="1"/>
        <v>-3.9243285714285717E-2</v>
      </c>
      <c r="J15">
        <f t="shared" si="2"/>
        <v>6.9856793573175001E-3</v>
      </c>
    </row>
    <row r="16" spans="1:11" x14ac:dyDescent="0.25">
      <c r="A16">
        <v>-120</v>
      </c>
      <c r="B16">
        <v>3.95</v>
      </c>
      <c r="C16">
        <v>29.41</v>
      </c>
      <c r="D16">
        <v>11.55</v>
      </c>
      <c r="E16">
        <v>-2.4900000000000002</v>
      </c>
      <c r="F16">
        <v>47.21</v>
      </c>
      <c r="G16">
        <v>3.82</v>
      </c>
      <c r="H16">
        <f t="shared" si="0"/>
        <v>-49.7</v>
      </c>
      <c r="I16">
        <f t="shared" si="1"/>
        <v>-4.0115000000000005E-2</v>
      </c>
      <c r="J16">
        <f t="shared" si="2"/>
        <v>6.5295461965393419E-3</v>
      </c>
    </row>
    <row r="17" spans="1:10" x14ac:dyDescent="0.25">
      <c r="A17">
        <v>-110</v>
      </c>
      <c r="B17">
        <v>3.68</v>
      </c>
      <c r="C17">
        <v>33.04</v>
      </c>
      <c r="D17">
        <v>13.03</v>
      </c>
      <c r="E17">
        <v>-0.65</v>
      </c>
      <c r="F17">
        <v>49.73</v>
      </c>
      <c r="G17">
        <v>3.58</v>
      </c>
      <c r="H17">
        <f t="shared" si="0"/>
        <v>-50.379999999999995</v>
      </c>
      <c r="I17">
        <f t="shared" si="1"/>
        <v>-4.066385714285714E-2</v>
      </c>
      <c r="J17">
        <f t="shared" si="2"/>
        <v>6.1293288384921861E-3</v>
      </c>
    </row>
    <row r="18" spans="1:10" x14ac:dyDescent="0.25">
      <c r="A18">
        <v>-100</v>
      </c>
      <c r="B18">
        <v>3.4</v>
      </c>
      <c r="C18">
        <v>37.200000000000003</v>
      </c>
      <c r="D18">
        <v>14.73</v>
      </c>
      <c r="E18">
        <v>1.25</v>
      </c>
      <c r="F18">
        <v>53.66</v>
      </c>
      <c r="G18">
        <v>3.27</v>
      </c>
      <c r="H18">
        <f t="shared" si="0"/>
        <v>-52.41</v>
      </c>
      <c r="I18">
        <f t="shared" si="1"/>
        <v>-4.2302357142857142E-2</v>
      </c>
      <c r="J18">
        <f t="shared" si="2"/>
        <v>5.775339301183945E-3</v>
      </c>
    </row>
    <row r="19" spans="1:10" x14ac:dyDescent="0.25">
      <c r="A19">
        <v>-90</v>
      </c>
      <c r="B19">
        <v>3.11</v>
      </c>
      <c r="C19">
        <v>41.67</v>
      </c>
      <c r="D19">
        <v>16.55</v>
      </c>
      <c r="E19">
        <v>3.35</v>
      </c>
      <c r="F19">
        <v>56.5</v>
      </c>
      <c r="G19">
        <v>2.99</v>
      </c>
      <c r="H19">
        <f t="shared" si="0"/>
        <v>-53.15</v>
      </c>
      <c r="I19">
        <f t="shared" si="1"/>
        <v>-4.2899642857142858E-2</v>
      </c>
      <c r="J19">
        <f t="shared" si="2"/>
        <v>5.4600054600054604E-3</v>
      </c>
    </row>
    <row r="20" spans="1:10" x14ac:dyDescent="0.25">
      <c r="A20">
        <v>-80</v>
      </c>
      <c r="B20">
        <v>2.81</v>
      </c>
      <c r="C20">
        <v>47.45</v>
      </c>
      <c r="D20">
        <v>18.75</v>
      </c>
      <c r="E20">
        <v>5.76</v>
      </c>
      <c r="F20">
        <v>61.01</v>
      </c>
      <c r="G20">
        <v>2.71</v>
      </c>
      <c r="H20">
        <f t="shared" si="0"/>
        <v>-55.25</v>
      </c>
      <c r="I20">
        <f t="shared" si="1"/>
        <v>-4.4594642857142854E-2</v>
      </c>
      <c r="J20">
        <f t="shared" si="2"/>
        <v>5.1773233238415744E-3</v>
      </c>
    </row>
    <row r="21" spans="1:10" x14ac:dyDescent="0.25">
      <c r="A21">
        <v>-70</v>
      </c>
      <c r="B21">
        <v>2.5</v>
      </c>
      <c r="C21">
        <v>51.54</v>
      </c>
      <c r="D21">
        <v>20.61</v>
      </c>
      <c r="E21">
        <v>8.15</v>
      </c>
      <c r="F21">
        <v>63.92</v>
      </c>
      <c r="G21">
        <v>2.4</v>
      </c>
      <c r="H21">
        <f t="shared" si="0"/>
        <v>-55.77</v>
      </c>
      <c r="I21">
        <f t="shared" si="1"/>
        <v>-4.5014357142857141E-2</v>
      </c>
      <c r="J21">
        <f t="shared" si="2"/>
        <v>4.9224710804824023E-3</v>
      </c>
    </row>
    <row r="22" spans="1:10" x14ac:dyDescent="0.25">
      <c r="A22">
        <v>-60</v>
      </c>
      <c r="B22">
        <v>2.1800000000000002</v>
      </c>
      <c r="C22">
        <v>57.53</v>
      </c>
      <c r="D22">
        <v>22.71</v>
      </c>
      <c r="E22">
        <v>10.86</v>
      </c>
      <c r="F22">
        <v>67.38</v>
      </c>
      <c r="G22">
        <v>2.09</v>
      </c>
      <c r="H22">
        <f t="shared" si="0"/>
        <v>-56.519999999999996</v>
      </c>
      <c r="I22">
        <f t="shared" si="1"/>
        <v>-4.5619714285714284E-2</v>
      </c>
      <c r="J22">
        <f t="shared" si="2"/>
        <v>4.6915317851278443E-3</v>
      </c>
    </row>
    <row r="23" spans="1:10" x14ac:dyDescent="0.25">
      <c r="A23">
        <v>-50</v>
      </c>
      <c r="B23">
        <v>1.85</v>
      </c>
      <c r="C23">
        <v>61.35</v>
      </c>
      <c r="D23">
        <v>24.67</v>
      </c>
      <c r="E23">
        <v>13.43</v>
      </c>
      <c r="F23">
        <v>70.08</v>
      </c>
      <c r="G23">
        <v>1.78</v>
      </c>
      <c r="H23">
        <f t="shared" si="0"/>
        <v>-56.65</v>
      </c>
      <c r="I23">
        <f t="shared" si="1"/>
        <v>-4.5724642857142853E-2</v>
      </c>
      <c r="J23">
        <f t="shared" si="2"/>
        <v>4.4812906116961692E-3</v>
      </c>
    </row>
    <row r="24" spans="1:10" x14ac:dyDescent="0.25">
      <c r="A24">
        <v>-40</v>
      </c>
      <c r="B24">
        <v>1.5</v>
      </c>
      <c r="C24">
        <v>67.67</v>
      </c>
      <c r="D24">
        <v>26.87</v>
      </c>
      <c r="E24">
        <v>16.11</v>
      </c>
      <c r="F24">
        <v>72.89</v>
      </c>
      <c r="G24">
        <v>1.43</v>
      </c>
      <c r="H24">
        <f t="shared" si="0"/>
        <v>-56.78</v>
      </c>
      <c r="I24">
        <f t="shared" si="1"/>
        <v>-4.5829571428571428E-2</v>
      </c>
      <c r="J24">
        <f t="shared" si="2"/>
        <v>4.2890842805061126E-3</v>
      </c>
    </row>
    <row r="25" spans="1:10" x14ac:dyDescent="0.25">
      <c r="A25">
        <v>-30</v>
      </c>
      <c r="B25">
        <v>1.1399999999999999</v>
      </c>
      <c r="C25">
        <v>70.66</v>
      </c>
      <c r="D25">
        <v>29.36</v>
      </c>
      <c r="E25">
        <v>18.739999999999998</v>
      </c>
      <c r="F25">
        <v>75.58</v>
      </c>
      <c r="G25">
        <v>1.0900000000000001</v>
      </c>
      <c r="H25">
        <f t="shared" si="0"/>
        <v>-56.84</v>
      </c>
      <c r="I25">
        <f t="shared" si="1"/>
        <v>-4.5878000000000002E-2</v>
      </c>
      <c r="J25">
        <f t="shared" si="2"/>
        <v>4.1126876413736376E-3</v>
      </c>
    </row>
    <row r="26" spans="1:10" x14ac:dyDescent="0.25">
      <c r="A26">
        <v>-20</v>
      </c>
      <c r="B26">
        <v>0.77</v>
      </c>
      <c r="C26">
        <v>76.56</v>
      </c>
      <c r="D26">
        <v>31.53</v>
      </c>
      <c r="E26">
        <v>20.74</v>
      </c>
      <c r="F26">
        <v>76.319999999999993</v>
      </c>
      <c r="G26">
        <v>0.71</v>
      </c>
      <c r="H26">
        <f t="shared" si="0"/>
        <v>-55.58</v>
      </c>
      <c r="I26">
        <f t="shared" si="1"/>
        <v>-4.4860999999999998E-2</v>
      </c>
      <c r="J26">
        <f t="shared" si="2"/>
        <v>3.9502271380604387E-3</v>
      </c>
    </row>
    <row r="27" spans="1:10" x14ac:dyDescent="0.25">
      <c r="A27">
        <v>-10</v>
      </c>
      <c r="B27">
        <v>0.39</v>
      </c>
      <c r="C27">
        <v>79.400000000000006</v>
      </c>
      <c r="D27">
        <v>33.28</v>
      </c>
      <c r="E27">
        <v>22.24</v>
      </c>
      <c r="F27">
        <v>75.58</v>
      </c>
      <c r="G27">
        <v>0.35</v>
      </c>
      <c r="H27">
        <f t="shared" si="0"/>
        <v>-53.34</v>
      </c>
      <c r="I27">
        <f t="shared" si="1"/>
        <v>-4.3053000000000001E-2</v>
      </c>
      <c r="J27">
        <f t="shared" si="2"/>
        <v>3.800114003420103E-3</v>
      </c>
    </row>
    <row r="28" spans="1:10" x14ac:dyDescent="0.25">
      <c r="A28">
        <v>0</v>
      </c>
      <c r="B28">
        <v>0</v>
      </c>
      <c r="C28">
        <v>80.86</v>
      </c>
      <c r="D28">
        <v>34.79</v>
      </c>
      <c r="E28">
        <v>23.04</v>
      </c>
      <c r="F28">
        <v>73.91</v>
      </c>
      <c r="G28">
        <v>0.01</v>
      </c>
      <c r="H28">
        <f t="shared" si="0"/>
        <v>-50.87</v>
      </c>
      <c r="I28">
        <f t="shared" si="1"/>
        <v>-4.105935714285714E-2</v>
      </c>
      <c r="J28">
        <f t="shared" si="2"/>
        <v>3.6609921288669233E-3</v>
      </c>
    </row>
    <row r="29" spans="1:10" x14ac:dyDescent="0.25">
      <c r="A29">
        <v>10</v>
      </c>
      <c r="B29">
        <v>0.4</v>
      </c>
      <c r="C29">
        <v>81.13</v>
      </c>
      <c r="D29">
        <v>35.94</v>
      </c>
      <c r="E29">
        <v>22.84</v>
      </c>
      <c r="F29">
        <v>69.73</v>
      </c>
      <c r="G29">
        <v>0.44</v>
      </c>
      <c r="H29">
        <f t="shared" si="0"/>
        <v>-46.89</v>
      </c>
      <c r="I29">
        <f t="shared" si="1"/>
        <v>-3.7846928571428573E-2</v>
      </c>
      <c r="J29">
        <f t="shared" si="2"/>
        <v>3.5316969803990822E-3</v>
      </c>
    </row>
    <row r="30" spans="1:10" x14ac:dyDescent="0.25">
      <c r="A30">
        <v>20</v>
      </c>
      <c r="B30">
        <v>0.8</v>
      </c>
      <c r="C30">
        <v>79.53</v>
      </c>
      <c r="D30">
        <v>36.56</v>
      </c>
      <c r="E30">
        <v>22.75</v>
      </c>
      <c r="F30">
        <v>65.489999999999995</v>
      </c>
      <c r="G30">
        <v>0.82</v>
      </c>
      <c r="H30">
        <f t="shared" si="0"/>
        <v>-42.739999999999995</v>
      </c>
      <c r="I30">
        <f t="shared" si="1"/>
        <v>-3.449728571428571E-2</v>
      </c>
      <c r="J30">
        <f t="shared" si="2"/>
        <v>3.4112229234180458E-3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2018-06-04T09:06:04Z</dcterms:created>
  <dcterms:modified xsi:type="dcterms:W3CDTF">2018-06-18T13:56:02Z</dcterms:modified>
</cp:coreProperties>
</file>