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A27AC539-F41A-415A-BFB1-2D648785EB4E}" xr6:coauthVersionLast="45" xr6:coauthVersionMax="47" xr10:uidLastSave="{00000000-0000-0000-0000-000000000000}"/>
  <bookViews>
    <workbookView xWindow="-120" yWindow="-120" windowWidth="29040" windowHeight="15720" activeTab="2" xr2:uid="{88D75A90-26BD-438C-8A87-D80F31A6A432}"/>
  </bookViews>
  <sheets>
    <sheet name="PT" sheetId="4" r:id="rId1"/>
    <sheet name="Data" sheetId="1" r:id="rId2"/>
    <sheet name="Dashboard" sheetId="2" r:id="rId3"/>
  </sheets>
  <definedNames>
    <definedName name="Slicer_Account_Type">#N/A</definedName>
  </definedNames>
  <calcPr calcId="191028"/>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sharedStrings.xml><?xml version="1.0" encoding="utf-8"?>
<sst xmlns="http://schemas.openxmlformats.org/spreadsheetml/2006/main" count="827" uniqueCount="276">
  <si>
    <t xml:space="preserve">JPMC Excel Skills Virtual Experience Hypothetical Account Dataset </t>
  </si>
  <si>
    <t>Product Lines</t>
  </si>
  <si>
    <t>Marketing / Promotion Programs</t>
  </si>
  <si>
    <t>Product 1 Sales Volume (units)</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</si>
  <si>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</si>
  <si>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</si>
  <si>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</si>
  <si>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</si>
  <si>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</si>
  <si>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</si>
  <si>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</si>
  <si>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</si>
  <si>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</si>
  <si>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</si>
  <si>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</si>
  <si>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</si>
  <si>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</si>
  <si>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</si>
  <si>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</si>
  <si>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</si>
  <si>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</si>
  <si>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</si>
  <si>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</si>
  <si>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</si>
  <si>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</si>
  <si>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</si>
  <si>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</si>
  <si>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</si>
  <si>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</si>
  <si>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</si>
  <si>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</si>
  <si>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</si>
  <si>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</si>
  <si>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</si>
  <si>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</si>
  <si>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</si>
  <si>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</si>
  <si>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</si>
  <si>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</si>
  <si>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</si>
  <si>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</si>
  <si>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</si>
  <si>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</si>
  <si>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</si>
  <si>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</si>
  <si>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</si>
  <si>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</si>
  <si>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</si>
  <si>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</si>
  <si>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</si>
  <si>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</si>
  <si>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</si>
  <si>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</si>
  <si>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</si>
  <si>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</si>
  <si>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</si>
  <si>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</si>
  <si>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</si>
  <si>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</si>
  <si>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</si>
  <si>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</si>
  <si>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</si>
  <si>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</si>
  <si>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</si>
  <si>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</si>
  <si>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</si>
  <si>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</si>
  <si>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</si>
  <si>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</si>
  <si>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</si>
  <si>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</si>
  <si>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</si>
  <si>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</si>
  <si>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</si>
  <si>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</si>
  <si>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</si>
  <si>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</si>
  <si>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</si>
  <si>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</si>
  <si>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</si>
  <si>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</si>
  <si>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</si>
  <si>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</si>
  <si>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</si>
  <si>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</si>
  <si>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</si>
  <si>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</si>
  <si>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</si>
  <si>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</si>
  <si>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</si>
  <si>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</si>
  <si>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</si>
  <si>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</si>
  <si>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</si>
  <si>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</si>
  <si>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</si>
  <si>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</si>
  <si>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</si>
  <si>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</si>
  <si>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</si>
  <si>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</si>
  <si>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</si>
  <si>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</si>
  <si>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</si>
  <si>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</si>
  <si>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</si>
  <si>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</si>
  <si>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</si>
  <si>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</si>
  <si>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</si>
  <si>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</si>
  <si>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</si>
  <si>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</si>
  <si>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</si>
  <si>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</si>
  <si>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</si>
  <si>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</si>
  <si>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</si>
  <si>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</si>
  <si>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</si>
  <si>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</si>
  <si>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</si>
  <si>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</si>
  <si>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</si>
  <si>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</si>
  <si>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</si>
  <si>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</si>
  <si>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</si>
  <si>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</si>
  <si>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</si>
  <si>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</si>
  <si>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</si>
  <si>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</si>
  <si>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</si>
  <si>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</si>
  <si>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</si>
  <si>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</si>
  <si>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</si>
  <si>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</si>
  <si>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</si>
  <si>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</si>
  <si>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</si>
  <si>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</si>
  <si>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</si>
  <si>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</si>
  <si>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</si>
  <si>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</si>
  <si>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</si>
  <si>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</si>
  <si>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</si>
  <si>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</si>
  <si>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</si>
  <si>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</si>
  <si>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</si>
  <si>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</si>
  <si>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</si>
  <si>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</si>
  <si>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</si>
  <si>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</si>
  <si>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</si>
  <si>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</si>
  <si>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</si>
  <si>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</si>
  <si>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</si>
  <si>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</si>
  <si>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</si>
  <si>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</si>
  <si>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</si>
  <si>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</si>
  <si>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</si>
  <si>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</si>
  <si>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</si>
  <si>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</si>
  <si>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</si>
  <si>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</si>
  <si>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</si>
  <si>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</si>
  <si>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</si>
  <si>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</si>
  <si>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</si>
  <si>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</si>
  <si>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</si>
  <si>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</si>
  <si>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</si>
  <si>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</si>
  <si>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</si>
  <si>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</si>
  <si>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</si>
  <si>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</si>
  <si>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</si>
  <si>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</si>
  <si>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</si>
  <si>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</si>
  <si>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</si>
  <si>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</si>
  <si>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</si>
  <si>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</si>
  <si>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</si>
  <si>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</si>
  <si>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</si>
  <si>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</si>
  <si>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</si>
  <si>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</si>
  <si>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</si>
  <si>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</si>
  <si>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</si>
  <si>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</si>
  <si>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</si>
  <si>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</si>
  <si>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</si>
  <si>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</si>
  <si>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</si>
  <si>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</si>
  <si>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</si>
  <si>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</si>
  <si>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</si>
  <si>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</si>
  <si>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</si>
  <si>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</si>
  <si>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</si>
  <si>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</si>
  <si>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</si>
  <si>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</si>
  <si>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</si>
  <si>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</si>
  <si>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</si>
  <si>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</si>
  <si>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</si>
  <si>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</si>
  <si>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</si>
  <si>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</si>
  <si>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</si>
  <si>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</si>
  <si>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</si>
  <si>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</si>
  <si>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</si>
  <si>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</si>
  <si>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</si>
  <si>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</si>
  <si>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</si>
  <si>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</si>
  <si>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</si>
  <si>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</si>
  <si>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</si>
  <si>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</si>
  <si>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</si>
  <si>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</si>
  <si>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</si>
  <si>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</si>
  <si>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</si>
  <si>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</si>
  <si>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</si>
  <si>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</si>
  <si>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</si>
  <si>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</si>
  <si>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</si>
  <si>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</si>
  <si>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</si>
  <si>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</si>
  <si>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</si>
  <si>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</si>
  <si>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</si>
  <si>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</si>
  <si>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</si>
  <si>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</si>
  <si>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</si>
  <si>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</si>
  <si>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Column1</t>
  </si>
  <si>
    <t>Row Labels</t>
  </si>
  <si>
    <t>Grand Total</t>
  </si>
  <si>
    <t>Sum of 2017</t>
  </si>
  <si>
    <t>Sum of 2018</t>
  </si>
  <si>
    <t>Sum of 2019</t>
  </si>
  <si>
    <t>Sum of 2020</t>
  </si>
  <si>
    <t>Sum of 2021</t>
  </si>
  <si>
    <t>Sum of 5 YR CAGR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</si>
</sst>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20"/>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applyAlignment="1"/>
    <xf numFmtId="0" fontId="0" fillId="2" borderId="0" xfId="0" applyFill="1" applyAlignment="1"/>
    <xf numFmtId="0" fontId="1" fillId="3" borderId="0" xfId="0" applyFont="1" applyFill="1" applyAlignment="1"/>
    <xf numFmtId="0" fontId="0" fillId="3" borderId="0" xfId="0" applyFill="1" applyAlignment="1"/>
    <xf numFmtId="0" fontId="1" fillId="4" borderId="0" xfId="0" applyFont="1" applyFill="1" applyAlignme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4" fillId="0" borderId="0" xfId="0" applyFont="1" applyAlignment="1">
      <alignment vertical="center"/>
    </xf>
    <xf numFmtId="0" fontId="0" fillId="0" borderId="0" xfId="0" pivotButton="1" applyAlignment="1">
      <alignment horizontal="left" indent="1"/>
    </xf>
    <xf numFmtId="0" fontId="0" fillId="0" borderId="0" xfId="0" pivotButton="1" applyNumberFormat="1"/>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4B.xlsx]PT!PivotTable1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c:f>
              <c:strCache>
                <c:ptCount val="1"/>
                <c:pt idx="0">
                  <c:v>Sum of 2017</c:v>
                </c:pt>
              </c:strCache>
            </c:strRef>
          </c:tx>
          <c:spPr>
            <a:solidFill>
              <a:schemeClr val="accent1"/>
            </a:solidFill>
            <a:ln>
              <a:noFill/>
            </a:ln>
            <a:effectLst/>
          </c:spPr>
          <c:invertIfNegative val="0"/>
          <c:cat>
            <c:strRef>
              <c:f>PT!$A$4:$A$8</c:f>
              <c:strCache>
                <c:ptCount val="4"/>
                <c:pt idx="0">
                  <c:v>Medium Business</c:v>
                </c:pt>
                <c:pt idx="1">
                  <c:v>Online Retailer</c:v>
                </c:pt>
                <c:pt idx="2">
                  <c:v>Small Business</c:v>
                </c:pt>
                <c:pt idx="3">
                  <c:v>Wholesale Distributor</c:v>
                </c:pt>
              </c:strCache>
            </c:strRef>
          </c:cat>
          <c:val>
            <c:numRef>
              <c:f>PT!$B$4:$B$8</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1987-4BBF-AEA0-503D9B3FD236}"/>
            </c:ext>
          </c:extLst>
        </c:ser>
        <c:ser>
          <c:idx val="1"/>
          <c:order val="1"/>
          <c:tx>
            <c:strRef>
              <c:f>PT!$C$3</c:f>
              <c:strCache>
                <c:ptCount val="1"/>
                <c:pt idx="0">
                  <c:v>Sum of 2018</c:v>
                </c:pt>
              </c:strCache>
            </c:strRef>
          </c:tx>
          <c:spPr>
            <a:solidFill>
              <a:schemeClr val="accent2"/>
            </a:solidFill>
            <a:ln>
              <a:noFill/>
            </a:ln>
            <a:effectLst/>
          </c:spPr>
          <c:invertIfNegative val="0"/>
          <c:cat>
            <c:strRef>
              <c:f>PT!$A$4:$A$8</c:f>
              <c:strCache>
                <c:ptCount val="4"/>
                <c:pt idx="0">
                  <c:v>Medium Business</c:v>
                </c:pt>
                <c:pt idx="1">
                  <c:v>Online Retailer</c:v>
                </c:pt>
                <c:pt idx="2">
                  <c:v>Small Business</c:v>
                </c:pt>
                <c:pt idx="3">
                  <c:v>Wholesale Distributor</c:v>
                </c:pt>
              </c:strCache>
            </c:strRef>
          </c:cat>
          <c:val>
            <c:numRef>
              <c:f>PT!$C$4:$C$8</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1-1987-4BBF-AEA0-503D9B3FD236}"/>
            </c:ext>
          </c:extLst>
        </c:ser>
        <c:ser>
          <c:idx val="2"/>
          <c:order val="2"/>
          <c:tx>
            <c:strRef>
              <c:f>PT!$D$3</c:f>
              <c:strCache>
                <c:ptCount val="1"/>
                <c:pt idx="0">
                  <c:v>Sum of 2019</c:v>
                </c:pt>
              </c:strCache>
            </c:strRef>
          </c:tx>
          <c:spPr>
            <a:solidFill>
              <a:schemeClr val="accent3"/>
            </a:solidFill>
            <a:ln>
              <a:noFill/>
            </a:ln>
            <a:effectLst/>
          </c:spPr>
          <c:invertIfNegative val="0"/>
          <c:cat>
            <c:strRef>
              <c:f>PT!$A$4:$A$8</c:f>
              <c:strCache>
                <c:ptCount val="4"/>
                <c:pt idx="0">
                  <c:v>Medium Business</c:v>
                </c:pt>
                <c:pt idx="1">
                  <c:v>Online Retailer</c:v>
                </c:pt>
                <c:pt idx="2">
                  <c:v>Small Business</c:v>
                </c:pt>
                <c:pt idx="3">
                  <c:v>Wholesale Distributor</c:v>
                </c:pt>
              </c:strCache>
            </c:strRef>
          </c:cat>
          <c:val>
            <c:numRef>
              <c:f>PT!$D$4:$D$8</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2-1987-4BBF-AEA0-503D9B3FD236}"/>
            </c:ext>
          </c:extLst>
        </c:ser>
        <c:ser>
          <c:idx val="3"/>
          <c:order val="3"/>
          <c:tx>
            <c:strRef>
              <c:f>PT!$E$3</c:f>
              <c:strCache>
                <c:ptCount val="1"/>
                <c:pt idx="0">
                  <c:v>Sum of 2020</c:v>
                </c:pt>
              </c:strCache>
            </c:strRef>
          </c:tx>
          <c:spPr>
            <a:solidFill>
              <a:schemeClr val="accent4"/>
            </a:solidFill>
            <a:ln>
              <a:noFill/>
            </a:ln>
            <a:effectLst/>
          </c:spPr>
          <c:invertIfNegative val="0"/>
          <c:cat>
            <c:strRef>
              <c:f>PT!$A$4:$A$8</c:f>
              <c:strCache>
                <c:ptCount val="4"/>
                <c:pt idx="0">
                  <c:v>Medium Business</c:v>
                </c:pt>
                <c:pt idx="1">
                  <c:v>Online Retailer</c:v>
                </c:pt>
                <c:pt idx="2">
                  <c:v>Small Business</c:v>
                </c:pt>
                <c:pt idx="3">
                  <c:v>Wholesale Distributor</c:v>
                </c:pt>
              </c:strCache>
            </c:strRef>
          </c:cat>
          <c:val>
            <c:numRef>
              <c:f>PT!$E$4:$E$8</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3-1987-4BBF-AEA0-503D9B3FD236}"/>
            </c:ext>
          </c:extLst>
        </c:ser>
        <c:ser>
          <c:idx val="4"/>
          <c:order val="4"/>
          <c:tx>
            <c:strRef>
              <c:f>PT!$F$3</c:f>
              <c:strCache>
                <c:ptCount val="1"/>
                <c:pt idx="0">
                  <c:v>Sum of 2021</c:v>
                </c:pt>
              </c:strCache>
            </c:strRef>
          </c:tx>
          <c:spPr>
            <a:solidFill>
              <a:schemeClr val="accent5"/>
            </a:solidFill>
            <a:ln>
              <a:noFill/>
            </a:ln>
            <a:effectLst/>
          </c:spPr>
          <c:invertIfNegative val="0"/>
          <c:cat>
            <c:strRef>
              <c:f>PT!$A$4:$A$8</c:f>
              <c:strCache>
                <c:ptCount val="4"/>
                <c:pt idx="0">
                  <c:v>Medium Business</c:v>
                </c:pt>
                <c:pt idx="1">
                  <c:v>Online Retailer</c:v>
                </c:pt>
                <c:pt idx="2">
                  <c:v>Small Business</c:v>
                </c:pt>
                <c:pt idx="3">
                  <c:v>Wholesale Distributor</c:v>
                </c:pt>
              </c:strCache>
            </c:strRef>
          </c:cat>
          <c:val>
            <c:numRef>
              <c:f>PT!$F$4:$F$8</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4-1987-4BBF-AEA0-503D9B3FD236}"/>
            </c:ext>
          </c:extLst>
        </c:ser>
        <c:dLbls>
          <c:showLegendKey val="0"/>
          <c:showVal val="0"/>
          <c:showCatName val="0"/>
          <c:showSerName val="0"/>
          <c:showPercent val="0"/>
          <c:showBubbleSize val="0"/>
        </c:dLbls>
        <c:gapWidth val="219"/>
        <c:overlap val="-27"/>
        <c:axId val="303309024"/>
        <c:axId val="303308368"/>
      </c:barChart>
      <c:catAx>
        <c:axId val="30330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08368"/>
        <c:crosses val="autoZero"/>
        <c:auto val="1"/>
        <c:lblAlgn val="ctr"/>
        <c:lblOffset val="100"/>
        <c:noMultiLvlLbl val="0"/>
      </c:catAx>
      <c:valAx>
        <c:axId val="30330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0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4B.xlsx]PT!PivotTable3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PT!$I$7</c:f>
              <c:strCache>
                <c:ptCount val="1"/>
                <c:pt idx="0">
                  <c:v>Sum of 5 YR CAGR</c:v>
                </c:pt>
              </c:strCache>
            </c:strRef>
          </c:tx>
          <c:spPr>
            <a:solidFill>
              <a:schemeClr val="accent1"/>
            </a:solidFill>
            <a:ln>
              <a:noFill/>
            </a:ln>
            <a:effectLst/>
          </c:spPr>
          <c:invertIfNegative val="0"/>
          <c:cat>
            <c:multiLvlStrRef>
              <c:f>PT!$H$8:$H$28</c:f>
              <c:multiLvlStrCache>
                <c:ptCount val="16"/>
                <c:lvl>
                  <c:pt idx="0">
                    <c:v>MB 12</c:v>
                  </c:pt>
                  <c:pt idx="1">
                    <c:v>MB 5</c:v>
                  </c:pt>
                  <c:pt idx="2">
                    <c:v>MB 6</c:v>
                  </c:pt>
                  <c:pt idx="3">
                    <c:v>OR 10</c:v>
                  </c:pt>
                  <c:pt idx="4">
                    <c:v>OR 15</c:v>
                  </c:pt>
                  <c:pt idx="5">
                    <c:v>OR 2</c:v>
                  </c:pt>
                  <c:pt idx="6">
                    <c:v>OR 9</c:v>
                  </c:pt>
                  <c:pt idx="7">
                    <c:v>SB 13</c:v>
                  </c:pt>
                  <c:pt idx="8">
                    <c:v>SB 14</c:v>
                  </c:pt>
                  <c:pt idx="9">
                    <c:v>SB 3</c:v>
                  </c:pt>
                  <c:pt idx="10">
                    <c:v>SB 4</c:v>
                  </c:pt>
                  <c:pt idx="11">
                    <c:v>WD 10</c:v>
                  </c:pt>
                  <c:pt idx="12">
                    <c:v>WD 11</c:v>
                  </c:pt>
                  <c:pt idx="13">
                    <c:v>WD 2</c:v>
                  </c:pt>
                  <c:pt idx="14">
                    <c:v>WD 5</c:v>
                  </c:pt>
                  <c:pt idx="15">
                    <c:v>WD 7</c:v>
                  </c:pt>
                </c:lvl>
                <c:lvl>
                  <c:pt idx="0">
                    <c:v>Medium Business</c:v>
                  </c:pt>
                  <c:pt idx="3">
                    <c:v>Online Retailer</c:v>
                  </c:pt>
                  <c:pt idx="7">
                    <c:v>Small Business</c:v>
                  </c:pt>
                  <c:pt idx="11">
                    <c:v>Wholesale Distributor</c:v>
                  </c:pt>
                </c:lvl>
              </c:multiLvlStrCache>
            </c:multiLvlStrRef>
          </c:cat>
          <c:val>
            <c:numRef>
              <c:f>PT!$I$8:$I$28</c:f>
              <c:numCache>
                <c:formatCode>General</c:formatCode>
                <c:ptCount val="16"/>
                <c:pt idx="0">
                  <c:v>1.5203389637502625</c:v>
                </c:pt>
                <c:pt idx="1">
                  <c:v>2.2455667067018901</c:v>
                </c:pt>
                <c:pt idx="2">
                  <c:v>1.4232703532020747</c:v>
                </c:pt>
                <c:pt idx="3">
                  <c:v>1.1188084145320056</c:v>
                </c:pt>
                <c:pt idx="4">
                  <c:v>1.0930046233022455</c:v>
                </c:pt>
                <c:pt idx="5">
                  <c:v>1.8142296888697582</c:v>
                </c:pt>
                <c:pt idx="6">
                  <c:v>1.084072328017021</c:v>
                </c:pt>
                <c:pt idx="7">
                  <c:v>3.3498147004699526</c:v>
                </c:pt>
                <c:pt idx="8">
                  <c:v>0.81146879617010592</c:v>
                </c:pt>
                <c:pt idx="9">
                  <c:v>0.68595057009486848</c:v>
                </c:pt>
                <c:pt idx="10">
                  <c:v>0.79606828454142997</c:v>
                </c:pt>
                <c:pt idx="11">
                  <c:v>0.72970725225475852</c:v>
                </c:pt>
                <c:pt idx="12">
                  <c:v>1.6546701130112136</c:v>
                </c:pt>
                <c:pt idx="13">
                  <c:v>1.3475541667800686</c:v>
                </c:pt>
                <c:pt idx="14">
                  <c:v>0.83041416010220881</c:v>
                </c:pt>
                <c:pt idx="15">
                  <c:v>0.71094693671276654</c:v>
                </c:pt>
              </c:numCache>
            </c:numRef>
          </c:val>
          <c:extLst>
            <c:ext xmlns:c16="http://schemas.microsoft.com/office/drawing/2014/chart" uri="{C3380CC4-5D6E-409C-BE32-E72D297353CC}">
              <c16:uniqueId val="{00000000-10C6-4FC2-A2B5-27E005EACFA4}"/>
            </c:ext>
          </c:extLst>
        </c:ser>
        <c:ser>
          <c:idx val="1"/>
          <c:order val="1"/>
          <c:tx>
            <c:strRef>
              <c:f>PT!$J$7</c:f>
              <c:strCache>
                <c:ptCount val="1"/>
                <c:pt idx="0">
                  <c:v>Sum of 2017</c:v>
                </c:pt>
              </c:strCache>
            </c:strRef>
          </c:tx>
          <c:spPr>
            <a:solidFill>
              <a:schemeClr val="accent2"/>
            </a:solidFill>
            <a:ln>
              <a:noFill/>
            </a:ln>
            <a:effectLst/>
          </c:spPr>
          <c:invertIfNegative val="0"/>
          <c:cat>
            <c:multiLvlStrRef>
              <c:f>PT!$H$8:$H$28</c:f>
              <c:multiLvlStrCache>
                <c:ptCount val="16"/>
                <c:lvl>
                  <c:pt idx="0">
                    <c:v>MB 12</c:v>
                  </c:pt>
                  <c:pt idx="1">
                    <c:v>MB 5</c:v>
                  </c:pt>
                  <c:pt idx="2">
                    <c:v>MB 6</c:v>
                  </c:pt>
                  <c:pt idx="3">
                    <c:v>OR 10</c:v>
                  </c:pt>
                  <c:pt idx="4">
                    <c:v>OR 15</c:v>
                  </c:pt>
                  <c:pt idx="5">
                    <c:v>OR 2</c:v>
                  </c:pt>
                  <c:pt idx="6">
                    <c:v>OR 9</c:v>
                  </c:pt>
                  <c:pt idx="7">
                    <c:v>SB 13</c:v>
                  </c:pt>
                  <c:pt idx="8">
                    <c:v>SB 14</c:v>
                  </c:pt>
                  <c:pt idx="9">
                    <c:v>SB 3</c:v>
                  </c:pt>
                  <c:pt idx="10">
                    <c:v>SB 4</c:v>
                  </c:pt>
                  <c:pt idx="11">
                    <c:v>WD 10</c:v>
                  </c:pt>
                  <c:pt idx="12">
                    <c:v>WD 11</c:v>
                  </c:pt>
                  <c:pt idx="13">
                    <c:v>WD 2</c:v>
                  </c:pt>
                  <c:pt idx="14">
                    <c:v>WD 5</c:v>
                  </c:pt>
                  <c:pt idx="15">
                    <c:v>WD 7</c:v>
                  </c:pt>
                </c:lvl>
                <c:lvl>
                  <c:pt idx="0">
                    <c:v>Medium Business</c:v>
                  </c:pt>
                  <c:pt idx="3">
                    <c:v>Online Retailer</c:v>
                  </c:pt>
                  <c:pt idx="7">
                    <c:v>Small Business</c:v>
                  </c:pt>
                  <c:pt idx="11">
                    <c:v>Wholesale Distributor</c:v>
                  </c:pt>
                </c:lvl>
              </c:multiLvlStrCache>
            </c:multiLvlStrRef>
          </c:cat>
          <c:val>
            <c:numRef>
              <c:f>PT!$J$8:$J$28</c:f>
              <c:numCache>
                <c:formatCode>General</c:formatCode>
                <c:ptCount val="16"/>
                <c:pt idx="0">
                  <c:v>209</c:v>
                </c:pt>
                <c:pt idx="1">
                  <c:v>73</c:v>
                </c:pt>
                <c:pt idx="2">
                  <c:v>238</c:v>
                </c:pt>
                <c:pt idx="3">
                  <c:v>376</c:v>
                </c:pt>
                <c:pt idx="4">
                  <c:v>431</c:v>
                </c:pt>
                <c:pt idx="5">
                  <c:v>138</c:v>
                </c:pt>
                <c:pt idx="6">
                  <c:v>488</c:v>
                </c:pt>
                <c:pt idx="7">
                  <c:v>24</c:v>
                </c:pt>
                <c:pt idx="8">
                  <c:v>861</c:v>
                </c:pt>
                <c:pt idx="9">
                  <c:v>1209</c:v>
                </c:pt>
                <c:pt idx="10">
                  <c:v>906</c:v>
                </c:pt>
                <c:pt idx="11">
                  <c:v>576</c:v>
                </c:pt>
                <c:pt idx="12">
                  <c:v>128</c:v>
                </c:pt>
                <c:pt idx="13">
                  <c:v>299</c:v>
                </c:pt>
                <c:pt idx="14">
                  <c:v>870</c:v>
                </c:pt>
                <c:pt idx="15">
                  <c:v>1082</c:v>
                </c:pt>
              </c:numCache>
            </c:numRef>
          </c:val>
          <c:extLst>
            <c:ext xmlns:c16="http://schemas.microsoft.com/office/drawing/2014/chart" uri="{C3380CC4-5D6E-409C-BE32-E72D297353CC}">
              <c16:uniqueId val="{00000001-10C6-4FC2-A2B5-27E005EACFA4}"/>
            </c:ext>
          </c:extLst>
        </c:ser>
        <c:ser>
          <c:idx val="2"/>
          <c:order val="2"/>
          <c:tx>
            <c:strRef>
              <c:f>PT!$K$7</c:f>
              <c:strCache>
                <c:ptCount val="1"/>
                <c:pt idx="0">
                  <c:v>Sum of 2018</c:v>
                </c:pt>
              </c:strCache>
            </c:strRef>
          </c:tx>
          <c:spPr>
            <a:solidFill>
              <a:schemeClr val="accent3"/>
            </a:solidFill>
            <a:ln>
              <a:noFill/>
            </a:ln>
            <a:effectLst/>
          </c:spPr>
          <c:invertIfNegative val="0"/>
          <c:cat>
            <c:multiLvlStrRef>
              <c:f>PT!$H$8:$H$28</c:f>
              <c:multiLvlStrCache>
                <c:ptCount val="16"/>
                <c:lvl>
                  <c:pt idx="0">
                    <c:v>MB 12</c:v>
                  </c:pt>
                  <c:pt idx="1">
                    <c:v>MB 5</c:v>
                  </c:pt>
                  <c:pt idx="2">
                    <c:v>MB 6</c:v>
                  </c:pt>
                  <c:pt idx="3">
                    <c:v>OR 10</c:v>
                  </c:pt>
                  <c:pt idx="4">
                    <c:v>OR 15</c:v>
                  </c:pt>
                  <c:pt idx="5">
                    <c:v>OR 2</c:v>
                  </c:pt>
                  <c:pt idx="6">
                    <c:v>OR 9</c:v>
                  </c:pt>
                  <c:pt idx="7">
                    <c:v>SB 13</c:v>
                  </c:pt>
                  <c:pt idx="8">
                    <c:v>SB 14</c:v>
                  </c:pt>
                  <c:pt idx="9">
                    <c:v>SB 3</c:v>
                  </c:pt>
                  <c:pt idx="10">
                    <c:v>SB 4</c:v>
                  </c:pt>
                  <c:pt idx="11">
                    <c:v>WD 10</c:v>
                  </c:pt>
                  <c:pt idx="12">
                    <c:v>WD 11</c:v>
                  </c:pt>
                  <c:pt idx="13">
                    <c:v>WD 2</c:v>
                  </c:pt>
                  <c:pt idx="14">
                    <c:v>WD 5</c:v>
                  </c:pt>
                  <c:pt idx="15">
                    <c:v>WD 7</c:v>
                  </c:pt>
                </c:lvl>
                <c:lvl>
                  <c:pt idx="0">
                    <c:v>Medium Business</c:v>
                  </c:pt>
                  <c:pt idx="3">
                    <c:v>Online Retailer</c:v>
                  </c:pt>
                  <c:pt idx="7">
                    <c:v>Small Business</c:v>
                  </c:pt>
                  <c:pt idx="11">
                    <c:v>Wholesale Distributor</c:v>
                  </c:pt>
                </c:lvl>
              </c:multiLvlStrCache>
            </c:multiLvlStrRef>
          </c:cat>
          <c:val>
            <c:numRef>
              <c:f>PT!$K$8:$K$28</c:f>
              <c:numCache>
                <c:formatCode>General</c:formatCode>
                <c:ptCount val="16"/>
                <c:pt idx="0">
                  <c:v>621</c:v>
                </c:pt>
                <c:pt idx="1">
                  <c:v>3485</c:v>
                </c:pt>
                <c:pt idx="2">
                  <c:v>1235</c:v>
                </c:pt>
                <c:pt idx="3">
                  <c:v>889</c:v>
                </c:pt>
                <c:pt idx="4">
                  <c:v>6231</c:v>
                </c:pt>
                <c:pt idx="5">
                  <c:v>286</c:v>
                </c:pt>
                <c:pt idx="6">
                  <c:v>5535</c:v>
                </c:pt>
                <c:pt idx="7">
                  <c:v>1797</c:v>
                </c:pt>
                <c:pt idx="8">
                  <c:v>1314</c:v>
                </c:pt>
                <c:pt idx="9">
                  <c:v>1534</c:v>
                </c:pt>
                <c:pt idx="10">
                  <c:v>1251</c:v>
                </c:pt>
                <c:pt idx="11">
                  <c:v>2628</c:v>
                </c:pt>
                <c:pt idx="12">
                  <c:v>416</c:v>
                </c:pt>
                <c:pt idx="13">
                  <c:v>657</c:v>
                </c:pt>
                <c:pt idx="14">
                  <c:v>2428</c:v>
                </c:pt>
                <c:pt idx="15">
                  <c:v>3353</c:v>
                </c:pt>
              </c:numCache>
            </c:numRef>
          </c:val>
          <c:extLst>
            <c:ext xmlns:c16="http://schemas.microsoft.com/office/drawing/2014/chart" uri="{C3380CC4-5D6E-409C-BE32-E72D297353CC}">
              <c16:uniqueId val="{00000002-10C6-4FC2-A2B5-27E005EACFA4}"/>
            </c:ext>
          </c:extLst>
        </c:ser>
        <c:ser>
          <c:idx val="3"/>
          <c:order val="3"/>
          <c:tx>
            <c:strRef>
              <c:f>PT!$L$7</c:f>
              <c:strCache>
                <c:ptCount val="1"/>
                <c:pt idx="0">
                  <c:v>Sum of 2019</c:v>
                </c:pt>
              </c:strCache>
            </c:strRef>
          </c:tx>
          <c:spPr>
            <a:solidFill>
              <a:schemeClr val="accent4"/>
            </a:solidFill>
            <a:ln>
              <a:noFill/>
            </a:ln>
            <a:effectLst/>
          </c:spPr>
          <c:invertIfNegative val="0"/>
          <c:cat>
            <c:multiLvlStrRef>
              <c:f>PT!$H$8:$H$28</c:f>
              <c:multiLvlStrCache>
                <c:ptCount val="16"/>
                <c:lvl>
                  <c:pt idx="0">
                    <c:v>MB 12</c:v>
                  </c:pt>
                  <c:pt idx="1">
                    <c:v>MB 5</c:v>
                  </c:pt>
                  <c:pt idx="2">
                    <c:v>MB 6</c:v>
                  </c:pt>
                  <c:pt idx="3">
                    <c:v>OR 10</c:v>
                  </c:pt>
                  <c:pt idx="4">
                    <c:v>OR 15</c:v>
                  </c:pt>
                  <c:pt idx="5">
                    <c:v>OR 2</c:v>
                  </c:pt>
                  <c:pt idx="6">
                    <c:v>OR 9</c:v>
                  </c:pt>
                  <c:pt idx="7">
                    <c:v>SB 13</c:v>
                  </c:pt>
                  <c:pt idx="8">
                    <c:v>SB 14</c:v>
                  </c:pt>
                  <c:pt idx="9">
                    <c:v>SB 3</c:v>
                  </c:pt>
                  <c:pt idx="10">
                    <c:v>SB 4</c:v>
                  </c:pt>
                  <c:pt idx="11">
                    <c:v>WD 10</c:v>
                  </c:pt>
                  <c:pt idx="12">
                    <c:v>WD 11</c:v>
                  </c:pt>
                  <c:pt idx="13">
                    <c:v>WD 2</c:v>
                  </c:pt>
                  <c:pt idx="14">
                    <c:v>WD 5</c:v>
                  </c:pt>
                  <c:pt idx="15">
                    <c:v>WD 7</c:v>
                  </c:pt>
                </c:lvl>
                <c:lvl>
                  <c:pt idx="0">
                    <c:v>Medium Business</c:v>
                  </c:pt>
                  <c:pt idx="3">
                    <c:v>Online Retailer</c:v>
                  </c:pt>
                  <c:pt idx="7">
                    <c:v>Small Business</c:v>
                  </c:pt>
                  <c:pt idx="11">
                    <c:v>Wholesale Distributor</c:v>
                  </c:pt>
                </c:lvl>
              </c:multiLvlStrCache>
            </c:multiLvlStrRef>
          </c:cat>
          <c:val>
            <c:numRef>
              <c:f>PT!$L$8:$L$28</c:f>
              <c:numCache>
                <c:formatCode>General</c:formatCode>
                <c:ptCount val="16"/>
                <c:pt idx="0">
                  <c:v>3098</c:v>
                </c:pt>
                <c:pt idx="1">
                  <c:v>4592</c:v>
                </c:pt>
                <c:pt idx="2">
                  <c:v>1822</c:v>
                </c:pt>
                <c:pt idx="3">
                  <c:v>4373</c:v>
                </c:pt>
                <c:pt idx="4">
                  <c:v>7478</c:v>
                </c:pt>
                <c:pt idx="5">
                  <c:v>6750</c:v>
                </c:pt>
                <c:pt idx="6">
                  <c:v>5775</c:v>
                </c:pt>
                <c:pt idx="7">
                  <c:v>3548</c:v>
                </c:pt>
                <c:pt idx="8">
                  <c:v>1810</c:v>
                </c:pt>
                <c:pt idx="9">
                  <c:v>1634</c:v>
                </c:pt>
                <c:pt idx="10">
                  <c:v>2897</c:v>
                </c:pt>
                <c:pt idx="11">
                  <c:v>3612</c:v>
                </c:pt>
                <c:pt idx="12">
                  <c:v>747</c:v>
                </c:pt>
                <c:pt idx="13">
                  <c:v>6238</c:v>
                </c:pt>
                <c:pt idx="14">
                  <c:v>7386</c:v>
                </c:pt>
                <c:pt idx="15">
                  <c:v>6351</c:v>
                </c:pt>
              </c:numCache>
            </c:numRef>
          </c:val>
          <c:extLst>
            <c:ext xmlns:c16="http://schemas.microsoft.com/office/drawing/2014/chart" uri="{C3380CC4-5D6E-409C-BE32-E72D297353CC}">
              <c16:uniqueId val="{00000003-10C6-4FC2-A2B5-27E005EACFA4}"/>
            </c:ext>
          </c:extLst>
        </c:ser>
        <c:ser>
          <c:idx val="4"/>
          <c:order val="4"/>
          <c:tx>
            <c:strRef>
              <c:f>PT!$M$7</c:f>
              <c:strCache>
                <c:ptCount val="1"/>
                <c:pt idx="0">
                  <c:v>Sum of 2021</c:v>
                </c:pt>
              </c:strCache>
            </c:strRef>
          </c:tx>
          <c:spPr>
            <a:solidFill>
              <a:schemeClr val="accent5"/>
            </a:solidFill>
            <a:ln>
              <a:noFill/>
            </a:ln>
            <a:effectLst/>
          </c:spPr>
          <c:invertIfNegative val="0"/>
          <c:cat>
            <c:multiLvlStrRef>
              <c:f>PT!$H$8:$H$28</c:f>
              <c:multiLvlStrCache>
                <c:ptCount val="16"/>
                <c:lvl>
                  <c:pt idx="0">
                    <c:v>MB 12</c:v>
                  </c:pt>
                  <c:pt idx="1">
                    <c:v>MB 5</c:v>
                  </c:pt>
                  <c:pt idx="2">
                    <c:v>MB 6</c:v>
                  </c:pt>
                  <c:pt idx="3">
                    <c:v>OR 10</c:v>
                  </c:pt>
                  <c:pt idx="4">
                    <c:v>OR 15</c:v>
                  </c:pt>
                  <c:pt idx="5">
                    <c:v>OR 2</c:v>
                  </c:pt>
                  <c:pt idx="6">
                    <c:v>OR 9</c:v>
                  </c:pt>
                  <c:pt idx="7">
                    <c:v>SB 13</c:v>
                  </c:pt>
                  <c:pt idx="8">
                    <c:v>SB 14</c:v>
                  </c:pt>
                  <c:pt idx="9">
                    <c:v>SB 3</c:v>
                  </c:pt>
                  <c:pt idx="10">
                    <c:v>SB 4</c:v>
                  </c:pt>
                  <c:pt idx="11">
                    <c:v>WD 10</c:v>
                  </c:pt>
                  <c:pt idx="12">
                    <c:v>WD 11</c:v>
                  </c:pt>
                  <c:pt idx="13">
                    <c:v>WD 2</c:v>
                  </c:pt>
                  <c:pt idx="14">
                    <c:v>WD 5</c:v>
                  </c:pt>
                  <c:pt idx="15">
                    <c:v>WD 7</c:v>
                  </c:pt>
                </c:lvl>
                <c:lvl>
                  <c:pt idx="0">
                    <c:v>Medium Business</c:v>
                  </c:pt>
                  <c:pt idx="3">
                    <c:v>Online Retailer</c:v>
                  </c:pt>
                  <c:pt idx="7">
                    <c:v>Small Business</c:v>
                  </c:pt>
                  <c:pt idx="11">
                    <c:v>Wholesale Distributor</c:v>
                  </c:pt>
                </c:lvl>
              </c:multiLvlStrCache>
            </c:multiLvlStrRef>
          </c:cat>
          <c:val>
            <c:numRef>
              <c:f>PT!$M$8:$M$28</c:f>
              <c:numCache>
                <c:formatCode>General</c:formatCode>
                <c:ptCount val="16"/>
                <c:pt idx="0">
                  <c:v>8433</c:v>
                </c:pt>
                <c:pt idx="1">
                  <c:v>8100</c:v>
                </c:pt>
                <c:pt idx="2">
                  <c:v>8207</c:v>
                </c:pt>
                <c:pt idx="3">
                  <c:v>7578</c:v>
                </c:pt>
                <c:pt idx="4">
                  <c:v>8271</c:v>
                </c:pt>
                <c:pt idx="5">
                  <c:v>8656</c:v>
                </c:pt>
                <c:pt idx="6">
                  <c:v>9206</c:v>
                </c:pt>
                <c:pt idx="7">
                  <c:v>8592</c:v>
                </c:pt>
                <c:pt idx="8">
                  <c:v>9271</c:v>
                </c:pt>
                <c:pt idx="9">
                  <c:v>9768</c:v>
                </c:pt>
                <c:pt idx="10">
                  <c:v>9428</c:v>
                </c:pt>
                <c:pt idx="11">
                  <c:v>5156</c:v>
                </c:pt>
                <c:pt idx="12">
                  <c:v>6357</c:v>
                </c:pt>
                <c:pt idx="13">
                  <c:v>9081</c:v>
                </c:pt>
                <c:pt idx="14">
                  <c:v>9766</c:v>
                </c:pt>
                <c:pt idx="15">
                  <c:v>9272</c:v>
                </c:pt>
              </c:numCache>
            </c:numRef>
          </c:val>
          <c:extLst>
            <c:ext xmlns:c16="http://schemas.microsoft.com/office/drawing/2014/chart" uri="{C3380CC4-5D6E-409C-BE32-E72D297353CC}">
              <c16:uniqueId val="{00000004-10C6-4FC2-A2B5-27E005EACFA4}"/>
            </c:ext>
          </c:extLst>
        </c:ser>
        <c:ser>
          <c:idx val="5"/>
          <c:order val="5"/>
          <c:tx>
            <c:strRef>
              <c:f>PT!$N$7</c:f>
              <c:strCache>
                <c:ptCount val="1"/>
                <c:pt idx="0">
                  <c:v>Sum of 2020</c:v>
                </c:pt>
              </c:strCache>
            </c:strRef>
          </c:tx>
          <c:spPr>
            <a:solidFill>
              <a:schemeClr val="accent6"/>
            </a:solidFill>
            <a:ln>
              <a:noFill/>
            </a:ln>
            <a:effectLst/>
          </c:spPr>
          <c:invertIfNegative val="0"/>
          <c:cat>
            <c:multiLvlStrRef>
              <c:f>PT!$H$8:$H$28</c:f>
              <c:multiLvlStrCache>
                <c:ptCount val="16"/>
                <c:lvl>
                  <c:pt idx="0">
                    <c:v>MB 12</c:v>
                  </c:pt>
                  <c:pt idx="1">
                    <c:v>MB 5</c:v>
                  </c:pt>
                  <c:pt idx="2">
                    <c:v>MB 6</c:v>
                  </c:pt>
                  <c:pt idx="3">
                    <c:v>OR 10</c:v>
                  </c:pt>
                  <c:pt idx="4">
                    <c:v>OR 15</c:v>
                  </c:pt>
                  <c:pt idx="5">
                    <c:v>OR 2</c:v>
                  </c:pt>
                  <c:pt idx="6">
                    <c:v>OR 9</c:v>
                  </c:pt>
                  <c:pt idx="7">
                    <c:v>SB 13</c:v>
                  </c:pt>
                  <c:pt idx="8">
                    <c:v>SB 14</c:v>
                  </c:pt>
                  <c:pt idx="9">
                    <c:v>SB 3</c:v>
                  </c:pt>
                  <c:pt idx="10">
                    <c:v>SB 4</c:v>
                  </c:pt>
                  <c:pt idx="11">
                    <c:v>WD 10</c:v>
                  </c:pt>
                  <c:pt idx="12">
                    <c:v>WD 11</c:v>
                  </c:pt>
                  <c:pt idx="13">
                    <c:v>WD 2</c:v>
                  </c:pt>
                  <c:pt idx="14">
                    <c:v>WD 5</c:v>
                  </c:pt>
                  <c:pt idx="15">
                    <c:v>WD 7</c:v>
                  </c:pt>
                </c:lvl>
                <c:lvl>
                  <c:pt idx="0">
                    <c:v>Medium Business</c:v>
                  </c:pt>
                  <c:pt idx="3">
                    <c:v>Online Retailer</c:v>
                  </c:pt>
                  <c:pt idx="7">
                    <c:v>Small Business</c:v>
                  </c:pt>
                  <c:pt idx="11">
                    <c:v>Wholesale Distributor</c:v>
                  </c:pt>
                </c:lvl>
              </c:multiLvlStrCache>
            </c:multiLvlStrRef>
          </c:cat>
          <c:val>
            <c:numRef>
              <c:f>PT!$N$8:$N$28</c:f>
              <c:numCache>
                <c:formatCode>General</c:formatCode>
                <c:ptCount val="16"/>
                <c:pt idx="0">
                  <c:v>7118</c:v>
                </c:pt>
                <c:pt idx="1">
                  <c:v>5143</c:v>
                </c:pt>
                <c:pt idx="2">
                  <c:v>7074</c:v>
                </c:pt>
                <c:pt idx="3">
                  <c:v>6803</c:v>
                </c:pt>
                <c:pt idx="4">
                  <c:v>8039</c:v>
                </c:pt>
                <c:pt idx="5">
                  <c:v>8254</c:v>
                </c:pt>
                <c:pt idx="6">
                  <c:v>7661</c:v>
                </c:pt>
                <c:pt idx="7">
                  <c:v>3668</c:v>
                </c:pt>
                <c:pt idx="8">
                  <c:v>6510</c:v>
                </c:pt>
                <c:pt idx="9">
                  <c:v>4302</c:v>
                </c:pt>
                <c:pt idx="10">
                  <c:v>4499</c:v>
                </c:pt>
                <c:pt idx="11">
                  <c:v>5066</c:v>
                </c:pt>
                <c:pt idx="12">
                  <c:v>1028</c:v>
                </c:pt>
                <c:pt idx="13">
                  <c:v>8922</c:v>
                </c:pt>
                <c:pt idx="14">
                  <c:v>8835</c:v>
                </c:pt>
                <c:pt idx="15">
                  <c:v>8550</c:v>
                </c:pt>
              </c:numCache>
            </c:numRef>
          </c:val>
          <c:extLst>
            <c:ext xmlns:c16="http://schemas.microsoft.com/office/drawing/2014/chart" uri="{C3380CC4-5D6E-409C-BE32-E72D297353CC}">
              <c16:uniqueId val="{00000005-10C6-4FC2-A2B5-27E005EACFA4}"/>
            </c:ext>
          </c:extLst>
        </c:ser>
        <c:dLbls>
          <c:showLegendKey val="0"/>
          <c:showVal val="0"/>
          <c:showCatName val="0"/>
          <c:showSerName val="0"/>
          <c:showPercent val="0"/>
          <c:showBubbleSize val="0"/>
        </c:dLbls>
        <c:gapWidth val="182"/>
        <c:axId val="474763752"/>
        <c:axId val="474762440"/>
      </c:barChart>
      <c:catAx>
        <c:axId val="474763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62440"/>
        <c:crosses val="autoZero"/>
        <c:auto val="1"/>
        <c:lblAlgn val="ctr"/>
        <c:lblOffset val="100"/>
        <c:noMultiLvlLbl val="0"/>
      </c:catAx>
      <c:valAx>
        <c:axId val="474762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63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4B.xlsx]PT!PivotTable6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Growth</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PT!$Q$7</c:f>
              <c:strCache>
                <c:ptCount val="1"/>
                <c:pt idx="0">
                  <c:v>Total</c:v>
                </c:pt>
              </c:strCache>
            </c:strRef>
          </c:tx>
          <c:spPr>
            <a:solidFill>
              <a:schemeClr val="accent1"/>
            </a:solidFill>
            <a:ln>
              <a:noFill/>
            </a:ln>
            <a:effectLst/>
          </c:spPr>
          <c:invertIfNegative val="0"/>
          <c:cat>
            <c:multiLvlStrRef>
              <c:f>PT!$P$8:$P$28</c:f>
              <c:multiLvlStrCache>
                <c:ptCount val="16"/>
                <c:lvl>
                  <c:pt idx="0">
                    <c:v>MB 12</c:v>
                  </c:pt>
                  <c:pt idx="1">
                    <c:v>MB 5</c:v>
                  </c:pt>
                  <c:pt idx="2">
                    <c:v>MB 6</c:v>
                  </c:pt>
                  <c:pt idx="3">
                    <c:v>OR 10</c:v>
                  </c:pt>
                  <c:pt idx="4">
                    <c:v>OR 15</c:v>
                  </c:pt>
                  <c:pt idx="5">
                    <c:v>OR 2</c:v>
                  </c:pt>
                  <c:pt idx="6">
                    <c:v>OR 9</c:v>
                  </c:pt>
                  <c:pt idx="7">
                    <c:v>SB 13</c:v>
                  </c:pt>
                  <c:pt idx="8">
                    <c:v>SB 14</c:v>
                  </c:pt>
                  <c:pt idx="9">
                    <c:v>SB 3</c:v>
                  </c:pt>
                  <c:pt idx="10">
                    <c:v>SB 4</c:v>
                  </c:pt>
                  <c:pt idx="11">
                    <c:v>WD 10</c:v>
                  </c:pt>
                  <c:pt idx="12">
                    <c:v>WD 11</c:v>
                  </c:pt>
                  <c:pt idx="13">
                    <c:v>WD 2</c:v>
                  </c:pt>
                  <c:pt idx="14">
                    <c:v>WD 5</c:v>
                  </c:pt>
                  <c:pt idx="15">
                    <c:v>WD 7</c:v>
                  </c:pt>
                </c:lvl>
                <c:lvl>
                  <c:pt idx="0">
                    <c:v>Medium Business</c:v>
                  </c:pt>
                  <c:pt idx="3">
                    <c:v>Online Retailer</c:v>
                  </c:pt>
                  <c:pt idx="7">
                    <c:v>Small Business</c:v>
                  </c:pt>
                  <c:pt idx="11">
                    <c:v>Wholesale Distributor</c:v>
                  </c:pt>
                </c:lvl>
              </c:multiLvlStrCache>
            </c:multiLvlStrRef>
          </c:cat>
          <c:val>
            <c:numRef>
              <c:f>PT!$Q$8:$Q$28</c:f>
              <c:numCache>
                <c:formatCode>General</c:formatCode>
                <c:ptCount val="16"/>
                <c:pt idx="0">
                  <c:v>1.5203389637502625</c:v>
                </c:pt>
                <c:pt idx="1">
                  <c:v>2.2455667067018901</c:v>
                </c:pt>
                <c:pt idx="2">
                  <c:v>1.4232703532020747</c:v>
                </c:pt>
                <c:pt idx="3">
                  <c:v>1.1188084145320056</c:v>
                </c:pt>
                <c:pt idx="4">
                  <c:v>1.0930046233022455</c:v>
                </c:pt>
                <c:pt idx="5">
                  <c:v>1.8142296888697582</c:v>
                </c:pt>
                <c:pt idx="6">
                  <c:v>1.084072328017021</c:v>
                </c:pt>
                <c:pt idx="7">
                  <c:v>3.3498147004699526</c:v>
                </c:pt>
                <c:pt idx="8">
                  <c:v>0.81146879617010592</c:v>
                </c:pt>
                <c:pt idx="9">
                  <c:v>0.68595057009486848</c:v>
                </c:pt>
                <c:pt idx="10">
                  <c:v>0.79606828454142997</c:v>
                </c:pt>
                <c:pt idx="11">
                  <c:v>0.72970725225475852</c:v>
                </c:pt>
                <c:pt idx="12">
                  <c:v>1.6546701130112136</c:v>
                </c:pt>
                <c:pt idx="13">
                  <c:v>1.3475541667800686</c:v>
                </c:pt>
                <c:pt idx="14">
                  <c:v>0.83041416010220881</c:v>
                </c:pt>
                <c:pt idx="15">
                  <c:v>0.71094693671276654</c:v>
                </c:pt>
              </c:numCache>
            </c:numRef>
          </c:val>
          <c:extLst>
            <c:ext xmlns:c16="http://schemas.microsoft.com/office/drawing/2014/chart" uri="{C3380CC4-5D6E-409C-BE32-E72D297353CC}">
              <c16:uniqueId val="{00000000-269A-47CB-86A4-8E1E9D5B8CF8}"/>
            </c:ext>
          </c:extLst>
        </c:ser>
        <c:dLbls>
          <c:showLegendKey val="0"/>
          <c:showVal val="0"/>
          <c:showCatName val="0"/>
          <c:showSerName val="0"/>
          <c:showPercent val="0"/>
          <c:showBubbleSize val="0"/>
        </c:dLbls>
        <c:gapWidth val="182"/>
        <c:axId val="663661376"/>
        <c:axId val="663661704"/>
      </c:barChart>
      <c:catAx>
        <c:axId val="66366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61704"/>
        <c:crosses val="autoZero"/>
        <c:auto val="1"/>
        <c:lblAlgn val="ctr"/>
        <c:lblOffset val="100"/>
        <c:noMultiLvlLbl val="0"/>
      </c:catAx>
      <c:valAx>
        <c:axId val="663661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6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4B.xlsx]PT!PivotTable7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5 YR CART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s>
    <c:plotArea>
      <c:layout/>
      <c:pieChart>
        <c:varyColors val="1"/>
        <c:ser>
          <c:idx val="0"/>
          <c:order val="0"/>
          <c:tx>
            <c:strRef>
              <c:f>PT!$T$7</c:f>
              <c:strCache>
                <c:ptCount val="1"/>
                <c:pt idx="0">
                  <c:v>Sum of 5 YR CAGR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4E-42E7-A938-D6344D55B9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4E-42E7-A938-D6344D55B9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4E-42E7-A938-D6344D55B9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4E-42E7-A938-D6344D55B9B1}"/>
              </c:ext>
            </c:extLst>
          </c:dPt>
          <c:cat>
            <c:strRef>
              <c:f>PT!$S$8:$S$12</c:f>
              <c:strCache>
                <c:ptCount val="4"/>
                <c:pt idx="0">
                  <c:v>Medium Business</c:v>
                </c:pt>
                <c:pt idx="1">
                  <c:v>Online Retailer</c:v>
                </c:pt>
                <c:pt idx="2">
                  <c:v>Small Business</c:v>
                </c:pt>
                <c:pt idx="3">
                  <c:v>Wholesale Distributor</c:v>
                </c:pt>
              </c:strCache>
            </c:strRef>
          </c:cat>
          <c:val>
            <c:numRef>
              <c:f>PT!$T$8:$T$12</c:f>
              <c:numCache>
                <c:formatCode>General</c:formatCode>
                <c:ptCount val="4"/>
                <c:pt idx="0">
                  <c:v>8.5506287871844915</c:v>
                </c:pt>
                <c:pt idx="1">
                  <c:v>8.1539188189382408</c:v>
                </c:pt>
                <c:pt idx="2">
                  <c:v>6.8184218949947519</c:v>
                </c:pt>
                <c:pt idx="3">
                  <c:v>7.5376239352269696</c:v>
                </c:pt>
              </c:numCache>
            </c:numRef>
          </c:val>
          <c:extLst>
            <c:ext xmlns:c16="http://schemas.microsoft.com/office/drawing/2014/chart" uri="{C3380CC4-5D6E-409C-BE32-E72D297353CC}">
              <c16:uniqueId val="{00000008-B64E-42E7-A938-D6344D55B9B1}"/>
            </c:ext>
          </c:extLst>
        </c:ser>
        <c:ser>
          <c:idx val="1"/>
          <c:order val="1"/>
          <c:tx>
            <c:strRef>
              <c:f>PT!$U$7</c:f>
              <c:strCache>
                <c:ptCount val="1"/>
                <c:pt idx="0">
                  <c:v>Sum of 2021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64E-42E7-A938-D6344D55B9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64E-42E7-A938-D6344D55B9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B64E-42E7-A938-D6344D55B9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B64E-42E7-A938-D6344D55B9B1}"/>
              </c:ext>
            </c:extLst>
          </c:dPt>
          <c:cat>
            <c:strRef>
              <c:f>PT!$S$8:$S$12</c:f>
              <c:strCache>
                <c:ptCount val="4"/>
                <c:pt idx="0">
                  <c:v>Medium Business</c:v>
                </c:pt>
                <c:pt idx="1">
                  <c:v>Online Retailer</c:v>
                </c:pt>
                <c:pt idx="2">
                  <c:v>Small Business</c:v>
                </c:pt>
                <c:pt idx="3">
                  <c:v>Wholesale Distributor</c:v>
                </c:pt>
              </c:strCache>
            </c:strRef>
          </c:cat>
          <c:val>
            <c:numRef>
              <c:f>PT!$U$8:$U$12</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11-B64E-42E7-A938-D6344D55B9B1}"/>
            </c:ext>
          </c:extLst>
        </c:ser>
        <c:ser>
          <c:idx val="2"/>
          <c:order val="2"/>
          <c:tx>
            <c:strRef>
              <c:f>PT!$V$7</c:f>
              <c:strCache>
                <c:ptCount val="1"/>
                <c:pt idx="0">
                  <c:v>Sum of 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B64E-42E7-A938-D6344D55B9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B64E-42E7-A938-D6344D55B9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B64E-42E7-A938-D6344D55B9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B64E-42E7-A938-D6344D55B9B1}"/>
              </c:ext>
            </c:extLst>
          </c:dPt>
          <c:cat>
            <c:strRef>
              <c:f>PT!$S$8:$S$12</c:f>
              <c:strCache>
                <c:ptCount val="4"/>
                <c:pt idx="0">
                  <c:v>Medium Business</c:v>
                </c:pt>
                <c:pt idx="1">
                  <c:v>Online Retailer</c:v>
                </c:pt>
                <c:pt idx="2">
                  <c:v>Small Business</c:v>
                </c:pt>
                <c:pt idx="3">
                  <c:v>Wholesale Distributor</c:v>
                </c:pt>
              </c:strCache>
            </c:strRef>
          </c:cat>
          <c:val>
            <c:numRef>
              <c:f>PT!$V$8:$V$12</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1A-B64E-42E7-A938-D6344D55B9B1}"/>
            </c:ext>
          </c:extLst>
        </c:ser>
        <c:ser>
          <c:idx val="3"/>
          <c:order val="3"/>
          <c:tx>
            <c:strRef>
              <c:f>PT!$W$7</c:f>
              <c:strCache>
                <c:ptCount val="1"/>
                <c:pt idx="0">
                  <c:v>Sum of 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B64E-42E7-A938-D6344D55B9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B64E-42E7-A938-D6344D55B9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B64E-42E7-A938-D6344D55B9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B64E-42E7-A938-D6344D55B9B1}"/>
              </c:ext>
            </c:extLst>
          </c:dPt>
          <c:cat>
            <c:strRef>
              <c:f>PT!$S$8:$S$12</c:f>
              <c:strCache>
                <c:ptCount val="4"/>
                <c:pt idx="0">
                  <c:v>Medium Business</c:v>
                </c:pt>
                <c:pt idx="1">
                  <c:v>Online Retailer</c:v>
                </c:pt>
                <c:pt idx="2">
                  <c:v>Small Business</c:v>
                </c:pt>
                <c:pt idx="3">
                  <c:v>Wholesale Distributor</c:v>
                </c:pt>
              </c:strCache>
            </c:strRef>
          </c:cat>
          <c:val>
            <c:numRef>
              <c:f>PT!$W$8:$W$12</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23-B64E-42E7-A938-D6344D55B9B1}"/>
            </c:ext>
          </c:extLst>
        </c:ser>
        <c:ser>
          <c:idx val="4"/>
          <c:order val="4"/>
          <c:tx>
            <c:strRef>
              <c:f>PT!$X$7</c:f>
              <c:strCache>
                <c:ptCount val="1"/>
                <c:pt idx="0">
                  <c:v>Sum of 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B64E-42E7-A938-D6344D55B9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B64E-42E7-A938-D6344D55B9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B64E-42E7-A938-D6344D55B9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B64E-42E7-A938-D6344D55B9B1}"/>
              </c:ext>
            </c:extLst>
          </c:dPt>
          <c:cat>
            <c:strRef>
              <c:f>PT!$S$8:$S$12</c:f>
              <c:strCache>
                <c:ptCount val="4"/>
                <c:pt idx="0">
                  <c:v>Medium Business</c:v>
                </c:pt>
                <c:pt idx="1">
                  <c:v>Online Retailer</c:v>
                </c:pt>
                <c:pt idx="2">
                  <c:v>Small Business</c:v>
                </c:pt>
                <c:pt idx="3">
                  <c:v>Wholesale Distributor</c:v>
                </c:pt>
              </c:strCache>
            </c:strRef>
          </c:cat>
          <c:val>
            <c:numRef>
              <c:f>PT!$X$8:$X$12</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2C-B64E-42E7-A938-D6344D55B9B1}"/>
            </c:ext>
          </c:extLst>
        </c:ser>
        <c:ser>
          <c:idx val="5"/>
          <c:order val="5"/>
          <c:tx>
            <c:strRef>
              <c:f>PT!$Y$7</c:f>
              <c:strCache>
                <c:ptCount val="1"/>
                <c:pt idx="0">
                  <c:v>Sum of 2017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E-B64E-42E7-A938-D6344D55B9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0-B64E-42E7-A938-D6344D55B9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2-B64E-42E7-A938-D6344D55B9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4-B64E-42E7-A938-D6344D55B9B1}"/>
              </c:ext>
            </c:extLst>
          </c:dPt>
          <c:cat>
            <c:strRef>
              <c:f>PT!$S$8:$S$12</c:f>
              <c:strCache>
                <c:ptCount val="4"/>
                <c:pt idx="0">
                  <c:v>Medium Business</c:v>
                </c:pt>
                <c:pt idx="1">
                  <c:v>Online Retailer</c:v>
                </c:pt>
                <c:pt idx="2">
                  <c:v>Small Business</c:v>
                </c:pt>
                <c:pt idx="3">
                  <c:v>Wholesale Distributor</c:v>
                </c:pt>
              </c:strCache>
            </c:strRef>
          </c:cat>
          <c:val>
            <c:numRef>
              <c:f>PT!$Y$8:$Y$12</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35-B64E-42E7-A938-D6344D55B9B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485775</xdr:colOff>
      <xdr:row>9</xdr:row>
      <xdr:rowOff>104775</xdr:rowOff>
    </xdr:from>
    <xdr:to>
      <xdr:col>8</xdr:col>
      <xdr:colOff>180975</xdr:colOff>
      <xdr:row>23</xdr:row>
      <xdr:rowOff>180975</xdr:rowOff>
    </xdr:to>
    <xdr:graphicFrame macro="">
      <xdr:nvGraphicFramePr>
        <xdr:cNvPr id="4" name="Chart 3">
          <a:extLst>
            <a:ext uri="{FF2B5EF4-FFF2-40B4-BE49-F238E27FC236}">
              <a16:creationId xmlns:a16="http://schemas.microsoft.com/office/drawing/2014/main" id="{584E2761-F5BA-438B-9A39-97BEDB537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485775</xdr:colOff>
      <xdr:row>4</xdr:row>
      <xdr:rowOff>123826</xdr:rowOff>
    </xdr:from>
    <xdr:to>
      <xdr:col>8</xdr:col>
      <xdr:colOff>200025</xdr:colOff>
      <xdr:row>9</xdr:row>
      <xdr:rowOff>28576</xdr:rowOff>
    </xdr:to>
    <mc:AlternateContent xmlns:mc="http://schemas.openxmlformats.org/markup-compatibility/2006">
      <mc:Choice xmlns:a14="http://schemas.microsoft.com/office/drawing/2010/main" Requires="a14">
        <xdr:graphicFrame macro="">
          <xdr:nvGraphicFramePr>
            <xdr:cNvPr id="5" name="Account Type">
              <a:extLst>
                <a:ext uri="{FF2B5EF4-FFF2-40B4-BE49-F238E27FC236}">
                  <a16:creationId xmlns:a16="http://schemas.microsoft.com/office/drawing/2014/main" id="{3D67E0D8-3721-4640-BB71-9B5130035BB3}"/>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dr:sp macro="" textlink="">
          <xdr:nvSpPr>
            <xdr:cNvPr id="0" name=""/>
            <xdr:cNvSpPr>
              <a:spLocks noTextEdit="1"/>
            </xdr:cNvSpPr>
          </xdr:nvSpPr>
          <xdr:spPr>
            <a:xfrm>
              <a:off x="485775" y="1171576"/>
              <a:ext cx="459105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485775</xdr:colOff>
      <xdr:row>5</xdr:row>
      <xdr:rowOff>0</xdr:rowOff>
    </xdr:from>
    <xdr:to>
      <xdr:col>16</xdr:col>
      <xdr:colOff>180975</xdr:colOff>
      <xdr:row>19</xdr:row>
      <xdr:rowOff>76200</xdr:rowOff>
    </xdr:to>
    <xdr:graphicFrame macro="">
      <xdr:nvGraphicFramePr>
        <xdr:cNvPr id="6" name="Chart 5">
          <a:extLst>
            <a:ext uri="{FF2B5EF4-FFF2-40B4-BE49-F238E27FC236}">
              <a16:creationId xmlns:a16="http://schemas.microsoft.com/office/drawing/2014/main" id="{7C6F6F7A-AE28-4278-9679-1B1D0EC54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9526</xdr:colOff>
      <xdr:row>0</xdr:row>
      <xdr:rowOff>0</xdr:rowOff>
    </xdr:from>
    <xdr:to>
      <xdr:col>16</xdr:col>
      <xdr:colOff>514350</xdr:colOff>
      <xdr:row>3</xdr:row>
      <xdr:rowOff>57150</xdr:rowOff>
    </xdr:to>
    <xdr:sp macro="" textlink="">
      <xdr:nvSpPr>
        <xdr:cNvPr id="8" name="Rectangle 7">
          <a:extLst>
            <a:ext uri="{FF2B5EF4-FFF2-40B4-BE49-F238E27FC236}">
              <a16:creationId xmlns:a16="http://schemas.microsoft.com/office/drawing/2014/main" id="{8A35D3F8-44ED-4C60-AC24-2079872CCF82}"/>
            </a:ext>
          </a:extLst>
        </xdr:cNvPr>
        <xdr:cNvSpPr/>
      </xdr:nvSpPr>
      <xdr:spPr>
        <a:xfrm>
          <a:off x="619126" y="0"/>
          <a:ext cx="9648824" cy="9144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1100" baseline="0"/>
            <a:t>                                          </a:t>
          </a:r>
        </a:p>
        <a:p>
          <a:pPr algn="l"/>
          <a:r>
            <a:rPr lang="en-IN" sz="1100" baseline="0"/>
            <a:t>                                                                                       </a:t>
          </a:r>
          <a:r>
            <a:rPr lang="en-IN" sz="3600" baseline="0">
              <a:effectLst>
                <a:outerShdw blurRad="50800" dist="38100" dir="2700000" algn="tl" rotWithShape="0">
                  <a:prstClr val="black">
                    <a:alpha val="40000"/>
                  </a:prstClr>
                </a:outerShdw>
              </a:effectLst>
            </a:rPr>
            <a:t>Dashboard</a:t>
          </a:r>
          <a:endParaRPr lang="en-IN" sz="3600">
            <a:effectLst>
              <a:outerShdw blurRad="50800" dist="38100" dir="2700000" algn="tl" rotWithShape="0">
                <a:prstClr val="black">
                  <a:alpha val="40000"/>
                </a:prstClr>
              </a:outerShdw>
            </a:effectLst>
          </a:endParaRPr>
        </a:p>
      </xdr:txBody>
    </xdr:sp>
    <xdr:clientData/>
  </xdr:twoCellAnchor>
  <xdr:twoCellAnchor>
    <xdr:from>
      <xdr:col>16</xdr:col>
      <xdr:colOff>428625</xdr:colOff>
      <xdr:row>5</xdr:row>
      <xdr:rowOff>9525</xdr:rowOff>
    </xdr:from>
    <xdr:to>
      <xdr:col>24</xdr:col>
      <xdr:colOff>123825</xdr:colOff>
      <xdr:row>19</xdr:row>
      <xdr:rowOff>85725</xdr:rowOff>
    </xdr:to>
    <xdr:graphicFrame macro="">
      <xdr:nvGraphicFramePr>
        <xdr:cNvPr id="9" name="Chart 8">
          <a:extLst>
            <a:ext uri="{FF2B5EF4-FFF2-40B4-BE49-F238E27FC236}">
              <a16:creationId xmlns:a16="http://schemas.microsoft.com/office/drawing/2014/main" id="{E488F9FA-6430-4607-881E-79FF11CBD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266700</xdr:colOff>
      <xdr:row>4</xdr:row>
      <xdr:rowOff>161925</xdr:rowOff>
    </xdr:from>
    <xdr:to>
      <xdr:col>31</xdr:col>
      <xdr:colOff>571500</xdr:colOff>
      <xdr:row>19</xdr:row>
      <xdr:rowOff>47625</xdr:rowOff>
    </xdr:to>
    <xdr:graphicFrame macro="">
      <xdr:nvGraphicFramePr>
        <xdr:cNvPr id="10" name="Chart 9">
          <a:extLst>
            <a:ext uri="{FF2B5EF4-FFF2-40B4-BE49-F238E27FC236}">
              <a16:creationId xmlns:a16="http://schemas.microsoft.com/office/drawing/2014/main" id="{1CB5D435-59DC-40CB-BD93-BC2846AE2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3" refreshedDate="45070.658876967595" createdVersion="6" refreshedVersion="6" minRefreshableVersion="3" recordCount="60" xr:uid="{4682FB12-7A60-411F-88FD-1C038A628EE7}">
  <cacheSource type="worksheet">
    <worksheetSource name="Ujwal"/>
  </cacheSource>
  <cacheFields count="18">
    <cacheField name="Column1"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ount="60">
        <s v="2131 Patterson Road, Brooklyn NY 11201"/>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102 Coffee Court, Bronx NY 10461"/>
        <s v="44 W. Pheasant Street, Brooklyn NY 11233"/>
        <s v="7488 N. Marconi Ave, Brooklyn NY 11237"/>
        <s v="9575 Shipley Court, Brooklyn NY 11201"/>
        <s v="8156 Lake View Street, New York, NY 10025"/>
        <s v="44 Madison Dr, New York NY 10032"/>
        <s v="9848 Linden St, New York NY 10011"/>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267 Randall Mill Dr, New York NY 10033"/>
        <s v="12 Lees Creek St, Brooklyn NY 11211"/>
        <s v="240 W. Manhattan St, Bronx NY 10462"/>
        <s v="62 Lower River Road, Staten Island, NY 10306"/>
        <s v="48 S. Brandywine St, New York NY 10002"/>
        <s v="5 Tallwood St, Brooklyn NY 11233"/>
        <s v="77 Stillwater St, Brooklyn NY 11213"/>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596 Coffee St, Bronx NY 10472"/>
        <s v="92 Princess St, New York NY 10033"/>
        <s v="9151 River St, Brooklyn NY 11230"/>
        <s v="424 Hall Ave, New York NY 10128"/>
        <s v="81 Crescent St, Brooklyn NY 11210"/>
        <s v="7217 Birch Hill Dr, New York NY 10009"/>
        <s v="7184 Center Court, Brooklyn NY 11208"/>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 v="9760 Taylor Dr, Brooklyn NY 11211"/>
        <s v="419 E. Henry Ave, New York NY 10031"/>
        <s v="8083 8th St, Brooklyn NY 11209"/>
        <s v="2 Rock Maple Ave, New York NY 10029"/>
        <s v="9577 Nicolls Ave, Staten Island NY 10312"/>
        <s v="174 Del Monte St, Brooklyn NY 11224"/>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ount="2">
        <s v="Yes"/>
        <s v="No"/>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s>
  <extLst>
    <ext xmlns:x14="http://schemas.microsoft.com/office/spreadsheetml/2009/9/main" uri="{725AE2AE-9491-48be-B2B4-4EB974FC3084}">
      <x14:pivotCacheDefinition pivotCacheId="1828066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s v="Dorothy Rizzo"/>
    <s v="(880) 283-6803"/>
    <x v="0"/>
    <s v="Yes"/>
    <s v="Yes"/>
    <s v="Yes"/>
    <s v="Yes"/>
    <s v="Yes"/>
    <s v="Yes"/>
    <x v="0"/>
    <n v="1982"/>
    <n v="5388"/>
    <n v="7063"/>
    <n v="7208"/>
    <n v="9093"/>
    <n v="0.46352749292411066"/>
  </r>
  <r>
    <x v="1"/>
    <x v="1"/>
    <s v="Lawson Moore"/>
    <s v="(711) 426-7350"/>
    <x v="0"/>
    <s v="Yes"/>
    <s v="Yes"/>
    <s v="Yes"/>
    <s v="No"/>
    <s v="Yes"/>
    <s v="Yes"/>
    <x v="0"/>
    <n v="2786"/>
    <n v="3804"/>
    <n v="4121"/>
    <n v="6210"/>
    <n v="6909"/>
    <n v="0.25489826874508914"/>
  </r>
  <r>
    <x v="2"/>
    <x v="2"/>
    <s v="Vin Hudson"/>
    <s v="(952) 952-5573"/>
    <x v="0"/>
    <s v="Yes"/>
    <s v="Yes"/>
    <s v="Yes"/>
    <s v="Yes"/>
    <s v="Yes"/>
    <s v="Yes"/>
    <x v="0"/>
    <n v="1209"/>
    <n v="1534"/>
    <n v="1634"/>
    <n v="4302"/>
    <n v="9768"/>
    <n v="0.68595057009486848"/>
  </r>
  <r>
    <x v="3"/>
    <x v="3"/>
    <s v="Susana Huels"/>
    <s v="(491) 505-6064"/>
    <x v="0"/>
    <s v="Yes"/>
    <s v="Yes"/>
    <s v="Yes"/>
    <s v="Yes"/>
    <s v="Yes"/>
    <s v="Yes"/>
    <x v="0"/>
    <n v="906"/>
    <n v="1251"/>
    <n v="2897"/>
    <n v="4499"/>
    <n v="9428"/>
    <n v="0.79606828454142997"/>
  </r>
  <r>
    <x v="4"/>
    <x v="4"/>
    <s v="Shanna Hettinger"/>
    <s v="(412) 570-0596"/>
    <x v="0"/>
    <s v="Yes"/>
    <s v="Yes"/>
    <s v="No"/>
    <s v="Yes"/>
    <s v="Yes"/>
    <s v="Yes"/>
    <x v="0"/>
    <n v="1421"/>
    <n v="1893"/>
    <n v="2722"/>
    <n v="4410"/>
    <n v="5873"/>
    <n v="0.42582583880267388"/>
  </r>
  <r>
    <x v="5"/>
    <x v="5"/>
    <s v="Roy McGlynn"/>
    <s v="(594) 807-4187"/>
    <x v="0"/>
    <s v="Yes"/>
    <s v="Yes"/>
    <s v="Yes"/>
    <s v="No"/>
    <s v="Yes"/>
    <s v="Yes"/>
    <x v="1"/>
    <n v="2341"/>
    <n v="6105"/>
    <n v="7777"/>
    <n v="7891"/>
    <n v="8758"/>
    <n v="0.390755806385503"/>
  </r>
  <r>
    <x v="6"/>
    <x v="6"/>
    <s v="Lorena Posacco"/>
    <s v="(678) 294-8103"/>
    <x v="0"/>
    <s v="Yes"/>
    <s v="No"/>
    <s v="No"/>
    <s v="No"/>
    <s v="No"/>
    <s v="Yes"/>
    <x v="1"/>
    <n v="9252"/>
    <n v="8499"/>
    <n v="991"/>
    <n v="448"/>
    <n v="211"/>
    <n v="-0.61139202601329412"/>
  </r>
  <r>
    <x v="7"/>
    <x v="7"/>
    <s v="Juanita Wisozk"/>
    <s v="(305) 531-1310"/>
    <x v="0"/>
    <s v="Yes"/>
    <s v="No"/>
    <s v="Yes"/>
    <s v="Yes"/>
    <s v="No"/>
    <s v="Yes"/>
    <x v="1"/>
    <n v="1581"/>
    <n v="4799"/>
    <n v="6582"/>
    <n v="9024"/>
    <n v="9759"/>
    <n v="0.57622554654037406"/>
  </r>
  <r>
    <x v="8"/>
    <x v="8"/>
    <s v="Velma Riley"/>
    <s v="(697) 543-0310"/>
    <x v="0"/>
    <s v="Yes"/>
    <s v="No"/>
    <s v="No"/>
    <s v="No"/>
    <s v="No"/>
    <s v="Yes"/>
    <x v="1"/>
    <n v="9766"/>
    <n v="8049"/>
    <n v="5556"/>
    <n v="5202"/>
    <n v="2373"/>
    <n v="-0.29790601141591733"/>
  </r>
  <r>
    <x v="9"/>
    <x v="9"/>
    <s v="Holly Gaines"/>
    <s v="(277) 456-4626"/>
    <x v="0"/>
    <s v="Yes"/>
    <s v="Yes"/>
    <s v="No"/>
    <s v="Yes"/>
    <s v="No"/>
    <s v="Yes"/>
    <x v="1"/>
    <n v="1530"/>
    <n v="1620"/>
    <n v="2027"/>
    <n v="4881"/>
    <n v="6002"/>
    <n v="0.40734683274409145"/>
  </r>
  <r>
    <x v="10"/>
    <x v="10"/>
    <s v="Gary Brown"/>
    <s v="(459) 968-9453"/>
    <x v="0"/>
    <s v="Yes"/>
    <s v="No"/>
    <s v="No"/>
    <s v="No"/>
    <s v="No"/>
    <s v="No"/>
    <x v="1"/>
    <n v="7555"/>
    <n v="6551"/>
    <n v="5188"/>
    <n v="3436"/>
    <n v="2359"/>
    <n v="-0.25247905109930902"/>
  </r>
  <r>
    <x v="11"/>
    <x v="11"/>
    <s v="Jeffrey Akins"/>
    <s v="(313) 417-8968"/>
    <x v="0"/>
    <s v="Yes"/>
    <s v="No"/>
    <s v="No"/>
    <s v="No"/>
    <s v="No"/>
    <s v="No"/>
    <x v="1"/>
    <n v="1532"/>
    <n v="2678"/>
    <n v="4068"/>
    <n v="4278"/>
    <n v="5382"/>
    <n v="0.3690560602470212"/>
  </r>
  <r>
    <x v="12"/>
    <x v="12"/>
    <s v="Tim Young"/>
    <s v="(876) 653-1727"/>
    <x v="0"/>
    <s v="Yes"/>
    <s v="No"/>
    <s v="Yes"/>
    <s v="Yes"/>
    <s v="Yes"/>
    <s v="Yes"/>
    <x v="0"/>
    <n v="24"/>
    <n v="1797"/>
    <n v="3548"/>
    <n v="3668"/>
    <n v="8592"/>
    <n v="3.3498147004699526"/>
  </r>
  <r>
    <x v="13"/>
    <x v="13"/>
    <s v="Debra Kroll"/>
    <s v="(628) 832-4986"/>
    <x v="0"/>
    <s v="Yes"/>
    <s v="Yes"/>
    <s v="Yes"/>
    <s v="Yes"/>
    <s v="Yes"/>
    <s v="Yes"/>
    <x v="0"/>
    <n v="861"/>
    <n v="1314"/>
    <n v="1810"/>
    <n v="6510"/>
    <n v="9271"/>
    <n v="0.81146879617010592"/>
  </r>
  <r>
    <x v="14"/>
    <x v="14"/>
    <s v="Kelly Boyd"/>
    <s v="(220) 929-0797"/>
    <x v="0"/>
    <s v="Yes"/>
    <s v="Yes"/>
    <s v="No"/>
    <s v="No"/>
    <s v="No"/>
    <s v="No"/>
    <x v="1"/>
    <n v="9058"/>
    <n v="4839"/>
    <n v="4776"/>
    <n v="4024"/>
    <n v="369"/>
    <n v="-0.55073921414194782"/>
  </r>
  <r>
    <x v="15"/>
    <x v="15"/>
    <s v="Dan Hill"/>
    <s v="(248) 450-0797"/>
    <x v="1"/>
    <s v="Yes"/>
    <s v="Yes"/>
    <s v="No"/>
    <s v="No"/>
    <s v="No"/>
    <s v="No"/>
    <x v="1"/>
    <n v="3501"/>
    <n v="7079"/>
    <n v="7438"/>
    <n v="7443"/>
    <n v="9225"/>
    <n v="0.27407081068210992"/>
  </r>
  <r>
    <x v="16"/>
    <x v="16"/>
    <s v="Javier George"/>
    <s v="(964) 214-3742"/>
    <x v="1"/>
    <s v="Yes"/>
    <s v="Yes"/>
    <s v="No"/>
    <s v="No"/>
    <s v="No"/>
    <s v="No"/>
    <x v="1"/>
    <n v="3916"/>
    <n v="4218"/>
    <n v="5072"/>
    <n v="5201"/>
    <n v="7588"/>
    <n v="0.17983468576187267"/>
  </r>
  <r>
    <x v="17"/>
    <x v="17"/>
    <s v="Christopher Evans"/>
    <s v="(831) 406-6300"/>
    <x v="1"/>
    <s v="Yes"/>
    <s v="Yes"/>
    <s v="No"/>
    <s v="Yes"/>
    <s v="No"/>
    <s v="Yes"/>
    <x v="1"/>
    <n v="700"/>
    <n v="5721"/>
    <n v="6247"/>
    <n v="8495"/>
    <n v="9236"/>
    <n v="0.90588403033885334"/>
  </r>
  <r>
    <x v="18"/>
    <x v="18"/>
    <s v="Julie Ross"/>
    <s v="(778) 387-0744"/>
    <x v="1"/>
    <s v="Yes"/>
    <s v="Yes"/>
    <s v="No"/>
    <s v="No"/>
    <s v="No"/>
    <s v="No"/>
    <x v="1"/>
    <n v="9773"/>
    <n v="9179"/>
    <n v="8390"/>
    <n v="8256"/>
    <n v="3815"/>
    <n v="-0.20956409258224717"/>
  </r>
  <r>
    <x v="19"/>
    <x v="19"/>
    <s v="Bill Callahan"/>
    <s v="(617) 419-7996"/>
    <x v="1"/>
    <s v="Yes"/>
    <s v="Yes"/>
    <s v="No"/>
    <s v="Yes"/>
    <s v="No"/>
    <s v="Yes"/>
    <x v="1"/>
    <n v="73"/>
    <n v="3485"/>
    <n v="4592"/>
    <n v="5143"/>
    <n v="8100"/>
    <n v="2.2455667067018901"/>
  </r>
  <r>
    <x v="20"/>
    <x v="20"/>
    <s v="Anthony Brooks"/>
    <s v="(349) 801-7566"/>
    <x v="1"/>
    <s v="Yes"/>
    <s v="Yes"/>
    <s v="No"/>
    <s v="Yes"/>
    <s v="No"/>
    <s v="Yes"/>
    <x v="1"/>
    <n v="238"/>
    <n v="1235"/>
    <n v="1822"/>
    <n v="7074"/>
    <n v="8207"/>
    <n v="1.4232703532020747"/>
  </r>
  <r>
    <x v="21"/>
    <x v="21"/>
    <s v="Charlotte Leroux"/>
    <s v="(784) 634-6873"/>
    <x v="1"/>
    <s v="Yes"/>
    <s v="Yes"/>
    <s v="No"/>
    <s v="Yes"/>
    <s v="No"/>
    <s v="Yes"/>
    <x v="1"/>
    <n v="1368"/>
    <n v="3447"/>
    <n v="4535"/>
    <n v="5476"/>
    <n v="9983"/>
    <n v="0.64359095818904954"/>
  </r>
  <r>
    <x v="22"/>
    <x v="22"/>
    <s v="Nina Coulter"/>
    <s v="(938) 752-9381"/>
    <x v="1"/>
    <s v="Yes"/>
    <s v="No"/>
    <s v="No"/>
    <s v="No"/>
    <s v="Yes"/>
    <s v="No"/>
    <x v="1"/>
    <n v="8331"/>
    <n v="7667"/>
    <n v="5952"/>
    <n v="1998"/>
    <n v="375"/>
    <n v="-0.53938981874158332"/>
  </r>
  <r>
    <x v="23"/>
    <x v="23"/>
    <s v="Mia Ang"/>
    <s v="(253) 861-1301"/>
    <x v="1"/>
    <s v="Yes"/>
    <s v="Yes"/>
    <s v="No"/>
    <s v="Yes"/>
    <s v="Yes"/>
    <s v="Yes"/>
    <x v="1"/>
    <n v="1779"/>
    <n v="2124"/>
    <n v="2844"/>
    <n v="6877"/>
    <n v="9570"/>
    <n v="0.52294422157633269"/>
  </r>
  <r>
    <x v="24"/>
    <x v="24"/>
    <s v="Kathy Rogers"/>
    <s v="(939) 738-6471"/>
    <x v="1"/>
    <s v="Yes"/>
    <s v="Yes"/>
    <s v="No"/>
    <s v="Yes"/>
    <s v="Yes"/>
    <s v="Yes"/>
    <x v="1"/>
    <n v="570"/>
    <n v="1322"/>
    <n v="7279"/>
    <n v="8443"/>
    <n v="9571"/>
    <n v="1.0242801438529217"/>
  </r>
  <r>
    <x v="25"/>
    <x v="25"/>
    <s v="Rita Varga"/>
    <s v="(754) 696-3109"/>
    <x v="1"/>
    <s v="Yes"/>
    <s v="No"/>
    <s v="No"/>
    <s v="No"/>
    <s v="Yes"/>
    <s v="No"/>
    <x v="1"/>
    <n v="6156"/>
    <n v="6110"/>
    <n v="5791"/>
    <n v="1759"/>
    <n v="969"/>
    <n v="-0.37012221518144006"/>
  </r>
  <r>
    <x v="26"/>
    <x v="26"/>
    <s v="Mel Berkowitz"/>
    <s v="(967) 547-1542"/>
    <x v="1"/>
    <s v="Yes"/>
    <s v="Yes"/>
    <s v="No"/>
    <s v="Yes"/>
    <s v="Yes"/>
    <s v="Yes"/>
    <x v="1"/>
    <n v="209"/>
    <n v="621"/>
    <n v="3098"/>
    <n v="7118"/>
    <n v="8433"/>
    <n v="1.5203389637502625"/>
  </r>
  <r>
    <x v="27"/>
    <x v="27"/>
    <s v="Debra Martin"/>
    <s v="(743) 960-6716"/>
    <x v="1"/>
    <s v="Yes"/>
    <s v="Yes"/>
    <s v="No"/>
    <s v="No"/>
    <s v="No"/>
    <s v="No"/>
    <x v="1"/>
    <n v="6309"/>
    <n v="6227"/>
    <n v="5123"/>
    <n v="4968"/>
    <n v="3857"/>
    <n v="-0.11575568185753915"/>
  </r>
  <r>
    <x v="28"/>
    <x v="28"/>
    <s v="Deshaun Fletcher"/>
    <s v="(845) 304-6511"/>
    <x v="1"/>
    <s v="Yes"/>
    <s v="Yes"/>
    <s v="No"/>
    <s v="Yes"/>
    <s v="No"/>
    <s v="Yes"/>
    <x v="1"/>
    <n v="712"/>
    <n v="4182"/>
    <n v="6087"/>
    <n v="7494"/>
    <n v="8599"/>
    <n v="0.86419779018759768"/>
  </r>
  <r>
    <x v="29"/>
    <x v="29"/>
    <s v="Kari Lenz"/>
    <s v="(886) 554-5339"/>
    <x v="1"/>
    <s v="Yes"/>
    <s v="Yes"/>
    <s v="No"/>
    <s v="No"/>
    <s v="No"/>
    <s v="No"/>
    <x v="1"/>
    <n v="2390"/>
    <n v="2415"/>
    <n v="3461"/>
    <n v="3850"/>
    <n v="4657"/>
    <n v="0.18148193130433588"/>
  </r>
  <r>
    <x v="30"/>
    <x v="30"/>
    <s v="John Mackey"/>
    <s v="(831) 581-1892"/>
    <x v="2"/>
    <s v="Yes"/>
    <s v="Yes"/>
    <s v="Yes"/>
    <s v="No"/>
    <s v="No"/>
    <s v="Yes"/>
    <x v="1"/>
    <n v="2519"/>
    <n v="3938"/>
    <n v="5190"/>
    <n v="8203"/>
    <n v="8780"/>
    <n v="0.36636455401735013"/>
  </r>
  <r>
    <x v="31"/>
    <x v="31"/>
    <s v="Raymond Heywin"/>
    <s v="(571) 843-1746"/>
    <x v="2"/>
    <s v="Yes"/>
    <s v="Yes"/>
    <s v="Yes"/>
    <s v="Yes"/>
    <s v="Yes"/>
    <s v="Yes"/>
    <x v="1"/>
    <n v="138"/>
    <n v="286"/>
    <n v="6750"/>
    <n v="8254"/>
    <n v="8656"/>
    <n v="1.8142296888697582"/>
  </r>
  <r>
    <x v="32"/>
    <x v="32"/>
    <s v="Janie Roberson"/>
    <s v="(924) 516-6566"/>
    <x v="2"/>
    <s v="Yes"/>
    <s v="Yes"/>
    <s v="Yes"/>
    <s v="No"/>
    <s v="No"/>
    <s v="Yes"/>
    <x v="0"/>
    <n v="8873"/>
    <n v="8484"/>
    <n v="7883"/>
    <n v="7499"/>
    <n v="6592"/>
    <n v="-7.1596691853915484E-2"/>
  </r>
  <r>
    <x v="33"/>
    <x v="33"/>
    <s v="Brooke Hayes"/>
    <s v="(247) 999-3394"/>
    <x v="2"/>
    <s v="Yes"/>
    <s v="Yes"/>
    <s v="Yes"/>
    <s v="No"/>
    <s v="No"/>
    <s v="Yes"/>
    <x v="0"/>
    <n v="3297"/>
    <n v="4866"/>
    <n v="4928"/>
    <n v="8451"/>
    <n v="9585"/>
    <n v="0.30577482876902251"/>
  </r>
  <r>
    <x v="34"/>
    <x v="34"/>
    <s v="Lee Niemeyer"/>
    <s v="(920) 451-3973"/>
    <x v="2"/>
    <s v="Yes"/>
    <s v="Yes"/>
    <s v="Yes"/>
    <s v="Yes"/>
    <s v="Yes"/>
    <s v="Yes"/>
    <x v="0"/>
    <n v="1092"/>
    <n v="3140"/>
    <n v="4123"/>
    <n v="4366"/>
    <n v="9482"/>
    <n v="0.71660086943635504"/>
  </r>
  <r>
    <x v="35"/>
    <x v="35"/>
    <s v="Stephen Harris"/>
    <s v="(258) 948-7479"/>
    <x v="2"/>
    <s v="Yes"/>
    <s v="Yes"/>
    <s v="Yes"/>
    <s v="No"/>
    <s v="No"/>
    <s v="Yes"/>
    <x v="0"/>
    <n v="2541"/>
    <n v="3794"/>
    <n v="3984"/>
    <n v="8803"/>
    <n v="9338"/>
    <n v="0.38456165928272146"/>
  </r>
  <r>
    <x v="36"/>
    <x v="36"/>
    <s v="Juan Scott"/>
    <s v="(357) 532-0838"/>
    <x v="2"/>
    <s v="Yes"/>
    <s v="Yes"/>
    <s v="Yes"/>
    <s v="Yes"/>
    <s v="Yes"/>
    <s v="Yes"/>
    <x v="0"/>
    <n v="742"/>
    <n v="3751"/>
    <n v="4423"/>
    <n v="8733"/>
    <n v="9909"/>
    <n v="0.91164163510334228"/>
  </r>
  <r>
    <x v="37"/>
    <x v="37"/>
    <s v="Kurt Issacs"/>
    <s v="(454) 903-5770"/>
    <x v="2"/>
    <s v="Yes"/>
    <s v="No"/>
    <s v="No"/>
    <s v="No"/>
    <s v="No"/>
    <s v="Yes"/>
    <x v="0"/>
    <n v="7703"/>
    <n v="6957"/>
    <n v="3898"/>
    <n v="1857"/>
    <n v="1512"/>
    <n v="-0.33438519484677687"/>
  </r>
  <r>
    <x v="38"/>
    <x v="38"/>
    <s v="Dominique Johnson"/>
    <s v="(336) 448-7026"/>
    <x v="2"/>
    <s v="Yes"/>
    <s v="Yes"/>
    <s v="Yes"/>
    <s v="Yes"/>
    <s v="Yes"/>
    <s v="Yes"/>
    <x v="0"/>
    <n v="488"/>
    <n v="5535"/>
    <n v="5775"/>
    <n v="7661"/>
    <n v="9206"/>
    <n v="1.084072328017021"/>
  </r>
  <r>
    <x v="39"/>
    <x v="39"/>
    <s v="Larry Alaimo"/>
    <s v="(242) 869-1226"/>
    <x v="2"/>
    <s v="Yes"/>
    <s v="Yes"/>
    <s v="Yes"/>
    <s v="Yes"/>
    <s v="Yes"/>
    <s v="Yes"/>
    <x v="0"/>
    <n v="376"/>
    <n v="889"/>
    <n v="4373"/>
    <n v="6803"/>
    <n v="7578"/>
    <n v="1.1188084145320056"/>
  </r>
  <r>
    <x v="40"/>
    <x v="40"/>
    <s v="Carlos Moya"/>
    <s v="(485) 453-8693"/>
    <x v="2"/>
    <s v="Yes"/>
    <s v="No"/>
    <s v="No"/>
    <s v="No"/>
    <s v="No"/>
    <s v="Yes"/>
    <x v="0"/>
    <n v="7840"/>
    <n v="5804"/>
    <n v="4259"/>
    <n v="4243"/>
    <n v="907"/>
    <n v="-0.41679289513417705"/>
  </r>
  <r>
    <x v="41"/>
    <x v="41"/>
    <s v="Shaun Salvatore"/>
    <s v="(691) 657-1498"/>
    <x v="2"/>
    <s v="Yes"/>
    <s v="Yes"/>
    <s v="Yes"/>
    <s v="Yes"/>
    <s v="Yes"/>
    <s v="Yes"/>
    <x v="0"/>
    <n v="1038"/>
    <n v="3615"/>
    <n v="3712"/>
    <n v="5819"/>
    <n v="9589"/>
    <n v="0.74338775485751718"/>
  </r>
  <r>
    <x v="42"/>
    <x v="42"/>
    <s v="Annie Fuentes"/>
    <s v="(462) 693-6254"/>
    <x v="2"/>
    <s v="Yes"/>
    <s v="Yes"/>
    <s v="No"/>
    <s v="No"/>
    <s v="No"/>
    <s v="No"/>
    <x v="1"/>
    <n v="8891"/>
    <n v="5952"/>
    <n v="5914"/>
    <n v="5405"/>
    <n v="4031"/>
    <n v="-0.17943016656995925"/>
  </r>
  <r>
    <x v="43"/>
    <x v="43"/>
    <s v="Maria Sawyer"/>
    <s v="(881) 243-5276"/>
    <x v="2"/>
    <s v="Yes"/>
    <s v="Yes"/>
    <s v="Yes"/>
    <s v="Yes"/>
    <s v="No"/>
    <s v="No"/>
    <x v="1"/>
    <n v="1290"/>
    <n v="4033"/>
    <n v="6956"/>
    <n v="7929"/>
    <n v="8834"/>
    <n v="0.61767741115573149"/>
  </r>
  <r>
    <x v="44"/>
    <x v="44"/>
    <s v="Darnell Straughter"/>
    <s v="(680) 628-4625"/>
    <x v="2"/>
    <s v="Yes"/>
    <s v="Yes"/>
    <s v="Yes"/>
    <s v="Yes"/>
    <s v="Yes"/>
    <s v="No"/>
    <x v="1"/>
    <n v="431"/>
    <n v="6231"/>
    <n v="7478"/>
    <n v="8039"/>
    <n v="8271"/>
    <n v="1.0930046233022455"/>
  </r>
  <r>
    <x v="45"/>
    <x v="45"/>
    <s v="Richard Breaux"/>
    <s v="(685) 981-8556"/>
    <x v="3"/>
    <s v="Yes"/>
    <s v="No"/>
    <s v="No"/>
    <s v="No"/>
    <s v="No"/>
    <s v="Yes"/>
    <x v="1"/>
    <n v="8156"/>
    <n v="1245"/>
    <n v="791"/>
    <n v="338"/>
    <n v="44"/>
    <n v="-0.72898466539472961"/>
  </r>
  <r>
    <x v="46"/>
    <x v="46"/>
    <s v="Craig Collins"/>
    <s v="(828) 840-2736"/>
    <x v="3"/>
    <s v="Yes"/>
    <s v="Yes"/>
    <s v="Yes"/>
    <s v="No"/>
    <s v="No"/>
    <s v="Yes"/>
    <x v="1"/>
    <n v="299"/>
    <n v="657"/>
    <n v="6238"/>
    <n v="8922"/>
    <n v="9081"/>
    <n v="1.3475541667800686"/>
  </r>
  <r>
    <x v="47"/>
    <x v="47"/>
    <s v="Donna Lam"/>
    <s v="(931) 618-9558"/>
    <x v="3"/>
    <s v="Yes"/>
    <s v="Yes"/>
    <s v="Yes"/>
    <s v="No"/>
    <s v="No"/>
    <s v="Yes"/>
    <x v="1"/>
    <n v="1323"/>
    <n v="4963"/>
    <n v="6292"/>
    <n v="6728"/>
    <n v="8202"/>
    <n v="0.57793816418173161"/>
  </r>
  <r>
    <x v="48"/>
    <x v="48"/>
    <s v="Teresa Vasbinder"/>
    <s v="(261) 690-0303"/>
    <x v="3"/>
    <s v="Yes"/>
    <s v="No"/>
    <s v="No"/>
    <s v="No"/>
    <s v="No"/>
    <s v="Yes"/>
    <x v="1"/>
    <n v="8466"/>
    <n v="4079"/>
    <n v="2797"/>
    <n v="2245"/>
    <n v="1696"/>
    <n v="-0.33098339677163802"/>
  </r>
  <r>
    <x v="49"/>
    <x v="49"/>
    <s v="Andre Mobley"/>
    <s v="(597) 701-9429"/>
    <x v="3"/>
    <s v="Yes"/>
    <s v="Yes"/>
    <s v="Yes"/>
    <s v="No"/>
    <s v="No"/>
    <s v="Yes"/>
    <x v="1"/>
    <n v="870"/>
    <n v="2428"/>
    <n v="7386"/>
    <n v="8835"/>
    <n v="9766"/>
    <n v="0.83041416010220881"/>
  </r>
  <r>
    <x v="50"/>
    <x v="50"/>
    <s v="Ray Hernandez"/>
    <s v="(609) 345-8163"/>
    <x v="3"/>
    <s v="Yes"/>
    <s v="Yes"/>
    <s v="Yes"/>
    <s v="No"/>
    <s v="No"/>
    <s v="Yes"/>
    <x v="1"/>
    <n v="1497"/>
    <n v="1768"/>
    <n v="2804"/>
    <n v="5718"/>
    <n v="9822"/>
    <n v="0.60045892388204325"/>
  </r>
  <r>
    <x v="51"/>
    <x v="51"/>
    <s v="Thomas Stewart"/>
    <s v="(381) 643-1230"/>
    <x v="3"/>
    <s v="Yes"/>
    <s v="Yes"/>
    <s v="Yes"/>
    <s v="No"/>
    <s v="No"/>
    <s v="Yes"/>
    <x v="1"/>
    <n v="1082"/>
    <n v="3353"/>
    <n v="6351"/>
    <n v="8550"/>
    <n v="9272"/>
    <n v="0.71094693671276654"/>
  </r>
  <r>
    <x v="52"/>
    <x v="52"/>
    <s v="Henry Lange"/>
    <s v="(293) 473-1512"/>
    <x v="3"/>
    <s v="Yes"/>
    <s v="Yes"/>
    <s v="No"/>
    <s v="No"/>
    <s v="No"/>
    <s v="Yes"/>
    <x v="1"/>
    <n v="9791"/>
    <n v="9610"/>
    <n v="7534"/>
    <n v="5080"/>
    <n v="4936"/>
    <n v="-0.15736979056747447"/>
  </r>
  <r>
    <x v="53"/>
    <x v="53"/>
    <s v="Danielle Tomas"/>
    <s v="(459) 261-2301"/>
    <x v="3"/>
    <s v="Yes"/>
    <s v="Yes"/>
    <s v="Yes"/>
    <s v="No"/>
    <s v="No"/>
    <s v="Yes"/>
    <x v="1"/>
    <n v="1357"/>
    <n v="4189"/>
    <n v="5407"/>
    <n v="6233"/>
    <n v="9681"/>
    <n v="0.63431246502429839"/>
  </r>
  <r>
    <x v="54"/>
    <x v="54"/>
    <s v="Joe Schimke"/>
    <s v="(936) 816-9148"/>
    <x v="3"/>
    <s v="Yes"/>
    <s v="No"/>
    <s v="No"/>
    <s v="No"/>
    <s v="No"/>
    <s v="Yes"/>
    <x v="1"/>
    <n v="576"/>
    <n v="2628"/>
    <n v="3612"/>
    <n v="5066"/>
    <n v="5156"/>
    <n v="0.72970725225475852"/>
  </r>
  <r>
    <x v="55"/>
    <x v="55"/>
    <s v="Carlos Jackson"/>
    <s v="(201) 363-0653"/>
    <x v="3"/>
    <s v="Yes"/>
    <s v="Yes"/>
    <s v="Yes"/>
    <s v="No"/>
    <s v="No"/>
    <s v="Yes"/>
    <x v="1"/>
    <n v="128"/>
    <n v="416"/>
    <n v="747"/>
    <n v="1028"/>
    <n v="6357"/>
    <n v="1.6546701130112136"/>
  </r>
  <r>
    <x v="56"/>
    <x v="56"/>
    <s v="Russell Wallace"/>
    <s v="(237) 890-0247"/>
    <x v="3"/>
    <s v="Yes"/>
    <s v="No"/>
    <s v="No"/>
    <s v="No"/>
    <s v="No"/>
    <s v="No"/>
    <x v="1"/>
    <n v="8034"/>
    <n v="6541"/>
    <n v="3311"/>
    <n v="3254"/>
    <n v="2687"/>
    <n v="-0.23952671916055424"/>
  </r>
  <r>
    <x v="57"/>
    <x v="57"/>
    <s v="Shameka West"/>
    <s v="(488) 656-0761"/>
    <x v="3"/>
    <s v="Yes"/>
    <s v="Yes"/>
    <s v="Yes"/>
    <s v="No"/>
    <s v="No"/>
    <s v="No"/>
    <x v="1"/>
    <n v="1263"/>
    <n v="2517"/>
    <n v="8042"/>
    <n v="8222"/>
    <n v="9686"/>
    <n v="0.66412244620782168"/>
  </r>
  <r>
    <x v="58"/>
    <x v="58"/>
    <s v="Kevin Fleming"/>
    <s v="(650) 848-8284"/>
    <x v="3"/>
    <s v="Yes"/>
    <s v="Yes"/>
    <s v="Yes"/>
    <s v="No"/>
    <s v="No"/>
    <s v="No"/>
    <x v="1"/>
    <n v="1032"/>
    <n v="3919"/>
    <n v="4466"/>
    <n v="5568"/>
    <n v="6476"/>
    <n v="0.58272982283102692"/>
  </r>
  <r>
    <x v="59"/>
    <x v="59"/>
    <s v="Anna Grey"/>
    <s v="(980) 437-1451"/>
    <x v="3"/>
    <s v="Yes"/>
    <s v="Yes"/>
    <s v="Yes"/>
    <s v="No"/>
    <s v="No"/>
    <s v="No"/>
    <x v="1"/>
    <n v="1014"/>
    <n v="2254"/>
    <n v="4534"/>
    <n v="6796"/>
    <n v="7730"/>
    <n v="0.66163405613342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0C0926-AB16-44C4-AC56-D9A4F537E057}"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S7:Y12" firstHeaderRow="0" firstDataRow="1" firstDataCol="1"/>
  <pivotFields count="18">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items count="3">
        <item x="1"/>
        <item x="0"/>
        <item t="default"/>
      </items>
    </pivotField>
    <pivotField dataField="1" showAll="0"/>
    <pivotField dataField="1" showAll="0"/>
    <pivotField dataField="1" showAll="0"/>
    <pivotField dataField="1" showAll="0"/>
    <pivotField dataField="1" showAll="0"/>
    <pivotField dataField="1" numFmtId="9" showAll="0"/>
  </pivotFields>
  <rowFields count="1">
    <field x="4"/>
  </rowFields>
  <rowItems count="5">
    <i>
      <x/>
    </i>
    <i>
      <x v="1"/>
    </i>
    <i>
      <x v="2"/>
    </i>
    <i>
      <x v="3"/>
    </i>
    <i t="grand">
      <x/>
    </i>
  </rowItems>
  <colFields count="1">
    <field x="-2"/>
  </colFields>
  <colItems count="6">
    <i>
      <x/>
    </i>
    <i i="1">
      <x v="1"/>
    </i>
    <i i="2">
      <x v="2"/>
    </i>
    <i i="3">
      <x v="3"/>
    </i>
    <i i="4">
      <x v="4"/>
    </i>
    <i i="5">
      <x v="5"/>
    </i>
  </colItems>
  <dataFields count="6">
    <dataField name="Sum of 5 YR CAGR" fld="17" baseField="0" baseItem="0"/>
    <dataField name="Sum of 2021" fld="16" baseField="0" baseItem="0"/>
    <dataField name="Sum of 2020" fld="15" baseField="0" baseItem="0"/>
    <dataField name="Sum of 2019" fld="14" baseField="0" baseItem="0"/>
    <dataField name="Sum of 2018" fld="13" baseField="0" baseItem="0"/>
    <dataField name="Sum of 2017" fld="12" baseField="0" baseItem="0"/>
  </dataFields>
  <chartFormats count="6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7" format="4" series="1">
      <pivotArea type="data" outline="0" fieldPosition="0">
        <references count="1">
          <reference field="4294967294" count="1" selected="0">
            <x v="4"/>
          </reference>
        </references>
      </pivotArea>
    </chartFormat>
    <chartFormat chart="7" format="5" series="1">
      <pivotArea type="data" outline="0" fieldPosition="0">
        <references count="1">
          <reference field="4294967294" count="1" selected="0">
            <x v="5"/>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8" format="9">
      <pivotArea type="data" outline="0" fieldPosition="0">
        <references count="2">
          <reference field="4294967294" count="1" selected="0">
            <x v="0"/>
          </reference>
          <reference field="4" count="1" selected="0">
            <x v="2"/>
          </reference>
        </references>
      </pivotArea>
    </chartFormat>
    <chartFormat chart="8" format="10">
      <pivotArea type="data" outline="0" fieldPosition="0">
        <references count="2">
          <reference field="4294967294" count="1" selected="0">
            <x v="0"/>
          </reference>
          <reference field="4" count="1" selected="0">
            <x v="3"/>
          </reference>
        </references>
      </pivotArea>
    </chartFormat>
    <chartFormat chart="8" format="11" series="1">
      <pivotArea type="data" outline="0" fieldPosition="0">
        <references count="1">
          <reference field="4294967294" count="1" selected="0">
            <x v="1"/>
          </reference>
        </references>
      </pivotArea>
    </chartFormat>
    <chartFormat chart="8" format="12">
      <pivotArea type="data" outline="0" fieldPosition="0">
        <references count="2">
          <reference field="4294967294" count="1" selected="0">
            <x v="1"/>
          </reference>
          <reference field="4" count="1" selected="0">
            <x v="0"/>
          </reference>
        </references>
      </pivotArea>
    </chartFormat>
    <chartFormat chart="8" format="13">
      <pivotArea type="data" outline="0" fieldPosition="0">
        <references count="2">
          <reference field="4294967294" count="1" selected="0">
            <x v="1"/>
          </reference>
          <reference field="4" count="1" selected="0">
            <x v="1"/>
          </reference>
        </references>
      </pivotArea>
    </chartFormat>
    <chartFormat chart="8" format="14">
      <pivotArea type="data" outline="0" fieldPosition="0">
        <references count="2">
          <reference field="4294967294" count="1" selected="0">
            <x v="1"/>
          </reference>
          <reference field="4" count="1" selected="0">
            <x v="2"/>
          </reference>
        </references>
      </pivotArea>
    </chartFormat>
    <chartFormat chart="8" format="15">
      <pivotArea type="data" outline="0" fieldPosition="0">
        <references count="2">
          <reference field="4294967294" count="1" selected="0">
            <x v="1"/>
          </reference>
          <reference field="4" count="1" selected="0">
            <x v="3"/>
          </reference>
        </references>
      </pivotArea>
    </chartFormat>
    <chartFormat chart="8" format="16" series="1">
      <pivotArea type="data" outline="0" fieldPosition="0">
        <references count="1">
          <reference field="4294967294" count="1" selected="0">
            <x v="2"/>
          </reference>
        </references>
      </pivotArea>
    </chartFormat>
    <chartFormat chart="8" format="17">
      <pivotArea type="data" outline="0" fieldPosition="0">
        <references count="2">
          <reference field="4294967294" count="1" selected="0">
            <x v="2"/>
          </reference>
          <reference field="4" count="1" selected="0">
            <x v="0"/>
          </reference>
        </references>
      </pivotArea>
    </chartFormat>
    <chartFormat chart="8" format="18">
      <pivotArea type="data" outline="0" fieldPosition="0">
        <references count="2">
          <reference field="4294967294" count="1" selected="0">
            <x v="2"/>
          </reference>
          <reference field="4" count="1" selected="0">
            <x v="1"/>
          </reference>
        </references>
      </pivotArea>
    </chartFormat>
    <chartFormat chart="8" format="19">
      <pivotArea type="data" outline="0" fieldPosition="0">
        <references count="2">
          <reference field="4294967294" count="1" selected="0">
            <x v="2"/>
          </reference>
          <reference field="4" count="1" selected="0">
            <x v="2"/>
          </reference>
        </references>
      </pivotArea>
    </chartFormat>
    <chartFormat chart="8" format="20">
      <pivotArea type="data" outline="0" fieldPosition="0">
        <references count="2">
          <reference field="4294967294" count="1" selected="0">
            <x v="2"/>
          </reference>
          <reference field="4" count="1" selected="0">
            <x v="3"/>
          </reference>
        </references>
      </pivotArea>
    </chartFormat>
    <chartFormat chart="8" format="21" series="1">
      <pivotArea type="data" outline="0" fieldPosition="0">
        <references count="1">
          <reference field="4294967294" count="1" selected="0">
            <x v="3"/>
          </reference>
        </references>
      </pivotArea>
    </chartFormat>
    <chartFormat chart="8" format="22">
      <pivotArea type="data" outline="0" fieldPosition="0">
        <references count="2">
          <reference field="4294967294" count="1" selected="0">
            <x v="3"/>
          </reference>
          <reference field="4" count="1" selected="0">
            <x v="0"/>
          </reference>
        </references>
      </pivotArea>
    </chartFormat>
    <chartFormat chart="8" format="23">
      <pivotArea type="data" outline="0" fieldPosition="0">
        <references count="2">
          <reference field="4294967294" count="1" selected="0">
            <x v="3"/>
          </reference>
          <reference field="4" count="1" selected="0">
            <x v="1"/>
          </reference>
        </references>
      </pivotArea>
    </chartFormat>
    <chartFormat chart="8" format="24">
      <pivotArea type="data" outline="0" fieldPosition="0">
        <references count="2">
          <reference field="4294967294" count="1" selected="0">
            <x v="3"/>
          </reference>
          <reference field="4" count="1" selected="0">
            <x v="2"/>
          </reference>
        </references>
      </pivotArea>
    </chartFormat>
    <chartFormat chart="8" format="25">
      <pivotArea type="data" outline="0" fieldPosition="0">
        <references count="2">
          <reference field="4294967294" count="1" selected="0">
            <x v="3"/>
          </reference>
          <reference field="4" count="1" selected="0">
            <x v="3"/>
          </reference>
        </references>
      </pivotArea>
    </chartFormat>
    <chartFormat chart="8" format="26" series="1">
      <pivotArea type="data" outline="0" fieldPosition="0">
        <references count="1">
          <reference field="4294967294" count="1" selected="0">
            <x v="4"/>
          </reference>
        </references>
      </pivotArea>
    </chartFormat>
    <chartFormat chart="8" format="27">
      <pivotArea type="data" outline="0" fieldPosition="0">
        <references count="2">
          <reference field="4294967294" count="1" selected="0">
            <x v="4"/>
          </reference>
          <reference field="4" count="1" selected="0">
            <x v="0"/>
          </reference>
        </references>
      </pivotArea>
    </chartFormat>
    <chartFormat chart="8" format="28">
      <pivotArea type="data" outline="0" fieldPosition="0">
        <references count="2">
          <reference field="4294967294" count="1" selected="0">
            <x v="4"/>
          </reference>
          <reference field="4" count="1" selected="0">
            <x v="1"/>
          </reference>
        </references>
      </pivotArea>
    </chartFormat>
    <chartFormat chart="8" format="29">
      <pivotArea type="data" outline="0" fieldPosition="0">
        <references count="2">
          <reference field="4294967294" count="1" selected="0">
            <x v="4"/>
          </reference>
          <reference field="4" count="1" selected="0">
            <x v="2"/>
          </reference>
        </references>
      </pivotArea>
    </chartFormat>
    <chartFormat chart="8" format="30">
      <pivotArea type="data" outline="0" fieldPosition="0">
        <references count="2">
          <reference field="4294967294" count="1" selected="0">
            <x v="4"/>
          </reference>
          <reference field="4" count="1" selected="0">
            <x v="3"/>
          </reference>
        </references>
      </pivotArea>
    </chartFormat>
    <chartFormat chart="8" format="31" series="1">
      <pivotArea type="data" outline="0" fieldPosition="0">
        <references count="1">
          <reference field="4294967294" count="1" selected="0">
            <x v="5"/>
          </reference>
        </references>
      </pivotArea>
    </chartFormat>
    <chartFormat chart="8" format="32">
      <pivotArea type="data" outline="0" fieldPosition="0">
        <references count="2">
          <reference field="4294967294" count="1" selected="0">
            <x v="5"/>
          </reference>
          <reference field="4" count="1" selected="0">
            <x v="0"/>
          </reference>
        </references>
      </pivotArea>
    </chartFormat>
    <chartFormat chart="8" format="33">
      <pivotArea type="data" outline="0" fieldPosition="0">
        <references count="2">
          <reference field="4294967294" count="1" selected="0">
            <x v="5"/>
          </reference>
          <reference field="4" count="1" selected="0">
            <x v="1"/>
          </reference>
        </references>
      </pivotArea>
    </chartFormat>
    <chartFormat chart="8" format="34">
      <pivotArea type="data" outline="0" fieldPosition="0">
        <references count="2">
          <reference field="4294967294" count="1" selected="0">
            <x v="5"/>
          </reference>
          <reference field="4" count="1" selected="0">
            <x v="2"/>
          </reference>
        </references>
      </pivotArea>
    </chartFormat>
    <chartFormat chart="8" format="35">
      <pivotArea type="data" outline="0" fieldPosition="0">
        <references count="2">
          <reference field="4294967294" count="1" selected="0">
            <x v="5"/>
          </reference>
          <reference field="4" count="1" selected="0">
            <x v="3"/>
          </reference>
        </references>
      </pivotArea>
    </chartFormat>
    <chartFormat chart="9" format="36" series="1">
      <pivotArea type="data" outline="0" fieldPosition="0">
        <references count="1">
          <reference field="4294967294" count="1" selected="0">
            <x v="0"/>
          </reference>
        </references>
      </pivotArea>
    </chartFormat>
    <chartFormat chart="9" format="37">
      <pivotArea type="data" outline="0" fieldPosition="0">
        <references count="2">
          <reference field="4294967294" count="1" selected="0">
            <x v="0"/>
          </reference>
          <reference field="4" count="1" selected="0">
            <x v="0"/>
          </reference>
        </references>
      </pivotArea>
    </chartFormat>
    <chartFormat chart="9" format="38">
      <pivotArea type="data" outline="0" fieldPosition="0">
        <references count="2">
          <reference field="4294967294" count="1" selected="0">
            <x v="0"/>
          </reference>
          <reference field="4" count="1" selected="0">
            <x v="1"/>
          </reference>
        </references>
      </pivotArea>
    </chartFormat>
    <chartFormat chart="9" format="39">
      <pivotArea type="data" outline="0" fieldPosition="0">
        <references count="2">
          <reference field="4294967294" count="1" selected="0">
            <x v="0"/>
          </reference>
          <reference field="4" count="1" selected="0">
            <x v="2"/>
          </reference>
        </references>
      </pivotArea>
    </chartFormat>
    <chartFormat chart="9" format="40">
      <pivotArea type="data" outline="0" fieldPosition="0">
        <references count="2">
          <reference field="4294967294" count="1" selected="0">
            <x v="0"/>
          </reference>
          <reference field="4" count="1" selected="0">
            <x v="3"/>
          </reference>
        </references>
      </pivotArea>
    </chartFormat>
    <chartFormat chart="9" format="41" series="1">
      <pivotArea type="data" outline="0" fieldPosition="0">
        <references count="1">
          <reference field="4294967294" count="1" selected="0">
            <x v="1"/>
          </reference>
        </references>
      </pivotArea>
    </chartFormat>
    <chartFormat chart="9" format="42">
      <pivotArea type="data" outline="0" fieldPosition="0">
        <references count="2">
          <reference field="4294967294" count="1" selected="0">
            <x v="1"/>
          </reference>
          <reference field="4" count="1" selected="0">
            <x v="0"/>
          </reference>
        </references>
      </pivotArea>
    </chartFormat>
    <chartFormat chart="9" format="43">
      <pivotArea type="data" outline="0" fieldPosition="0">
        <references count="2">
          <reference field="4294967294" count="1" selected="0">
            <x v="1"/>
          </reference>
          <reference field="4" count="1" selected="0">
            <x v="1"/>
          </reference>
        </references>
      </pivotArea>
    </chartFormat>
    <chartFormat chart="9" format="44">
      <pivotArea type="data" outline="0" fieldPosition="0">
        <references count="2">
          <reference field="4294967294" count="1" selected="0">
            <x v="1"/>
          </reference>
          <reference field="4" count="1" selected="0">
            <x v="2"/>
          </reference>
        </references>
      </pivotArea>
    </chartFormat>
    <chartFormat chart="9" format="45">
      <pivotArea type="data" outline="0" fieldPosition="0">
        <references count="2">
          <reference field="4294967294" count="1" selected="0">
            <x v="1"/>
          </reference>
          <reference field="4" count="1" selected="0">
            <x v="3"/>
          </reference>
        </references>
      </pivotArea>
    </chartFormat>
    <chartFormat chart="9" format="46" series="1">
      <pivotArea type="data" outline="0" fieldPosition="0">
        <references count="1">
          <reference field="4294967294" count="1" selected="0">
            <x v="2"/>
          </reference>
        </references>
      </pivotArea>
    </chartFormat>
    <chartFormat chart="9" format="47">
      <pivotArea type="data" outline="0" fieldPosition="0">
        <references count="2">
          <reference field="4294967294" count="1" selected="0">
            <x v="2"/>
          </reference>
          <reference field="4" count="1" selected="0">
            <x v="0"/>
          </reference>
        </references>
      </pivotArea>
    </chartFormat>
    <chartFormat chart="9" format="48">
      <pivotArea type="data" outline="0" fieldPosition="0">
        <references count="2">
          <reference field="4294967294" count="1" selected="0">
            <x v="2"/>
          </reference>
          <reference field="4" count="1" selected="0">
            <x v="1"/>
          </reference>
        </references>
      </pivotArea>
    </chartFormat>
    <chartFormat chart="9" format="49">
      <pivotArea type="data" outline="0" fieldPosition="0">
        <references count="2">
          <reference field="4294967294" count="1" selected="0">
            <x v="2"/>
          </reference>
          <reference field="4" count="1" selected="0">
            <x v="2"/>
          </reference>
        </references>
      </pivotArea>
    </chartFormat>
    <chartFormat chart="9" format="50">
      <pivotArea type="data" outline="0" fieldPosition="0">
        <references count="2">
          <reference field="4294967294" count="1" selected="0">
            <x v="2"/>
          </reference>
          <reference field="4" count="1" selected="0">
            <x v="3"/>
          </reference>
        </references>
      </pivotArea>
    </chartFormat>
    <chartFormat chart="9" format="51" series="1">
      <pivotArea type="data" outline="0" fieldPosition="0">
        <references count="1">
          <reference field="4294967294" count="1" selected="0">
            <x v="3"/>
          </reference>
        </references>
      </pivotArea>
    </chartFormat>
    <chartFormat chart="9" format="52">
      <pivotArea type="data" outline="0" fieldPosition="0">
        <references count="2">
          <reference field="4294967294" count="1" selected="0">
            <x v="3"/>
          </reference>
          <reference field="4" count="1" selected="0">
            <x v="0"/>
          </reference>
        </references>
      </pivotArea>
    </chartFormat>
    <chartFormat chart="9" format="53">
      <pivotArea type="data" outline="0" fieldPosition="0">
        <references count="2">
          <reference field="4294967294" count="1" selected="0">
            <x v="3"/>
          </reference>
          <reference field="4" count="1" selected="0">
            <x v="1"/>
          </reference>
        </references>
      </pivotArea>
    </chartFormat>
    <chartFormat chart="9" format="54">
      <pivotArea type="data" outline="0" fieldPosition="0">
        <references count="2">
          <reference field="4294967294" count="1" selected="0">
            <x v="3"/>
          </reference>
          <reference field="4" count="1" selected="0">
            <x v="2"/>
          </reference>
        </references>
      </pivotArea>
    </chartFormat>
    <chartFormat chart="9" format="55">
      <pivotArea type="data" outline="0" fieldPosition="0">
        <references count="2">
          <reference field="4294967294" count="1" selected="0">
            <x v="3"/>
          </reference>
          <reference field="4" count="1" selected="0">
            <x v="3"/>
          </reference>
        </references>
      </pivotArea>
    </chartFormat>
    <chartFormat chart="9" format="56" series="1">
      <pivotArea type="data" outline="0" fieldPosition="0">
        <references count="1">
          <reference field="4294967294" count="1" selected="0">
            <x v="4"/>
          </reference>
        </references>
      </pivotArea>
    </chartFormat>
    <chartFormat chart="9" format="57">
      <pivotArea type="data" outline="0" fieldPosition="0">
        <references count="2">
          <reference field="4294967294" count="1" selected="0">
            <x v="4"/>
          </reference>
          <reference field="4" count="1" selected="0">
            <x v="0"/>
          </reference>
        </references>
      </pivotArea>
    </chartFormat>
    <chartFormat chart="9" format="58">
      <pivotArea type="data" outline="0" fieldPosition="0">
        <references count="2">
          <reference field="4294967294" count="1" selected="0">
            <x v="4"/>
          </reference>
          <reference field="4" count="1" selected="0">
            <x v="1"/>
          </reference>
        </references>
      </pivotArea>
    </chartFormat>
    <chartFormat chart="9" format="59">
      <pivotArea type="data" outline="0" fieldPosition="0">
        <references count="2">
          <reference field="4294967294" count="1" selected="0">
            <x v="4"/>
          </reference>
          <reference field="4" count="1" selected="0">
            <x v="2"/>
          </reference>
        </references>
      </pivotArea>
    </chartFormat>
    <chartFormat chart="9" format="60">
      <pivotArea type="data" outline="0" fieldPosition="0">
        <references count="2">
          <reference field="4294967294" count="1" selected="0">
            <x v="4"/>
          </reference>
          <reference field="4" count="1" selected="0">
            <x v="3"/>
          </reference>
        </references>
      </pivotArea>
    </chartFormat>
    <chartFormat chart="9" format="61" series="1">
      <pivotArea type="data" outline="0" fieldPosition="0">
        <references count="1">
          <reference field="4294967294" count="1" selected="0">
            <x v="5"/>
          </reference>
        </references>
      </pivotArea>
    </chartFormat>
    <chartFormat chart="9" format="62">
      <pivotArea type="data" outline="0" fieldPosition="0">
        <references count="2">
          <reference field="4294967294" count="1" selected="0">
            <x v="5"/>
          </reference>
          <reference field="4" count="1" selected="0">
            <x v="0"/>
          </reference>
        </references>
      </pivotArea>
    </chartFormat>
    <chartFormat chart="9" format="63">
      <pivotArea type="data" outline="0" fieldPosition="0">
        <references count="2">
          <reference field="4294967294" count="1" selected="0">
            <x v="5"/>
          </reference>
          <reference field="4" count="1" selected="0">
            <x v="1"/>
          </reference>
        </references>
      </pivotArea>
    </chartFormat>
    <chartFormat chart="9" format="64">
      <pivotArea type="data" outline="0" fieldPosition="0">
        <references count="2">
          <reference field="4294967294" count="1" selected="0">
            <x v="5"/>
          </reference>
          <reference field="4" count="1" selected="0">
            <x v="2"/>
          </reference>
        </references>
      </pivotArea>
    </chartFormat>
    <chartFormat chart="9" format="65">
      <pivotArea type="data" outline="0" fieldPosition="0">
        <references count="2">
          <reference field="4294967294" count="1" selected="0">
            <x v="5"/>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559FF-5C8A-4A63-B46C-D5042F0BB2BF}"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P7:Q28" firstHeaderRow="1" firstDataRow="1" firstDataCol="1"/>
  <pivotFields count="18">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s>
  <rowFields count="2">
    <field x="4"/>
    <field x="0"/>
  </rowFields>
  <rowItems count="21">
    <i>
      <x/>
    </i>
    <i r="1">
      <x v="3"/>
    </i>
    <i r="1">
      <x v="10"/>
    </i>
    <i r="1">
      <x v="11"/>
    </i>
    <i>
      <x v="1"/>
    </i>
    <i r="1">
      <x v="16"/>
    </i>
    <i r="1">
      <x v="21"/>
    </i>
    <i r="1">
      <x v="22"/>
    </i>
    <i r="1">
      <x v="29"/>
    </i>
    <i>
      <x v="2"/>
    </i>
    <i r="1">
      <x v="34"/>
    </i>
    <i r="1">
      <x v="35"/>
    </i>
    <i r="1">
      <x v="38"/>
    </i>
    <i r="1">
      <x v="39"/>
    </i>
    <i>
      <x v="3"/>
    </i>
    <i r="1">
      <x v="46"/>
    </i>
    <i r="1">
      <x v="47"/>
    </i>
    <i r="1">
      <x v="52"/>
    </i>
    <i r="1">
      <x v="55"/>
    </i>
    <i r="1">
      <x v="57"/>
    </i>
    <i t="grand">
      <x/>
    </i>
  </rowItems>
  <colItems count="1">
    <i/>
  </colItems>
  <dataFields count="1">
    <dataField name="Sum of 5 YR CAGR" fld="17" baseField="0" baseItem="0"/>
  </dataFields>
  <chartFormats count="4">
    <chartFormat chart="7"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sum"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5D17D7-9DCB-4934-81CF-D8B8AA596D91}"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5:F20" firstHeaderRow="0" firstDataRow="1" firstDataCol="1"/>
  <pivotFields count="18">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4"/>
  </rowFields>
  <rowItems count="5">
    <i>
      <x/>
    </i>
    <i>
      <x v="1"/>
    </i>
    <i>
      <x v="2"/>
    </i>
    <i>
      <x v="3"/>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3"/>
          </reference>
        </references>
      </pivotArea>
    </chartFormat>
    <chartFormat chart="5" format="10" series="1">
      <pivotArea type="data" outline="0" fieldPosition="0">
        <references count="1">
          <reference field="4294967294" count="1" selected="0">
            <x v="4"/>
          </reference>
        </references>
      </pivotArea>
    </chartFormat>
    <chartFormat chart="6"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1"/>
          </reference>
        </references>
      </pivotArea>
    </chartFormat>
    <chartFormat chart="6" format="13" series="1">
      <pivotArea type="data" outline="0" fieldPosition="0">
        <references count="1">
          <reference field="4294967294" count="1" selected="0">
            <x v="2"/>
          </reference>
        </references>
      </pivotArea>
    </chartFormat>
    <chartFormat chart="6" format="14" series="1">
      <pivotArea type="data" outline="0" fieldPosition="0">
        <references count="1">
          <reference field="4294967294" count="1" selected="0">
            <x v="3"/>
          </reference>
        </references>
      </pivotArea>
    </chartFormat>
    <chartFormat chart="6" format="15"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DB9C3D-67BB-4643-9CD7-22C690764BFC}"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H7:N28" firstHeaderRow="0" firstDataRow="1" firstDataCol="1"/>
  <pivotFields count="18">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numFmtId="9" showAll="0"/>
  </pivotFields>
  <rowFields count="2">
    <field x="4"/>
    <field x="0"/>
  </rowFields>
  <rowItems count="21">
    <i>
      <x/>
    </i>
    <i r="1">
      <x v="3"/>
    </i>
    <i r="1">
      <x v="10"/>
    </i>
    <i r="1">
      <x v="11"/>
    </i>
    <i>
      <x v="1"/>
    </i>
    <i r="1">
      <x v="16"/>
    </i>
    <i r="1">
      <x v="21"/>
    </i>
    <i r="1">
      <x v="22"/>
    </i>
    <i r="1">
      <x v="29"/>
    </i>
    <i>
      <x v="2"/>
    </i>
    <i r="1">
      <x v="34"/>
    </i>
    <i r="1">
      <x v="35"/>
    </i>
    <i r="1">
      <x v="38"/>
    </i>
    <i r="1">
      <x v="39"/>
    </i>
    <i>
      <x v="3"/>
    </i>
    <i r="1">
      <x v="46"/>
    </i>
    <i r="1">
      <x v="47"/>
    </i>
    <i r="1">
      <x v="52"/>
    </i>
    <i r="1">
      <x v="55"/>
    </i>
    <i r="1">
      <x v="57"/>
    </i>
    <i t="grand">
      <x/>
    </i>
  </rowItems>
  <colFields count="1">
    <field x="-2"/>
  </colFields>
  <colItems count="6">
    <i>
      <x/>
    </i>
    <i i="1">
      <x v="1"/>
    </i>
    <i i="2">
      <x v="2"/>
    </i>
    <i i="3">
      <x v="3"/>
    </i>
    <i i="4">
      <x v="4"/>
    </i>
    <i i="5">
      <x v="5"/>
    </i>
  </colItems>
  <dataFields count="6">
    <dataField name="Sum of 5 YR CAGR" fld="17" baseField="0" baseItem="0"/>
    <dataField name="Sum of 2017" fld="12" baseField="0" baseItem="0"/>
    <dataField name="Sum of 2018" fld="13" baseField="0" baseItem="0"/>
    <dataField name="Sum of 2019" fld="14" baseField="0" baseItem="0"/>
    <dataField name="Sum of 2021" fld="16" baseField="0" baseItem="0"/>
    <dataField name="Sum of 2020" fld="15" baseField="0" baseItem="0"/>
  </dataFields>
  <chartFormats count="1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7" format="4" series="1">
      <pivotArea type="data" outline="0" fieldPosition="0">
        <references count="1">
          <reference field="4294967294" count="1" selected="0">
            <x v="4"/>
          </reference>
        </references>
      </pivotArea>
    </chartFormat>
    <chartFormat chart="7" format="5" series="1">
      <pivotArea type="data" outline="0" fieldPosition="0">
        <references count="1">
          <reference field="4294967294" count="1" selected="0">
            <x v="5"/>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 chart="9" format="14" series="1">
      <pivotArea type="data" outline="0" fieldPosition="0">
        <references count="1">
          <reference field="4294967294" count="1" selected="0">
            <x v="2"/>
          </reference>
        </references>
      </pivotArea>
    </chartFormat>
    <chartFormat chart="9" format="15" series="1">
      <pivotArea type="data" outline="0" fieldPosition="0">
        <references count="1">
          <reference field="4294967294" count="1" selected="0">
            <x v="3"/>
          </reference>
        </references>
      </pivotArea>
    </chartFormat>
    <chartFormat chart="9" format="16" series="1">
      <pivotArea type="data" outline="0" fieldPosition="0">
        <references count="1">
          <reference field="4294967294" count="1" selected="0">
            <x v="4"/>
          </reference>
        </references>
      </pivotArea>
    </chartFormat>
    <chartFormat chart="9"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filters count="1">
    <filter fld="0" type="sum"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33202D-DFD6-45A8-8D3C-7E9142D1AF77}"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F8" firstHeaderRow="0" firstDataRow="1" firstDataCol="1"/>
  <pivotFields count="18">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4"/>
  </rowFields>
  <rowItems count="5">
    <i>
      <x/>
    </i>
    <i>
      <x v="1"/>
    </i>
    <i>
      <x v="2"/>
    </i>
    <i>
      <x v="3"/>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chartFormats count="10">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3"/>
          </reference>
        </references>
      </pivotArea>
    </chartFormat>
    <chartFormat chart="5" format="10" series="1">
      <pivotArea type="data" outline="0" fieldPosition="0">
        <references count="1">
          <reference field="4294967294" count="1" selected="0">
            <x v="4"/>
          </reference>
        </references>
      </pivotArea>
    </chartFormat>
    <chartFormat chart="6"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1"/>
          </reference>
        </references>
      </pivotArea>
    </chartFormat>
    <chartFormat chart="6" format="13" series="1">
      <pivotArea type="data" outline="0" fieldPosition="0">
        <references count="1">
          <reference field="4294967294" count="1" selected="0">
            <x v="2"/>
          </reference>
        </references>
      </pivotArea>
    </chartFormat>
    <chartFormat chart="6" format="14" series="1">
      <pivotArea type="data" outline="0" fieldPosition="0">
        <references count="1">
          <reference field="4294967294" count="1" selected="0">
            <x v="3"/>
          </reference>
        </references>
      </pivotArea>
    </chartFormat>
    <chartFormat chart="6" format="15"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E223207C-FFEA-4EE0-B8B3-6FDA13709DD6}" sourceName="Account Type">
  <pivotTables>
    <pivotTable tabId="4" name="PivotTable1"/>
    <pivotTable tabId="4" name="PivotTable3"/>
    <pivotTable tabId="4" name="PivotTable5"/>
    <pivotTable tabId="4" name="PivotTable6"/>
    <pivotTable tabId="4" name="PivotTable7"/>
  </pivotTables>
  <data>
    <tabular pivotCacheId="1828066663">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5B76FA4C-DF52-4B1F-BD16-26FD184A3700}" cache="Slicer_Account_Type" caption="Account Type"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CC02C0-62E4-43D0-A606-4A2986F56871}" name="Ujwal" displayName="Ujwal" ref="A4:R64" totalsRowShown="0" headerRowDxfId="0">
  <autoFilter ref="A4:R64" xr:uid="{86B98E88-DCEE-4344-B23F-16993620900E}"/>
  <tableColumns count="18">
    <tableColumn id="1" xr3:uid="{B2E3E8CA-E7CB-440B-931F-BD84657480EB}" name="Column1"/>
    <tableColumn id="2" xr3:uid="{AB6CE171-41F1-43AD-BF9F-307C3F448030}" name="Account Address"/>
    <tableColumn id="3" xr3:uid="{97EE28A4-49E4-4D44-AE41-338736037AE1}" name="Decision Maker"/>
    <tableColumn id="4" xr3:uid="{3E6F6B86-F0DE-4AD3-B786-55355237E79D}" name="Phone Number"/>
    <tableColumn id="5" xr3:uid="{2F5E21CF-26E8-4FC5-B768-1FC98B49E738}" name="Account Type"/>
    <tableColumn id="6" xr3:uid="{FAC37863-326D-4866-BF5B-52CA42C4BC3D}" name="Product 1"/>
    <tableColumn id="7" xr3:uid="{8E342A20-CC65-4A00-B598-FCE32BF72185}" name="Product 2"/>
    <tableColumn id="8" xr3:uid="{B9C80657-269F-40CB-973E-9B15A600216D}" name="Product 3"/>
    <tableColumn id="9" xr3:uid="{B4EA9AAA-F77E-4AF8-AC1D-C9CE3BBA6988}" name="Social Media"/>
    <tableColumn id="10" xr3:uid="{811DF842-3EB8-4335-864B-001AD8927763}" name="Coupons"/>
    <tableColumn id="11" xr3:uid="{06ABAF25-CD58-478C-B6D2-FD76BB0FF1A6}" name="Catalog Inclusion"/>
    <tableColumn id="12" xr3:uid="{EC5B5420-AE77-4B02-935B-A062275F8F27}" name="Posters"/>
    <tableColumn id="13" xr3:uid="{9B319ACC-BBB0-4939-836A-63F087E5217A}" name="2017"/>
    <tableColumn id="14" xr3:uid="{8796F61C-9D7E-4EC0-8928-1D30F774DEF1}" name="2018"/>
    <tableColumn id="15" xr3:uid="{6785C3F0-24F2-4AB5-8CA3-C155F74E0318}" name="2019"/>
    <tableColumn id="16" xr3:uid="{75E39652-1F8A-472B-BF55-3B63707C2F14}" name="2020"/>
    <tableColumn id="17" xr3:uid="{A0359C01-1BC1-4E59-B43C-CDD3B30ABF91}" name="2021"/>
    <tableColumn id="18" xr3:uid="{6BD8CA34-855C-4E15-8F78-6BA79E197392}" name="5 YR CAGR" dataDxfId="1">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96F18-F5AC-431B-86C1-80D0DB0FA368}">
  <dimension ref="A3:Y28"/>
  <sheetViews>
    <sheetView topLeftCell="H1" workbookViewId="0">
      <selection activeCell="S7" sqref="S7:X12"/>
    </sheetView>
  </sheetViews>
  <sheetFormatPr defaultRowHeight="15" x14ac:dyDescent="0.25"/>
  <cols>
    <col min="1" max="1" width="20.7109375" bestFit="1" customWidth="1"/>
    <col min="2" max="6" width="11.5703125" bestFit="1" customWidth="1"/>
    <col min="7" max="7" width="16.85546875" bestFit="1" customWidth="1"/>
    <col min="8" max="8" width="22.7109375" bestFit="1" customWidth="1"/>
    <col min="9" max="9" width="16.85546875" bestFit="1" customWidth="1"/>
    <col min="10" max="14" width="11.5703125" bestFit="1" customWidth="1"/>
    <col min="16" max="16" width="22.7109375" bestFit="1" customWidth="1"/>
    <col min="17" max="17" width="16.85546875" bestFit="1" customWidth="1"/>
    <col min="18" max="18" width="11.5703125" bestFit="1" customWidth="1"/>
    <col min="19" max="19" width="20.7109375" bestFit="1" customWidth="1"/>
    <col min="20" max="20" width="16.85546875" bestFit="1" customWidth="1"/>
    <col min="21" max="25" width="11.5703125" bestFit="1" customWidth="1"/>
  </cols>
  <sheetData>
    <row r="3" spans="1:25" x14ac:dyDescent="0.25">
      <c r="A3" s="11" t="s">
        <v>268</v>
      </c>
      <c r="B3" t="s">
        <v>270</v>
      </c>
      <c r="C3" t="s">
        <v>271</v>
      </c>
      <c r="D3" t="s">
        <v>272</v>
      </c>
      <c r="E3" t="s">
        <v>273</v>
      </c>
      <c r="F3" t="s">
        <v>274</v>
      </c>
    </row>
    <row r="4" spans="1:25" x14ac:dyDescent="0.25">
      <c r="A4" s="12" t="s">
        <v>83</v>
      </c>
      <c r="B4" s="13">
        <v>46025</v>
      </c>
      <c r="C4" s="13">
        <v>65032</v>
      </c>
      <c r="D4" s="13">
        <v>77731</v>
      </c>
      <c r="E4" s="13">
        <v>89595</v>
      </c>
      <c r="F4" s="13">
        <v>102185</v>
      </c>
    </row>
    <row r="5" spans="1:25" x14ac:dyDescent="0.25">
      <c r="A5" s="12" t="s">
        <v>144</v>
      </c>
      <c r="B5" s="13">
        <v>47259</v>
      </c>
      <c r="C5" s="13">
        <v>67275</v>
      </c>
      <c r="D5" s="13">
        <v>79646</v>
      </c>
      <c r="E5" s="13">
        <v>102065</v>
      </c>
      <c r="F5" s="13">
        <v>112270</v>
      </c>
    </row>
    <row r="6" spans="1:25" x14ac:dyDescent="0.25">
      <c r="A6" s="12" t="s">
        <v>20</v>
      </c>
      <c r="B6" s="13">
        <v>51804</v>
      </c>
      <c r="C6" s="13">
        <v>60121</v>
      </c>
      <c r="D6" s="13">
        <v>60760</v>
      </c>
      <c r="E6" s="13">
        <v>75991</v>
      </c>
      <c r="F6" s="13">
        <v>94147</v>
      </c>
    </row>
    <row r="7" spans="1:25" x14ac:dyDescent="0.25">
      <c r="A7" s="12" t="s">
        <v>205</v>
      </c>
      <c r="B7" s="13">
        <v>44888</v>
      </c>
      <c r="C7" s="13">
        <v>50567</v>
      </c>
      <c r="D7" s="13">
        <v>70312</v>
      </c>
      <c r="E7" s="13">
        <v>82583</v>
      </c>
      <c r="F7" s="13">
        <v>100592</v>
      </c>
      <c r="H7" s="11" t="s">
        <v>268</v>
      </c>
      <c r="I7" t="s">
        <v>275</v>
      </c>
      <c r="J7" t="s">
        <v>270</v>
      </c>
      <c r="K7" t="s">
        <v>271</v>
      </c>
      <c r="L7" t="s">
        <v>272</v>
      </c>
      <c r="M7" t="s">
        <v>274</v>
      </c>
      <c r="N7" t="s">
        <v>273</v>
      </c>
      <c r="P7" s="11" t="s">
        <v>268</v>
      </c>
      <c r="Q7" t="s">
        <v>275</v>
      </c>
      <c r="S7" s="11" t="s">
        <v>268</v>
      </c>
      <c r="T7" t="s">
        <v>275</v>
      </c>
      <c r="U7" t="s">
        <v>274</v>
      </c>
      <c r="V7" t="s">
        <v>273</v>
      </c>
      <c r="W7" t="s">
        <v>272</v>
      </c>
      <c r="X7" t="s">
        <v>271</v>
      </c>
      <c r="Y7" t="s">
        <v>270</v>
      </c>
    </row>
    <row r="8" spans="1:25" x14ac:dyDescent="0.25">
      <c r="A8" s="12" t="s">
        <v>269</v>
      </c>
      <c r="B8" s="13">
        <v>189976</v>
      </c>
      <c r="C8" s="13">
        <v>242995</v>
      </c>
      <c r="D8" s="13">
        <v>288449</v>
      </c>
      <c r="E8" s="13">
        <v>350234</v>
      </c>
      <c r="F8" s="13">
        <v>409194</v>
      </c>
      <c r="H8" s="12" t="s">
        <v>83</v>
      </c>
      <c r="I8" s="13">
        <v>5.1891760236542268</v>
      </c>
      <c r="J8" s="13">
        <v>520</v>
      </c>
      <c r="K8" s="13">
        <v>5341</v>
      </c>
      <c r="L8" s="13">
        <v>9512</v>
      </c>
      <c r="M8" s="13">
        <v>24740</v>
      </c>
      <c r="N8" s="13">
        <v>19335</v>
      </c>
      <c r="P8" s="12" t="s">
        <v>83</v>
      </c>
      <c r="Q8" s="13">
        <v>5.1891760236542268</v>
      </c>
      <c r="S8" s="12" t="s">
        <v>83</v>
      </c>
      <c r="T8" s="13">
        <v>8.5506287871844915</v>
      </c>
      <c r="U8" s="13">
        <v>102185</v>
      </c>
      <c r="V8" s="13">
        <v>89595</v>
      </c>
      <c r="W8" s="13">
        <v>77731</v>
      </c>
      <c r="X8" s="13">
        <v>65032</v>
      </c>
      <c r="Y8" s="13">
        <v>46025</v>
      </c>
    </row>
    <row r="9" spans="1:25" x14ac:dyDescent="0.25">
      <c r="H9" s="14" t="s">
        <v>124</v>
      </c>
      <c r="I9" s="13">
        <v>1.5203389637502625</v>
      </c>
      <c r="J9" s="13">
        <v>209</v>
      </c>
      <c r="K9" s="13">
        <v>621</v>
      </c>
      <c r="L9" s="13">
        <v>3098</v>
      </c>
      <c r="M9" s="13">
        <v>8433</v>
      </c>
      <c r="N9" s="13">
        <v>7118</v>
      </c>
      <c r="P9" s="14" t="s">
        <v>124</v>
      </c>
      <c r="Q9" s="13">
        <v>1.5203389637502625</v>
      </c>
      <c r="S9" s="12" t="s">
        <v>144</v>
      </c>
      <c r="T9" s="13">
        <v>8.1539188189382408</v>
      </c>
      <c r="U9" s="13">
        <v>112270</v>
      </c>
      <c r="V9" s="13">
        <v>102065</v>
      </c>
      <c r="W9" s="13">
        <v>79646</v>
      </c>
      <c r="X9" s="13">
        <v>67275</v>
      </c>
      <c r="Y9" s="13">
        <v>47259</v>
      </c>
    </row>
    <row r="10" spans="1:25" x14ac:dyDescent="0.25">
      <c r="H10" s="14" t="s">
        <v>96</v>
      </c>
      <c r="I10" s="13">
        <v>2.2455667067018901</v>
      </c>
      <c r="J10" s="13">
        <v>73</v>
      </c>
      <c r="K10" s="13">
        <v>3485</v>
      </c>
      <c r="L10" s="13">
        <v>4592</v>
      </c>
      <c r="M10" s="13">
        <v>8100</v>
      </c>
      <c r="N10" s="13">
        <v>5143</v>
      </c>
      <c r="P10" s="14" t="s">
        <v>96</v>
      </c>
      <c r="Q10" s="13">
        <v>2.2455667067018901</v>
      </c>
      <c r="S10" s="12" t="s">
        <v>20</v>
      </c>
      <c r="T10" s="13">
        <v>6.8184218949947519</v>
      </c>
      <c r="U10" s="13">
        <v>94147</v>
      </c>
      <c r="V10" s="13">
        <v>75991</v>
      </c>
      <c r="W10" s="13">
        <v>60760</v>
      </c>
      <c r="X10" s="13">
        <v>60121</v>
      </c>
      <c r="Y10" s="13">
        <v>51804</v>
      </c>
    </row>
    <row r="11" spans="1:25" x14ac:dyDescent="0.25">
      <c r="H11" s="14" t="s">
        <v>100</v>
      </c>
      <c r="I11" s="13">
        <v>1.4232703532020747</v>
      </c>
      <c r="J11" s="13">
        <v>238</v>
      </c>
      <c r="K11" s="13">
        <v>1235</v>
      </c>
      <c r="L11" s="13">
        <v>1822</v>
      </c>
      <c r="M11" s="13">
        <v>8207</v>
      </c>
      <c r="N11" s="13">
        <v>7074</v>
      </c>
      <c r="P11" s="14" t="s">
        <v>100</v>
      </c>
      <c r="Q11" s="13">
        <v>1.4232703532020747</v>
      </c>
      <c r="S11" s="12" t="s">
        <v>205</v>
      </c>
      <c r="T11" s="13">
        <v>7.5376239352269696</v>
      </c>
      <c r="U11" s="13">
        <v>100592</v>
      </c>
      <c r="V11" s="13">
        <v>82583</v>
      </c>
      <c r="W11" s="13">
        <v>70312</v>
      </c>
      <c r="X11" s="13">
        <v>50567</v>
      </c>
      <c r="Y11" s="13">
        <v>44888</v>
      </c>
    </row>
    <row r="12" spans="1:25" x14ac:dyDescent="0.25">
      <c r="H12" s="12" t="s">
        <v>144</v>
      </c>
      <c r="I12" s="13">
        <v>5.1101150547210299</v>
      </c>
      <c r="J12" s="13">
        <v>1433</v>
      </c>
      <c r="K12" s="13">
        <v>12941</v>
      </c>
      <c r="L12" s="13">
        <v>24376</v>
      </c>
      <c r="M12" s="13">
        <v>33711</v>
      </c>
      <c r="N12" s="13">
        <v>30757</v>
      </c>
      <c r="P12" s="12" t="s">
        <v>144</v>
      </c>
      <c r="Q12" s="13">
        <v>5.1101150547210299</v>
      </c>
      <c r="S12" s="12" t="s">
        <v>269</v>
      </c>
      <c r="T12" s="13">
        <v>31.060593436344455</v>
      </c>
      <c r="U12" s="13">
        <v>409194</v>
      </c>
      <c r="V12" s="13">
        <v>350234</v>
      </c>
      <c r="W12" s="13">
        <v>288449</v>
      </c>
      <c r="X12" s="13">
        <v>242995</v>
      </c>
      <c r="Y12" s="13">
        <v>189976</v>
      </c>
    </row>
    <row r="13" spans="1:25" x14ac:dyDescent="0.25">
      <c r="H13" s="14" t="s">
        <v>177</v>
      </c>
      <c r="I13" s="13">
        <v>1.1188084145320056</v>
      </c>
      <c r="J13" s="13">
        <v>376</v>
      </c>
      <c r="K13" s="13">
        <v>889</v>
      </c>
      <c r="L13" s="13">
        <v>4373</v>
      </c>
      <c r="M13" s="13">
        <v>7578</v>
      </c>
      <c r="N13" s="13">
        <v>6803</v>
      </c>
      <c r="P13" s="14" t="s">
        <v>177</v>
      </c>
      <c r="Q13" s="13">
        <v>1.1188084145320056</v>
      </c>
    </row>
    <row r="14" spans="1:25" x14ac:dyDescent="0.25">
      <c r="H14" s="14" t="s">
        <v>197</v>
      </c>
      <c r="I14" s="13">
        <v>1.0930046233022455</v>
      </c>
      <c r="J14" s="13">
        <v>431</v>
      </c>
      <c r="K14" s="13">
        <v>6231</v>
      </c>
      <c r="L14" s="13">
        <v>7478</v>
      </c>
      <c r="M14" s="13">
        <v>8271</v>
      </c>
      <c r="N14" s="13">
        <v>8039</v>
      </c>
      <c r="P14" s="14" t="s">
        <v>197</v>
      </c>
      <c r="Q14" s="13">
        <v>1.0930046233022455</v>
      </c>
    </row>
    <row r="15" spans="1:25" x14ac:dyDescent="0.25">
      <c r="A15" s="11" t="s">
        <v>268</v>
      </c>
      <c r="B15" s="11" t="s">
        <v>270</v>
      </c>
      <c r="C15" s="11" t="s">
        <v>271</v>
      </c>
      <c r="D15" s="11" t="s">
        <v>272</v>
      </c>
      <c r="E15" s="11" t="s">
        <v>273</v>
      </c>
      <c r="F15" s="11" t="s">
        <v>274</v>
      </c>
      <c r="G15" s="11"/>
      <c r="H15" s="16" t="s">
        <v>145</v>
      </c>
      <c r="I15" s="17">
        <v>1.8142296888697582</v>
      </c>
      <c r="J15" s="17">
        <v>138</v>
      </c>
      <c r="K15" s="17">
        <v>286</v>
      </c>
      <c r="L15" s="17">
        <v>6750</v>
      </c>
      <c r="M15" s="17">
        <v>8656</v>
      </c>
      <c r="N15" s="17">
        <v>8254</v>
      </c>
      <c r="P15" s="14" t="s">
        <v>145</v>
      </c>
      <c r="Q15" s="13">
        <v>1.8142296888697582</v>
      </c>
    </row>
    <row r="16" spans="1:25" x14ac:dyDescent="0.25">
      <c r="A16" s="12" t="s">
        <v>83</v>
      </c>
      <c r="B16" s="13">
        <v>46025</v>
      </c>
      <c r="C16" s="13">
        <v>65032</v>
      </c>
      <c r="D16" s="13">
        <v>77731</v>
      </c>
      <c r="E16" s="13">
        <v>89595</v>
      </c>
      <c r="F16" s="13">
        <v>102185</v>
      </c>
      <c r="H16" s="14" t="s">
        <v>173</v>
      </c>
      <c r="I16" s="13">
        <v>1.084072328017021</v>
      </c>
      <c r="J16" s="13">
        <v>488</v>
      </c>
      <c r="K16" s="13">
        <v>5535</v>
      </c>
      <c r="L16" s="13">
        <v>5775</v>
      </c>
      <c r="M16" s="13">
        <v>9206</v>
      </c>
      <c r="N16" s="13">
        <v>7661</v>
      </c>
      <c r="P16" s="14" t="s">
        <v>173</v>
      </c>
      <c r="Q16" s="13">
        <v>1.084072328017021</v>
      </c>
    </row>
    <row r="17" spans="1:17" x14ac:dyDescent="0.25">
      <c r="A17" s="12" t="s">
        <v>144</v>
      </c>
      <c r="B17" s="13">
        <v>47259</v>
      </c>
      <c r="C17" s="13">
        <v>67275</v>
      </c>
      <c r="D17" s="13">
        <v>79646</v>
      </c>
      <c r="E17" s="13">
        <v>102065</v>
      </c>
      <c r="F17" s="13">
        <v>112270</v>
      </c>
      <c r="H17" s="12" t="s">
        <v>20</v>
      </c>
      <c r="I17" s="13">
        <v>5.6433023512763558</v>
      </c>
      <c r="J17" s="13">
        <v>3000</v>
      </c>
      <c r="K17" s="13">
        <v>5896</v>
      </c>
      <c r="L17" s="13">
        <v>9889</v>
      </c>
      <c r="M17" s="13">
        <v>37059</v>
      </c>
      <c r="N17" s="13">
        <v>18979</v>
      </c>
      <c r="P17" s="12" t="s">
        <v>20</v>
      </c>
      <c r="Q17" s="13">
        <v>5.6433023512763558</v>
      </c>
    </row>
    <row r="18" spans="1:17" x14ac:dyDescent="0.25">
      <c r="A18" s="12" t="s">
        <v>20</v>
      </c>
      <c r="B18" s="13">
        <v>51804</v>
      </c>
      <c r="C18" s="13">
        <v>60121</v>
      </c>
      <c r="D18" s="13">
        <v>60760</v>
      </c>
      <c r="E18" s="13">
        <v>75991</v>
      </c>
      <c r="F18" s="13">
        <v>94147</v>
      </c>
      <c r="H18" s="14" t="s">
        <v>67</v>
      </c>
      <c r="I18" s="13">
        <v>3.3498147004699526</v>
      </c>
      <c r="J18" s="13">
        <v>24</v>
      </c>
      <c r="K18" s="13">
        <v>1797</v>
      </c>
      <c r="L18" s="13">
        <v>3548</v>
      </c>
      <c r="M18" s="13">
        <v>8592</v>
      </c>
      <c r="N18" s="13">
        <v>3668</v>
      </c>
      <c r="P18" s="14" t="s">
        <v>67</v>
      </c>
      <c r="Q18" s="13">
        <v>3.3498147004699526</v>
      </c>
    </row>
    <row r="19" spans="1:17" x14ac:dyDescent="0.25">
      <c r="A19" s="12" t="s">
        <v>205</v>
      </c>
      <c r="B19" s="13">
        <v>44888</v>
      </c>
      <c r="C19" s="13">
        <v>50567</v>
      </c>
      <c r="D19" s="13">
        <v>70312</v>
      </c>
      <c r="E19" s="13">
        <v>82583</v>
      </c>
      <c r="F19" s="13">
        <v>100592</v>
      </c>
      <c r="H19" s="14" t="s">
        <v>71</v>
      </c>
      <c r="I19" s="13">
        <v>0.81146879617010592</v>
      </c>
      <c r="J19" s="13">
        <v>861</v>
      </c>
      <c r="K19" s="13">
        <v>1314</v>
      </c>
      <c r="L19" s="13">
        <v>1810</v>
      </c>
      <c r="M19" s="13">
        <v>9271</v>
      </c>
      <c r="N19" s="13">
        <v>6510</v>
      </c>
      <c r="P19" s="14" t="s">
        <v>71</v>
      </c>
      <c r="Q19" s="13">
        <v>0.81146879617010592</v>
      </c>
    </row>
    <row r="20" spans="1:17" x14ac:dyDescent="0.25">
      <c r="A20" s="12" t="s">
        <v>269</v>
      </c>
      <c r="B20" s="13">
        <v>189976</v>
      </c>
      <c r="C20" s="13">
        <v>242995</v>
      </c>
      <c r="D20" s="13">
        <v>288449</v>
      </c>
      <c r="E20" s="13">
        <v>350234</v>
      </c>
      <c r="F20" s="13">
        <v>409194</v>
      </c>
      <c r="H20" s="14" t="s">
        <v>27</v>
      </c>
      <c r="I20" s="13">
        <v>0.68595057009486848</v>
      </c>
      <c r="J20" s="13">
        <v>1209</v>
      </c>
      <c r="K20" s="13">
        <v>1534</v>
      </c>
      <c r="L20" s="13">
        <v>1634</v>
      </c>
      <c r="M20" s="13">
        <v>9768</v>
      </c>
      <c r="N20" s="13">
        <v>4302</v>
      </c>
      <c r="P20" s="14" t="s">
        <v>27</v>
      </c>
      <c r="Q20" s="13">
        <v>0.68595057009486848</v>
      </c>
    </row>
    <row r="21" spans="1:17" x14ac:dyDescent="0.25">
      <c r="H21" s="14" t="s">
        <v>31</v>
      </c>
      <c r="I21" s="13">
        <v>0.79606828454142997</v>
      </c>
      <c r="J21" s="13">
        <v>906</v>
      </c>
      <c r="K21" s="13">
        <v>1251</v>
      </c>
      <c r="L21" s="13">
        <v>2897</v>
      </c>
      <c r="M21" s="13">
        <v>9428</v>
      </c>
      <c r="N21" s="13">
        <v>4499</v>
      </c>
      <c r="P21" s="14" t="s">
        <v>31</v>
      </c>
      <c r="Q21" s="13">
        <v>0.79606828454142997</v>
      </c>
    </row>
    <row r="22" spans="1:17" x14ac:dyDescent="0.25">
      <c r="H22" s="12" t="s">
        <v>205</v>
      </c>
      <c r="I22" s="13">
        <v>5.2732926288610162</v>
      </c>
      <c r="J22" s="13">
        <v>2955</v>
      </c>
      <c r="K22" s="13">
        <v>9482</v>
      </c>
      <c r="L22" s="13">
        <v>24334</v>
      </c>
      <c r="M22" s="13">
        <v>39632</v>
      </c>
      <c r="N22" s="13">
        <v>32401</v>
      </c>
      <c r="P22" s="12" t="s">
        <v>205</v>
      </c>
      <c r="Q22" s="13">
        <v>5.2732926288610162</v>
      </c>
    </row>
    <row r="23" spans="1:17" x14ac:dyDescent="0.25">
      <c r="H23" s="14" t="s">
        <v>238</v>
      </c>
      <c r="I23" s="13">
        <v>0.72970725225475852</v>
      </c>
      <c r="J23" s="13">
        <v>576</v>
      </c>
      <c r="K23" s="13">
        <v>2628</v>
      </c>
      <c r="L23" s="13">
        <v>3612</v>
      </c>
      <c r="M23" s="13">
        <v>5156</v>
      </c>
      <c r="N23" s="13">
        <v>5066</v>
      </c>
      <c r="P23" s="14" t="s">
        <v>238</v>
      </c>
      <c r="Q23" s="13">
        <v>0.72970725225475852</v>
      </c>
    </row>
    <row r="24" spans="1:17" x14ac:dyDescent="0.25">
      <c r="H24" s="14" t="s">
        <v>242</v>
      </c>
      <c r="I24" s="13">
        <v>1.6546701130112136</v>
      </c>
      <c r="J24" s="13">
        <v>128</v>
      </c>
      <c r="K24" s="13">
        <v>416</v>
      </c>
      <c r="L24" s="13">
        <v>747</v>
      </c>
      <c r="M24" s="13">
        <v>6357</v>
      </c>
      <c r="N24" s="13">
        <v>1028</v>
      </c>
      <c r="P24" s="14" t="s">
        <v>242</v>
      </c>
      <c r="Q24" s="13">
        <v>1.6546701130112136</v>
      </c>
    </row>
    <row r="25" spans="1:17" x14ac:dyDescent="0.25">
      <c r="H25" s="14" t="s">
        <v>206</v>
      </c>
      <c r="I25" s="13">
        <v>1.3475541667800686</v>
      </c>
      <c r="J25" s="13">
        <v>299</v>
      </c>
      <c r="K25" s="13">
        <v>657</v>
      </c>
      <c r="L25" s="13">
        <v>6238</v>
      </c>
      <c r="M25" s="13">
        <v>9081</v>
      </c>
      <c r="N25" s="13">
        <v>8922</v>
      </c>
      <c r="P25" s="14" t="s">
        <v>206</v>
      </c>
      <c r="Q25" s="13">
        <v>1.3475541667800686</v>
      </c>
    </row>
    <row r="26" spans="1:17" x14ac:dyDescent="0.25">
      <c r="H26" s="14" t="s">
        <v>218</v>
      </c>
      <c r="I26" s="13">
        <v>0.83041416010220881</v>
      </c>
      <c r="J26" s="13">
        <v>870</v>
      </c>
      <c r="K26" s="13">
        <v>2428</v>
      </c>
      <c r="L26" s="13">
        <v>7386</v>
      </c>
      <c r="M26" s="13">
        <v>9766</v>
      </c>
      <c r="N26" s="13">
        <v>8835</v>
      </c>
      <c r="P26" s="14" t="s">
        <v>218</v>
      </c>
      <c r="Q26" s="13">
        <v>0.83041416010220881</v>
      </c>
    </row>
    <row r="27" spans="1:17" x14ac:dyDescent="0.25">
      <c r="H27" s="14" t="s">
        <v>226</v>
      </c>
      <c r="I27" s="13">
        <v>0.71094693671276654</v>
      </c>
      <c r="J27" s="13">
        <v>1082</v>
      </c>
      <c r="K27" s="13">
        <v>3353</v>
      </c>
      <c r="L27" s="13">
        <v>6351</v>
      </c>
      <c r="M27" s="13">
        <v>9272</v>
      </c>
      <c r="N27" s="13">
        <v>8550</v>
      </c>
      <c r="P27" s="14" t="s">
        <v>226</v>
      </c>
      <c r="Q27" s="13">
        <v>0.71094693671276654</v>
      </c>
    </row>
    <row r="28" spans="1:17" x14ac:dyDescent="0.25">
      <c r="H28" s="12" t="s">
        <v>269</v>
      </c>
      <c r="I28" s="13">
        <v>21.215886058512627</v>
      </c>
      <c r="J28" s="13">
        <v>7908</v>
      </c>
      <c r="K28" s="13">
        <v>33660</v>
      </c>
      <c r="L28" s="13">
        <v>68111</v>
      </c>
      <c r="M28" s="13">
        <v>135142</v>
      </c>
      <c r="N28" s="13">
        <v>101472</v>
      </c>
      <c r="P28" s="12" t="s">
        <v>269</v>
      </c>
      <c r="Q28" s="13">
        <v>21.215886058512627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workbookViewId="0">
      <selection activeCell="R4" sqref="R4:R64"/>
    </sheetView>
  </sheetViews>
  <sheetFormatPr defaultRowHeight="15" x14ac:dyDescent="0.25"/>
  <cols>
    <col min="1" max="1" width="16" customWidth="1"/>
    <col min="2" max="2" width="41.140625" customWidth="1"/>
    <col min="3" max="3" width="21.140625" customWidth="1"/>
    <col min="4" max="4" width="16.7109375" customWidth="1"/>
    <col min="5" max="5" width="21.140625" customWidth="1"/>
    <col min="6" max="8" width="11.42578125" customWidth="1"/>
    <col min="9" max="9" width="14.42578125" customWidth="1"/>
    <col min="10" max="10" width="10.85546875" customWidth="1"/>
    <col min="11" max="11" width="18.140625" customWidth="1"/>
    <col min="12" max="12" width="9.7109375" customWidth="1"/>
    <col min="18" max="18" width="12.28515625" customWidth="1"/>
  </cols>
  <sheetData>
    <row r="1" spans="1:18" ht="18.75" x14ac:dyDescent="0.3">
      <c r="A1" s="2" t="s">
        <v>0</v>
      </c>
    </row>
    <row r="3" spans="1:18" x14ac:dyDescent="0.25">
      <c r="A3" s="1"/>
      <c r="B3" s="1"/>
      <c r="C3" s="1"/>
      <c r="D3" s="1"/>
      <c r="E3" s="1"/>
      <c r="F3" s="9" t="s">
        <v>1</v>
      </c>
      <c r="G3" s="10"/>
      <c r="H3" s="10"/>
      <c r="I3" s="5" t="s">
        <v>2</v>
      </c>
      <c r="J3" s="6"/>
      <c r="K3" s="6"/>
      <c r="L3" s="6"/>
      <c r="M3" s="7" t="s">
        <v>3</v>
      </c>
      <c r="N3" s="8"/>
      <c r="O3" s="8"/>
      <c r="P3" s="8"/>
      <c r="Q3" s="8"/>
      <c r="R3" s="3"/>
    </row>
    <row r="4" spans="1:18" x14ac:dyDescent="0.25">
      <c r="A4" s="1" t="s">
        <v>267</v>
      </c>
      <c r="B4" s="1" t="s">
        <v>4</v>
      </c>
      <c r="C4" s="1" t="s">
        <v>5</v>
      </c>
      <c r="D4" s="1" t="s">
        <v>6</v>
      </c>
      <c r="E4" s="1" t="s">
        <v>7</v>
      </c>
      <c r="F4" s="1" t="s">
        <v>8</v>
      </c>
      <c r="G4" s="1" t="s">
        <v>9</v>
      </c>
      <c r="H4" s="1" t="s">
        <v>10</v>
      </c>
      <c r="I4" s="1" t="s">
        <v>11</v>
      </c>
      <c r="J4" s="1" t="s">
        <v>12</v>
      </c>
      <c r="K4" s="1" t="s">
        <v>13</v>
      </c>
      <c r="L4" s="1" t="s">
        <v>14</v>
      </c>
      <c r="M4" s="1" t="s">
        <v>262</v>
      </c>
      <c r="N4" s="1" t="s">
        <v>263</v>
      </c>
      <c r="O4" s="1" t="s">
        <v>264</v>
      </c>
      <c r="P4" s="1" t="s">
        <v>265</v>
      </c>
      <c r="Q4" s="1" t="s">
        <v>266</v>
      </c>
      <c r="R4" s="1" t="s">
        <v>15</v>
      </c>
    </row>
    <row r="5" spans="1:18" x14ac:dyDescent="0.25">
      <c r="A5" t="s">
        <v>16</v>
      </c>
      <c r="B5" t="s">
        <v>17</v>
      </c>
      <c r="C5" t="s">
        <v>18</v>
      </c>
      <c r="D5" t="s">
        <v>19</v>
      </c>
      <c r="E5" t="s">
        <v>20</v>
      </c>
      <c r="F5" t="s">
        <v>21</v>
      </c>
      <c r="G5" t="s">
        <v>21</v>
      </c>
      <c r="H5" t="s">
        <v>21</v>
      </c>
      <c r="I5" t="s">
        <v>21</v>
      </c>
      <c r="J5" t="s">
        <v>21</v>
      </c>
      <c r="K5" t="s">
        <v>21</v>
      </c>
      <c r="L5" t="s">
        <v>21</v>
      </c>
      <c r="M5">
        <v>1982</v>
      </c>
      <c r="N5">
        <v>5388</v>
      </c>
      <c r="O5">
        <v>7063</v>
      </c>
      <c r="P5">
        <v>7208</v>
      </c>
      <c r="Q5">
        <v>9093</v>
      </c>
      <c r="R5" s="4">
        <f t="shared" ref="R5:R36" si="0">_xlfn.RRI($Q$4-$M$4,M5,Q5)</f>
        <v>0.46352749292411066</v>
      </c>
    </row>
    <row r="6" spans="1:18" x14ac:dyDescent="0.25">
      <c r="A6" t="s">
        <v>22</v>
      </c>
      <c r="B6" t="s">
        <v>23</v>
      </c>
      <c r="C6" t="s">
        <v>24</v>
      </c>
      <c r="D6" t="s">
        <v>25</v>
      </c>
      <c r="E6" t="s">
        <v>20</v>
      </c>
      <c r="F6" t="s">
        <v>21</v>
      </c>
      <c r="G6" t="s">
        <v>21</v>
      </c>
      <c r="H6" t="s">
        <v>21</v>
      </c>
      <c r="I6" t="s">
        <v>26</v>
      </c>
      <c r="J6" t="s">
        <v>21</v>
      </c>
      <c r="K6" t="s">
        <v>21</v>
      </c>
      <c r="L6" t="s">
        <v>21</v>
      </c>
      <c r="M6">
        <v>2786</v>
      </c>
      <c r="N6">
        <v>3804</v>
      </c>
      <c r="O6">
        <v>4121</v>
      </c>
      <c r="P6">
        <v>6210</v>
      </c>
      <c r="Q6">
        <v>6909</v>
      </c>
      <c r="R6" s="4">
        <f t="shared" si="0"/>
        <v>0.25489826874508914</v>
      </c>
    </row>
    <row r="7" spans="1:18" x14ac:dyDescent="0.25">
      <c r="A7" t="s">
        <v>27</v>
      </c>
      <c r="B7" t="s">
        <v>28</v>
      </c>
      <c r="C7" t="s">
        <v>29</v>
      </c>
      <c r="D7" t="s">
        <v>30</v>
      </c>
      <c r="E7" t="s">
        <v>20</v>
      </c>
      <c r="F7" t="s">
        <v>21</v>
      </c>
      <c r="G7" t="s">
        <v>21</v>
      </c>
      <c r="H7" t="s">
        <v>21</v>
      </c>
      <c r="I7" t="s">
        <v>21</v>
      </c>
      <c r="J7" t="s">
        <v>21</v>
      </c>
      <c r="K7" t="s">
        <v>21</v>
      </c>
      <c r="L7" t="s">
        <v>21</v>
      </c>
      <c r="M7">
        <v>1209</v>
      </c>
      <c r="N7">
        <v>1534</v>
      </c>
      <c r="O7">
        <v>1634</v>
      </c>
      <c r="P7">
        <v>4302</v>
      </c>
      <c r="Q7">
        <v>9768</v>
      </c>
      <c r="R7" s="4">
        <f t="shared" si="0"/>
        <v>0.68595057009486848</v>
      </c>
    </row>
    <row r="8" spans="1:18" x14ac:dyDescent="0.25">
      <c r="A8" t="s">
        <v>31</v>
      </c>
      <c r="B8" t="s">
        <v>32</v>
      </c>
      <c r="C8" t="s">
        <v>33</v>
      </c>
      <c r="D8" t="s">
        <v>34</v>
      </c>
      <c r="E8" t="s">
        <v>20</v>
      </c>
      <c r="F8" t="s">
        <v>21</v>
      </c>
      <c r="G8" t="s">
        <v>21</v>
      </c>
      <c r="H8" t="s">
        <v>21</v>
      </c>
      <c r="I8" t="s">
        <v>21</v>
      </c>
      <c r="J8" t="s">
        <v>21</v>
      </c>
      <c r="K8" t="s">
        <v>21</v>
      </c>
      <c r="L8" t="s">
        <v>21</v>
      </c>
      <c r="M8">
        <v>906</v>
      </c>
      <c r="N8">
        <v>1251</v>
      </c>
      <c r="O8">
        <v>2897</v>
      </c>
      <c r="P8">
        <v>4499</v>
      </c>
      <c r="Q8">
        <v>9428</v>
      </c>
      <c r="R8" s="4">
        <f t="shared" si="0"/>
        <v>0.79606828454142997</v>
      </c>
    </row>
    <row r="9" spans="1:18" x14ac:dyDescent="0.25">
      <c r="A9" t="s">
        <v>35</v>
      </c>
      <c r="B9" t="s">
        <v>36</v>
      </c>
      <c r="C9" t="s">
        <v>37</v>
      </c>
      <c r="D9" t="s">
        <v>38</v>
      </c>
      <c r="E9" t="s">
        <v>20</v>
      </c>
      <c r="F9" t="s">
        <v>21</v>
      </c>
      <c r="G9" t="s">
        <v>21</v>
      </c>
      <c r="H9" t="s">
        <v>26</v>
      </c>
      <c r="I9" t="s">
        <v>21</v>
      </c>
      <c r="J9" t="s">
        <v>21</v>
      </c>
      <c r="K9" t="s">
        <v>21</v>
      </c>
      <c r="L9" t="s">
        <v>21</v>
      </c>
      <c r="M9">
        <v>1421</v>
      </c>
      <c r="N9">
        <v>1893</v>
      </c>
      <c r="O9">
        <v>2722</v>
      </c>
      <c r="P9">
        <v>4410</v>
      </c>
      <c r="Q9">
        <v>5873</v>
      </c>
      <c r="R9" s="4">
        <f t="shared" si="0"/>
        <v>0.42582583880267388</v>
      </c>
    </row>
    <row r="10" spans="1:18" x14ac:dyDescent="0.25">
      <c r="A10" t="s">
        <v>39</v>
      </c>
      <c r="B10" t="s">
        <v>40</v>
      </c>
      <c r="C10" t="s">
        <v>41</v>
      </c>
      <c r="D10" t="s">
        <v>42</v>
      </c>
      <c r="E10" t="s">
        <v>20</v>
      </c>
      <c r="F10" t="s">
        <v>21</v>
      </c>
      <c r="G10" t="s">
        <v>21</v>
      </c>
      <c r="H10" t="s">
        <v>21</v>
      </c>
      <c r="I10" t="s">
        <v>26</v>
      </c>
      <c r="J10" t="s">
        <v>21</v>
      </c>
      <c r="K10" t="s">
        <v>21</v>
      </c>
      <c r="L10" t="s">
        <v>26</v>
      </c>
      <c r="M10">
        <v>2341</v>
      </c>
      <c r="N10">
        <v>6105</v>
      </c>
      <c r="O10">
        <v>7777</v>
      </c>
      <c r="P10">
        <v>7891</v>
      </c>
      <c r="Q10">
        <v>8758</v>
      </c>
      <c r="R10" s="4">
        <f t="shared" si="0"/>
        <v>0.390755806385503</v>
      </c>
    </row>
    <row r="11" spans="1:18" x14ac:dyDescent="0.25">
      <c r="A11" t="s">
        <v>43</v>
      </c>
      <c r="B11" t="s">
        <v>44</v>
      </c>
      <c r="C11" t="s">
        <v>45</v>
      </c>
      <c r="D11" t="s">
        <v>46</v>
      </c>
      <c r="E11" t="s">
        <v>20</v>
      </c>
      <c r="F11" t="s">
        <v>21</v>
      </c>
      <c r="G11" t="s">
        <v>26</v>
      </c>
      <c r="H11" t="s">
        <v>26</v>
      </c>
      <c r="I11" t="s">
        <v>26</v>
      </c>
      <c r="J11" t="s">
        <v>26</v>
      </c>
      <c r="K11" t="s">
        <v>21</v>
      </c>
      <c r="L11" t="s">
        <v>26</v>
      </c>
      <c r="M11">
        <v>9252</v>
      </c>
      <c r="N11">
        <v>8499</v>
      </c>
      <c r="O11">
        <v>991</v>
      </c>
      <c r="P11">
        <v>448</v>
      </c>
      <c r="Q11">
        <v>211</v>
      </c>
      <c r="R11" s="4">
        <f t="shared" si="0"/>
        <v>-0.61139202601329412</v>
      </c>
    </row>
    <row r="12" spans="1:18" x14ac:dyDescent="0.25">
      <c r="A12" t="s">
        <v>47</v>
      </c>
      <c r="B12" t="s">
        <v>48</v>
      </c>
      <c r="C12" t="s">
        <v>49</v>
      </c>
      <c r="D12" t="s">
        <v>50</v>
      </c>
      <c r="E12" t="s">
        <v>20</v>
      </c>
      <c r="F12" t="s">
        <v>21</v>
      </c>
      <c r="G12" t="s">
        <v>26</v>
      </c>
      <c r="H12" t="s">
        <v>21</v>
      </c>
      <c r="I12" t="s">
        <v>21</v>
      </c>
      <c r="J12" t="s">
        <v>26</v>
      </c>
      <c r="K12" t="s">
        <v>21</v>
      </c>
      <c r="L12" t="s">
        <v>26</v>
      </c>
      <c r="M12">
        <v>1581</v>
      </c>
      <c r="N12">
        <v>4799</v>
      </c>
      <c r="O12">
        <v>6582</v>
      </c>
      <c r="P12">
        <v>9024</v>
      </c>
      <c r="Q12">
        <v>9759</v>
      </c>
      <c r="R12" s="4">
        <f t="shared" si="0"/>
        <v>0.57622554654037406</v>
      </c>
    </row>
    <row r="13" spans="1:18" x14ac:dyDescent="0.25">
      <c r="A13" t="s">
        <v>51</v>
      </c>
      <c r="B13" t="s">
        <v>52</v>
      </c>
      <c r="C13" t="s">
        <v>53</v>
      </c>
      <c r="D13" t="s">
        <v>54</v>
      </c>
      <c r="E13" t="s">
        <v>20</v>
      </c>
      <c r="F13" t="s">
        <v>21</v>
      </c>
      <c r="G13" t="s">
        <v>26</v>
      </c>
      <c r="H13" t="s">
        <v>26</v>
      </c>
      <c r="I13" t="s">
        <v>26</v>
      </c>
      <c r="J13" t="s">
        <v>26</v>
      </c>
      <c r="K13" t="s">
        <v>21</v>
      </c>
      <c r="L13" t="s">
        <v>26</v>
      </c>
      <c r="M13">
        <v>9766</v>
      </c>
      <c r="N13">
        <v>8049</v>
      </c>
      <c r="O13">
        <v>5556</v>
      </c>
      <c r="P13">
        <v>5202</v>
      </c>
      <c r="Q13">
        <v>2373</v>
      </c>
      <c r="R13" s="4">
        <f t="shared" si="0"/>
        <v>-0.29790601141591733</v>
      </c>
    </row>
    <row r="14" spans="1:18" x14ac:dyDescent="0.25">
      <c r="A14" t="s">
        <v>55</v>
      </c>
      <c r="B14" t="s">
        <v>56</v>
      </c>
      <c r="C14" t="s">
        <v>57</v>
      </c>
      <c r="D14" t="s">
        <v>58</v>
      </c>
      <c r="E14" t="s">
        <v>20</v>
      </c>
      <c r="F14" t="s">
        <v>21</v>
      </c>
      <c r="G14" t="s">
        <v>21</v>
      </c>
      <c r="H14" t="s">
        <v>26</v>
      </c>
      <c r="I14" t="s">
        <v>21</v>
      </c>
      <c r="J14" t="s">
        <v>26</v>
      </c>
      <c r="K14" t="s">
        <v>21</v>
      </c>
      <c r="L14" t="s">
        <v>26</v>
      </c>
      <c r="M14">
        <v>1530</v>
      </c>
      <c r="N14">
        <v>1620</v>
      </c>
      <c r="O14">
        <v>2027</v>
      </c>
      <c r="P14">
        <v>4881</v>
      </c>
      <c r="Q14">
        <v>6002</v>
      </c>
      <c r="R14" s="4">
        <f t="shared" si="0"/>
        <v>0.40734683274409145</v>
      </c>
    </row>
    <row r="15" spans="1:18" x14ac:dyDescent="0.25">
      <c r="A15" t="s">
        <v>59</v>
      </c>
      <c r="B15" t="s">
        <v>60</v>
      </c>
      <c r="C15" t="s">
        <v>61</v>
      </c>
      <c r="D15" t="s">
        <v>62</v>
      </c>
      <c r="E15" t="s">
        <v>20</v>
      </c>
      <c r="F15" t="s">
        <v>21</v>
      </c>
      <c r="G15" t="s">
        <v>26</v>
      </c>
      <c r="H15" t="s">
        <v>26</v>
      </c>
      <c r="I15" t="s">
        <v>26</v>
      </c>
      <c r="J15" t="s">
        <v>26</v>
      </c>
      <c r="K15" t="s">
        <v>26</v>
      </c>
      <c r="L15" t="s">
        <v>26</v>
      </c>
      <c r="M15">
        <v>7555</v>
      </c>
      <c r="N15">
        <v>6551</v>
      </c>
      <c r="O15">
        <v>5188</v>
      </c>
      <c r="P15">
        <v>3436</v>
      </c>
      <c r="Q15">
        <v>2359</v>
      </c>
      <c r="R15" s="4">
        <f t="shared" si="0"/>
        <v>-0.25247905109930902</v>
      </c>
    </row>
    <row r="16" spans="1:18" x14ac:dyDescent="0.25">
      <c r="A16" t="s">
        <v>63</v>
      </c>
      <c r="B16" t="s">
        <v>64</v>
      </c>
      <c r="C16" t="s">
        <v>65</v>
      </c>
      <c r="D16" t="s">
        <v>66</v>
      </c>
      <c r="E16" t="s">
        <v>20</v>
      </c>
      <c r="F16" t="s">
        <v>21</v>
      </c>
      <c r="G16" t="s">
        <v>26</v>
      </c>
      <c r="H16" t="s">
        <v>26</v>
      </c>
      <c r="I16" t="s">
        <v>26</v>
      </c>
      <c r="J16" t="s">
        <v>26</v>
      </c>
      <c r="K16" t="s">
        <v>26</v>
      </c>
      <c r="L16" t="s">
        <v>26</v>
      </c>
      <c r="M16">
        <v>1532</v>
      </c>
      <c r="N16">
        <v>2678</v>
      </c>
      <c r="O16">
        <v>4068</v>
      </c>
      <c r="P16">
        <v>4278</v>
      </c>
      <c r="Q16">
        <v>5382</v>
      </c>
      <c r="R16" s="4">
        <f t="shared" si="0"/>
        <v>0.3690560602470212</v>
      </c>
    </row>
    <row r="17" spans="1:18" x14ac:dyDescent="0.25">
      <c r="A17" t="s">
        <v>67</v>
      </c>
      <c r="B17" t="s">
        <v>68</v>
      </c>
      <c r="C17" t="s">
        <v>69</v>
      </c>
      <c r="D17" t="s">
        <v>70</v>
      </c>
      <c r="E17" t="s">
        <v>20</v>
      </c>
      <c r="F17" t="s">
        <v>21</v>
      </c>
      <c r="G17" t="s">
        <v>26</v>
      </c>
      <c r="H17" t="s">
        <v>21</v>
      </c>
      <c r="I17" t="s">
        <v>21</v>
      </c>
      <c r="J17" t="s">
        <v>21</v>
      </c>
      <c r="K17" t="s">
        <v>21</v>
      </c>
      <c r="L17" t="s">
        <v>21</v>
      </c>
      <c r="M17">
        <v>24</v>
      </c>
      <c r="N17">
        <v>1797</v>
      </c>
      <c r="O17">
        <v>3548</v>
      </c>
      <c r="P17">
        <v>3668</v>
      </c>
      <c r="Q17">
        <v>8592</v>
      </c>
      <c r="R17" s="4">
        <f t="shared" si="0"/>
        <v>3.3498147004699526</v>
      </c>
    </row>
    <row r="18" spans="1:18" x14ac:dyDescent="0.25">
      <c r="A18" t="s">
        <v>71</v>
      </c>
      <c r="B18" t="s">
        <v>72</v>
      </c>
      <c r="C18" t="s">
        <v>73</v>
      </c>
      <c r="D18" t="s">
        <v>74</v>
      </c>
      <c r="E18" t="s">
        <v>20</v>
      </c>
      <c r="F18" t="s">
        <v>21</v>
      </c>
      <c r="G18" t="s">
        <v>21</v>
      </c>
      <c r="H18" t="s">
        <v>21</v>
      </c>
      <c r="I18" t="s">
        <v>21</v>
      </c>
      <c r="J18" t="s">
        <v>21</v>
      </c>
      <c r="K18" t="s">
        <v>21</v>
      </c>
      <c r="L18" t="s">
        <v>21</v>
      </c>
      <c r="M18">
        <v>861</v>
      </c>
      <c r="N18">
        <v>1314</v>
      </c>
      <c r="O18">
        <v>1810</v>
      </c>
      <c r="P18">
        <v>6510</v>
      </c>
      <c r="Q18">
        <v>9271</v>
      </c>
      <c r="R18" s="4">
        <f t="shared" si="0"/>
        <v>0.81146879617010592</v>
      </c>
    </row>
    <row r="19" spans="1:18" x14ac:dyDescent="0.25">
      <c r="A19" t="s">
        <v>75</v>
      </c>
      <c r="B19" t="s">
        <v>76</v>
      </c>
      <c r="C19" t="s">
        <v>77</v>
      </c>
      <c r="D19" t="s">
        <v>78</v>
      </c>
      <c r="E19" t="s">
        <v>20</v>
      </c>
      <c r="F19" t="s">
        <v>21</v>
      </c>
      <c r="G19" t="s">
        <v>21</v>
      </c>
      <c r="H19" t="s">
        <v>26</v>
      </c>
      <c r="I19" t="s">
        <v>26</v>
      </c>
      <c r="J19" t="s">
        <v>26</v>
      </c>
      <c r="K19" t="s">
        <v>26</v>
      </c>
      <c r="L19" t="s">
        <v>26</v>
      </c>
      <c r="M19">
        <v>9058</v>
      </c>
      <c r="N19">
        <v>4839</v>
      </c>
      <c r="O19">
        <v>4776</v>
      </c>
      <c r="P19">
        <v>4024</v>
      </c>
      <c r="Q19">
        <v>369</v>
      </c>
      <c r="R19" s="4">
        <f t="shared" si="0"/>
        <v>-0.55073921414194782</v>
      </c>
    </row>
    <row r="20" spans="1:18" x14ac:dyDescent="0.25">
      <c r="A20" t="s">
        <v>79</v>
      </c>
      <c r="B20" t="s">
        <v>80</v>
      </c>
      <c r="C20" t="s">
        <v>81</v>
      </c>
      <c r="D20" t="s">
        <v>82</v>
      </c>
      <c r="E20" t="s">
        <v>83</v>
      </c>
      <c r="F20" t="s">
        <v>21</v>
      </c>
      <c r="G20" t="s">
        <v>21</v>
      </c>
      <c r="H20" t="s">
        <v>26</v>
      </c>
      <c r="I20" t="s">
        <v>26</v>
      </c>
      <c r="J20" t="s">
        <v>26</v>
      </c>
      <c r="K20" t="s">
        <v>26</v>
      </c>
      <c r="L20" t="s">
        <v>26</v>
      </c>
      <c r="M20">
        <v>3501</v>
      </c>
      <c r="N20">
        <v>7079</v>
      </c>
      <c r="O20">
        <v>7438</v>
      </c>
      <c r="P20">
        <v>7443</v>
      </c>
      <c r="Q20">
        <v>9225</v>
      </c>
      <c r="R20" s="4">
        <f t="shared" si="0"/>
        <v>0.27407081068210992</v>
      </c>
    </row>
    <row r="21" spans="1:18" x14ac:dyDescent="0.25">
      <c r="A21" t="s">
        <v>84</v>
      </c>
      <c r="B21" t="s">
        <v>85</v>
      </c>
      <c r="C21" t="s">
        <v>86</v>
      </c>
      <c r="D21" t="s">
        <v>87</v>
      </c>
      <c r="E21" t="s">
        <v>83</v>
      </c>
      <c r="F21" t="s">
        <v>21</v>
      </c>
      <c r="G21" t="s">
        <v>21</v>
      </c>
      <c r="H21" t="s">
        <v>26</v>
      </c>
      <c r="I21" t="s">
        <v>26</v>
      </c>
      <c r="J21" t="s">
        <v>26</v>
      </c>
      <c r="K21" t="s">
        <v>26</v>
      </c>
      <c r="L21" t="s">
        <v>26</v>
      </c>
      <c r="M21">
        <v>3916</v>
      </c>
      <c r="N21">
        <v>4218</v>
      </c>
      <c r="O21">
        <v>5072</v>
      </c>
      <c r="P21">
        <v>5201</v>
      </c>
      <c r="Q21">
        <v>7588</v>
      </c>
      <c r="R21" s="4">
        <f t="shared" si="0"/>
        <v>0.17983468576187267</v>
      </c>
    </row>
    <row r="22" spans="1:18" x14ac:dyDescent="0.25">
      <c r="A22" t="s">
        <v>88</v>
      </c>
      <c r="B22" t="s">
        <v>89</v>
      </c>
      <c r="C22" t="s">
        <v>90</v>
      </c>
      <c r="D22" t="s">
        <v>91</v>
      </c>
      <c r="E22" t="s">
        <v>83</v>
      </c>
      <c r="F22" t="s">
        <v>21</v>
      </c>
      <c r="G22" t="s">
        <v>21</v>
      </c>
      <c r="H22" t="s">
        <v>26</v>
      </c>
      <c r="I22" t="s">
        <v>21</v>
      </c>
      <c r="J22" t="s">
        <v>26</v>
      </c>
      <c r="K22" t="s">
        <v>21</v>
      </c>
      <c r="L22" t="s">
        <v>26</v>
      </c>
      <c r="M22">
        <v>700</v>
      </c>
      <c r="N22">
        <v>5721</v>
      </c>
      <c r="O22">
        <v>6247</v>
      </c>
      <c r="P22">
        <v>8495</v>
      </c>
      <c r="Q22">
        <v>9236</v>
      </c>
      <c r="R22" s="4">
        <f t="shared" si="0"/>
        <v>0.90588403033885334</v>
      </c>
    </row>
    <row r="23" spans="1:18" x14ac:dyDescent="0.25">
      <c r="A23" t="s">
        <v>92</v>
      </c>
      <c r="B23" t="s">
        <v>93</v>
      </c>
      <c r="C23" t="s">
        <v>94</v>
      </c>
      <c r="D23" t="s">
        <v>95</v>
      </c>
      <c r="E23" t="s">
        <v>83</v>
      </c>
      <c r="F23" t="s">
        <v>21</v>
      </c>
      <c r="G23" t="s">
        <v>21</v>
      </c>
      <c r="H23" t="s">
        <v>26</v>
      </c>
      <c r="I23" t="s">
        <v>26</v>
      </c>
      <c r="J23" t="s">
        <v>26</v>
      </c>
      <c r="K23" t="s">
        <v>26</v>
      </c>
      <c r="L23" t="s">
        <v>26</v>
      </c>
      <c r="M23">
        <v>9773</v>
      </c>
      <c r="N23">
        <v>9179</v>
      </c>
      <c r="O23">
        <v>8390</v>
      </c>
      <c r="P23">
        <v>8256</v>
      </c>
      <c r="Q23">
        <v>3815</v>
      </c>
      <c r="R23" s="4">
        <f t="shared" si="0"/>
        <v>-0.20956409258224717</v>
      </c>
    </row>
    <row r="24" spans="1:18" x14ac:dyDescent="0.25">
      <c r="A24" t="s">
        <v>96</v>
      </c>
      <c r="B24" t="s">
        <v>97</v>
      </c>
      <c r="C24" t="s">
        <v>98</v>
      </c>
      <c r="D24" t="s">
        <v>99</v>
      </c>
      <c r="E24" t="s">
        <v>83</v>
      </c>
      <c r="F24" t="s">
        <v>21</v>
      </c>
      <c r="G24" t="s">
        <v>21</v>
      </c>
      <c r="H24" t="s">
        <v>26</v>
      </c>
      <c r="I24" t="s">
        <v>21</v>
      </c>
      <c r="J24" t="s">
        <v>26</v>
      </c>
      <c r="K24" t="s">
        <v>21</v>
      </c>
      <c r="L24" t="s">
        <v>26</v>
      </c>
      <c r="M24">
        <v>73</v>
      </c>
      <c r="N24">
        <v>3485</v>
      </c>
      <c r="O24">
        <v>4592</v>
      </c>
      <c r="P24">
        <v>5143</v>
      </c>
      <c r="Q24">
        <v>8100</v>
      </c>
      <c r="R24" s="4">
        <f t="shared" si="0"/>
        <v>2.2455667067018901</v>
      </c>
    </row>
    <row r="25" spans="1:18" x14ac:dyDescent="0.25">
      <c r="A25" t="s">
        <v>100</v>
      </c>
      <c r="B25" t="s">
        <v>101</v>
      </c>
      <c r="C25" t="s">
        <v>102</v>
      </c>
      <c r="D25" t="s">
        <v>103</v>
      </c>
      <c r="E25" t="s">
        <v>83</v>
      </c>
      <c r="F25" t="s">
        <v>21</v>
      </c>
      <c r="G25" t="s">
        <v>21</v>
      </c>
      <c r="H25" t="s">
        <v>26</v>
      </c>
      <c r="I25" t="s">
        <v>21</v>
      </c>
      <c r="J25" t="s">
        <v>26</v>
      </c>
      <c r="K25" t="s">
        <v>21</v>
      </c>
      <c r="L25" t="s">
        <v>26</v>
      </c>
      <c r="M25">
        <v>238</v>
      </c>
      <c r="N25">
        <v>1235</v>
      </c>
      <c r="O25">
        <v>1822</v>
      </c>
      <c r="P25">
        <v>7074</v>
      </c>
      <c r="Q25">
        <v>8207</v>
      </c>
      <c r="R25" s="4">
        <f t="shared" si="0"/>
        <v>1.4232703532020747</v>
      </c>
    </row>
    <row r="26" spans="1:18" x14ac:dyDescent="0.25">
      <c r="A26" t="s">
        <v>104</v>
      </c>
      <c r="B26" t="s">
        <v>105</v>
      </c>
      <c r="C26" t="s">
        <v>106</v>
      </c>
      <c r="D26" t="s">
        <v>107</v>
      </c>
      <c r="E26" t="s">
        <v>83</v>
      </c>
      <c r="F26" t="s">
        <v>21</v>
      </c>
      <c r="G26" t="s">
        <v>21</v>
      </c>
      <c r="H26" t="s">
        <v>26</v>
      </c>
      <c r="I26" t="s">
        <v>21</v>
      </c>
      <c r="J26" t="s">
        <v>26</v>
      </c>
      <c r="K26" t="s">
        <v>21</v>
      </c>
      <c r="L26" t="s">
        <v>26</v>
      </c>
      <c r="M26">
        <v>1368</v>
      </c>
      <c r="N26">
        <v>3447</v>
      </c>
      <c r="O26">
        <v>4535</v>
      </c>
      <c r="P26">
        <v>5476</v>
      </c>
      <c r="Q26">
        <v>9983</v>
      </c>
      <c r="R26" s="4">
        <f t="shared" si="0"/>
        <v>0.64359095818904954</v>
      </c>
    </row>
    <row r="27" spans="1:18" x14ac:dyDescent="0.25">
      <c r="A27" t="s">
        <v>108</v>
      </c>
      <c r="B27" t="s">
        <v>109</v>
      </c>
      <c r="C27" t="s">
        <v>110</v>
      </c>
      <c r="D27" t="s">
        <v>111</v>
      </c>
      <c r="E27" t="s">
        <v>83</v>
      </c>
      <c r="F27" t="s">
        <v>21</v>
      </c>
      <c r="G27" t="s">
        <v>26</v>
      </c>
      <c r="H27" t="s">
        <v>26</v>
      </c>
      <c r="I27" t="s">
        <v>26</v>
      </c>
      <c r="J27" t="s">
        <v>21</v>
      </c>
      <c r="K27" t="s">
        <v>26</v>
      </c>
      <c r="L27" t="s">
        <v>26</v>
      </c>
      <c r="M27">
        <v>8331</v>
      </c>
      <c r="N27">
        <v>7667</v>
      </c>
      <c r="O27">
        <v>5952</v>
      </c>
      <c r="P27">
        <v>1998</v>
      </c>
      <c r="Q27">
        <v>375</v>
      </c>
      <c r="R27" s="4">
        <f t="shared" si="0"/>
        <v>-0.53938981874158332</v>
      </c>
    </row>
    <row r="28" spans="1:18" x14ac:dyDescent="0.25">
      <c r="A28" t="s">
        <v>112</v>
      </c>
      <c r="B28" t="s">
        <v>113</v>
      </c>
      <c r="C28" t="s">
        <v>114</v>
      </c>
      <c r="D28" t="s">
        <v>115</v>
      </c>
      <c r="E28" t="s">
        <v>83</v>
      </c>
      <c r="F28" t="s">
        <v>21</v>
      </c>
      <c r="G28" t="s">
        <v>21</v>
      </c>
      <c r="H28" t="s">
        <v>26</v>
      </c>
      <c r="I28" t="s">
        <v>21</v>
      </c>
      <c r="J28" t="s">
        <v>21</v>
      </c>
      <c r="K28" t="s">
        <v>21</v>
      </c>
      <c r="L28" t="s">
        <v>26</v>
      </c>
      <c r="M28">
        <v>1779</v>
      </c>
      <c r="N28">
        <v>2124</v>
      </c>
      <c r="O28">
        <v>2844</v>
      </c>
      <c r="P28">
        <v>6877</v>
      </c>
      <c r="Q28">
        <v>9570</v>
      </c>
      <c r="R28" s="4">
        <f t="shared" si="0"/>
        <v>0.52294422157633269</v>
      </c>
    </row>
    <row r="29" spans="1:18" x14ac:dyDescent="0.25">
      <c r="A29" t="s">
        <v>116</v>
      </c>
      <c r="B29" t="s">
        <v>117</v>
      </c>
      <c r="C29" t="s">
        <v>118</v>
      </c>
      <c r="D29" t="s">
        <v>119</v>
      </c>
      <c r="E29" t="s">
        <v>83</v>
      </c>
      <c r="F29" t="s">
        <v>21</v>
      </c>
      <c r="G29" t="s">
        <v>21</v>
      </c>
      <c r="H29" t="s">
        <v>26</v>
      </c>
      <c r="I29" t="s">
        <v>21</v>
      </c>
      <c r="J29" t="s">
        <v>21</v>
      </c>
      <c r="K29" t="s">
        <v>21</v>
      </c>
      <c r="L29" t="s">
        <v>26</v>
      </c>
      <c r="M29">
        <v>570</v>
      </c>
      <c r="N29">
        <v>1322</v>
      </c>
      <c r="O29">
        <v>7279</v>
      </c>
      <c r="P29">
        <v>8443</v>
      </c>
      <c r="Q29">
        <v>9571</v>
      </c>
      <c r="R29" s="4">
        <f t="shared" si="0"/>
        <v>1.0242801438529217</v>
      </c>
    </row>
    <row r="30" spans="1:18" x14ac:dyDescent="0.25">
      <c r="A30" t="s">
        <v>120</v>
      </c>
      <c r="B30" t="s">
        <v>121</v>
      </c>
      <c r="C30" t="s">
        <v>122</v>
      </c>
      <c r="D30" t="s">
        <v>123</v>
      </c>
      <c r="E30" t="s">
        <v>83</v>
      </c>
      <c r="F30" t="s">
        <v>21</v>
      </c>
      <c r="G30" t="s">
        <v>26</v>
      </c>
      <c r="H30" t="s">
        <v>26</v>
      </c>
      <c r="I30" t="s">
        <v>26</v>
      </c>
      <c r="J30" t="s">
        <v>21</v>
      </c>
      <c r="K30" t="s">
        <v>26</v>
      </c>
      <c r="L30" t="s">
        <v>26</v>
      </c>
      <c r="M30">
        <v>6156</v>
      </c>
      <c r="N30">
        <v>6110</v>
      </c>
      <c r="O30">
        <v>5791</v>
      </c>
      <c r="P30">
        <v>1759</v>
      </c>
      <c r="Q30">
        <v>969</v>
      </c>
      <c r="R30" s="4">
        <f t="shared" si="0"/>
        <v>-0.37012221518144006</v>
      </c>
    </row>
    <row r="31" spans="1:18" x14ac:dyDescent="0.25">
      <c r="A31" t="s">
        <v>124</v>
      </c>
      <c r="B31" t="s">
        <v>125</v>
      </c>
      <c r="C31" t="s">
        <v>126</v>
      </c>
      <c r="D31" t="s">
        <v>127</v>
      </c>
      <c r="E31" t="s">
        <v>83</v>
      </c>
      <c r="F31" t="s">
        <v>21</v>
      </c>
      <c r="G31" t="s">
        <v>21</v>
      </c>
      <c r="H31" t="s">
        <v>26</v>
      </c>
      <c r="I31" t="s">
        <v>21</v>
      </c>
      <c r="J31" t="s">
        <v>21</v>
      </c>
      <c r="K31" t="s">
        <v>21</v>
      </c>
      <c r="L31" t="s">
        <v>26</v>
      </c>
      <c r="M31">
        <v>209</v>
      </c>
      <c r="N31">
        <v>621</v>
      </c>
      <c r="O31">
        <v>3098</v>
      </c>
      <c r="P31">
        <v>7118</v>
      </c>
      <c r="Q31">
        <v>8433</v>
      </c>
      <c r="R31" s="4">
        <f t="shared" si="0"/>
        <v>1.5203389637502625</v>
      </c>
    </row>
    <row r="32" spans="1:18" x14ac:dyDescent="0.25">
      <c r="A32" t="s">
        <v>128</v>
      </c>
      <c r="B32" t="s">
        <v>129</v>
      </c>
      <c r="C32" t="s">
        <v>130</v>
      </c>
      <c r="D32" t="s">
        <v>131</v>
      </c>
      <c r="E32" t="s">
        <v>83</v>
      </c>
      <c r="F32" t="s">
        <v>21</v>
      </c>
      <c r="G32" t="s">
        <v>21</v>
      </c>
      <c r="H32" t="s">
        <v>26</v>
      </c>
      <c r="I32" t="s">
        <v>26</v>
      </c>
      <c r="J32" t="s">
        <v>26</v>
      </c>
      <c r="K32" t="s">
        <v>26</v>
      </c>
      <c r="L32" t="s">
        <v>26</v>
      </c>
      <c r="M32">
        <v>6309</v>
      </c>
      <c r="N32">
        <v>6227</v>
      </c>
      <c r="O32">
        <v>5123</v>
      </c>
      <c r="P32">
        <v>4968</v>
      </c>
      <c r="Q32">
        <v>3857</v>
      </c>
      <c r="R32" s="4">
        <f t="shared" si="0"/>
        <v>-0.11575568185753915</v>
      </c>
    </row>
    <row r="33" spans="1:18" x14ac:dyDescent="0.25">
      <c r="A33" t="s">
        <v>132</v>
      </c>
      <c r="B33" t="s">
        <v>133</v>
      </c>
      <c r="C33" t="s">
        <v>134</v>
      </c>
      <c r="D33" t="s">
        <v>135</v>
      </c>
      <c r="E33" t="s">
        <v>83</v>
      </c>
      <c r="F33" t="s">
        <v>21</v>
      </c>
      <c r="G33" t="s">
        <v>21</v>
      </c>
      <c r="H33" t="s">
        <v>26</v>
      </c>
      <c r="I33" t="s">
        <v>21</v>
      </c>
      <c r="J33" t="s">
        <v>26</v>
      </c>
      <c r="K33" t="s">
        <v>21</v>
      </c>
      <c r="L33" t="s">
        <v>26</v>
      </c>
      <c r="M33">
        <v>712</v>
      </c>
      <c r="N33">
        <v>4182</v>
      </c>
      <c r="O33">
        <v>6087</v>
      </c>
      <c r="P33">
        <v>7494</v>
      </c>
      <c r="Q33">
        <v>8599</v>
      </c>
      <c r="R33" s="4">
        <f t="shared" si="0"/>
        <v>0.86419779018759768</v>
      </c>
    </row>
    <row r="34" spans="1:18" x14ac:dyDescent="0.25">
      <c r="A34" t="s">
        <v>136</v>
      </c>
      <c r="B34" t="s">
        <v>137</v>
      </c>
      <c r="C34" t="s">
        <v>138</v>
      </c>
      <c r="D34" t="s">
        <v>139</v>
      </c>
      <c r="E34" t="s">
        <v>83</v>
      </c>
      <c r="F34" t="s">
        <v>21</v>
      </c>
      <c r="G34" t="s">
        <v>21</v>
      </c>
      <c r="H34" t="s">
        <v>26</v>
      </c>
      <c r="I34" t="s">
        <v>26</v>
      </c>
      <c r="J34" t="s">
        <v>26</v>
      </c>
      <c r="K34" t="s">
        <v>26</v>
      </c>
      <c r="L34" t="s">
        <v>26</v>
      </c>
      <c r="M34">
        <v>2390</v>
      </c>
      <c r="N34">
        <v>2415</v>
      </c>
      <c r="O34">
        <v>3461</v>
      </c>
      <c r="P34">
        <v>3850</v>
      </c>
      <c r="Q34">
        <v>4657</v>
      </c>
      <c r="R34" s="4">
        <f t="shared" si="0"/>
        <v>0.18148193130433588</v>
      </c>
    </row>
    <row r="35" spans="1:18" x14ac:dyDescent="0.25">
      <c r="A35" t="s">
        <v>140</v>
      </c>
      <c r="B35" t="s">
        <v>141</v>
      </c>
      <c r="C35" t="s">
        <v>142</v>
      </c>
      <c r="D35" t="s">
        <v>143</v>
      </c>
      <c r="E35" t="s">
        <v>144</v>
      </c>
      <c r="F35" t="s">
        <v>21</v>
      </c>
      <c r="G35" t="s">
        <v>21</v>
      </c>
      <c r="H35" t="s">
        <v>21</v>
      </c>
      <c r="I35" t="s">
        <v>26</v>
      </c>
      <c r="J35" t="s">
        <v>26</v>
      </c>
      <c r="K35" t="s">
        <v>21</v>
      </c>
      <c r="L35" t="s">
        <v>26</v>
      </c>
      <c r="M35">
        <v>2519</v>
      </c>
      <c r="N35">
        <v>3938</v>
      </c>
      <c r="O35">
        <v>5190</v>
      </c>
      <c r="P35">
        <v>8203</v>
      </c>
      <c r="Q35">
        <v>8780</v>
      </c>
      <c r="R35" s="4">
        <f t="shared" si="0"/>
        <v>0.36636455401735013</v>
      </c>
    </row>
    <row r="36" spans="1:18" x14ac:dyDescent="0.25">
      <c r="A36" t="s">
        <v>145</v>
      </c>
      <c r="B36" t="s">
        <v>146</v>
      </c>
      <c r="C36" t="s">
        <v>147</v>
      </c>
      <c r="D36" t="s">
        <v>148</v>
      </c>
      <c r="E36" t="s">
        <v>144</v>
      </c>
      <c r="F36" t="s">
        <v>21</v>
      </c>
      <c r="G36" t="s">
        <v>21</v>
      </c>
      <c r="H36" t="s">
        <v>21</v>
      </c>
      <c r="I36" t="s">
        <v>21</v>
      </c>
      <c r="J36" t="s">
        <v>21</v>
      </c>
      <c r="K36" t="s">
        <v>21</v>
      </c>
      <c r="L36" t="s">
        <v>26</v>
      </c>
      <c r="M36">
        <v>138</v>
      </c>
      <c r="N36">
        <v>286</v>
      </c>
      <c r="O36">
        <v>6750</v>
      </c>
      <c r="P36">
        <v>8254</v>
      </c>
      <c r="Q36">
        <v>8656</v>
      </c>
      <c r="R36" s="4">
        <f t="shared" si="0"/>
        <v>1.8142296888697582</v>
      </c>
    </row>
    <row r="37" spans="1:18" x14ac:dyDescent="0.25">
      <c r="A37" t="s">
        <v>149</v>
      </c>
      <c r="B37" t="s">
        <v>150</v>
      </c>
      <c r="C37" t="s">
        <v>151</v>
      </c>
      <c r="D37" t="s">
        <v>152</v>
      </c>
      <c r="E37" t="s">
        <v>144</v>
      </c>
      <c r="F37" t="s">
        <v>21</v>
      </c>
      <c r="G37" t="s">
        <v>21</v>
      </c>
      <c r="H37" t="s">
        <v>21</v>
      </c>
      <c r="I37" t="s">
        <v>26</v>
      </c>
      <c r="J37" t="s">
        <v>26</v>
      </c>
      <c r="K37" t="s">
        <v>21</v>
      </c>
      <c r="L37" t="s">
        <v>21</v>
      </c>
      <c r="M37">
        <v>8873</v>
      </c>
      <c r="N37">
        <v>8484</v>
      </c>
      <c r="O37">
        <v>7883</v>
      </c>
      <c r="P37">
        <v>7499</v>
      </c>
      <c r="Q37">
        <v>6592</v>
      </c>
      <c r="R37" s="4">
        <f t="shared" ref="R37:R68" si="1">_xlfn.RRI($Q$4-$M$4,M37,Q37)</f>
        <v>-7.1596691853915484E-2</v>
      </c>
    </row>
    <row r="38" spans="1:18" x14ac:dyDescent="0.25">
      <c r="A38" t="s">
        <v>153</v>
      </c>
      <c r="B38" t="s">
        <v>154</v>
      </c>
      <c r="C38" t="s">
        <v>155</v>
      </c>
      <c r="D38" t="s">
        <v>156</v>
      </c>
      <c r="E38" t="s">
        <v>144</v>
      </c>
      <c r="F38" t="s">
        <v>21</v>
      </c>
      <c r="G38" t="s">
        <v>21</v>
      </c>
      <c r="H38" t="s">
        <v>21</v>
      </c>
      <c r="I38" t="s">
        <v>26</v>
      </c>
      <c r="J38" t="s">
        <v>26</v>
      </c>
      <c r="K38" t="s">
        <v>21</v>
      </c>
      <c r="L38" t="s">
        <v>21</v>
      </c>
      <c r="M38">
        <v>3297</v>
      </c>
      <c r="N38">
        <v>4866</v>
      </c>
      <c r="O38">
        <v>4928</v>
      </c>
      <c r="P38">
        <v>8451</v>
      </c>
      <c r="Q38">
        <v>9585</v>
      </c>
      <c r="R38" s="4">
        <f t="shared" si="1"/>
        <v>0.30577482876902251</v>
      </c>
    </row>
    <row r="39" spans="1:18" x14ac:dyDescent="0.25">
      <c r="A39" t="s">
        <v>157</v>
      </c>
      <c r="B39" t="s">
        <v>158</v>
      </c>
      <c r="C39" t="s">
        <v>159</v>
      </c>
      <c r="D39" t="s">
        <v>160</v>
      </c>
      <c r="E39" t="s">
        <v>144</v>
      </c>
      <c r="F39" t="s">
        <v>21</v>
      </c>
      <c r="G39" t="s">
        <v>21</v>
      </c>
      <c r="H39" t="s">
        <v>21</v>
      </c>
      <c r="I39" t="s">
        <v>21</v>
      </c>
      <c r="J39" t="s">
        <v>21</v>
      </c>
      <c r="K39" t="s">
        <v>21</v>
      </c>
      <c r="L39" t="s">
        <v>21</v>
      </c>
      <c r="M39">
        <v>1092</v>
      </c>
      <c r="N39">
        <v>3140</v>
      </c>
      <c r="O39">
        <v>4123</v>
      </c>
      <c r="P39">
        <v>4366</v>
      </c>
      <c r="Q39">
        <v>9482</v>
      </c>
      <c r="R39" s="4">
        <f t="shared" si="1"/>
        <v>0.71660086943635504</v>
      </c>
    </row>
    <row r="40" spans="1:18" x14ac:dyDescent="0.25">
      <c r="A40" t="s">
        <v>161</v>
      </c>
      <c r="B40" t="s">
        <v>162</v>
      </c>
      <c r="C40" t="s">
        <v>163</v>
      </c>
      <c r="D40" t="s">
        <v>164</v>
      </c>
      <c r="E40" t="s">
        <v>144</v>
      </c>
      <c r="F40" t="s">
        <v>21</v>
      </c>
      <c r="G40" t="s">
        <v>21</v>
      </c>
      <c r="H40" t="s">
        <v>21</v>
      </c>
      <c r="I40" t="s">
        <v>26</v>
      </c>
      <c r="J40" t="s">
        <v>26</v>
      </c>
      <c r="K40" t="s">
        <v>21</v>
      </c>
      <c r="L40" t="s">
        <v>21</v>
      </c>
      <c r="M40">
        <v>2541</v>
      </c>
      <c r="N40">
        <v>3794</v>
      </c>
      <c r="O40">
        <v>3984</v>
      </c>
      <c r="P40">
        <v>8803</v>
      </c>
      <c r="Q40">
        <v>9338</v>
      </c>
      <c r="R40" s="4">
        <f t="shared" si="1"/>
        <v>0.38456165928272146</v>
      </c>
    </row>
    <row r="41" spans="1:18" x14ac:dyDescent="0.25">
      <c r="A41" t="s">
        <v>165</v>
      </c>
      <c r="B41" t="s">
        <v>166</v>
      </c>
      <c r="C41" t="s">
        <v>167</v>
      </c>
      <c r="D41" t="s">
        <v>168</v>
      </c>
      <c r="E41" t="s">
        <v>144</v>
      </c>
      <c r="F41" t="s">
        <v>21</v>
      </c>
      <c r="G41" t="s">
        <v>21</v>
      </c>
      <c r="H41" t="s">
        <v>21</v>
      </c>
      <c r="I41" t="s">
        <v>21</v>
      </c>
      <c r="J41" t="s">
        <v>21</v>
      </c>
      <c r="K41" t="s">
        <v>21</v>
      </c>
      <c r="L41" t="s">
        <v>21</v>
      </c>
      <c r="M41">
        <v>742</v>
      </c>
      <c r="N41">
        <v>3751</v>
      </c>
      <c r="O41">
        <v>4423</v>
      </c>
      <c r="P41">
        <v>8733</v>
      </c>
      <c r="Q41">
        <v>9909</v>
      </c>
      <c r="R41" s="4">
        <f t="shared" si="1"/>
        <v>0.91164163510334228</v>
      </c>
    </row>
    <row r="42" spans="1:18" x14ac:dyDescent="0.25">
      <c r="A42" t="s">
        <v>169</v>
      </c>
      <c r="B42" t="s">
        <v>170</v>
      </c>
      <c r="C42" t="s">
        <v>171</v>
      </c>
      <c r="D42" t="s">
        <v>172</v>
      </c>
      <c r="E42" t="s">
        <v>144</v>
      </c>
      <c r="F42" t="s">
        <v>21</v>
      </c>
      <c r="G42" t="s">
        <v>26</v>
      </c>
      <c r="H42" t="s">
        <v>26</v>
      </c>
      <c r="I42" t="s">
        <v>26</v>
      </c>
      <c r="J42" t="s">
        <v>26</v>
      </c>
      <c r="K42" t="s">
        <v>21</v>
      </c>
      <c r="L42" t="s">
        <v>21</v>
      </c>
      <c r="M42">
        <v>7703</v>
      </c>
      <c r="N42">
        <v>6957</v>
      </c>
      <c r="O42">
        <v>3898</v>
      </c>
      <c r="P42">
        <v>1857</v>
      </c>
      <c r="Q42">
        <v>1512</v>
      </c>
      <c r="R42" s="4">
        <f t="shared" si="1"/>
        <v>-0.33438519484677687</v>
      </c>
    </row>
    <row r="43" spans="1:18" x14ac:dyDescent="0.25">
      <c r="A43" t="s">
        <v>173</v>
      </c>
      <c r="B43" t="s">
        <v>174</v>
      </c>
      <c r="C43" t="s">
        <v>175</v>
      </c>
      <c r="D43" t="s">
        <v>176</v>
      </c>
      <c r="E43" t="s">
        <v>144</v>
      </c>
      <c r="F43" t="s">
        <v>21</v>
      </c>
      <c r="G43" t="s">
        <v>21</v>
      </c>
      <c r="H43" t="s">
        <v>21</v>
      </c>
      <c r="I43" t="s">
        <v>21</v>
      </c>
      <c r="J43" t="s">
        <v>21</v>
      </c>
      <c r="K43" t="s">
        <v>21</v>
      </c>
      <c r="L43" t="s">
        <v>21</v>
      </c>
      <c r="M43">
        <v>488</v>
      </c>
      <c r="N43">
        <v>5535</v>
      </c>
      <c r="O43">
        <v>5775</v>
      </c>
      <c r="P43">
        <v>7661</v>
      </c>
      <c r="Q43">
        <v>9206</v>
      </c>
      <c r="R43" s="4">
        <f t="shared" si="1"/>
        <v>1.084072328017021</v>
      </c>
    </row>
    <row r="44" spans="1:18" x14ac:dyDescent="0.25">
      <c r="A44" t="s">
        <v>177</v>
      </c>
      <c r="B44" t="s">
        <v>178</v>
      </c>
      <c r="C44" t="s">
        <v>179</v>
      </c>
      <c r="D44" t="s">
        <v>180</v>
      </c>
      <c r="E44" t="s">
        <v>144</v>
      </c>
      <c r="F44" t="s">
        <v>21</v>
      </c>
      <c r="G44" t="s">
        <v>21</v>
      </c>
      <c r="H44" t="s">
        <v>21</v>
      </c>
      <c r="I44" t="s">
        <v>21</v>
      </c>
      <c r="J44" t="s">
        <v>21</v>
      </c>
      <c r="K44" t="s">
        <v>21</v>
      </c>
      <c r="L44" t="s">
        <v>21</v>
      </c>
      <c r="M44">
        <v>376</v>
      </c>
      <c r="N44">
        <v>889</v>
      </c>
      <c r="O44">
        <v>4373</v>
      </c>
      <c r="P44">
        <v>6803</v>
      </c>
      <c r="Q44">
        <v>7578</v>
      </c>
      <c r="R44" s="4">
        <f t="shared" si="1"/>
        <v>1.1188084145320056</v>
      </c>
    </row>
    <row r="45" spans="1:18" x14ac:dyDescent="0.25">
      <c r="A45" t="s">
        <v>181</v>
      </c>
      <c r="B45" t="s">
        <v>182</v>
      </c>
      <c r="C45" t="s">
        <v>183</v>
      </c>
      <c r="D45" t="s">
        <v>184</v>
      </c>
      <c r="E45" t="s">
        <v>144</v>
      </c>
      <c r="F45" t="s">
        <v>21</v>
      </c>
      <c r="G45" t="s">
        <v>26</v>
      </c>
      <c r="H45" t="s">
        <v>26</v>
      </c>
      <c r="I45" t="s">
        <v>26</v>
      </c>
      <c r="J45" t="s">
        <v>26</v>
      </c>
      <c r="K45" t="s">
        <v>21</v>
      </c>
      <c r="L45" t="s">
        <v>21</v>
      </c>
      <c r="M45">
        <v>7840</v>
      </c>
      <c r="N45">
        <v>5804</v>
      </c>
      <c r="O45">
        <v>4259</v>
      </c>
      <c r="P45">
        <v>4243</v>
      </c>
      <c r="Q45">
        <v>907</v>
      </c>
      <c r="R45" s="4">
        <f t="shared" si="1"/>
        <v>-0.41679289513417705</v>
      </c>
    </row>
    <row r="46" spans="1:18" x14ac:dyDescent="0.25">
      <c r="A46" t="s">
        <v>185</v>
      </c>
      <c r="B46" t="s">
        <v>186</v>
      </c>
      <c r="C46" t="s">
        <v>187</v>
      </c>
      <c r="D46" t="s">
        <v>188</v>
      </c>
      <c r="E46" t="s">
        <v>144</v>
      </c>
      <c r="F46" t="s">
        <v>21</v>
      </c>
      <c r="G46" t="s">
        <v>21</v>
      </c>
      <c r="H46" t="s">
        <v>21</v>
      </c>
      <c r="I46" t="s">
        <v>21</v>
      </c>
      <c r="J46" t="s">
        <v>21</v>
      </c>
      <c r="K46" t="s">
        <v>21</v>
      </c>
      <c r="L46" t="s">
        <v>21</v>
      </c>
      <c r="M46">
        <v>1038</v>
      </c>
      <c r="N46">
        <v>3615</v>
      </c>
      <c r="O46">
        <v>3712</v>
      </c>
      <c r="P46">
        <v>5819</v>
      </c>
      <c r="Q46">
        <v>9589</v>
      </c>
      <c r="R46" s="4">
        <f t="shared" si="1"/>
        <v>0.74338775485751718</v>
      </c>
    </row>
    <row r="47" spans="1:18" x14ac:dyDescent="0.25">
      <c r="A47" t="s">
        <v>189</v>
      </c>
      <c r="B47" t="s">
        <v>190</v>
      </c>
      <c r="C47" t="s">
        <v>191</v>
      </c>
      <c r="D47" t="s">
        <v>192</v>
      </c>
      <c r="E47" t="s">
        <v>144</v>
      </c>
      <c r="F47" t="s">
        <v>21</v>
      </c>
      <c r="G47" t="s">
        <v>21</v>
      </c>
      <c r="H47" t="s">
        <v>26</v>
      </c>
      <c r="I47" t="s">
        <v>26</v>
      </c>
      <c r="J47" t="s">
        <v>26</v>
      </c>
      <c r="K47" t="s">
        <v>26</v>
      </c>
      <c r="L47" t="s">
        <v>26</v>
      </c>
      <c r="M47">
        <v>8891</v>
      </c>
      <c r="N47">
        <v>5952</v>
      </c>
      <c r="O47">
        <v>5914</v>
      </c>
      <c r="P47">
        <v>5405</v>
      </c>
      <c r="Q47">
        <v>4031</v>
      </c>
      <c r="R47" s="4">
        <f t="shared" si="1"/>
        <v>-0.17943016656995925</v>
      </c>
    </row>
    <row r="48" spans="1:18" x14ac:dyDescent="0.25">
      <c r="A48" t="s">
        <v>193</v>
      </c>
      <c r="B48" t="s">
        <v>194</v>
      </c>
      <c r="C48" t="s">
        <v>195</v>
      </c>
      <c r="D48" t="s">
        <v>196</v>
      </c>
      <c r="E48" t="s">
        <v>144</v>
      </c>
      <c r="F48" t="s">
        <v>21</v>
      </c>
      <c r="G48" t="s">
        <v>21</v>
      </c>
      <c r="H48" t="s">
        <v>21</v>
      </c>
      <c r="I48" t="s">
        <v>21</v>
      </c>
      <c r="J48" t="s">
        <v>26</v>
      </c>
      <c r="K48" t="s">
        <v>26</v>
      </c>
      <c r="L48" t="s">
        <v>26</v>
      </c>
      <c r="M48">
        <v>1290</v>
      </c>
      <c r="N48">
        <v>4033</v>
      </c>
      <c r="O48">
        <v>6956</v>
      </c>
      <c r="P48">
        <v>7929</v>
      </c>
      <c r="Q48">
        <v>8834</v>
      </c>
      <c r="R48" s="4">
        <f t="shared" si="1"/>
        <v>0.61767741115573149</v>
      </c>
    </row>
    <row r="49" spans="1:18" x14ac:dyDescent="0.25">
      <c r="A49" t="s">
        <v>197</v>
      </c>
      <c r="B49" t="s">
        <v>198</v>
      </c>
      <c r="C49" t="s">
        <v>199</v>
      </c>
      <c r="D49" t="s">
        <v>200</v>
      </c>
      <c r="E49" t="s">
        <v>144</v>
      </c>
      <c r="F49" t="s">
        <v>21</v>
      </c>
      <c r="G49" t="s">
        <v>21</v>
      </c>
      <c r="H49" t="s">
        <v>21</v>
      </c>
      <c r="I49" t="s">
        <v>21</v>
      </c>
      <c r="J49" t="s">
        <v>21</v>
      </c>
      <c r="K49" t="s">
        <v>26</v>
      </c>
      <c r="L49" t="s">
        <v>26</v>
      </c>
      <c r="M49">
        <v>431</v>
      </c>
      <c r="N49">
        <v>6231</v>
      </c>
      <c r="O49">
        <v>7478</v>
      </c>
      <c r="P49">
        <v>8039</v>
      </c>
      <c r="Q49">
        <v>8271</v>
      </c>
      <c r="R49" s="4">
        <f t="shared" si="1"/>
        <v>1.0930046233022455</v>
      </c>
    </row>
    <row r="50" spans="1:18" x14ac:dyDescent="0.25">
      <c r="A50" t="s">
        <v>201</v>
      </c>
      <c r="B50" t="s">
        <v>202</v>
      </c>
      <c r="C50" t="s">
        <v>203</v>
      </c>
      <c r="D50" t="s">
        <v>204</v>
      </c>
      <c r="E50" t="s">
        <v>205</v>
      </c>
      <c r="F50" t="s">
        <v>21</v>
      </c>
      <c r="G50" t="s">
        <v>26</v>
      </c>
      <c r="H50" t="s">
        <v>26</v>
      </c>
      <c r="I50" t="s">
        <v>26</v>
      </c>
      <c r="J50" t="s">
        <v>26</v>
      </c>
      <c r="K50" t="s">
        <v>21</v>
      </c>
      <c r="L50" t="s">
        <v>26</v>
      </c>
      <c r="M50">
        <v>8156</v>
      </c>
      <c r="N50">
        <v>1245</v>
      </c>
      <c r="O50">
        <v>791</v>
      </c>
      <c r="P50">
        <v>338</v>
      </c>
      <c r="Q50">
        <v>44</v>
      </c>
      <c r="R50" s="4">
        <f t="shared" si="1"/>
        <v>-0.72898466539472961</v>
      </c>
    </row>
    <row r="51" spans="1:18" x14ac:dyDescent="0.25">
      <c r="A51" t="s">
        <v>206</v>
      </c>
      <c r="B51" t="s">
        <v>207</v>
      </c>
      <c r="C51" t="s">
        <v>208</v>
      </c>
      <c r="D51" t="s">
        <v>209</v>
      </c>
      <c r="E51" t="s">
        <v>205</v>
      </c>
      <c r="F51" t="s">
        <v>21</v>
      </c>
      <c r="G51" t="s">
        <v>21</v>
      </c>
      <c r="H51" t="s">
        <v>21</v>
      </c>
      <c r="I51" t="s">
        <v>26</v>
      </c>
      <c r="J51" t="s">
        <v>26</v>
      </c>
      <c r="K51" t="s">
        <v>21</v>
      </c>
      <c r="L51" t="s">
        <v>26</v>
      </c>
      <c r="M51">
        <v>299</v>
      </c>
      <c r="N51">
        <v>657</v>
      </c>
      <c r="O51">
        <v>6238</v>
      </c>
      <c r="P51">
        <v>8922</v>
      </c>
      <c r="Q51">
        <v>9081</v>
      </c>
      <c r="R51" s="4">
        <f t="shared" si="1"/>
        <v>1.3475541667800686</v>
      </c>
    </row>
    <row r="52" spans="1:18" x14ac:dyDescent="0.25">
      <c r="A52" t="s">
        <v>210</v>
      </c>
      <c r="B52" t="s">
        <v>211</v>
      </c>
      <c r="C52" t="s">
        <v>212</v>
      </c>
      <c r="D52" t="s">
        <v>213</v>
      </c>
      <c r="E52" t="s">
        <v>205</v>
      </c>
      <c r="F52" t="s">
        <v>21</v>
      </c>
      <c r="G52" t="s">
        <v>21</v>
      </c>
      <c r="H52" t="s">
        <v>21</v>
      </c>
      <c r="I52" t="s">
        <v>26</v>
      </c>
      <c r="J52" t="s">
        <v>26</v>
      </c>
      <c r="K52" t="s">
        <v>21</v>
      </c>
      <c r="L52" t="s">
        <v>26</v>
      </c>
      <c r="M52">
        <v>1323</v>
      </c>
      <c r="N52">
        <v>4963</v>
      </c>
      <c r="O52">
        <v>6292</v>
      </c>
      <c r="P52">
        <v>6728</v>
      </c>
      <c r="Q52">
        <v>8202</v>
      </c>
      <c r="R52" s="4">
        <f t="shared" si="1"/>
        <v>0.57793816418173161</v>
      </c>
    </row>
    <row r="53" spans="1:18" x14ac:dyDescent="0.25">
      <c r="A53" t="s">
        <v>214</v>
      </c>
      <c r="B53" t="s">
        <v>215</v>
      </c>
      <c r="C53" t="s">
        <v>216</v>
      </c>
      <c r="D53" t="s">
        <v>217</v>
      </c>
      <c r="E53" t="s">
        <v>205</v>
      </c>
      <c r="F53" t="s">
        <v>21</v>
      </c>
      <c r="G53" t="s">
        <v>26</v>
      </c>
      <c r="H53" t="s">
        <v>26</v>
      </c>
      <c r="I53" t="s">
        <v>26</v>
      </c>
      <c r="J53" t="s">
        <v>26</v>
      </c>
      <c r="K53" t="s">
        <v>21</v>
      </c>
      <c r="L53" t="s">
        <v>26</v>
      </c>
      <c r="M53">
        <v>8466</v>
      </c>
      <c r="N53">
        <v>4079</v>
      </c>
      <c r="O53">
        <v>2797</v>
      </c>
      <c r="P53">
        <v>2245</v>
      </c>
      <c r="Q53">
        <v>1696</v>
      </c>
      <c r="R53" s="4">
        <f t="shared" si="1"/>
        <v>-0.33098339677163802</v>
      </c>
    </row>
    <row r="54" spans="1:18" x14ac:dyDescent="0.25">
      <c r="A54" t="s">
        <v>218</v>
      </c>
      <c r="B54" t="s">
        <v>219</v>
      </c>
      <c r="C54" t="s">
        <v>220</v>
      </c>
      <c r="D54" t="s">
        <v>221</v>
      </c>
      <c r="E54" t="s">
        <v>205</v>
      </c>
      <c r="F54" t="s">
        <v>21</v>
      </c>
      <c r="G54" t="s">
        <v>21</v>
      </c>
      <c r="H54" t="s">
        <v>21</v>
      </c>
      <c r="I54" t="s">
        <v>26</v>
      </c>
      <c r="J54" t="s">
        <v>26</v>
      </c>
      <c r="K54" t="s">
        <v>21</v>
      </c>
      <c r="L54" t="s">
        <v>26</v>
      </c>
      <c r="M54">
        <v>870</v>
      </c>
      <c r="N54">
        <v>2428</v>
      </c>
      <c r="O54">
        <v>7386</v>
      </c>
      <c r="P54">
        <v>8835</v>
      </c>
      <c r="Q54">
        <v>9766</v>
      </c>
      <c r="R54" s="4">
        <f t="shared" si="1"/>
        <v>0.83041416010220881</v>
      </c>
    </row>
    <row r="55" spans="1:18" x14ac:dyDescent="0.25">
      <c r="A55" t="s">
        <v>222</v>
      </c>
      <c r="B55" t="s">
        <v>223</v>
      </c>
      <c r="C55" t="s">
        <v>224</v>
      </c>
      <c r="D55" t="s">
        <v>225</v>
      </c>
      <c r="E55" t="s">
        <v>205</v>
      </c>
      <c r="F55" t="s">
        <v>21</v>
      </c>
      <c r="G55" t="s">
        <v>21</v>
      </c>
      <c r="H55" t="s">
        <v>21</v>
      </c>
      <c r="I55" t="s">
        <v>26</v>
      </c>
      <c r="J55" t="s">
        <v>26</v>
      </c>
      <c r="K55" t="s">
        <v>21</v>
      </c>
      <c r="L55" t="s">
        <v>26</v>
      </c>
      <c r="M55">
        <v>1497</v>
      </c>
      <c r="N55">
        <v>1768</v>
      </c>
      <c r="O55">
        <v>2804</v>
      </c>
      <c r="P55">
        <v>5718</v>
      </c>
      <c r="Q55">
        <v>9822</v>
      </c>
      <c r="R55" s="4">
        <f t="shared" si="1"/>
        <v>0.60045892388204325</v>
      </c>
    </row>
    <row r="56" spans="1:18" x14ac:dyDescent="0.25">
      <c r="A56" t="s">
        <v>226</v>
      </c>
      <c r="B56" t="s">
        <v>227</v>
      </c>
      <c r="C56" t="s">
        <v>228</v>
      </c>
      <c r="D56" t="s">
        <v>229</v>
      </c>
      <c r="E56" t="s">
        <v>205</v>
      </c>
      <c r="F56" t="s">
        <v>21</v>
      </c>
      <c r="G56" t="s">
        <v>21</v>
      </c>
      <c r="H56" t="s">
        <v>21</v>
      </c>
      <c r="I56" t="s">
        <v>26</v>
      </c>
      <c r="J56" t="s">
        <v>26</v>
      </c>
      <c r="K56" t="s">
        <v>21</v>
      </c>
      <c r="L56" t="s">
        <v>26</v>
      </c>
      <c r="M56">
        <v>1082</v>
      </c>
      <c r="N56">
        <v>3353</v>
      </c>
      <c r="O56">
        <v>6351</v>
      </c>
      <c r="P56">
        <v>8550</v>
      </c>
      <c r="Q56">
        <v>9272</v>
      </c>
      <c r="R56" s="4">
        <f t="shared" si="1"/>
        <v>0.71094693671276654</v>
      </c>
    </row>
    <row r="57" spans="1:18" x14ac:dyDescent="0.25">
      <c r="A57" t="s">
        <v>230</v>
      </c>
      <c r="B57" t="s">
        <v>231</v>
      </c>
      <c r="C57" t="s">
        <v>232</v>
      </c>
      <c r="D57" t="s">
        <v>233</v>
      </c>
      <c r="E57" t="s">
        <v>205</v>
      </c>
      <c r="F57" t="s">
        <v>21</v>
      </c>
      <c r="G57" t="s">
        <v>21</v>
      </c>
      <c r="H57" t="s">
        <v>26</v>
      </c>
      <c r="I57" t="s">
        <v>26</v>
      </c>
      <c r="J57" t="s">
        <v>26</v>
      </c>
      <c r="K57" t="s">
        <v>21</v>
      </c>
      <c r="L57" t="s">
        <v>26</v>
      </c>
      <c r="M57">
        <v>9791</v>
      </c>
      <c r="N57">
        <v>9610</v>
      </c>
      <c r="O57">
        <v>7534</v>
      </c>
      <c r="P57">
        <v>5080</v>
      </c>
      <c r="Q57">
        <v>4936</v>
      </c>
      <c r="R57" s="4">
        <f t="shared" si="1"/>
        <v>-0.15736979056747447</v>
      </c>
    </row>
    <row r="58" spans="1:18" x14ac:dyDescent="0.25">
      <c r="A58" t="s">
        <v>234</v>
      </c>
      <c r="B58" t="s">
        <v>235</v>
      </c>
      <c r="C58" t="s">
        <v>236</v>
      </c>
      <c r="D58" t="s">
        <v>237</v>
      </c>
      <c r="E58" t="s">
        <v>205</v>
      </c>
      <c r="F58" t="s">
        <v>21</v>
      </c>
      <c r="G58" t="s">
        <v>21</v>
      </c>
      <c r="H58" t="s">
        <v>21</v>
      </c>
      <c r="I58" t="s">
        <v>26</v>
      </c>
      <c r="J58" t="s">
        <v>26</v>
      </c>
      <c r="K58" t="s">
        <v>21</v>
      </c>
      <c r="L58" t="s">
        <v>26</v>
      </c>
      <c r="M58">
        <v>1357</v>
      </c>
      <c r="N58">
        <v>4189</v>
      </c>
      <c r="O58">
        <v>5407</v>
      </c>
      <c r="P58">
        <v>6233</v>
      </c>
      <c r="Q58">
        <v>9681</v>
      </c>
      <c r="R58" s="4">
        <f t="shared" si="1"/>
        <v>0.63431246502429839</v>
      </c>
    </row>
    <row r="59" spans="1:18" x14ac:dyDescent="0.25">
      <c r="A59" t="s">
        <v>238</v>
      </c>
      <c r="B59" t="s">
        <v>239</v>
      </c>
      <c r="C59" t="s">
        <v>240</v>
      </c>
      <c r="D59" t="s">
        <v>241</v>
      </c>
      <c r="E59" t="s">
        <v>205</v>
      </c>
      <c r="F59" t="s">
        <v>21</v>
      </c>
      <c r="G59" t="s">
        <v>26</v>
      </c>
      <c r="H59" t="s">
        <v>26</v>
      </c>
      <c r="I59" t="s">
        <v>26</v>
      </c>
      <c r="J59" t="s">
        <v>26</v>
      </c>
      <c r="K59" t="s">
        <v>21</v>
      </c>
      <c r="L59" t="s">
        <v>26</v>
      </c>
      <c r="M59">
        <v>576</v>
      </c>
      <c r="N59">
        <v>2628</v>
      </c>
      <c r="O59">
        <v>3612</v>
      </c>
      <c r="P59">
        <v>5066</v>
      </c>
      <c r="Q59">
        <v>5156</v>
      </c>
      <c r="R59" s="4">
        <f t="shared" si="1"/>
        <v>0.72970725225475852</v>
      </c>
    </row>
    <row r="60" spans="1:18" x14ac:dyDescent="0.25">
      <c r="A60" t="s">
        <v>242</v>
      </c>
      <c r="B60" t="s">
        <v>243</v>
      </c>
      <c r="C60" t="s">
        <v>244</v>
      </c>
      <c r="D60" t="s">
        <v>245</v>
      </c>
      <c r="E60" t="s">
        <v>205</v>
      </c>
      <c r="F60" t="s">
        <v>21</v>
      </c>
      <c r="G60" t="s">
        <v>21</v>
      </c>
      <c r="H60" t="s">
        <v>21</v>
      </c>
      <c r="I60" t="s">
        <v>26</v>
      </c>
      <c r="J60" t="s">
        <v>26</v>
      </c>
      <c r="K60" t="s">
        <v>21</v>
      </c>
      <c r="L60" t="s">
        <v>26</v>
      </c>
      <c r="M60">
        <v>128</v>
      </c>
      <c r="N60">
        <v>416</v>
      </c>
      <c r="O60">
        <v>747</v>
      </c>
      <c r="P60">
        <v>1028</v>
      </c>
      <c r="Q60">
        <v>6357</v>
      </c>
      <c r="R60" s="4">
        <f t="shared" si="1"/>
        <v>1.6546701130112136</v>
      </c>
    </row>
    <row r="61" spans="1:18" x14ac:dyDescent="0.25">
      <c r="A61" t="s">
        <v>246</v>
      </c>
      <c r="B61" t="s">
        <v>247</v>
      </c>
      <c r="C61" t="s">
        <v>248</v>
      </c>
      <c r="D61" t="s">
        <v>249</v>
      </c>
      <c r="E61" t="s">
        <v>205</v>
      </c>
      <c r="F61" t="s">
        <v>21</v>
      </c>
      <c r="G61" t="s">
        <v>26</v>
      </c>
      <c r="H61" t="s">
        <v>26</v>
      </c>
      <c r="I61" t="s">
        <v>26</v>
      </c>
      <c r="J61" t="s">
        <v>26</v>
      </c>
      <c r="K61" t="s">
        <v>26</v>
      </c>
      <c r="L61" t="s">
        <v>26</v>
      </c>
      <c r="M61">
        <v>8034</v>
      </c>
      <c r="N61">
        <v>6541</v>
      </c>
      <c r="O61">
        <v>3311</v>
      </c>
      <c r="P61">
        <v>3254</v>
      </c>
      <c r="Q61">
        <v>2687</v>
      </c>
      <c r="R61" s="4">
        <f t="shared" si="1"/>
        <v>-0.23952671916055424</v>
      </c>
    </row>
    <row r="62" spans="1:18" x14ac:dyDescent="0.25">
      <c r="A62" t="s">
        <v>250</v>
      </c>
      <c r="B62" t="s">
        <v>251</v>
      </c>
      <c r="C62" t="s">
        <v>252</v>
      </c>
      <c r="D62" t="s">
        <v>253</v>
      </c>
      <c r="E62" t="s">
        <v>205</v>
      </c>
      <c r="F62" t="s">
        <v>21</v>
      </c>
      <c r="G62" t="s">
        <v>21</v>
      </c>
      <c r="H62" t="s">
        <v>21</v>
      </c>
      <c r="I62" t="s">
        <v>26</v>
      </c>
      <c r="J62" t="s">
        <v>26</v>
      </c>
      <c r="K62" t="s">
        <v>26</v>
      </c>
      <c r="L62" t="s">
        <v>26</v>
      </c>
      <c r="M62">
        <v>1263</v>
      </c>
      <c r="N62">
        <v>2517</v>
      </c>
      <c r="O62">
        <v>8042</v>
      </c>
      <c r="P62">
        <v>8222</v>
      </c>
      <c r="Q62">
        <v>9686</v>
      </c>
      <c r="R62" s="4">
        <f t="shared" si="1"/>
        <v>0.66412244620782168</v>
      </c>
    </row>
    <row r="63" spans="1:18" x14ac:dyDescent="0.25">
      <c r="A63" t="s">
        <v>254</v>
      </c>
      <c r="B63" t="s">
        <v>255</v>
      </c>
      <c r="C63" t="s">
        <v>256</v>
      </c>
      <c r="D63" t="s">
        <v>257</v>
      </c>
      <c r="E63" t="s">
        <v>205</v>
      </c>
      <c r="F63" t="s">
        <v>21</v>
      </c>
      <c r="G63" t="s">
        <v>21</v>
      </c>
      <c r="H63" t="s">
        <v>21</v>
      </c>
      <c r="I63" t="s">
        <v>26</v>
      </c>
      <c r="J63" t="s">
        <v>26</v>
      </c>
      <c r="K63" t="s">
        <v>26</v>
      </c>
      <c r="L63" t="s">
        <v>26</v>
      </c>
      <c r="M63">
        <v>1032</v>
      </c>
      <c r="N63">
        <v>3919</v>
      </c>
      <c r="O63">
        <v>4466</v>
      </c>
      <c r="P63">
        <v>5568</v>
      </c>
      <c r="Q63">
        <v>6476</v>
      </c>
      <c r="R63" s="4">
        <f t="shared" si="1"/>
        <v>0.58272982283102692</v>
      </c>
    </row>
    <row r="64" spans="1:18" x14ac:dyDescent="0.25">
      <c r="A64" t="s">
        <v>258</v>
      </c>
      <c r="B64" t="s">
        <v>259</v>
      </c>
      <c r="C64" t="s">
        <v>260</v>
      </c>
      <c r="D64" t="s">
        <v>261</v>
      </c>
      <c r="E64" t="s">
        <v>205</v>
      </c>
      <c r="F64" t="s">
        <v>21</v>
      </c>
      <c r="G64" t="s">
        <v>21</v>
      </c>
      <c r="H64" t="s">
        <v>21</v>
      </c>
      <c r="I64" t="s">
        <v>26</v>
      </c>
      <c r="J64" t="s">
        <v>26</v>
      </c>
      <c r="K64" t="s">
        <v>26</v>
      </c>
      <c r="L64" t="s">
        <v>26</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34EED-CCB3-4509-83B4-E990C056B1F2}">
  <dimension ref="B2:R3"/>
  <sheetViews>
    <sheetView showGridLines="0" tabSelected="1" topLeftCell="J2" workbookViewId="0">
      <selection activeCell="AF23" sqref="AF23"/>
    </sheetView>
  </sheetViews>
  <sheetFormatPr defaultRowHeight="15" x14ac:dyDescent="0.25"/>
  <sheetData>
    <row r="2" spans="2:18" ht="26.25" x14ac:dyDescent="0.25">
      <c r="B2" s="15"/>
      <c r="C2" s="15"/>
      <c r="D2" s="15"/>
      <c r="E2" s="15"/>
      <c r="F2" s="15"/>
      <c r="G2" s="15"/>
      <c r="H2" s="15"/>
      <c r="I2" s="15"/>
      <c r="J2" s="15"/>
      <c r="K2" s="15"/>
      <c r="L2" s="15"/>
      <c r="M2" s="15"/>
      <c r="N2" s="15"/>
      <c r="O2" s="15"/>
      <c r="P2" s="15"/>
      <c r="Q2" s="15"/>
      <c r="R2" s="15"/>
    </row>
    <row r="3" spans="2:18" ht="26.25" x14ac:dyDescent="0.25">
      <c r="B3" s="15"/>
      <c r="C3" s="15"/>
      <c r="D3" s="15"/>
      <c r="E3" s="15"/>
      <c r="F3" s="15"/>
      <c r="G3" s="15"/>
      <c r="H3" s="15"/>
      <c r="I3" s="15"/>
      <c r="J3" s="15"/>
      <c r="K3" s="15"/>
      <c r="L3" s="15"/>
      <c r="M3" s="15"/>
      <c r="N3" s="15"/>
      <c r="O3" s="15"/>
      <c r="P3" s="15"/>
      <c r="Q3" s="15"/>
      <c r="R3"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PT</vt:lpstr>
      <vt:lpstr>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LAB-13</cp:lastModifiedBy>
  <cp:revision/>
  <cp:lastPrinted>2023-05-24T10:20:33Z</cp:lastPrinted>
  <dcterms:created xsi:type="dcterms:W3CDTF">2022-01-18T02:47:06Z</dcterms:created>
  <dcterms:modified xsi:type="dcterms:W3CDTF">2023-05-24T10:48:03Z</dcterms:modified>
  <cp:category/>
  <cp:contentStatus/>
</cp:coreProperties>
</file>