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3s0\Desktop\Practical\"/>
    </mc:Choice>
  </mc:AlternateContent>
  <xr:revisionPtr revIDLastSave="0" documentId="13_ncr:1_{06D79FF4-49E5-416E-AF90-03BE27D9C5BE}" xr6:coauthVersionLast="47" xr6:coauthVersionMax="47" xr10:uidLastSave="{00000000-0000-0000-0000-000000000000}"/>
  <bookViews>
    <workbookView xWindow="-108" yWindow="-108" windowWidth="23256" windowHeight="12456" xr2:uid="{238ED749-20AB-437F-8BAF-360F42899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I17" i="1"/>
  <c r="I16" i="1"/>
  <c r="I15" i="1"/>
  <c r="I14" i="1"/>
  <c r="I13" i="1"/>
  <c r="I12" i="1"/>
  <c r="K12" i="1" s="1"/>
  <c r="I11" i="1"/>
  <c r="K11" i="1" s="1"/>
  <c r="I10" i="1"/>
  <c r="I9" i="1"/>
  <c r="I8" i="1"/>
  <c r="I7" i="1"/>
  <c r="I6" i="1"/>
  <c r="I5" i="1"/>
  <c r="I4" i="1"/>
  <c r="H17" i="1"/>
  <c r="K17" i="1" s="1"/>
  <c r="H16" i="1"/>
  <c r="K16" i="1" s="1"/>
  <c r="H15" i="1"/>
  <c r="K15" i="1" s="1"/>
  <c r="H14" i="1"/>
  <c r="K14" i="1" s="1"/>
  <c r="H13" i="1"/>
  <c r="K13" i="1" s="1"/>
  <c r="H12" i="1"/>
  <c r="H11" i="1"/>
  <c r="H10" i="1"/>
  <c r="H9" i="1"/>
  <c r="H8" i="1"/>
  <c r="H7" i="1"/>
  <c r="H6" i="1"/>
  <c r="K6" i="1" s="1"/>
  <c r="H5" i="1"/>
  <c r="K5" i="1" s="1"/>
  <c r="H4" i="1"/>
  <c r="K4" i="1" s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7" i="1"/>
  <c r="J17" i="1" s="1"/>
  <c r="D16" i="1"/>
  <c r="J16" i="1" s="1"/>
  <c r="D15" i="1"/>
  <c r="J15" i="1" s="1"/>
  <c r="D14" i="1"/>
  <c r="J14" i="1" s="1"/>
  <c r="D13" i="1"/>
  <c r="J13" i="1" s="1"/>
  <c r="D12" i="1"/>
  <c r="J12" i="1" s="1"/>
  <c r="D11" i="1"/>
  <c r="J11" i="1" s="1"/>
  <c r="D10" i="1"/>
  <c r="J10" i="1" s="1"/>
  <c r="L10" i="1" s="1"/>
  <c r="D9" i="1"/>
  <c r="J9" i="1" s="1"/>
  <c r="L9" i="1" s="1"/>
  <c r="D8" i="1"/>
  <c r="J8" i="1" s="1"/>
  <c r="L8" i="1" s="1"/>
  <c r="D7" i="1"/>
  <c r="J7" i="1" s="1"/>
  <c r="L7" i="1" s="1"/>
  <c r="D6" i="1"/>
  <c r="J6" i="1" s="1"/>
  <c r="D5" i="1"/>
  <c r="J5" i="1" s="1"/>
  <c r="D4" i="1"/>
  <c r="J4" i="1" s="1"/>
  <c r="L12" i="1" l="1"/>
  <c r="L4" i="1"/>
  <c r="L16" i="1"/>
  <c r="L13" i="1"/>
  <c r="L14" i="1"/>
  <c r="L17" i="1"/>
  <c r="L11" i="1"/>
  <c r="L15" i="1"/>
  <c r="L6" i="1"/>
  <c r="L5" i="1"/>
</calcChain>
</file>

<file path=xl/sharedStrings.xml><?xml version="1.0" encoding="utf-8"?>
<sst xmlns="http://schemas.openxmlformats.org/spreadsheetml/2006/main" count="39" uniqueCount="34">
  <si>
    <t>Salary Sheet of Baishak - 2078</t>
  </si>
  <si>
    <t>S.No</t>
  </si>
  <si>
    <t>Name</t>
  </si>
  <si>
    <t>Basic Salary</t>
  </si>
  <si>
    <t>HRA</t>
  </si>
  <si>
    <t>DA</t>
  </si>
  <si>
    <t>House Rent Allowance</t>
  </si>
  <si>
    <t>Conveyance Allowance</t>
  </si>
  <si>
    <t>Dearness Allowance</t>
  </si>
  <si>
    <t>CA</t>
  </si>
  <si>
    <t>EA</t>
  </si>
  <si>
    <t>Entertainment Allowance</t>
  </si>
  <si>
    <t>PF</t>
  </si>
  <si>
    <t>Provident Fund</t>
  </si>
  <si>
    <t>IT deduction</t>
  </si>
  <si>
    <t>Gross Salary</t>
  </si>
  <si>
    <t>Deduction</t>
  </si>
  <si>
    <t>Net Salary</t>
  </si>
  <si>
    <t>Sharad Adhikari</t>
  </si>
  <si>
    <t>Pawan Panthi</t>
  </si>
  <si>
    <t>Kushum Pokherel</t>
  </si>
  <si>
    <t>Samir Hussain</t>
  </si>
  <si>
    <t>Sanket B.K</t>
  </si>
  <si>
    <t>Mausam Budathoki</t>
  </si>
  <si>
    <t xml:space="preserve">Accenture Multimedia Company </t>
  </si>
  <si>
    <t>Indexing:</t>
  </si>
  <si>
    <t>Ujjwal bhandari</t>
  </si>
  <si>
    <t xml:space="preserve">Prazina poudel </t>
  </si>
  <si>
    <t>Hari bahadur</t>
  </si>
  <si>
    <t>Nikita Neupane</t>
  </si>
  <si>
    <t>Barsha Magar</t>
  </si>
  <si>
    <t>Rani Kunwar</t>
  </si>
  <si>
    <t>Ganesh singh</t>
  </si>
  <si>
    <t>Roshn 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</si>
</sst>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2C3-9B7E-4E62-A646-3F81AEA2913E}">
  <dimension ref="A1:L26"/>
  <sheetViews>
    <sheetView tabSelected="1" workbookViewId="0">
      <selection activeCell="B11" sqref="B11"/>
    </sheetView>
  </sheetViews>
  <sheetFormatPr defaultRowHeight="14.4" x14ac:dyDescent="0.3"/>
  <cols>
    <col min="1" max="1" width="4.44140625" customWidth="1"/>
    <col min="2" max="2" width="16.77734375" bestFit="1" customWidth="1"/>
    <col min="3" max="3" width="10.5546875" bestFit="1" customWidth="1"/>
    <col min="4" max="4" width="10" customWidth="1"/>
    <col min="5" max="5" width="9.33203125" customWidth="1"/>
    <col min="6" max="6" width="9.77734375" customWidth="1"/>
    <col min="9" max="9" width="11.109375" bestFit="1" customWidth="1"/>
    <col min="10" max="10" width="10.88671875" bestFit="1" customWidth="1"/>
  </cols>
  <sheetData>
    <row r="1" spans="1:12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9</v>
      </c>
      <c r="G3" s="1" t="s">
        <v>10</v>
      </c>
      <c r="H3" s="1" t="s">
        <v>12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 x14ac:dyDescent="0.3">
      <c r="A4" s="1">
        <v>1</v>
      </c>
      <c r="B4" s="1" t="s">
        <v>26</v>
      </c>
      <c r="C4" s="1">
        <v>24300</v>
      </c>
      <c r="D4" s="1">
        <f>30% *C4</f>
        <v>7290</v>
      </c>
      <c r="E4" s="1">
        <f>20%*C4</f>
        <v>4860</v>
      </c>
      <c r="F4" s="1">
        <f>IF(C4&gt;20000,1000,IF(C4&gt;10000,750,500))</f>
        <v>1000</v>
      </c>
      <c r="G4" s="1">
        <f>IF(C4&gt;10000,1000,500)</f>
        <v>1000</v>
      </c>
      <c r="H4" s="1">
        <f>6%*C4</f>
        <v>1458</v>
      </c>
      <c r="I4" s="1">
        <f>15%*C4</f>
        <v>3645</v>
      </c>
      <c r="J4" s="1">
        <f>SUM(C4:G4)</f>
        <v>38450</v>
      </c>
      <c r="K4" s="1">
        <f>SUM(H4:I4)</f>
        <v>5103</v>
      </c>
      <c r="L4" s="1">
        <f>(J4-K4)</f>
        <v>33347</v>
      </c>
    </row>
    <row r="5" spans="1:12" x14ac:dyDescent="0.3">
      <c r="A5" s="1">
        <v>2</v>
      </c>
      <c r="B5" s="3" t="s">
        <v>27</v>
      </c>
      <c r="C5" s="1">
        <v>22500</v>
      </c>
      <c r="D5" s="1">
        <f t="shared" ref="D5:D17" si="0">30% *C5</f>
        <v>6750</v>
      </c>
      <c r="E5" s="1">
        <f t="shared" ref="E5:E17" si="1">20%*C5</f>
        <v>4500</v>
      </c>
      <c r="F5" s="1">
        <f t="shared" ref="F5:F17" si="2">IF(C5&gt;20000,1000,IF(C5&gt;10000,750,500))</f>
        <v>1000</v>
      </c>
      <c r="G5" s="1">
        <f t="shared" ref="G5:G17" si="3">IF(C5&gt;10000,1000,500)</f>
        <v>1000</v>
      </c>
      <c r="H5" s="1">
        <f t="shared" ref="H5:H17" si="4">6%*C5</f>
        <v>1350</v>
      </c>
      <c r="I5" s="1">
        <f t="shared" ref="I5:I17" si="5">15%*C5</f>
        <v>3375</v>
      </c>
      <c r="J5" s="1">
        <f t="shared" ref="J5:J17" si="6">SUM(C5:G5)</f>
        <v>35750</v>
      </c>
      <c r="K5" s="1">
        <f t="shared" ref="K5:K17" si="7">SUM(H5:I5)</f>
        <v>4725</v>
      </c>
      <c r="L5" s="1">
        <f t="shared" ref="L5:L17" si="8">(J5-K5)</f>
        <v>31025</v>
      </c>
    </row>
    <row r="6" spans="1:12" x14ac:dyDescent="0.3">
      <c r="A6" s="1">
        <v>3</v>
      </c>
      <c r="B6" s="1" t="s">
        <v>28</v>
      </c>
      <c r="C6" s="1">
        <v>18000</v>
      </c>
      <c r="D6" s="1">
        <f t="shared" si="0"/>
        <v>5400</v>
      </c>
      <c r="E6" s="1">
        <f t="shared" si="1"/>
        <v>3600</v>
      </c>
      <c r="F6" s="1">
        <f t="shared" si="2"/>
        <v>750</v>
      </c>
      <c r="G6" s="1">
        <f t="shared" si="3"/>
        <v>1000</v>
      </c>
      <c r="H6" s="1">
        <f t="shared" si="4"/>
        <v>1080</v>
      </c>
      <c r="I6" s="1">
        <f t="shared" si="5"/>
        <v>2700</v>
      </c>
      <c r="J6" s="1">
        <f t="shared" si="6"/>
        <v>28750</v>
      </c>
      <c r="K6" s="1">
        <f t="shared" si="7"/>
        <v>3780</v>
      </c>
      <c r="L6" s="1">
        <f t="shared" si="8"/>
        <v>24970</v>
      </c>
    </row>
    <row r="7" spans="1:12" x14ac:dyDescent="0.3">
      <c r="A7" s="1">
        <v>4</v>
      </c>
      <c r="B7" s="3" t="s">
        <v>29</v>
      </c>
      <c r="C7" s="1">
        <v>16500</v>
      </c>
      <c r="D7" s="1">
        <f t="shared" si="0"/>
        <v>4950</v>
      </c>
      <c r="E7" s="1">
        <f t="shared" si="1"/>
        <v>3300</v>
      </c>
      <c r="F7" s="1">
        <f t="shared" si="2"/>
        <v>750</v>
      </c>
      <c r="G7" s="1">
        <f t="shared" si="3"/>
        <v>1000</v>
      </c>
      <c r="H7" s="1">
        <f t="shared" si="4"/>
        <v>990</v>
      </c>
      <c r="I7" s="1">
        <f t="shared" si="5"/>
        <v>2475</v>
      </c>
      <c r="J7" s="1">
        <f t="shared" si="6"/>
        <v>26500</v>
      </c>
      <c r="K7" s="1">
        <f t="shared" si="7"/>
        <v>3465</v>
      </c>
      <c r="L7" s="1">
        <f t="shared" si="8"/>
        <v>23035</v>
      </c>
    </row>
    <row r="8" spans="1:12" x14ac:dyDescent="0.3">
      <c r="A8" s="1">
        <v>5</v>
      </c>
      <c r="B8" s="1" t="s">
        <v>30</v>
      </c>
      <c r="C8" s="1">
        <v>14000</v>
      </c>
      <c r="D8" s="1">
        <f t="shared" si="0"/>
        <v>4200</v>
      </c>
      <c r="E8" s="1">
        <f t="shared" si="1"/>
        <v>2800</v>
      </c>
      <c r="F8" s="1">
        <f t="shared" si="2"/>
        <v>750</v>
      </c>
      <c r="G8" s="1">
        <f t="shared" si="3"/>
        <v>1000</v>
      </c>
      <c r="H8" s="1">
        <f t="shared" si="4"/>
        <v>840</v>
      </c>
      <c r="I8" s="1">
        <f t="shared" si="5"/>
        <v>2100</v>
      </c>
      <c r="J8" s="1">
        <f t="shared" si="6"/>
        <v>22750</v>
      </c>
      <c r="K8" s="1">
        <f t="shared" si="7"/>
        <v>2940</v>
      </c>
      <c r="L8" s="1">
        <f t="shared" si="8"/>
        <v>19810</v>
      </c>
    </row>
    <row r="9" spans="1:12" x14ac:dyDescent="0.3">
      <c r="A9" s="1">
        <v>6</v>
      </c>
      <c r="B9" s="1" t="s">
        <v>31</v>
      </c>
      <c r="C9" s="1">
        <v>13500</v>
      </c>
      <c r="D9" s="1">
        <f t="shared" si="0"/>
        <v>4050</v>
      </c>
      <c r="E9" s="1">
        <f t="shared" si="1"/>
        <v>2700</v>
      </c>
      <c r="F9" s="1">
        <f t="shared" si="2"/>
        <v>750</v>
      </c>
      <c r="G9" s="1">
        <f t="shared" si="3"/>
        <v>1000</v>
      </c>
      <c r="H9" s="1">
        <f t="shared" si="4"/>
        <v>810</v>
      </c>
      <c r="I9" s="1">
        <f t="shared" si="5"/>
        <v>2025</v>
      </c>
      <c r="J9" s="1">
        <f t="shared" si="6"/>
        <v>22000</v>
      </c>
      <c r="K9" s="1">
        <f t="shared" si="7"/>
        <v>2835</v>
      </c>
      <c r="L9" s="1">
        <f t="shared" si="8"/>
        <v>19165</v>
      </c>
    </row>
    <row r="10" spans="1:12" x14ac:dyDescent="0.3">
      <c r="A10" s="1">
        <v>7</v>
      </c>
      <c r="B10" s="1" t="s">
        <v>32</v>
      </c>
      <c r="C10" s="1">
        <v>12000</v>
      </c>
      <c r="D10" s="1">
        <f t="shared" si="0"/>
        <v>3600</v>
      </c>
      <c r="E10" s="1">
        <f t="shared" si="1"/>
        <v>2400</v>
      </c>
      <c r="F10" s="1">
        <f t="shared" si="2"/>
        <v>750</v>
      </c>
      <c r="G10" s="1">
        <f t="shared" si="3"/>
        <v>1000</v>
      </c>
      <c r="H10" s="1">
        <f t="shared" si="4"/>
        <v>720</v>
      </c>
      <c r="I10" s="1">
        <f t="shared" si="5"/>
        <v>1800</v>
      </c>
      <c r="J10" s="1">
        <f t="shared" si="6"/>
        <v>19750</v>
      </c>
      <c r="K10" s="1">
        <f t="shared" si="7"/>
        <v>2520</v>
      </c>
      <c r="L10" s="1">
        <f t="shared" si="8"/>
        <v>17230</v>
      </c>
    </row>
    <row r="11" spans="1:12" x14ac:dyDescent="0.3">
      <c r="A11" s="1">
        <v>8</v>
      </c>
      <c r="B11" s="1" t="s">
        <v>33</v>
      </c>
      <c r="C11" s="1">
        <v>11000</v>
      </c>
      <c r="D11" s="1">
        <f t="shared" si="0"/>
        <v>3300</v>
      </c>
      <c r="E11" s="1">
        <f t="shared" si="1"/>
        <v>2200</v>
      </c>
      <c r="F11" s="1">
        <f t="shared" si="2"/>
        <v>750</v>
      </c>
      <c r="G11" s="1">
        <f t="shared" si="3"/>
        <v>1000</v>
      </c>
      <c r="H11" s="1">
        <f t="shared" si="4"/>
        <v>660</v>
      </c>
      <c r="I11" s="1">
        <f t="shared" si="5"/>
        <v>1650</v>
      </c>
      <c r="J11" s="1">
        <f t="shared" si="6"/>
        <v>18250</v>
      </c>
      <c r="K11" s="1">
        <f t="shared" si="7"/>
        <v>2310</v>
      </c>
      <c r="L11" s="1">
        <f t="shared" si="8"/>
        <v>15940</v>
      </c>
    </row>
    <row r="12" spans="1:12" x14ac:dyDescent="0.3">
      <c r="A12" s="1">
        <v>9</v>
      </c>
      <c r="B12" s="3" t="s">
        <v>18</v>
      </c>
      <c r="C12" s="1">
        <v>10500</v>
      </c>
      <c r="D12" s="1">
        <f t="shared" si="0"/>
        <v>3150</v>
      </c>
      <c r="E12" s="1">
        <f t="shared" si="1"/>
        <v>2100</v>
      </c>
      <c r="F12" s="1">
        <f t="shared" si="2"/>
        <v>750</v>
      </c>
      <c r="G12" s="1">
        <f t="shared" si="3"/>
        <v>1000</v>
      </c>
      <c r="H12" s="1">
        <f t="shared" si="4"/>
        <v>630</v>
      </c>
      <c r="I12" s="1">
        <f t="shared" si="5"/>
        <v>1575</v>
      </c>
      <c r="J12" s="1">
        <f t="shared" si="6"/>
        <v>17500</v>
      </c>
      <c r="K12" s="1">
        <f t="shared" si="7"/>
        <v>2205</v>
      </c>
      <c r="L12" s="1">
        <f t="shared" si="8"/>
        <v>15295</v>
      </c>
    </row>
    <row r="13" spans="1:12" x14ac:dyDescent="0.3">
      <c r="A13" s="1">
        <v>10</v>
      </c>
      <c r="B13" s="1" t="s">
        <v>20</v>
      </c>
      <c r="C13" s="1">
        <v>9000</v>
      </c>
      <c r="D13" s="1">
        <f t="shared" si="0"/>
        <v>2700</v>
      </c>
      <c r="E13" s="1">
        <f t="shared" si="1"/>
        <v>1800</v>
      </c>
      <c r="F13" s="1">
        <f t="shared" si="2"/>
        <v>500</v>
      </c>
      <c r="G13" s="1">
        <f t="shared" si="3"/>
        <v>500</v>
      </c>
      <c r="H13" s="1">
        <f t="shared" si="4"/>
        <v>540</v>
      </c>
      <c r="I13" s="1">
        <f t="shared" si="5"/>
        <v>1350</v>
      </c>
      <c r="J13" s="1">
        <f t="shared" si="6"/>
        <v>14500</v>
      </c>
      <c r="K13" s="1">
        <f t="shared" si="7"/>
        <v>1890</v>
      </c>
      <c r="L13" s="1">
        <f t="shared" si="8"/>
        <v>12610</v>
      </c>
    </row>
    <row r="14" spans="1:12" x14ac:dyDescent="0.3">
      <c r="A14" s="1">
        <v>11</v>
      </c>
      <c r="B14" s="3" t="s">
        <v>19</v>
      </c>
      <c r="C14" s="1">
        <v>8500</v>
      </c>
      <c r="D14" s="1">
        <f t="shared" si="0"/>
        <v>2550</v>
      </c>
      <c r="E14" s="1">
        <f t="shared" si="1"/>
        <v>1700</v>
      </c>
      <c r="F14" s="1">
        <f t="shared" si="2"/>
        <v>500</v>
      </c>
      <c r="G14" s="1">
        <f t="shared" si="3"/>
        <v>500</v>
      </c>
      <c r="H14" s="1">
        <f t="shared" si="4"/>
        <v>510</v>
      </c>
      <c r="I14" s="1">
        <f t="shared" si="5"/>
        <v>1275</v>
      </c>
      <c r="J14" s="1">
        <f t="shared" si="6"/>
        <v>13750</v>
      </c>
      <c r="K14" s="1">
        <f t="shared" si="7"/>
        <v>1785</v>
      </c>
      <c r="L14" s="1">
        <f t="shared" si="8"/>
        <v>11965</v>
      </c>
    </row>
    <row r="15" spans="1:12" x14ac:dyDescent="0.3">
      <c r="A15" s="1">
        <v>12</v>
      </c>
      <c r="B15" s="1" t="s">
        <v>22</v>
      </c>
      <c r="C15" s="1">
        <v>8000</v>
      </c>
      <c r="D15" s="1">
        <f t="shared" si="0"/>
        <v>2400</v>
      </c>
      <c r="E15" s="1">
        <f t="shared" si="1"/>
        <v>1600</v>
      </c>
      <c r="F15" s="1">
        <f t="shared" si="2"/>
        <v>500</v>
      </c>
      <c r="G15" s="1">
        <f t="shared" si="3"/>
        <v>500</v>
      </c>
      <c r="H15" s="1">
        <f t="shared" si="4"/>
        <v>480</v>
      </c>
      <c r="I15" s="1">
        <f t="shared" si="5"/>
        <v>1200</v>
      </c>
      <c r="J15" s="1">
        <f t="shared" si="6"/>
        <v>13000</v>
      </c>
      <c r="K15" s="1">
        <f t="shared" si="7"/>
        <v>1680</v>
      </c>
      <c r="L15" s="1">
        <f t="shared" si="8"/>
        <v>11320</v>
      </c>
    </row>
    <row r="16" spans="1:12" x14ac:dyDescent="0.3">
      <c r="A16" s="1">
        <v>13</v>
      </c>
      <c r="B16" s="1" t="s">
        <v>21</v>
      </c>
      <c r="C16" s="1">
        <v>8000</v>
      </c>
      <c r="D16" s="1">
        <f t="shared" si="0"/>
        <v>2400</v>
      </c>
      <c r="E16" s="1">
        <f t="shared" si="1"/>
        <v>1600</v>
      </c>
      <c r="F16" s="1">
        <f t="shared" si="2"/>
        <v>500</v>
      </c>
      <c r="G16" s="1">
        <f t="shared" si="3"/>
        <v>500</v>
      </c>
      <c r="H16" s="1">
        <f t="shared" si="4"/>
        <v>480</v>
      </c>
      <c r="I16" s="1">
        <f t="shared" si="5"/>
        <v>1200</v>
      </c>
      <c r="J16" s="1">
        <f t="shared" si="6"/>
        <v>13000</v>
      </c>
      <c r="K16" s="1">
        <f t="shared" si="7"/>
        <v>1680</v>
      </c>
      <c r="L16" s="1">
        <f t="shared" si="8"/>
        <v>11320</v>
      </c>
    </row>
    <row r="17" spans="1:12" x14ac:dyDescent="0.3">
      <c r="A17" s="1">
        <v>14</v>
      </c>
      <c r="B17" s="1" t="s">
        <v>23</v>
      </c>
      <c r="C17" s="1">
        <v>8000</v>
      </c>
      <c r="D17" s="1">
        <f t="shared" si="0"/>
        <v>2400</v>
      </c>
      <c r="E17" s="1">
        <f t="shared" si="1"/>
        <v>1600</v>
      </c>
      <c r="F17" s="1">
        <f t="shared" si="2"/>
        <v>500</v>
      </c>
      <c r="G17" s="1">
        <f t="shared" si="3"/>
        <v>500</v>
      </c>
      <c r="H17" s="1">
        <f t="shared" si="4"/>
        <v>480</v>
      </c>
      <c r="I17" s="1">
        <f t="shared" si="5"/>
        <v>1200</v>
      </c>
      <c r="J17" s="1">
        <f t="shared" si="6"/>
        <v>13000</v>
      </c>
      <c r="K17" s="1">
        <f t="shared" si="7"/>
        <v>1680</v>
      </c>
      <c r="L17" s="1">
        <f t="shared" si="8"/>
        <v>11320</v>
      </c>
    </row>
    <row r="21" spans="1:12" x14ac:dyDescent="0.3">
      <c r="E21" t="s">
        <v>25</v>
      </c>
    </row>
    <row r="22" spans="1:12" x14ac:dyDescent="0.3">
      <c r="E22" t="s">
        <v>4</v>
      </c>
      <c r="F22" t="s">
        <v>6</v>
      </c>
    </row>
    <row r="23" spans="1:12" x14ac:dyDescent="0.3">
      <c r="E23" t="s">
        <v>5</v>
      </c>
      <c r="F23" t="s">
        <v>8</v>
      </c>
    </row>
    <row r="24" spans="1:12" x14ac:dyDescent="0.3">
      <c r="E24" t="s">
        <v>9</v>
      </c>
      <c r="F24" t="s">
        <v>7</v>
      </c>
    </row>
    <row r="25" spans="1:12" x14ac:dyDescent="0.3">
      <c r="E25" t="s">
        <v>10</v>
      </c>
      <c r="F25" t="s">
        <v>11</v>
      </c>
    </row>
    <row r="26" spans="1:12" x14ac:dyDescent="0.3">
      <c r="E26" t="s">
        <v>12</v>
      </c>
      <c r="F26" t="s">
        <v>13</v>
      </c>
    </row>
  </sheetData>
  <mergeCells count="2">
    <mergeCell ref="A2:L2"/>
    <mergeCell ref="A1:L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Gyawali</dc:creator>
  <cp:lastModifiedBy>ar3s0</cp:lastModifiedBy>
  <cp:lastPrinted>2022-02-27T16:40:37Z</cp:lastPrinted>
  <dcterms:created xsi:type="dcterms:W3CDTF">2022-02-27T15:59:17Z</dcterms:created>
  <dcterms:modified xsi:type="dcterms:W3CDTF">2022-03-05T16:58:01Z</dcterms:modified>
</cp:coreProperties>
</file>