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G51" i="1"/>
  <c r="G48" l="1"/>
  <c r="H43"/>
  <c r="F33"/>
  <c r="F23"/>
  <c r="F15"/>
  <c r="F27" s="1"/>
  <c r="F28" l="1"/>
  <c r="F29" s="1"/>
</calcChain>
</file>

<file path=xl/sharedStrings.xml><?xml version="1.0" encoding="utf-8"?>
<sst xmlns="http://schemas.openxmlformats.org/spreadsheetml/2006/main" count="39" uniqueCount="29">
  <si>
    <t>Rs. 15000/- per day sale = Rs. 450000/- per month</t>
  </si>
  <si>
    <t>FIXED COST</t>
  </si>
  <si>
    <t>Electricity</t>
  </si>
  <si>
    <t>Rent</t>
  </si>
  <si>
    <t>Labour</t>
  </si>
  <si>
    <t>Other</t>
  </si>
  <si>
    <t>VARIABLE COST</t>
  </si>
  <si>
    <t>Kulhad</t>
  </si>
  <si>
    <t>Milk</t>
  </si>
  <si>
    <t>Sugar</t>
  </si>
  <si>
    <t>Tea</t>
  </si>
  <si>
    <t>per unit</t>
  </si>
  <si>
    <t>TOTAL SALE</t>
  </si>
  <si>
    <t>LESS</t>
  </si>
  <si>
    <t>PROFIT PER MONTH</t>
  </si>
  <si>
    <t>YEARLY PROFIT</t>
  </si>
  <si>
    <t>Break Even Point</t>
  </si>
  <si>
    <t>=</t>
  </si>
  <si>
    <t>(Seling price per unit - variable cost per unit)</t>
  </si>
  <si>
    <t xml:space="preserve">Per Day Tea Sale </t>
  </si>
  <si>
    <t xml:space="preserve">Return Of Investment </t>
  </si>
  <si>
    <t>This ROI Is Calculated Only Sale of Tea not other Products if you checked other product Margin then ROI Is very attractive .</t>
  </si>
  <si>
    <t>30000 NOS. TEA</t>
  </si>
  <si>
    <t xml:space="preserve">Royalty </t>
  </si>
  <si>
    <t>215295*12</t>
  </si>
  <si>
    <t>15-5.161</t>
  </si>
  <si>
    <t>Tea approx</t>
  </si>
  <si>
    <t>DAYS</t>
  </si>
  <si>
    <t>PROFIT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</si>
</sst>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/>
    <xf numFmtId="0" fontId="0" fillId="0" borderId="1" xfId="0" applyBorder="1" applyAlignment="1"/>
    <xf numFmtId="0" fontId="7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U63"/>
  <sheetViews>
    <sheetView tabSelected="1" topLeftCell="B1" workbookViewId="0">
      <selection activeCell="F15" sqref="F15"/>
    </sheetView>
  </sheetViews>
  <sheetFormatPr defaultRowHeight="15"/>
  <cols>
    <col min="5" max="5" width="13.85546875" bestFit="1" customWidth="1"/>
    <col min="7" max="7" width="10.42578125" customWidth="1"/>
  </cols>
  <sheetData>
    <row r="3" spans="2:21" ht="31.5">
      <c r="B3" s="1"/>
      <c r="C3" s="2"/>
      <c r="D3" s="11" t="s">
        <v>20</v>
      </c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2:2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8.75">
      <c r="B6" s="1"/>
      <c r="C6" s="12" t="s">
        <v>0</v>
      </c>
      <c r="D6" s="13"/>
      <c r="E6" s="13"/>
      <c r="F6" s="13"/>
      <c r="G6" s="13"/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2:2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2:21" ht="18.75">
      <c r="B8" s="1"/>
      <c r="C8" s="3" t="s">
        <v>22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2:21" ht="18.75">
      <c r="B10" s="1"/>
      <c r="C10" s="1"/>
      <c r="D10" s="4" t="s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2:21">
      <c r="B11" s="1"/>
      <c r="C11" s="1"/>
      <c r="D11" s="1"/>
      <c r="E11" s="1" t="s">
        <v>2</v>
      </c>
      <c r="F11" s="1">
        <v>15000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2:21">
      <c r="B12" s="1"/>
      <c r="C12" s="1"/>
      <c r="D12" s="1"/>
      <c r="E12" s="1" t="s">
        <v>3</v>
      </c>
      <c r="F12" s="1">
        <v>30000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2:21">
      <c r="B13" s="1"/>
      <c r="C13" s="1"/>
      <c r="D13" s="1"/>
      <c r="E13" s="1" t="s">
        <v>4</v>
      </c>
      <c r="F13" s="1">
        <v>40000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21">
      <c r="B14" s="1"/>
      <c r="C14" s="1"/>
      <c r="D14" s="1"/>
      <c r="E14" s="1" t="s">
        <v>5</v>
      </c>
      <c r="F14" s="1">
        <v>5000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2:21">
      <c r="B15" s="1"/>
      <c r="C15" s="1"/>
      <c r="D15" s="1"/>
      <c r="E15" s="1"/>
      <c r="F15" s="20">
        <f>SUM(F11:F14)</f>
        <v>90000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ht="18.75">
      <c r="B17" s="1"/>
      <c r="C17" s="1"/>
      <c r="D17" s="4" t="s">
        <v>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>
      <c r="B18" s="1"/>
      <c r="C18" s="1"/>
      <c r="D18" s="1"/>
      <c r="E18" s="1" t="s">
        <v>7</v>
      </c>
      <c r="F18" s="1">
        <v>42000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>
      <c r="B19" s="1"/>
      <c r="C19" s="1"/>
      <c r="D19" s="1"/>
      <c r="E19" s="1" t="s">
        <v>8</v>
      </c>
      <c r="F19" s="1">
        <v>87000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>
      <c r="B20" s="1"/>
      <c r="C20" s="1"/>
      <c r="D20" s="1"/>
      <c r="E20" s="1" t="s">
        <v>9</v>
      </c>
      <c r="F20" s="1">
        <v>7080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>
      <c r="B21" s="1"/>
      <c r="C21" s="1"/>
      <c r="D21" s="1"/>
      <c r="E21" s="1" t="s">
        <v>10</v>
      </c>
      <c r="F21" s="1">
        <v>5625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>
      <c r="B22" s="1"/>
      <c r="C22" s="1"/>
      <c r="D22" s="1"/>
      <c r="E22" s="1" t="s">
        <v>23</v>
      </c>
      <c r="F22" s="1">
        <v>3000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>
      <c r="B23" s="1"/>
      <c r="C23" s="1"/>
      <c r="D23" s="1"/>
      <c r="E23" s="1"/>
      <c r="F23" s="5">
        <f>SUM(F18:F22)</f>
        <v>144705</v>
      </c>
      <c r="G23" s="1"/>
      <c r="H23" s="1">
        <v>5.1609999999999996</v>
      </c>
      <c r="I23" s="1" t="s">
        <v>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ht="18.75">
      <c r="B26" s="1"/>
      <c r="C26" s="1"/>
      <c r="D26" s="4" t="s">
        <v>12</v>
      </c>
      <c r="E26" s="1"/>
      <c r="F26" s="1">
        <v>450000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>
      <c r="B27" s="1"/>
      <c r="C27" s="1"/>
      <c r="D27" s="1" t="s">
        <v>13</v>
      </c>
      <c r="E27" s="1" t="s">
        <v>1</v>
      </c>
      <c r="F27" s="1">
        <f>F15</f>
        <v>90000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>
      <c r="B28" s="1"/>
      <c r="C28" s="1"/>
      <c r="D28" s="1"/>
      <c r="E28" s="1" t="s">
        <v>6</v>
      </c>
      <c r="F28" s="1">
        <f>F23</f>
        <v>144705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ht="18.75">
      <c r="B29" s="1"/>
      <c r="C29" s="1"/>
      <c r="D29" s="15" t="s">
        <v>14</v>
      </c>
      <c r="E29" s="16"/>
      <c r="F29" s="17">
        <f>F26-F27-F28</f>
        <v>215295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ht="18.75">
      <c r="B31" s="1"/>
      <c r="C31" s="1"/>
      <c r="D31" s="18" t="s">
        <v>15</v>
      </c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1"/>
      <c r="C33" s="1"/>
      <c r="D33" s="1" t="s">
        <v>24</v>
      </c>
      <c r="E33" s="1"/>
      <c r="F33" s="6">
        <f>F29*12</f>
        <v>2583540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ht="15.75">
      <c r="B34" s="1"/>
      <c r="C34" s="1"/>
      <c r="D34" s="1"/>
      <c r="E34" s="1"/>
      <c r="F34" s="1"/>
      <c r="G34" s="1"/>
      <c r="H34" s="1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ht="15.75">
      <c r="B38" s="1"/>
      <c r="C38" s="1"/>
      <c r="D38" s="6" t="s">
        <v>16</v>
      </c>
      <c r="E38" s="1"/>
      <c r="F38" s="1" t="s">
        <v>17</v>
      </c>
      <c r="G38" s="1" t="s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>
      <c r="B39" s="1"/>
      <c r="C39" s="1"/>
      <c r="D39" s="1"/>
      <c r="E39" s="1"/>
      <c r="F39" s="1"/>
      <c r="G39" s="1" t="s">
        <v>18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ht="15.75">
      <c r="B42" s="1"/>
      <c r="C42" s="1"/>
      <c r="D42" s="6" t="s">
        <v>16</v>
      </c>
      <c r="E42" s="1"/>
      <c r="F42" s="1" t="s">
        <v>17</v>
      </c>
      <c r="G42" s="8">
        <v>90000</v>
      </c>
      <c r="H42" s="1" t="s">
        <v>28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>
      <c r="B43" s="1"/>
      <c r="C43" s="1"/>
      <c r="D43" s="1"/>
      <c r="E43" s="1"/>
      <c r="F43" s="1"/>
      <c r="G43" s="1" t="s">
        <v>25</v>
      </c>
      <c r="H43" s="1">
        <f>15-5.161</f>
        <v>9.8390000000000004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ht="15.75">
      <c r="B45" s="1"/>
      <c r="C45" s="1"/>
      <c r="D45" s="6" t="s">
        <v>16</v>
      </c>
      <c r="E45" s="1"/>
      <c r="F45" s="1" t="s">
        <v>17</v>
      </c>
      <c r="G45" s="1">
        <v>90000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>
        <v>9.8390000000000004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ht="15.75">
      <c r="B48" s="1"/>
      <c r="C48" s="1"/>
      <c r="D48" s="6" t="s">
        <v>16</v>
      </c>
      <c r="E48" s="1"/>
      <c r="F48" s="1" t="s">
        <v>17</v>
      </c>
      <c r="G48" s="1">
        <f>G45/G46</f>
        <v>9147.2710641325339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 t="s">
        <v>27</v>
      </c>
      <c r="G49" s="1">
        <v>30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5.75">
      <c r="B51" s="1"/>
      <c r="C51" s="1"/>
      <c r="D51" s="6" t="s">
        <v>19</v>
      </c>
      <c r="E51" s="1"/>
      <c r="F51" s="1" t="s">
        <v>17</v>
      </c>
      <c r="G51" s="5">
        <f>G48/G49</f>
        <v>304.90903547108445</v>
      </c>
      <c r="H51" s="1" t="s">
        <v>26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8.75">
      <c r="B56" s="1"/>
      <c r="C56" s="1"/>
      <c r="D56" s="1"/>
      <c r="E56" s="9" t="s">
        <v>21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  <c r="Q56" s="10"/>
      <c r="R56" s="10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</sheetData>
  <mergeCells count="4">
    <mergeCell ref="D3:G3"/>
    <mergeCell ref="C6:H6"/>
    <mergeCell ref="D29:E29"/>
    <mergeCell ref="D31:E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2022-08-15T10:57:20Z</dcterms:modified>
</cp:coreProperties>
</file>