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jongebl/Documents/ModernS/Data/"/>
    </mc:Choice>
  </mc:AlternateContent>
  <xr:revisionPtr revIDLastSave="0" documentId="13_ncr:1_{D8C94878-DBD5-7248-84AF-319DC4A310FD}" xr6:coauthVersionLast="47" xr6:coauthVersionMax="47" xr10:uidLastSave="{00000000-0000-0000-0000-000000000000}"/>
  <bookViews>
    <workbookView xWindow="-38400" yWindow="-3100" windowWidth="34620" windowHeight="17500" xr2:uid="{00000000-000D-0000-FFFF-FFFF00000000}"/>
  </bookViews>
  <sheets>
    <sheet name="Iceland and US since 1850" sheetId="5" r:id="rId1"/>
    <sheet name="Eruptions 1960-2022" sheetId="4" r:id="rId2"/>
    <sheet name="Holocene Volcano List" sheetId="1" r:id="rId3"/>
    <sheet name="Sheet1" sheetId="2" r:id="rId4"/>
  </sheets>
  <definedNames>
    <definedName name="_xlnm._FilterDatabase" localSheetId="1" hidden="1">'Eruptions 1960-2022'!$A$1:$F$1</definedName>
    <definedName name="_xlnm._FilterDatabase" localSheetId="2" hidden="1">'Holocene Volcano List'!$A$1:$Q$1414</definedName>
    <definedName name="_xlnm._FilterDatabase" localSheetId="3" hidden="1">Sheet1!$A$1:$K$1414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8" i="5" l="1"/>
  <c r="F456" i="5"/>
  <c r="F512" i="5"/>
  <c r="F520" i="5"/>
  <c r="F584" i="5"/>
  <c r="I2" i="5"/>
  <c r="F40" i="5" s="1"/>
  <c r="H401" i="5"/>
  <c r="H404" i="5"/>
  <c r="H405" i="5"/>
  <c r="H406" i="5"/>
  <c r="H407" i="5"/>
  <c r="H409" i="5"/>
  <c r="H410" i="5"/>
  <c r="H413" i="5"/>
  <c r="H417" i="5"/>
  <c r="H420" i="5"/>
  <c r="H421" i="5"/>
  <c r="H422" i="5"/>
  <c r="H423" i="5"/>
  <c r="H427" i="5"/>
  <c r="H429" i="5"/>
  <c r="H430" i="5"/>
  <c r="H432" i="5"/>
  <c r="H433" i="5"/>
  <c r="H434" i="5"/>
  <c r="H435" i="5"/>
  <c r="H436" i="5"/>
  <c r="H437" i="5"/>
  <c r="H438" i="5"/>
  <c r="H440" i="5"/>
  <c r="H441" i="5"/>
  <c r="H442" i="5"/>
  <c r="H444" i="5"/>
  <c r="H446" i="5"/>
  <c r="H447" i="5"/>
  <c r="H448" i="5"/>
  <c r="H449" i="5"/>
  <c r="H450" i="5"/>
  <c r="H451" i="5"/>
  <c r="H452" i="5"/>
  <c r="H453" i="5"/>
  <c r="H454" i="5"/>
  <c r="H455" i="5"/>
  <c r="H458" i="5"/>
  <c r="H463" i="5"/>
  <c r="H464" i="5"/>
  <c r="H465" i="5"/>
  <c r="H467" i="5"/>
  <c r="H469" i="5"/>
  <c r="H472" i="5"/>
  <c r="H474" i="5"/>
  <c r="H476" i="5"/>
  <c r="H477" i="5"/>
  <c r="H479" i="5"/>
  <c r="H481" i="5"/>
  <c r="H491" i="5"/>
  <c r="H501" i="5"/>
  <c r="H505" i="5"/>
  <c r="H506" i="5"/>
  <c r="H514" i="5"/>
  <c r="H515" i="5"/>
  <c r="H516" i="5"/>
  <c r="H517" i="5"/>
  <c r="H518" i="5"/>
  <c r="H519" i="5"/>
  <c r="H520" i="5"/>
  <c r="H524" i="5"/>
  <c r="H525" i="5"/>
  <c r="H531" i="5"/>
  <c r="H533" i="5"/>
  <c r="H534" i="5"/>
  <c r="H535" i="5"/>
  <c r="H538" i="5"/>
  <c r="H539" i="5"/>
  <c r="H542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398" i="5"/>
  <c r="H399" i="5"/>
  <c r="H400" i="5"/>
  <c r="G401" i="5"/>
  <c r="G402" i="5"/>
  <c r="H402" i="5" s="1"/>
  <c r="G403" i="5"/>
  <c r="H403" i="5" s="1"/>
  <c r="G404" i="5"/>
  <c r="G405" i="5"/>
  <c r="G406" i="5"/>
  <c r="G407" i="5"/>
  <c r="G408" i="5"/>
  <c r="H408" i="5" s="1"/>
  <c r="G409" i="5"/>
  <c r="G410" i="5"/>
  <c r="G411" i="5"/>
  <c r="H411" i="5" s="1"/>
  <c r="G412" i="5"/>
  <c r="H412" i="5" s="1"/>
  <c r="G413" i="5"/>
  <c r="G414" i="5"/>
  <c r="H414" i="5" s="1"/>
  <c r="G415" i="5"/>
  <c r="H415" i="5" s="1"/>
  <c r="G416" i="5"/>
  <c r="H416" i="5" s="1"/>
  <c r="G417" i="5"/>
  <c r="G418" i="5"/>
  <c r="H418" i="5" s="1"/>
  <c r="G419" i="5"/>
  <c r="H419" i="5" s="1"/>
  <c r="G420" i="5"/>
  <c r="G421" i="5"/>
  <c r="G422" i="5"/>
  <c r="G423" i="5"/>
  <c r="G424" i="5"/>
  <c r="H424" i="5" s="1"/>
  <c r="G425" i="5"/>
  <c r="H425" i="5" s="1"/>
  <c r="G426" i="5"/>
  <c r="H426" i="5" s="1"/>
  <c r="G427" i="5"/>
  <c r="G428" i="5"/>
  <c r="H428" i="5" s="1"/>
  <c r="G429" i="5"/>
  <c r="G430" i="5"/>
  <c r="G431" i="5"/>
  <c r="H431" i="5" s="1"/>
  <c r="G432" i="5"/>
  <c r="G433" i="5"/>
  <c r="G434" i="5"/>
  <c r="G435" i="5"/>
  <c r="G436" i="5"/>
  <c r="G437" i="5"/>
  <c r="G438" i="5"/>
  <c r="G439" i="5"/>
  <c r="H439" i="5" s="1"/>
  <c r="G440" i="5"/>
  <c r="G441" i="5"/>
  <c r="G442" i="5"/>
  <c r="G443" i="5"/>
  <c r="H443" i="5" s="1"/>
  <c r="G444" i="5"/>
  <c r="G445" i="5"/>
  <c r="H445" i="5" s="1"/>
  <c r="G446" i="5"/>
  <c r="G447" i="5"/>
  <c r="G448" i="5"/>
  <c r="G449" i="5"/>
  <c r="G450" i="5"/>
  <c r="G451" i="5"/>
  <c r="G452" i="5"/>
  <c r="G453" i="5"/>
  <c r="G454" i="5"/>
  <c r="G455" i="5"/>
  <c r="G456" i="5"/>
  <c r="H456" i="5" s="1"/>
  <c r="G457" i="5"/>
  <c r="H457" i="5" s="1"/>
  <c r="G458" i="5"/>
  <c r="G459" i="5"/>
  <c r="H459" i="5" s="1"/>
  <c r="G460" i="5"/>
  <c r="H460" i="5" s="1"/>
  <c r="G461" i="5"/>
  <c r="H461" i="5" s="1"/>
  <c r="G462" i="5"/>
  <c r="H462" i="5" s="1"/>
  <c r="G463" i="5"/>
  <c r="G464" i="5"/>
  <c r="G465" i="5"/>
  <c r="G466" i="5"/>
  <c r="H466" i="5" s="1"/>
  <c r="G467" i="5"/>
  <c r="G468" i="5"/>
  <c r="H468" i="5" s="1"/>
  <c r="G469" i="5"/>
  <c r="G470" i="5"/>
  <c r="H470" i="5" s="1"/>
  <c r="G471" i="5"/>
  <c r="H471" i="5" s="1"/>
  <c r="G472" i="5"/>
  <c r="G473" i="5"/>
  <c r="H473" i="5" s="1"/>
  <c r="G474" i="5"/>
  <c r="G475" i="5"/>
  <c r="H475" i="5" s="1"/>
  <c r="G476" i="5"/>
  <c r="G477" i="5"/>
  <c r="G478" i="5"/>
  <c r="H478" i="5" s="1"/>
  <c r="G479" i="5"/>
  <c r="G480" i="5"/>
  <c r="H480" i="5" s="1"/>
  <c r="G481" i="5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H500" i="5" s="1"/>
  <c r="G501" i="5"/>
  <c r="G502" i="5"/>
  <c r="H502" i="5" s="1"/>
  <c r="G503" i="5"/>
  <c r="H503" i="5" s="1"/>
  <c r="G504" i="5"/>
  <c r="H504" i="5" s="1"/>
  <c r="G505" i="5"/>
  <c r="G506" i="5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G515" i="5"/>
  <c r="G516" i="5"/>
  <c r="G517" i="5"/>
  <c r="G518" i="5"/>
  <c r="G519" i="5"/>
  <c r="G520" i="5"/>
  <c r="G521" i="5"/>
  <c r="H521" i="5" s="1"/>
  <c r="G522" i="5"/>
  <c r="H522" i="5" s="1"/>
  <c r="G523" i="5"/>
  <c r="H523" i="5" s="1"/>
  <c r="G524" i="5"/>
  <c r="G525" i="5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G532" i="5"/>
  <c r="H532" i="5" s="1"/>
  <c r="G533" i="5"/>
  <c r="G534" i="5"/>
  <c r="G535" i="5"/>
  <c r="G536" i="5"/>
  <c r="H536" i="5" s="1"/>
  <c r="G537" i="5"/>
  <c r="H537" i="5" s="1"/>
  <c r="G538" i="5"/>
  <c r="G539" i="5"/>
  <c r="G540" i="5"/>
  <c r="H540" i="5" s="1"/>
  <c r="G541" i="5"/>
  <c r="H541" i="5" s="1"/>
  <c r="G542" i="5"/>
  <c r="G543" i="5"/>
  <c r="H543" i="5" s="1"/>
  <c r="G544" i="5"/>
  <c r="H544" i="5" s="1"/>
  <c r="G545" i="5"/>
  <c r="G546" i="5"/>
  <c r="H3" i="5"/>
  <c r="H4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7" i="5"/>
  <c r="H48" i="5"/>
  <c r="H49" i="5"/>
  <c r="H50" i="5"/>
  <c r="H51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7" i="5"/>
  <c r="H68" i="5"/>
  <c r="H71" i="5"/>
  <c r="H72" i="5"/>
  <c r="H74" i="5"/>
  <c r="H75" i="5"/>
  <c r="H76" i="5"/>
  <c r="H77" i="5"/>
  <c r="H78" i="5"/>
  <c r="H79" i="5"/>
  <c r="H84" i="5"/>
  <c r="H85" i="5"/>
  <c r="H86" i="5"/>
  <c r="H88" i="5"/>
  <c r="H89" i="5"/>
  <c r="H90" i="5"/>
  <c r="H91" i="5"/>
  <c r="H92" i="5"/>
  <c r="H93" i="5"/>
  <c r="H94" i="5"/>
  <c r="H95" i="5"/>
  <c r="H96" i="5"/>
  <c r="H97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7" i="5"/>
  <c r="H218" i="5"/>
  <c r="H219" i="5"/>
  <c r="H220" i="5"/>
  <c r="H221" i="5"/>
  <c r="H223" i="5"/>
  <c r="H225" i="5"/>
  <c r="H227" i="5"/>
  <c r="H228" i="5"/>
  <c r="H229" i="5"/>
  <c r="H230" i="5"/>
  <c r="H231" i="5"/>
  <c r="H232" i="5"/>
  <c r="H233" i="5"/>
  <c r="H234" i="5"/>
  <c r="H236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2" i="5"/>
  <c r="H263" i="5"/>
  <c r="H264" i="5"/>
  <c r="H265" i="5"/>
  <c r="H266" i="5"/>
  <c r="H267" i="5"/>
  <c r="H268" i="5"/>
  <c r="H269" i="5"/>
  <c r="H271" i="5"/>
  <c r="H272" i="5"/>
  <c r="H273" i="5"/>
  <c r="H274" i="5"/>
  <c r="H275" i="5"/>
  <c r="H276" i="5"/>
  <c r="H278" i="5"/>
  <c r="H279" i="5"/>
  <c r="H280" i="5"/>
  <c r="H281" i="5"/>
  <c r="H282" i="5"/>
  <c r="H283" i="5"/>
  <c r="H284" i="5"/>
  <c r="H285" i="5"/>
  <c r="H286" i="5"/>
  <c r="H287" i="5"/>
  <c r="H290" i="5"/>
  <c r="H291" i="5"/>
  <c r="H292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9" i="5"/>
  <c r="H330" i="5"/>
  <c r="H331" i="5"/>
  <c r="H332" i="5"/>
  <c r="H333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7" i="5"/>
  <c r="H368" i="5"/>
  <c r="H369" i="5"/>
  <c r="H371" i="5"/>
  <c r="H375" i="5"/>
  <c r="H377" i="5"/>
  <c r="H378" i="5"/>
  <c r="H379" i="5"/>
  <c r="H382" i="5"/>
  <c r="H383" i="5"/>
  <c r="H384" i="5"/>
  <c r="H386" i="5"/>
  <c r="H387" i="5"/>
  <c r="H388" i="5"/>
  <c r="H389" i="5"/>
  <c r="H391" i="5"/>
  <c r="H394" i="5"/>
  <c r="H396" i="5"/>
  <c r="G89" i="5"/>
  <c r="G90" i="5"/>
  <c r="G91" i="5"/>
  <c r="G92" i="5"/>
  <c r="G93" i="5"/>
  <c r="G94" i="5"/>
  <c r="G95" i="5"/>
  <c r="G96" i="5"/>
  <c r="G97" i="5"/>
  <c r="G98" i="5"/>
  <c r="H98" i="5" s="1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H128" i="5" s="1"/>
  <c r="G129" i="5"/>
  <c r="H129" i="5" s="1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H175" i="5" s="1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H197" i="5" s="1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H215" i="5" s="1"/>
  <c r="G216" i="5"/>
  <c r="H216" i="5" s="1"/>
  <c r="G217" i="5"/>
  <c r="G218" i="5"/>
  <c r="G219" i="5"/>
  <c r="G220" i="5"/>
  <c r="G221" i="5"/>
  <c r="G222" i="5"/>
  <c r="H222" i="5" s="1"/>
  <c r="G223" i="5"/>
  <c r="G224" i="5"/>
  <c r="H224" i="5" s="1"/>
  <c r="G225" i="5"/>
  <c r="G226" i="5"/>
  <c r="H226" i="5" s="1"/>
  <c r="G227" i="5"/>
  <c r="G228" i="5"/>
  <c r="G229" i="5"/>
  <c r="G230" i="5"/>
  <c r="G231" i="5"/>
  <c r="G232" i="5"/>
  <c r="G233" i="5"/>
  <c r="G234" i="5"/>
  <c r="G235" i="5"/>
  <c r="H235" i="5" s="1"/>
  <c r="G236" i="5"/>
  <c r="G237" i="5"/>
  <c r="H237" i="5" s="1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H260" i="5" s="1"/>
  <c r="G261" i="5"/>
  <c r="H261" i="5" s="1"/>
  <c r="G262" i="5"/>
  <c r="G263" i="5"/>
  <c r="G264" i="5"/>
  <c r="G265" i="5"/>
  <c r="G266" i="5"/>
  <c r="G267" i="5"/>
  <c r="G268" i="5"/>
  <c r="G269" i="5"/>
  <c r="G270" i="5"/>
  <c r="H270" i="5" s="1"/>
  <c r="G271" i="5"/>
  <c r="G272" i="5"/>
  <c r="G273" i="5"/>
  <c r="G274" i="5"/>
  <c r="G275" i="5"/>
  <c r="G276" i="5"/>
  <c r="G277" i="5"/>
  <c r="H277" i="5" s="1"/>
  <c r="G278" i="5"/>
  <c r="G279" i="5"/>
  <c r="G280" i="5"/>
  <c r="G281" i="5"/>
  <c r="G282" i="5"/>
  <c r="G283" i="5"/>
  <c r="G284" i="5"/>
  <c r="G285" i="5"/>
  <c r="G286" i="5"/>
  <c r="G287" i="5"/>
  <c r="G288" i="5"/>
  <c r="H288" i="5" s="1"/>
  <c r="G289" i="5"/>
  <c r="H289" i="5" s="1"/>
  <c r="G290" i="5"/>
  <c r="G291" i="5"/>
  <c r="G292" i="5"/>
  <c r="G293" i="5"/>
  <c r="H293" i="5" s="1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H328" i="5" s="1"/>
  <c r="G329" i="5"/>
  <c r="G330" i="5"/>
  <c r="G331" i="5"/>
  <c r="G332" i="5"/>
  <c r="G333" i="5"/>
  <c r="G334" i="5"/>
  <c r="H334" i="5" s="1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H366" i="5" s="1"/>
  <c r="G367" i="5"/>
  <c r="G368" i="5"/>
  <c r="G369" i="5"/>
  <c r="G370" i="5"/>
  <c r="H370" i="5" s="1"/>
  <c r="G371" i="5"/>
  <c r="G372" i="5"/>
  <c r="H372" i="5" s="1"/>
  <c r="G373" i="5"/>
  <c r="H373" i="5" s="1"/>
  <c r="G374" i="5"/>
  <c r="H374" i="5" s="1"/>
  <c r="G375" i="5"/>
  <c r="G376" i="5"/>
  <c r="H376" i="5" s="1"/>
  <c r="G377" i="5"/>
  <c r="G378" i="5"/>
  <c r="G379" i="5"/>
  <c r="G380" i="5"/>
  <c r="H380" i="5" s="1"/>
  <c r="G381" i="5"/>
  <c r="H381" i="5" s="1"/>
  <c r="G382" i="5"/>
  <c r="G383" i="5"/>
  <c r="G384" i="5"/>
  <c r="G385" i="5"/>
  <c r="H385" i="5" s="1"/>
  <c r="G386" i="5"/>
  <c r="G387" i="5"/>
  <c r="G388" i="5"/>
  <c r="G389" i="5"/>
  <c r="G390" i="5"/>
  <c r="H390" i="5" s="1"/>
  <c r="G391" i="5"/>
  <c r="G392" i="5"/>
  <c r="H392" i="5" s="1"/>
  <c r="G393" i="5"/>
  <c r="H393" i="5" s="1"/>
  <c r="G394" i="5"/>
  <c r="G395" i="5"/>
  <c r="H395" i="5" s="1"/>
  <c r="G396" i="5"/>
  <c r="G397" i="5"/>
  <c r="H397" i="5" s="1"/>
  <c r="G398" i="5"/>
  <c r="G399" i="5"/>
  <c r="G400" i="5"/>
  <c r="G3" i="5"/>
  <c r="G4" i="5"/>
  <c r="G5" i="5"/>
  <c r="H5" i="5" s="1"/>
  <c r="G6" i="5"/>
  <c r="H6" i="5" s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H46" i="5" s="1"/>
  <c r="G47" i="5"/>
  <c r="G48" i="5"/>
  <c r="G49" i="5"/>
  <c r="G50" i="5"/>
  <c r="G51" i="5"/>
  <c r="G52" i="5"/>
  <c r="H52" i="5" s="1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H66" i="5" s="1"/>
  <c r="G67" i="5"/>
  <c r="G68" i="5"/>
  <c r="G69" i="5"/>
  <c r="H69" i="5" s="1"/>
  <c r="G70" i="5"/>
  <c r="H70" i="5" s="1"/>
  <c r="G71" i="5"/>
  <c r="G72" i="5"/>
  <c r="G73" i="5"/>
  <c r="H73" i="5" s="1"/>
  <c r="G74" i="5"/>
  <c r="G75" i="5"/>
  <c r="G76" i="5"/>
  <c r="G77" i="5"/>
  <c r="G78" i="5"/>
  <c r="G79" i="5"/>
  <c r="G80" i="5"/>
  <c r="H80" i="5" s="1"/>
  <c r="G81" i="5"/>
  <c r="H81" i="5" s="1"/>
  <c r="G82" i="5"/>
  <c r="H82" i="5" s="1"/>
  <c r="G83" i="5"/>
  <c r="H83" i="5" s="1"/>
  <c r="G84" i="5"/>
  <c r="G85" i="5"/>
  <c r="G86" i="5"/>
  <c r="G87" i="5"/>
  <c r="H87" i="5" s="1"/>
  <c r="G88" i="5"/>
  <c r="G2" i="5"/>
  <c r="H2" i="5" s="1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81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891" i="2"/>
  <c r="H660" i="2"/>
  <c r="H701" i="2"/>
  <c r="H661" i="2"/>
  <c r="H845" i="2"/>
  <c r="H664" i="2"/>
  <c r="H665" i="2"/>
  <c r="H666" i="2"/>
  <c r="H667" i="2"/>
  <c r="H742" i="2"/>
  <c r="H903" i="2"/>
  <c r="H737" i="2"/>
  <c r="H683" i="2"/>
  <c r="H722" i="2"/>
  <c r="H673" i="2"/>
  <c r="H674" i="2"/>
  <c r="H729" i="2"/>
  <c r="H672" i="2"/>
  <c r="H677" i="2"/>
  <c r="H724" i="2"/>
  <c r="H1337" i="2"/>
  <c r="H1331" i="2"/>
  <c r="H977" i="2"/>
  <c r="H878" i="2"/>
  <c r="H669" i="2"/>
  <c r="H693" i="2"/>
  <c r="H704" i="2"/>
  <c r="H700" i="2"/>
  <c r="H687" i="2"/>
  <c r="H659" i="2"/>
  <c r="H714" i="2"/>
  <c r="H930" i="2"/>
  <c r="H691" i="2"/>
  <c r="H1338" i="2"/>
  <c r="H1330" i="2"/>
  <c r="H694" i="2"/>
  <c r="H978" i="2"/>
  <c r="H696" i="2"/>
  <c r="H697" i="2"/>
  <c r="H698" i="2"/>
  <c r="H699" i="2"/>
  <c r="H676" i="2"/>
  <c r="H686" i="2"/>
  <c r="H702" i="2"/>
  <c r="H703" i="2"/>
  <c r="H679" i="2"/>
  <c r="H705" i="2"/>
  <c r="H706" i="2"/>
  <c r="H707" i="2"/>
  <c r="H708" i="2"/>
  <c r="H709" i="2"/>
  <c r="H710" i="2"/>
  <c r="H711" i="2"/>
  <c r="H712" i="2"/>
  <c r="H713" i="2"/>
  <c r="H849" i="2"/>
  <c r="H880" i="2"/>
  <c r="H716" i="2"/>
  <c r="H717" i="2"/>
  <c r="H718" i="2"/>
  <c r="H719" i="2"/>
  <c r="H720" i="2"/>
  <c r="H873" i="2"/>
  <c r="H852" i="2"/>
  <c r="H723" i="2"/>
  <c r="H934" i="2"/>
  <c r="H725" i="2"/>
  <c r="H726" i="2"/>
  <c r="H727" i="2"/>
  <c r="H728" i="2"/>
  <c r="H839" i="2"/>
  <c r="H1340" i="2"/>
  <c r="H715" i="2"/>
  <c r="H732" i="2"/>
  <c r="H733" i="2"/>
  <c r="H734" i="2"/>
  <c r="H735" i="2"/>
  <c r="H736" i="2"/>
  <c r="H688" i="2"/>
  <c r="H738" i="2"/>
  <c r="H739" i="2"/>
  <c r="H740" i="2"/>
  <c r="H741" i="2"/>
  <c r="H893" i="2"/>
  <c r="H894" i="2"/>
  <c r="H744" i="2"/>
  <c r="H745" i="2"/>
  <c r="H1341" i="2"/>
  <c r="H747" i="2"/>
  <c r="H1343" i="2"/>
  <c r="H675" i="2"/>
  <c r="H1346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7" i="2"/>
  <c r="H824" i="2"/>
  <c r="H825" i="2"/>
  <c r="H826" i="2"/>
  <c r="H1351" i="2"/>
  <c r="H823" i="2"/>
  <c r="H684" i="2"/>
  <c r="H830" i="2"/>
  <c r="H831" i="2"/>
  <c r="H884" i="2"/>
  <c r="H833" i="2"/>
  <c r="H1332" i="2"/>
  <c r="H857" i="2"/>
  <c r="H836" i="2"/>
  <c r="H837" i="2"/>
  <c r="H855" i="2"/>
  <c r="H834" i="2"/>
  <c r="H840" i="2"/>
  <c r="H841" i="2"/>
  <c r="H695" i="2"/>
  <c r="H843" i="2"/>
  <c r="H844" i="2"/>
  <c r="H1335" i="2"/>
  <c r="H846" i="2"/>
  <c r="H847" i="2"/>
  <c r="H690" i="2"/>
  <c r="H670" i="2"/>
  <c r="H850" i="2"/>
  <c r="H864" i="2"/>
  <c r="H1321" i="2"/>
  <c r="H838" i="2"/>
  <c r="H828" i="2"/>
  <c r="H829" i="2"/>
  <c r="H856" i="2"/>
  <c r="H1336" i="2"/>
  <c r="H858" i="2"/>
  <c r="H859" i="2"/>
  <c r="H860" i="2"/>
  <c r="H861" i="2"/>
  <c r="H862" i="2"/>
  <c r="H863" i="2"/>
  <c r="H937" i="2"/>
  <c r="H865" i="2"/>
  <c r="H866" i="2"/>
  <c r="H867" i="2"/>
  <c r="H868" i="2"/>
  <c r="H869" i="2"/>
  <c r="H870" i="2"/>
  <c r="H1352" i="2"/>
  <c r="H872" i="2"/>
  <c r="H692" i="2"/>
  <c r="H874" i="2"/>
  <c r="H842" i="2"/>
  <c r="H876" i="2"/>
  <c r="H877" i="2"/>
  <c r="H748" i="2"/>
  <c r="H879" i="2"/>
  <c r="H721" i="2"/>
  <c r="H881" i="2"/>
  <c r="H746" i="2"/>
  <c r="H680" i="2"/>
  <c r="H681" i="2"/>
  <c r="H885" i="2"/>
  <c r="H886" i="2"/>
  <c r="H887" i="2"/>
  <c r="H888" i="2"/>
  <c r="H889" i="2"/>
  <c r="H890" i="2"/>
  <c r="H853" i="2"/>
  <c r="H892" i="2"/>
  <c r="H854" i="2"/>
  <c r="H668" i="2"/>
  <c r="H875" i="2"/>
  <c r="H832" i="2"/>
  <c r="H897" i="2"/>
  <c r="H898" i="2"/>
  <c r="H899" i="2"/>
  <c r="H900" i="2"/>
  <c r="H901" i="2"/>
  <c r="H902" i="2"/>
  <c r="H682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671" i="2"/>
  <c r="H931" i="2"/>
  <c r="H932" i="2"/>
  <c r="H933" i="2"/>
  <c r="H871" i="2"/>
  <c r="H935" i="2"/>
  <c r="H936" i="2"/>
  <c r="H662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835" i="2"/>
  <c r="H895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F1122" i="2" s="1"/>
  <c r="H1123" i="2"/>
  <c r="H1124" i="2"/>
  <c r="H1125" i="2"/>
  <c r="H1126" i="2"/>
  <c r="H1127" i="2"/>
  <c r="H1128" i="2"/>
  <c r="H1129" i="2"/>
  <c r="H1130" i="2"/>
  <c r="F1130" i="2" s="1"/>
  <c r="H1131" i="2"/>
  <c r="H1132" i="2"/>
  <c r="H1133" i="2"/>
  <c r="H1134" i="2"/>
  <c r="H1135" i="2"/>
  <c r="H1136" i="2"/>
  <c r="H1137" i="2"/>
  <c r="H1138" i="2"/>
  <c r="F1138" i="2" s="1"/>
  <c r="H1139" i="2"/>
  <c r="H1140" i="2"/>
  <c r="H1141" i="2"/>
  <c r="H1142" i="2"/>
  <c r="H1143" i="2"/>
  <c r="H1144" i="2"/>
  <c r="H1145" i="2"/>
  <c r="H1146" i="2"/>
  <c r="F1146" i="2" s="1"/>
  <c r="H1147" i="2"/>
  <c r="H1148" i="2"/>
  <c r="H1149" i="2"/>
  <c r="H1150" i="2"/>
  <c r="H1151" i="2"/>
  <c r="H1152" i="2"/>
  <c r="H1153" i="2"/>
  <c r="H1154" i="2"/>
  <c r="F1154" i="2" s="1"/>
  <c r="H1155" i="2"/>
  <c r="H1156" i="2"/>
  <c r="H1157" i="2"/>
  <c r="H1158" i="2"/>
  <c r="H1159" i="2"/>
  <c r="H1160" i="2"/>
  <c r="H1161" i="2"/>
  <c r="H1162" i="2"/>
  <c r="F1162" i="2" s="1"/>
  <c r="H1163" i="2"/>
  <c r="H1164" i="2"/>
  <c r="H1165" i="2"/>
  <c r="H1166" i="2"/>
  <c r="H1167" i="2"/>
  <c r="H1168" i="2"/>
  <c r="H1169" i="2"/>
  <c r="H1170" i="2"/>
  <c r="F1170" i="2" s="1"/>
  <c r="H1171" i="2"/>
  <c r="H1172" i="2"/>
  <c r="H1173" i="2"/>
  <c r="H1174" i="2"/>
  <c r="H1175" i="2"/>
  <c r="H1176" i="2"/>
  <c r="H1177" i="2"/>
  <c r="H1178" i="2"/>
  <c r="F1178" i="2" s="1"/>
  <c r="H1179" i="2"/>
  <c r="H1180" i="2"/>
  <c r="H1181" i="2"/>
  <c r="H1182" i="2"/>
  <c r="H1183" i="2"/>
  <c r="H1184" i="2"/>
  <c r="H1185" i="2"/>
  <c r="H1186" i="2"/>
  <c r="F1186" i="2" s="1"/>
  <c r="H1187" i="2"/>
  <c r="H1188" i="2"/>
  <c r="H1189" i="2"/>
  <c r="H1190" i="2"/>
  <c r="H1191" i="2"/>
  <c r="H1192" i="2"/>
  <c r="H1193" i="2"/>
  <c r="H1194" i="2"/>
  <c r="F1194" i="2" s="1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F1233" i="2" s="1"/>
  <c r="H1234" i="2"/>
  <c r="F1234" i="2" s="1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F1250" i="2" s="1"/>
  <c r="H1251" i="2"/>
  <c r="H1252" i="2"/>
  <c r="H1253" i="2"/>
  <c r="H1254" i="2"/>
  <c r="H1255" i="2"/>
  <c r="H1256" i="2"/>
  <c r="H1257" i="2"/>
  <c r="F1257" i="2" s="1"/>
  <c r="H1258" i="2"/>
  <c r="H1259" i="2"/>
  <c r="H1260" i="2"/>
  <c r="H1261" i="2"/>
  <c r="H1262" i="2"/>
  <c r="H1263" i="2"/>
  <c r="H1264" i="2"/>
  <c r="H1265" i="2"/>
  <c r="F1265" i="2" s="1"/>
  <c r="H1266" i="2"/>
  <c r="F1266" i="2" s="1"/>
  <c r="H1267" i="2"/>
  <c r="H1268" i="2"/>
  <c r="H1269" i="2"/>
  <c r="H1270" i="2"/>
  <c r="H1271" i="2"/>
  <c r="H1272" i="2"/>
  <c r="H1273" i="2"/>
  <c r="H1274" i="2"/>
  <c r="F1274" i="2" s="1"/>
  <c r="H1275" i="2"/>
  <c r="H1276" i="2"/>
  <c r="H1277" i="2"/>
  <c r="F1277" i="2" s="1"/>
  <c r="H1278" i="2"/>
  <c r="H1279" i="2"/>
  <c r="H1280" i="2"/>
  <c r="H1281" i="2"/>
  <c r="F1281" i="2" s="1"/>
  <c r="H1282" i="2"/>
  <c r="H1283" i="2"/>
  <c r="H1284" i="2"/>
  <c r="H1285" i="2"/>
  <c r="F1285" i="2" s="1"/>
  <c r="H1286" i="2"/>
  <c r="H1287" i="2"/>
  <c r="H1288" i="2"/>
  <c r="H1289" i="2"/>
  <c r="H1290" i="2"/>
  <c r="F1290" i="2" s="1"/>
  <c r="H1291" i="2"/>
  <c r="H1292" i="2"/>
  <c r="H1293" i="2"/>
  <c r="H1294" i="2"/>
  <c r="H1295" i="2"/>
  <c r="H1296" i="2"/>
  <c r="H1297" i="2"/>
  <c r="H1298" i="2"/>
  <c r="F1298" i="2" s="1"/>
  <c r="H1299" i="2"/>
  <c r="H1300" i="2"/>
  <c r="H1301" i="2"/>
  <c r="F1301" i="2" s="1"/>
  <c r="H1302" i="2"/>
  <c r="H1303" i="2"/>
  <c r="H1304" i="2"/>
  <c r="H1305" i="2"/>
  <c r="F1305" i="2" s="1"/>
  <c r="H1306" i="2"/>
  <c r="F1306" i="2" s="1"/>
  <c r="H1307" i="2"/>
  <c r="H1308" i="2"/>
  <c r="H1309" i="2"/>
  <c r="F1309" i="2" s="1"/>
  <c r="H1310" i="2"/>
  <c r="H1311" i="2"/>
  <c r="H1312" i="2"/>
  <c r="H1313" i="2"/>
  <c r="H1314" i="2"/>
  <c r="F1314" i="2" s="1"/>
  <c r="H1315" i="2"/>
  <c r="H1316" i="2"/>
  <c r="H1317" i="2"/>
  <c r="H1318" i="2"/>
  <c r="H1319" i="2"/>
  <c r="F1319" i="2" s="1"/>
  <c r="G1319" i="2" s="1"/>
  <c r="H1320" i="2"/>
  <c r="H689" i="2"/>
  <c r="F689" i="2" s="1"/>
  <c r="G689" i="2" s="1"/>
  <c r="H1322" i="2"/>
  <c r="F1322" i="2" s="1"/>
  <c r="G1322" i="2" s="1"/>
  <c r="H1323" i="2"/>
  <c r="H1324" i="2"/>
  <c r="H1325" i="2"/>
  <c r="H1326" i="2"/>
  <c r="H1327" i="2"/>
  <c r="H1328" i="2"/>
  <c r="H1329" i="2"/>
  <c r="H743" i="2"/>
  <c r="F743" i="2" s="1"/>
  <c r="G743" i="2" s="1"/>
  <c r="H882" i="2"/>
  <c r="H685" i="2"/>
  <c r="H1333" i="2"/>
  <c r="H1334" i="2"/>
  <c r="H851" i="2"/>
  <c r="F851" i="2" s="1"/>
  <c r="G851" i="2" s="1"/>
  <c r="H883" i="2"/>
  <c r="H678" i="2"/>
  <c r="F678" i="2" s="1"/>
  <c r="G678" i="2" s="1"/>
  <c r="H896" i="2"/>
  <c r="F896" i="2" s="1"/>
  <c r="G896" i="2" s="1"/>
  <c r="H1339" i="2"/>
  <c r="H731" i="2"/>
  <c r="H730" i="2"/>
  <c r="F730" i="2" s="1"/>
  <c r="G730" i="2" s="1"/>
  <c r="H1342" i="2"/>
  <c r="H749" i="2"/>
  <c r="H1344" i="2"/>
  <c r="H1345" i="2"/>
  <c r="F1345" i="2" s="1"/>
  <c r="H663" i="2"/>
  <c r="F663" i="2" s="1"/>
  <c r="G663" i="2" s="1"/>
  <c r="H1347" i="2"/>
  <c r="H1348" i="2"/>
  <c r="H1349" i="2"/>
  <c r="H1350" i="2"/>
  <c r="H750" i="2"/>
  <c r="F750" i="2" s="1"/>
  <c r="G750" i="2" s="1"/>
  <c r="H848" i="2"/>
  <c r="H1353" i="2"/>
  <c r="F1353" i="2" s="1"/>
  <c r="H1354" i="2"/>
  <c r="F1354" i="2" s="1"/>
  <c r="H1355" i="2"/>
  <c r="H1356" i="2"/>
  <c r="H1357" i="2"/>
  <c r="F1357" i="2" s="1"/>
  <c r="H1358" i="2"/>
  <c r="H1359" i="2"/>
  <c r="F1359" i="2" s="1"/>
  <c r="H1360" i="2"/>
  <c r="H1361" i="2"/>
  <c r="F1361" i="2" s="1"/>
  <c r="H1362" i="2"/>
  <c r="F1362" i="2" s="1"/>
  <c r="H1363" i="2"/>
  <c r="H1364" i="2"/>
  <c r="H1365" i="2"/>
  <c r="H1366" i="2"/>
  <c r="H1367" i="2"/>
  <c r="H1368" i="2"/>
  <c r="H1369" i="2"/>
  <c r="F1369" i="2" s="1"/>
  <c r="H1370" i="2"/>
  <c r="F1370" i="2" s="1"/>
  <c r="H1371" i="2"/>
  <c r="H1372" i="2"/>
  <c r="H1373" i="2"/>
  <c r="F1373" i="2" s="1"/>
  <c r="H1374" i="2"/>
  <c r="H1375" i="2"/>
  <c r="H1376" i="2"/>
  <c r="H1377" i="2"/>
  <c r="F1377" i="2" s="1"/>
  <c r="H1378" i="2"/>
  <c r="F1378" i="2" s="1"/>
  <c r="H1379" i="2"/>
  <c r="H1380" i="2"/>
  <c r="H1381" i="2"/>
  <c r="F1381" i="2" s="1"/>
  <c r="H1382" i="2"/>
  <c r="H1383" i="2"/>
  <c r="H1384" i="2"/>
  <c r="H1385" i="2"/>
  <c r="F1385" i="2" s="1"/>
  <c r="H1386" i="2"/>
  <c r="F1386" i="2" s="1"/>
  <c r="H1387" i="2"/>
  <c r="H1388" i="2"/>
  <c r="H1389" i="2"/>
  <c r="F1389" i="2" s="1"/>
  <c r="H1390" i="2"/>
  <c r="H1391" i="2"/>
  <c r="F1391" i="2" s="1"/>
  <c r="H1392" i="2"/>
  <c r="H1393" i="2"/>
  <c r="H1394" i="2"/>
  <c r="H1395" i="2"/>
  <c r="H1396" i="2"/>
  <c r="H1397" i="2"/>
  <c r="F1397" i="2" s="1"/>
  <c r="H1398" i="2"/>
  <c r="H1399" i="2"/>
  <c r="F1399" i="2" s="1"/>
  <c r="H1400" i="2"/>
  <c r="H1401" i="2"/>
  <c r="H1402" i="2"/>
  <c r="H1403" i="2"/>
  <c r="H1404" i="2"/>
  <c r="H1405" i="2"/>
  <c r="F1405" i="2" s="1"/>
  <c r="H1406" i="2"/>
  <c r="F1406" i="2" s="1"/>
  <c r="H1407" i="2"/>
  <c r="F1407" i="2" s="1"/>
  <c r="H1408" i="2"/>
  <c r="F1408" i="2" s="1"/>
  <c r="H1409" i="2"/>
  <c r="H1410" i="2"/>
  <c r="H1411" i="2"/>
  <c r="H1412" i="2"/>
  <c r="F1412" i="2" s="1"/>
  <c r="H1413" i="2"/>
  <c r="H1414" i="2"/>
  <c r="F975" i="2"/>
  <c r="F931" i="2"/>
  <c r="G931" i="2" s="1"/>
  <c r="F923" i="2"/>
  <c r="G923" i="2" s="1"/>
  <c r="F915" i="2"/>
  <c r="G915" i="2" s="1"/>
  <c r="F853" i="2"/>
  <c r="G853" i="2" s="1"/>
  <c r="F680" i="2"/>
  <c r="G680" i="2" s="1"/>
  <c r="F842" i="2"/>
  <c r="G842" i="2" s="1"/>
  <c r="F859" i="2"/>
  <c r="F864" i="2"/>
  <c r="G864" i="2" s="1"/>
  <c r="F857" i="2"/>
  <c r="G857" i="2" s="1"/>
  <c r="F1351" i="2"/>
  <c r="G1351" i="2" s="1"/>
  <c r="F803" i="2"/>
  <c r="F779" i="2"/>
  <c r="F739" i="2"/>
  <c r="F715" i="2"/>
  <c r="G715" i="2" s="1"/>
  <c r="F880" i="2"/>
  <c r="G880" i="2" s="1"/>
  <c r="F707" i="2"/>
  <c r="F699" i="2"/>
  <c r="F669" i="2"/>
  <c r="G669" i="2" s="1"/>
  <c r="F729" i="2"/>
  <c r="G729" i="2" s="1"/>
  <c r="F891" i="2"/>
  <c r="G891" i="2" s="1"/>
  <c r="H2" i="2"/>
  <c r="F1414" i="2"/>
  <c r="F1413" i="2"/>
  <c r="F1411" i="2"/>
  <c r="F1410" i="2"/>
  <c r="F1409" i="2"/>
  <c r="F1404" i="2"/>
  <c r="F1403" i="2"/>
  <c r="F1402" i="2"/>
  <c r="F1401" i="2"/>
  <c r="F1400" i="2"/>
  <c r="F1398" i="2"/>
  <c r="F1396" i="2"/>
  <c r="F1395" i="2"/>
  <c r="F1394" i="2"/>
  <c r="F1393" i="2"/>
  <c r="F1392" i="2"/>
  <c r="F1390" i="2"/>
  <c r="F1388" i="2"/>
  <c r="F1387" i="2"/>
  <c r="F1384" i="2"/>
  <c r="F1383" i="2"/>
  <c r="F1382" i="2"/>
  <c r="F1380" i="2"/>
  <c r="F1379" i="2"/>
  <c r="F1376" i="2"/>
  <c r="F1375" i="2"/>
  <c r="F1374" i="2"/>
  <c r="F1372" i="2"/>
  <c r="F1371" i="2"/>
  <c r="F1368" i="2"/>
  <c r="F1367" i="2"/>
  <c r="F1366" i="2"/>
  <c r="F1365" i="2"/>
  <c r="F1364" i="2"/>
  <c r="F1363" i="2"/>
  <c r="F1360" i="2"/>
  <c r="F1358" i="2"/>
  <c r="F1356" i="2"/>
  <c r="F1355" i="2"/>
  <c r="F848" i="2"/>
  <c r="G848" i="2" s="1"/>
  <c r="F1350" i="2"/>
  <c r="G1350" i="2" s="1"/>
  <c r="F1349" i="2"/>
  <c r="G1349" i="2" s="1"/>
  <c r="F1348" i="2"/>
  <c r="G1348" i="2" s="1"/>
  <c r="F1347" i="2"/>
  <c r="G1347" i="2" s="1"/>
  <c r="F1344" i="2"/>
  <c r="F749" i="2"/>
  <c r="G749" i="2" s="1"/>
  <c r="F1342" i="2"/>
  <c r="F731" i="2"/>
  <c r="G731" i="2" s="1"/>
  <c r="F1339" i="2"/>
  <c r="G1339" i="2" s="1"/>
  <c r="F883" i="2"/>
  <c r="G883" i="2" s="1"/>
  <c r="F1334" i="2"/>
  <c r="G1334" i="2" s="1"/>
  <c r="F1333" i="2"/>
  <c r="G1333" i="2" s="1"/>
  <c r="F685" i="2"/>
  <c r="G685" i="2" s="1"/>
  <c r="F882" i="2"/>
  <c r="G882" i="2" s="1"/>
  <c r="F1329" i="2"/>
  <c r="G1329" i="2" s="1"/>
  <c r="F1328" i="2"/>
  <c r="G1328" i="2" s="1"/>
  <c r="F1327" i="2"/>
  <c r="F1326" i="2"/>
  <c r="F1325" i="2"/>
  <c r="G1325" i="2" s="1"/>
  <c r="F1324" i="2"/>
  <c r="G1324" i="2" s="1"/>
  <c r="F1323" i="2"/>
  <c r="G1323" i="2" s="1"/>
  <c r="F1320" i="2"/>
  <c r="G1320" i="2" s="1"/>
  <c r="F1318" i="2"/>
  <c r="G1318" i="2" s="1"/>
  <c r="F1317" i="2"/>
  <c r="G1317" i="2" s="1"/>
  <c r="F1316" i="2"/>
  <c r="F1315" i="2"/>
  <c r="F1313" i="2"/>
  <c r="F1312" i="2"/>
  <c r="F1311" i="2"/>
  <c r="F1310" i="2"/>
  <c r="F1308" i="2"/>
  <c r="F1307" i="2"/>
  <c r="F1304" i="2"/>
  <c r="F1303" i="2"/>
  <c r="F1302" i="2"/>
  <c r="F1300" i="2"/>
  <c r="F1299" i="2"/>
  <c r="F1297" i="2"/>
  <c r="F1296" i="2"/>
  <c r="F1295" i="2"/>
  <c r="F1294" i="2"/>
  <c r="F1293" i="2"/>
  <c r="F1292" i="2"/>
  <c r="F1291" i="2"/>
  <c r="F1289" i="2"/>
  <c r="F1288" i="2"/>
  <c r="F1287" i="2"/>
  <c r="F1286" i="2"/>
  <c r="F1284" i="2"/>
  <c r="F1283" i="2"/>
  <c r="F1282" i="2"/>
  <c r="F1280" i="2"/>
  <c r="F1279" i="2"/>
  <c r="F1278" i="2"/>
  <c r="F1276" i="2"/>
  <c r="F1275" i="2"/>
  <c r="F1273" i="2"/>
  <c r="F1272" i="2"/>
  <c r="F1271" i="2"/>
  <c r="F1270" i="2"/>
  <c r="F1269" i="2"/>
  <c r="F1268" i="2"/>
  <c r="F1267" i="2"/>
  <c r="F1264" i="2"/>
  <c r="F1263" i="2"/>
  <c r="F1262" i="2"/>
  <c r="F1261" i="2"/>
  <c r="F1260" i="2"/>
  <c r="F1259" i="2"/>
  <c r="F1258" i="2"/>
  <c r="F1256" i="2"/>
  <c r="F1255" i="2"/>
  <c r="F1254" i="2"/>
  <c r="F1253" i="2"/>
  <c r="F1252" i="2"/>
  <c r="F1251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3" i="2"/>
  <c r="F1192" i="2"/>
  <c r="F1191" i="2"/>
  <c r="F1190" i="2"/>
  <c r="F1189" i="2"/>
  <c r="F1188" i="2"/>
  <c r="F1187" i="2"/>
  <c r="F1185" i="2"/>
  <c r="F1184" i="2"/>
  <c r="F1183" i="2"/>
  <c r="F1182" i="2"/>
  <c r="F1181" i="2"/>
  <c r="F1180" i="2"/>
  <c r="F1179" i="2"/>
  <c r="F1177" i="2"/>
  <c r="F1176" i="2"/>
  <c r="F1175" i="2"/>
  <c r="F1174" i="2"/>
  <c r="F1173" i="2"/>
  <c r="F1172" i="2"/>
  <c r="F1171" i="2"/>
  <c r="F1169" i="2"/>
  <c r="F1168" i="2"/>
  <c r="F1167" i="2"/>
  <c r="F1166" i="2"/>
  <c r="F1165" i="2"/>
  <c r="F1164" i="2"/>
  <c r="F1163" i="2"/>
  <c r="F1161" i="2"/>
  <c r="F1160" i="2"/>
  <c r="F1159" i="2"/>
  <c r="F1158" i="2"/>
  <c r="F1157" i="2"/>
  <c r="F1156" i="2"/>
  <c r="F1155" i="2"/>
  <c r="F1153" i="2"/>
  <c r="F1152" i="2"/>
  <c r="F1151" i="2"/>
  <c r="F1150" i="2"/>
  <c r="F1149" i="2"/>
  <c r="F1148" i="2"/>
  <c r="F1147" i="2"/>
  <c r="F1145" i="2"/>
  <c r="F1144" i="2"/>
  <c r="F1143" i="2"/>
  <c r="F1142" i="2"/>
  <c r="F1141" i="2"/>
  <c r="F1140" i="2"/>
  <c r="F1139" i="2"/>
  <c r="F1137" i="2"/>
  <c r="F1136" i="2"/>
  <c r="F1135" i="2"/>
  <c r="F1134" i="2"/>
  <c r="F1133" i="2"/>
  <c r="F1132" i="2"/>
  <c r="F1131" i="2"/>
  <c r="F1129" i="2"/>
  <c r="F1128" i="2"/>
  <c r="F1127" i="2"/>
  <c r="F1126" i="2"/>
  <c r="F1125" i="2"/>
  <c r="F1124" i="2"/>
  <c r="F1123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895" i="2"/>
  <c r="G895" i="2" s="1"/>
  <c r="F835" i="2"/>
  <c r="G835" i="2" s="1"/>
  <c r="F976" i="2"/>
  <c r="F974" i="2"/>
  <c r="G974" i="2" s="1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662" i="2"/>
  <c r="G662" i="2" s="1"/>
  <c r="F936" i="2"/>
  <c r="F935" i="2"/>
  <c r="F871" i="2"/>
  <c r="G871" i="2" s="1"/>
  <c r="F933" i="2"/>
  <c r="G933" i="2" s="1"/>
  <c r="F932" i="2"/>
  <c r="G932" i="2" s="1"/>
  <c r="F671" i="2"/>
  <c r="G671" i="2" s="1"/>
  <c r="F929" i="2"/>
  <c r="G929" i="2" s="1"/>
  <c r="F928" i="2"/>
  <c r="F927" i="2"/>
  <c r="G927" i="2" s="1"/>
  <c r="F926" i="2"/>
  <c r="F925" i="2"/>
  <c r="G925" i="2" s="1"/>
  <c r="F924" i="2"/>
  <c r="G924" i="2" s="1"/>
  <c r="F922" i="2"/>
  <c r="F921" i="2"/>
  <c r="G921" i="2" s="1"/>
  <c r="F920" i="2"/>
  <c r="G920" i="2" s="1"/>
  <c r="F919" i="2"/>
  <c r="G919" i="2" s="1"/>
  <c r="F918" i="2"/>
  <c r="G918" i="2" s="1"/>
  <c r="F917" i="2"/>
  <c r="F916" i="2"/>
  <c r="G916" i="2" s="1"/>
  <c r="F914" i="2"/>
  <c r="G914" i="2" s="1"/>
  <c r="F913" i="2"/>
  <c r="G913" i="2" s="1"/>
  <c r="F912" i="2"/>
  <c r="G912" i="2" s="1"/>
  <c r="F911" i="2"/>
  <c r="G911" i="2" s="1"/>
  <c r="F910" i="2"/>
  <c r="G910" i="2" s="1"/>
  <c r="F909" i="2"/>
  <c r="G909" i="2" s="1"/>
  <c r="F908" i="2"/>
  <c r="G908" i="2" s="1"/>
  <c r="F907" i="2"/>
  <c r="G907" i="2" s="1"/>
  <c r="F906" i="2"/>
  <c r="G906" i="2" s="1"/>
  <c r="F905" i="2"/>
  <c r="F904" i="2"/>
  <c r="G904" i="2" s="1"/>
  <c r="F682" i="2"/>
  <c r="G682" i="2" s="1"/>
  <c r="F902" i="2"/>
  <c r="F901" i="2"/>
  <c r="G901" i="2" s="1"/>
  <c r="F900" i="2"/>
  <c r="G900" i="2" s="1"/>
  <c r="F899" i="2"/>
  <c r="G899" i="2" s="1"/>
  <c r="F898" i="2"/>
  <c r="F897" i="2"/>
  <c r="G897" i="2" s="1"/>
  <c r="F832" i="2"/>
  <c r="G832" i="2" s="1"/>
  <c r="F875" i="2"/>
  <c r="G875" i="2" s="1"/>
  <c r="F668" i="2"/>
  <c r="G668" i="2" s="1"/>
  <c r="F854" i="2"/>
  <c r="G854" i="2" s="1"/>
  <c r="F892" i="2"/>
  <c r="G892" i="2" s="1"/>
  <c r="F890" i="2"/>
  <c r="F889" i="2"/>
  <c r="G889" i="2" s="1"/>
  <c r="F888" i="2"/>
  <c r="G888" i="2" s="1"/>
  <c r="F887" i="2"/>
  <c r="G887" i="2" s="1"/>
  <c r="F886" i="2"/>
  <c r="G886" i="2" s="1"/>
  <c r="F885" i="2"/>
  <c r="F681" i="2"/>
  <c r="G681" i="2" s="1"/>
  <c r="F746" i="2"/>
  <c r="G746" i="2" s="1"/>
  <c r="F881" i="2"/>
  <c r="F721" i="2"/>
  <c r="G721" i="2" s="1"/>
  <c r="F879" i="2"/>
  <c r="G879" i="2" s="1"/>
  <c r="F748" i="2"/>
  <c r="G748" i="2" s="1"/>
  <c r="F877" i="2"/>
  <c r="G877" i="2" s="1"/>
  <c r="F876" i="2"/>
  <c r="G876" i="2" s="1"/>
  <c r="F874" i="2"/>
  <c r="F692" i="2"/>
  <c r="G692" i="2" s="1"/>
  <c r="F872" i="2"/>
  <c r="F1352" i="2"/>
  <c r="G1352" i="2" s="1"/>
  <c r="F870" i="2"/>
  <c r="G870" i="2" s="1"/>
  <c r="F869" i="2"/>
  <c r="G869" i="2" s="1"/>
  <c r="F868" i="2"/>
  <c r="G868" i="2" s="1"/>
  <c r="F867" i="2"/>
  <c r="G867" i="2" s="1"/>
  <c r="F866" i="2"/>
  <c r="F865" i="2"/>
  <c r="G865" i="2" s="1"/>
  <c r="F937" i="2"/>
  <c r="G937" i="2" s="1"/>
  <c r="F863" i="2"/>
  <c r="G863" i="2" s="1"/>
  <c r="F862" i="2"/>
  <c r="G862" i="2" s="1"/>
  <c r="F861" i="2"/>
  <c r="G861" i="2" s="1"/>
  <c r="F860" i="2"/>
  <c r="G860" i="2" s="1"/>
  <c r="F858" i="2"/>
  <c r="G858" i="2" s="1"/>
  <c r="F1336" i="2"/>
  <c r="G1336" i="2" s="1"/>
  <c r="F856" i="2"/>
  <c r="G856" i="2" s="1"/>
  <c r="F829" i="2"/>
  <c r="G829" i="2" s="1"/>
  <c r="F828" i="2"/>
  <c r="G828" i="2" s="1"/>
  <c r="F838" i="2"/>
  <c r="G838" i="2" s="1"/>
  <c r="F1321" i="2"/>
  <c r="G1321" i="2" s="1"/>
  <c r="F850" i="2"/>
  <c r="G850" i="2" s="1"/>
  <c r="F670" i="2"/>
  <c r="G670" i="2" s="1"/>
  <c r="F690" i="2"/>
  <c r="G690" i="2" s="1"/>
  <c r="F847" i="2"/>
  <c r="G847" i="2" s="1"/>
  <c r="F846" i="2"/>
  <c r="G846" i="2" s="1"/>
  <c r="F1335" i="2"/>
  <c r="G1335" i="2" s="1"/>
  <c r="F844" i="2"/>
  <c r="G844" i="2" s="1"/>
  <c r="F843" i="2"/>
  <c r="G843" i="2" s="1"/>
  <c r="F695" i="2"/>
  <c r="G695" i="2" s="1"/>
  <c r="F841" i="2"/>
  <c r="G841" i="2" s="1"/>
  <c r="F840" i="2"/>
  <c r="G840" i="2" s="1"/>
  <c r="F834" i="2"/>
  <c r="G834" i="2" s="1"/>
  <c r="F855" i="2"/>
  <c r="G855" i="2" s="1"/>
  <c r="F837" i="2"/>
  <c r="G837" i="2" s="1"/>
  <c r="F836" i="2"/>
  <c r="F1332" i="2"/>
  <c r="G1332" i="2" s="1"/>
  <c r="F833" i="2"/>
  <c r="F884" i="2"/>
  <c r="G884" i="2" s="1"/>
  <c r="F831" i="2"/>
  <c r="G831" i="2" s="1"/>
  <c r="F830" i="2"/>
  <c r="G830" i="2" s="1"/>
  <c r="F684" i="2"/>
  <c r="G684" i="2" s="1"/>
  <c r="F823" i="2"/>
  <c r="G823" i="2" s="1"/>
  <c r="F826" i="2"/>
  <c r="G826" i="2" s="1"/>
  <c r="F825" i="2"/>
  <c r="G825" i="2" s="1"/>
  <c r="F824" i="2"/>
  <c r="G824" i="2" s="1"/>
  <c r="F827" i="2"/>
  <c r="G827" i="2" s="1"/>
  <c r="F822" i="2"/>
  <c r="G822" i="2" s="1"/>
  <c r="F821" i="2"/>
  <c r="F820" i="2"/>
  <c r="F819" i="2"/>
  <c r="F818" i="2"/>
  <c r="F817" i="2"/>
  <c r="F816" i="2"/>
  <c r="F815" i="2"/>
  <c r="G815" i="2" s="1"/>
  <c r="F814" i="2"/>
  <c r="G814" i="2" s="1"/>
  <c r="F812" i="2"/>
  <c r="F811" i="2"/>
  <c r="F810" i="2"/>
  <c r="G810" i="2" s="1"/>
  <c r="F809" i="2"/>
  <c r="G809" i="2" s="1"/>
  <c r="F808" i="2"/>
  <c r="F807" i="2"/>
  <c r="G807" i="2" s="1"/>
  <c r="F806" i="2"/>
  <c r="F805" i="2"/>
  <c r="G805" i="2" s="1"/>
  <c r="F804" i="2"/>
  <c r="G804" i="2" s="1"/>
  <c r="F802" i="2"/>
  <c r="G802" i="2" s="1"/>
  <c r="F801" i="2"/>
  <c r="G801" i="2" s="1"/>
  <c r="F800" i="2"/>
  <c r="F799" i="2"/>
  <c r="G799" i="2" s="1"/>
  <c r="F798" i="2"/>
  <c r="F797" i="2"/>
  <c r="F796" i="2"/>
  <c r="G796" i="2" s="1"/>
  <c r="F795" i="2"/>
  <c r="G795" i="2" s="1"/>
  <c r="F794" i="2"/>
  <c r="F793" i="2"/>
  <c r="G793" i="2" s="1"/>
  <c r="F792" i="2"/>
  <c r="G792" i="2" s="1"/>
  <c r="F791" i="2"/>
  <c r="G791" i="2" s="1"/>
  <c r="F790" i="2"/>
  <c r="G790" i="2" s="1"/>
  <c r="F789" i="2"/>
  <c r="G789" i="2" s="1"/>
  <c r="F788" i="2"/>
  <c r="F787" i="2"/>
  <c r="G787" i="2" s="1"/>
  <c r="F786" i="2"/>
  <c r="G786" i="2" s="1"/>
  <c r="F785" i="2"/>
  <c r="F784" i="2"/>
  <c r="F783" i="2"/>
  <c r="G783" i="2" s="1"/>
  <c r="F782" i="2"/>
  <c r="G782" i="2" s="1"/>
  <c r="F781" i="2"/>
  <c r="G781" i="2" s="1"/>
  <c r="F780" i="2"/>
  <c r="G780" i="2" s="1"/>
  <c r="F778" i="2"/>
  <c r="F777" i="2"/>
  <c r="F776" i="2"/>
  <c r="G776" i="2" s="1"/>
  <c r="F775" i="2"/>
  <c r="G775" i="2" s="1"/>
  <c r="F774" i="2"/>
  <c r="G774" i="2" s="1"/>
  <c r="F773" i="2"/>
  <c r="G773" i="2" s="1"/>
  <c r="F772" i="2"/>
  <c r="G772" i="2" s="1"/>
  <c r="F771" i="2"/>
  <c r="G771" i="2" s="1"/>
  <c r="F770" i="2"/>
  <c r="G770" i="2" s="1"/>
  <c r="F769" i="2"/>
  <c r="G769" i="2" s="1"/>
  <c r="F768" i="2"/>
  <c r="G768" i="2" s="1"/>
  <c r="F767" i="2"/>
  <c r="G767" i="2" s="1"/>
  <c r="F766" i="2"/>
  <c r="G766" i="2" s="1"/>
  <c r="F765" i="2"/>
  <c r="G765" i="2" s="1"/>
  <c r="F764" i="2"/>
  <c r="G764" i="2" s="1"/>
  <c r="F763" i="2"/>
  <c r="G763" i="2" s="1"/>
  <c r="F762" i="2"/>
  <c r="F761" i="2"/>
  <c r="G761" i="2" s="1"/>
  <c r="F760" i="2"/>
  <c r="G760" i="2" s="1"/>
  <c r="F759" i="2"/>
  <c r="G759" i="2" s="1"/>
  <c r="F758" i="2"/>
  <c r="G758" i="2" s="1"/>
  <c r="F757" i="2"/>
  <c r="G757" i="2" s="1"/>
  <c r="F756" i="2"/>
  <c r="G756" i="2" s="1"/>
  <c r="F755" i="2"/>
  <c r="G755" i="2" s="1"/>
  <c r="F754" i="2"/>
  <c r="G754" i="2" s="1"/>
  <c r="F753" i="2"/>
  <c r="F752" i="2"/>
  <c r="G752" i="2" s="1"/>
  <c r="F751" i="2"/>
  <c r="F1346" i="2"/>
  <c r="G1346" i="2" s="1"/>
  <c r="F675" i="2"/>
  <c r="G675" i="2" s="1"/>
  <c r="F1343" i="2"/>
  <c r="G1343" i="2" s="1"/>
  <c r="F747" i="2"/>
  <c r="G747" i="2" s="1"/>
  <c r="F1341" i="2"/>
  <c r="G1341" i="2" s="1"/>
  <c r="F745" i="2"/>
  <c r="G745" i="2" s="1"/>
  <c r="F744" i="2"/>
  <c r="G744" i="2" s="1"/>
  <c r="F894" i="2"/>
  <c r="G894" i="2" s="1"/>
  <c r="F893" i="2"/>
  <c r="G893" i="2" s="1"/>
  <c r="F741" i="2"/>
  <c r="F740" i="2"/>
  <c r="G740" i="2" s="1"/>
  <c r="F738" i="2"/>
  <c r="G738" i="2" s="1"/>
  <c r="F688" i="2"/>
  <c r="G688" i="2" s="1"/>
  <c r="F736" i="2"/>
  <c r="G736" i="2" s="1"/>
  <c r="F735" i="2"/>
  <c r="G735" i="2" s="1"/>
  <c r="F734" i="2"/>
  <c r="G734" i="2" s="1"/>
  <c r="F733" i="2"/>
  <c r="F732" i="2"/>
  <c r="F1340" i="2"/>
  <c r="G1340" i="2" s="1"/>
  <c r="F839" i="2"/>
  <c r="G839" i="2" s="1"/>
  <c r="F728" i="2"/>
  <c r="F727" i="2"/>
  <c r="F726" i="2"/>
  <c r="G726" i="2" s="1"/>
  <c r="F725" i="2"/>
  <c r="G725" i="2" s="1"/>
  <c r="F934" i="2"/>
  <c r="G934" i="2" s="1"/>
  <c r="F723" i="2"/>
  <c r="G723" i="2" s="1"/>
  <c r="F852" i="2"/>
  <c r="G852" i="2" s="1"/>
  <c r="F873" i="2"/>
  <c r="G873" i="2" s="1"/>
  <c r="F720" i="2"/>
  <c r="G720" i="2" s="1"/>
  <c r="F719" i="2"/>
  <c r="F718" i="2"/>
  <c r="F717" i="2"/>
  <c r="G717" i="2" s="1"/>
  <c r="F716" i="2"/>
  <c r="G716" i="2" s="1"/>
  <c r="F849" i="2"/>
  <c r="G849" i="2" s="1"/>
  <c r="F713" i="2"/>
  <c r="G713" i="2" s="1"/>
  <c r="F712" i="2"/>
  <c r="G712" i="2" s="1"/>
  <c r="F711" i="2"/>
  <c r="G711" i="2" s="1"/>
  <c r="F710" i="2"/>
  <c r="G710" i="2" s="1"/>
  <c r="F709" i="2"/>
  <c r="G709" i="2" s="1"/>
  <c r="F708" i="2"/>
  <c r="G708" i="2" s="1"/>
  <c r="F706" i="2"/>
  <c r="G706" i="2" s="1"/>
  <c r="F705" i="2"/>
  <c r="G705" i="2" s="1"/>
  <c r="F679" i="2"/>
  <c r="G679" i="2" s="1"/>
  <c r="F703" i="2"/>
  <c r="G703" i="2" s="1"/>
  <c r="F702" i="2"/>
  <c r="G702" i="2" s="1"/>
  <c r="F686" i="2"/>
  <c r="G686" i="2" s="1"/>
  <c r="F676" i="2"/>
  <c r="G676" i="2" s="1"/>
  <c r="F698" i="2"/>
  <c r="G698" i="2" s="1"/>
  <c r="F697" i="2"/>
  <c r="F696" i="2"/>
  <c r="G696" i="2" s="1"/>
  <c r="F978" i="2"/>
  <c r="G978" i="2" s="1"/>
  <c r="F694" i="2"/>
  <c r="G694" i="2" s="1"/>
  <c r="F1330" i="2"/>
  <c r="G1330" i="2" s="1"/>
  <c r="F1338" i="2"/>
  <c r="G1338" i="2" s="1"/>
  <c r="F691" i="2"/>
  <c r="G691" i="2" s="1"/>
  <c r="F930" i="2"/>
  <c r="G930" i="2" s="1"/>
  <c r="F714" i="2"/>
  <c r="G714" i="2" s="1"/>
  <c r="F659" i="2"/>
  <c r="G659" i="2" s="1"/>
  <c r="F687" i="2"/>
  <c r="G687" i="2" s="1"/>
  <c r="F700" i="2"/>
  <c r="G700" i="2" s="1"/>
  <c r="F704" i="2"/>
  <c r="G704" i="2" s="1"/>
  <c r="F693" i="2"/>
  <c r="G693" i="2" s="1"/>
  <c r="F878" i="2"/>
  <c r="G878" i="2" s="1"/>
  <c r="F977" i="2"/>
  <c r="G977" i="2" s="1"/>
  <c r="F1331" i="2"/>
  <c r="G1331" i="2" s="1"/>
  <c r="F1337" i="2"/>
  <c r="G1337" i="2" s="1"/>
  <c r="F724" i="2"/>
  <c r="G724" i="2" s="1"/>
  <c r="F677" i="2"/>
  <c r="G677" i="2" s="1"/>
  <c r="F672" i="2"/>
  <c r="G672" i="2" s="1"/>
  <c r="F674" i="2"/>
  <c r="G674" i="2" s="1"/>
  <c r="F673" i="2"/>
  <c r="G673" i="2" s="1"/>
  <c r="F722" i="2"/>
  <c r="G722" i="2" s="1"/>
  <c r="F683" i="2"/>
  <c r="G683" i="2" s="1"/>
  <c r="F737" i="2"/>
  <c r="G737" i="2" s="1"/>
  <c r="F903" i="2"/>
  <c r="G903" i="2" s="1"/>
  <c r="F742" i="2"/>
  <c r="G742" i="2" s="1"/>
  <c r="F667" i="2"/>
  <c r="G667" i="2" s="1"/>
  <c r="F666" i="2"/>
  <c r="G666" i="2" s="1"/>
  <c r="F665" i="2"/>
  <c r="G665" i="2" s="1"/>
  <c r="F664" i="2"/>
  <c r="G664" i="2" s="1"/>
  <c r="F845" i="2"/>
  <c r="G845" i="2" s="1"/>
  <c r="F661" i="2"/>
  <c r="G661" i="2" s="1"/>
  <c r="F701" i="2"/>
  <c r="G701" i="2" s="1"/>
  <c r="F660" i="2"/>
  <c r="G660" i="2" s="1"/>
  <c r="F658" i="2"/>
  <c r="G658" i="2" s="1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4" i="1"/>
  <c r="G7" i="1"/>
  <c r="G13" i="1"/>
  <c r="G24" i="1"/>
  <c r="G25" i="1"/>
  <c r="G26" i="1"/>
  <c r="G27" i="1"/>
  <c r="G28" i="1"/>
  <c r="G31" i="1"/>
  <c r="G37" i="1"/>
  <c r="G38" i="1"/>
  <c r="G45" i="1"/>
  <c r="G46" i="1"/>
  <c r="G47" i="1"/>
  <c r="G49" i="1"/>
  <c r="G51" i="1"/>
  <c r="G53" i="1"/>
  <c r="G54" i="1"/>
  <c r="G57" i="1"/>
  <c r="G58" i="1"/>
  <c r="G59" i="1"/>
  <c r="G60" i="1"/>
  <c r="G61" i="1"/>
  <c r="G62" i="1"/>
  <c r="G63" i="1"/>
  <c r="G64" i="1"/>
  <c r="G67" i="1"/>
  <c r="G69" i="1"/>
  <c r="G70" i="1"/>
  <c r="G72" i="1"/>
  <c r="G73" i="1"/>
  <c r="G74" i="1"/>
  <c r="G76" i="1"/>
  <c r="G78" i="1"/>
  <c r="G79" i="1"/>
  <c r="G80" i="1"/>
  <c r="G81" i="1"/>
  <c r="G82" i="1"/>
  <c r="G83" i="1"/>
  <c r="G84" i="1"/>
  <c r="G86" i="1"/>
  <c r="G88" i="1"/>
  <c r="G89" i="1"/>
  <c r="G90" i="1"/>
  <c r="G91" i="1"/>
  <c r="G92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9" i="1"/>
  <c r="G112" i="1"/>
  <c r="G116" i="1"/>
  <c r="G117" i="1"/>
  <c r="G118" i="1"/>
  <c r="G120" i="1"/>
  <c r="G121" i="1"/>
  <c r="G122" i="1"/>
  <c r="G125" i="1"/>
  <c r="G134" i="1"/>
  <c r="G135" i="1"/>
  <c r="G136" i="1"/>
  <c r="G137" i="1"/>
  <c r="G142" i="1"/>
  <c r="G143" i="1"/>
  <c r="G144" i="1"/>
  <c r="G145" i="1"/>
  <c r="G146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4" i="1"/>
  <c r="G166" i="1"/>
  <c r="G167" i="1"/>
  <c r="G169" i="1"/>
  <c r="G172" i="1"/>
  <c r="G173" i="1"/>
  <c r="G176" i="1"/>
  <c r="G180" i="1"/>
  <c r="G181" i="1"/>
  <c r="G182" i="1"/>
  <c r="G183" i="1"/>
  <c r="G185" i="1"/>
  <c r="G186" i="1"/>
  <c r="G187" i="1"/>
  <c r="G188" i="1"/>
  <c r="G191" i="1"/>
  <c r="G192" i="1"/>
  <c r="G193" i="1"/>
  <c r="G195" i="1"/>
  <c r="G198" i="1"/>
  <c r="G202" i="1"/>
  <c r="G203" i="1"/>
  <c r="G204" i="1"/>
  <c r="G205" i="1"/>
  <c r="G206" i="1"/>
  <c r="G209" i="1"/>
  <c r="G220" i="1"/>
  <c r="G221" i="1"/>
  <c r="G222" i="1"/>
  <c r="G223" i="1"/>
  <c r="G225" i="1"/>
  <c r="G227" i="1"/>
  <c r="G228" i="1"/>
  <c r="G230" i="1"/>
  <c r="G232" i="1"/>
  <c r="G235" i="1"/>
  <c r="G237" i="1"/>
  <c r="G248" i="1"/>
  <c r="G251" i="1"/>
  <c r="G252" i="1"/>
  <c r="G255" i="1"/>
  <c r="G257" i="1"/>
  <c r="G260" i="1"/>
  <c r="G262" i="1"/>
  <c r="G264" i="1"/>
  <c r="G267" i="1"/>
  <c r="G269" i="1"/>
  <c r="G272" i="1"/>
  <c r="G275" i="1"/>
  <c r="G277" i="1"/>
  <c r="G279" i="1"/>
  <c r="G281" i="1"/>
  <c r="G282" i="1"/>
  <c r="G284" i="1"/>
  <c r="G285" i="1"/>
  <c r="G287" i="1"/>
  <c r="G289" i="1"/>
  <c r="G296" i="1"/>
  <c r="G298" i="1"/>
  <c r="G299" i="1"/>
  <c r="G301" i="1"/>
  <c r="G303" i="1"/>
  <c r="G304" i="1"/>
  <c r="G306" i="1"/>
  <c r="G308" i="1"/>
  <c r="G311" i="1"/>
  <c r="G314" i="1"/>
  <c r="G315" i="1"/>
  <c r="G317" i="1"/>
  <c r="G318" i="1"/>
  <c r="G321" i="1"/>
  <c r="G324" i="1"/>
  <c r="G330" i="1"/>
  <c r="G331" i="1"/>
  <c r="G334" i="1"/>
  <c r="G339" i="1"/>
  <c r="G346" i="1"/>
  <c r="G347" i="1"/>
  <c r="G348" i="1"/>
  <c r="G350" i="1"/>
  <c r="G351" i="1"/>
  <c r="G352" i="1"/>
  <c r="G358" i="1"/>
  <c r="G359" i="1"/>
  <c r="G362" i="1"/>
  <c r="G363" i="1"/>
  <c r="G364" i="1"/>
  <c r="G366" i="1"/>
  <c r="G367" i="1"/>
  <c r="G369" i="1"/>
  <c r="G370" i="1"/>
  <c r="G374" i="1"/>
  <c r="G377" i="1"/>
  <c r="G379" i="1"/>
  <c r="G381" i="1"/>
  <c r="G387" i="1"/>
  <c r="G388" i="1"/>
  <c r="G393" i="1"/>
  <c r="G395" i="1"/>
  <c r="G397" i="1"/>
  <c r="G401" i="1"/>
  <c r="G404" i="1"/>
  <c r="G405" i="1"/>
  <c r="G411" i="1"/>
  <c r="G420" i="1"/>
  <c r="G425" i="1"/>
  <c r="G434" i="1"/>
  <c r="G439" i="1"/>
  <c r="G440" i="1"/>
  <c r="G443" i="1"/>
  <c r="G449" i="1"/>
  <c r="G451" i="1"/>
  <c r="G454" i="1"/>
  <c r="G455" i="1"/>
  <c r="G456" i="1"/>
  <c r="G458" i="1"/>
  <c r="G459" i="1"/>
  <c r="G460" i="1"/>
  <c r="G462" i="1"/>
  <c r="G463" i="1"/>
  <c r="G464" i="1"/>
  <c r="G465" i="1"/>
  <c r="G468" i="1"/>
  <c r="G472" i="1"/>
  <c r="G473" i="1"/>
  <c r="G474" i="1"/>
  <c r="G476" i="1"/>
  <c r="G478" i="1"/>
  <c r="G479" i="1"/>
  <c r="G481" i="1"/>
  <c r="G484" i="1"/>
  <c r="G486" i="1"/>
  <c r="G487" i="1"/>
  <c r="G489" i="1"/>
  <c r="G490" i="1"/>
  <c r="G493" i="1"/>
  <c r="G495" i="1"/>
  <c r="G497" i="1"/>
  <c r="G498" i="1"/>
  <c r="G499" i="1"/>
  <c r="G507" i="1"/>
  <c r="G508" i="1"/>
  <c r="G509" i="1"/>
  <c r="G510" i="1"/>
  <c r="G512" i="1"/>
  <c r="G514" i="1"/>
  <c r="G521" i="1"/>
  <c r="G538" i="1"/>
  <c r="G546" i="1"/>
  <c r="G548" i="1"/>
  <c r="G554" i="1"/>
  <c r="G556" i="1"/>
  <c r="G568" i="1"/>
  <c r="G587" i="1"/>
  <c r="G590" i="1"/>
  <c r="G594" i="1"/>
  <c r="G595" i="1"/>
  <c r="G596" i="1"/>
  <c r="G597" i="1"/>
  <c r="G599" i="1"/>
  <c r="G606" i="1"/>
  <c r="G609" i="1"/>
  <c r="G610" i="1"/>
  <c r="G611" i="1"/>
  <c r="G615" i="1"/>
  <c r="G621" i="1"/>
  <c r="G622" i="1"/>
  <c r="G625" i="1"/>
  <c r="G627" i="1"/>
  <c r="G629" i="1"/>
  <c r="G630" i="1"/>
  <c r="G648" i="1"/>
  <c r="G652" i="1"/>
  <c r="G654" i="1"/>
  <c r="G657" i="1"/>
  <c r="G658" i="1"/>
  <c r="G660" i="1"/>
  <c r="G664" i="1"/>
  <c r="G665" i="1"/>
  <c r="G666" i="1"/>
  <c r="G667" i="1"/>
  <c r="G674" i="1"/>
  <c r="G677" i="1"/>
  <c r="G687" i="1"/>
  <c r="G691" i="1"/>
  <c r="G694" i="1"/>
  <c r="G702" i="1"/>
  <c r="G703" i="1"/>
  <c r="G705" i="1"/>
  <c r="G706" i="1"/>
  <c r="G708" i="1"/>
  <c r="G709" i="1"/>
  <c r="G710" i="1"/>
  <c r="G711" i="1"/>
  <c r="G712" i="1"/>
  <c r="G713" i="1"/>
  <c r="G720" i="1"/>
  <c r="G723" i="1"/>
  <c r="G738" i="1"/>
  <c r="G744" i="1"/>
  <c r="G745" i="1"/>
  <c r="G747" i="1"/>
  <c r="G755" i="1"/>
  <c r="G756" i="1"/>
  <c r="G757" i="1"/>
  <c r="G758" i="1"/>
  <c r="G759" i="1"/>
  <c r="G760" i="1"/>
  <c r="G761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80" i="1"/>
  <c r="G781" i="1"/>
  <c r="G786" i="1"/>
  <c r="G787" i="1"/>
  <c r="G789" i="1"/>
  <c r="G790" i="1"/>
  <c r="G791" i="1"/>
  <c r="G792" i="1"/>
  <c r="G793" i="1"/>
  <c r="G795" i="1"/>
  <c r="G796" i="1"/>
  <c r="G799" i="1"/>
  <c r="G801" i="1"/>
  <c r="G802" i="1"/>
  <c r="G804" i="1"/>
  <c r="G805" i="1"/>
  <c r="G807" i="1"/>
  <c r="G809" i="1"/>
  <c r="G810" i="1"/>
  <c r="G812" i="1"/>
  <c r="G814" i="1"/>
  <c r="G819" i="1"/>
  <c r="G822" i="1"/>
  <c r="G824" i="1"/>
  <c r="G825" i="1"/>
  <c r="G831" i="1"/>
  <c r="G841" i="1"/>
  <c r="G843" i="1"/>
  <c r="G846" i="1"/>
  <c r="G847" i="1"/>
  <c r="G850" i="1"/>
  <c r="G858" i="1"/>
  <c r="G861" i="1"/>
  <c r="G862" i="1"/>
  <c r="G863" i="1"/>
  <c r="G865" i="1"/>
  <c r="G867" i="1"/>
  <c r="G868" i="1"/>
  <c r="G869" i="1"/>
  <c r="G870" i="1"/>
  <c r="G876" i="1"/>
  <c r="G879" i="1"/>
  <c r="G887" i="1"/>
  <c r="G888" i="1"/>
  <c r="G889" i="1"/>
  <c r="G892" i="1"/>
  <c r="G899" i="1"/>
  <c r="G900" i="1"/>
  <c r="G906" i="1"/>
  <c r="G907" i="1"/>
  <c r="G908" i="1"/>
  <c r="G909" i="1"/>
  <c r="G910" i="1"/>
  <c r="G911" i="1"/>
  <c r="G912" i="1"/>
  <c r="G913" i="1"/>
  <c r="G914" i="1"/>
  <c r="G916" i="1"/>
  <c r="G920" i="1"/>
  <c r="G921" i="1"/>
  <c r="G924" i="1"/>
  <c r="G925" i="1"/>
  <c r="G927" i="1"/>
  <c r="G929" i="1"/>
  <c r="G946" i="1"/>
  <c r="G947" i="1"/>
  <c r="G954" i="1"/>
  <c r="G965" i="1"/>
  <c r="G974" i="1"/>
  <c r="G981" i="1"/>
  <c r="G983" i="1"/>
  <c r="G993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9" i="1"/>
  <c r="G1020" i="1"/>
  <c r="G1021" i="1"/>
  <c r="G1023" i="1"/>
  <c r="G1030" i="1"/>
  <c r="G1031" i="1"/>
  <c r="G1034" i="1"/>
  <c r="G1036" i="1"/>
  <c r="G1039" i="1"/>
  <c r="G1045" i="1"/>
  <c r="G1049" i="1"/>
  <c r="G1052" i="1"/>
  <c r="G1054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71" i="1"/>
  <c r="G1073" i="1"/>
  <c r="G1074" i="1"/>
  <c r="G1076" i="1"/>
  <c r="G1077" i="1"/>
  <c r="G1078" i="1"/>
  <c r="G1079" i="1"/>
  <c r="G1080" i="1"/>
  <c r="G1081" i="1"/>
  <c r="G1082" i="1"/>
  <c r="G1084" i="1"/>
  <c r="G1085" i="1"/>
  <c r="G1086" i="1"/>
  <c r="G1091" i="1"/>
  <c r="G1098" i="1"/>
  <c r="G1099" i="1"/>
  <c r="G1100" i="1"/>
  <c r="G1102" i="1"/>
  <c r="G1103" i="1"/>
  <c r="G1104" i="1"/>
  <c r="G1105" i="1"/>
  <c r="G1108" i="1"/>
  <c r="G1110" i="1"/>
  <c r="G1116" i="1"/>
  <c r="G1125" i="1"/>
  <c r="G1135" i="1"/>
  <c r="G1145" i="1"/>
  <c r="G1150" i="1"/>
  <c r="G1161" i="1"/>
  <c r="G1163" i="1"/>
  <c r="G1164" i="1"/>
  <c r="G1166" i="1"/>
  <c r="G1167" i="1"/>
  <c r="G1168" i="1"/>
  <c r="G1172" i="1"/>
  <c r="G1173" i="1"/>
  <c r="G1180" i="1"/>
  <c r="G1181" i="1"/>
  <c r="G1185" i="1"/>
  <c r="G1187" i="1"/>
  <c r="G1188" i="1"/>
  <c r="G1189" i="1"/>
  <c r="G1191" i="1"/>
  <c r="G1192" i="1"/>
  <c r="G1193" i="1"/>
  <c r="G1196" i="1"/>
  <c r="G1197" i="1"/>
  <c r="G1198" i="1"/>
  <c r="G1199" i="1"/>
  <c r="G1200" i="1"/>
  <c r="G1201" i="1"/>
  <c r="G1202" i="1"/>
  <c r="G1203" i="1"/>
  <c r="G1205" i="1"/>
  <c r="G1206" i="1"/>
  <c r="G1207" i="1"/>
  <c r="G1208" i="1"/>
  <c r="G1209" i="1"/>
  <c r="G1210" i="1"/>
  <c r="G1211" i="1"/>
  <c r="G1212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1" i="1"/>
  <c r="G1232" i="1"/>
  <c r="G1236" i="1"/>
  <c r="G1237" i="1"/>
  <c r="G1238" i="1"/>
  <c r="G1242" i="1"/>
  <c r="G1246" i="1"/>
  <c r="G1248" i="1"/>
  <c r="G1249" i="1"/>
  <c r="G1251" i="1"/>
  <c r="G1255" i="1"/>
  <c r="G1258" i="1"/>
  <c r="G1261" i="1"/>
  <c r="G1262" i="1"/>
  <c r="G1276" i="1"/>
  <c r="G1282" i="1"/>
  <c r="G1289" i="1"/>
  <c r="G1291" i="1"/>
  <c r="G1297" i="1"/>
  <c r="G1304" i="1"/>
  <c r="G1307" i="1"/>
  <c r="G1308" i="1"/>
  <c r="G1316" i="1"/>
  <c r="G1318" i="1"/>
  <c r="G1325" i="1"/>
  <c r="G1329" i="1"/>
  <c r="G1333" i="1"/>
  <c r="G1339" i="1"/>
  <c r="G1348" i="1"/>
  <c r="G1349" i="1"/>
  <c r="G1355" i="1"/>
  <c r="G1372" i="1"/>
  <c r="G1375" i="1"/>
  <c r="G1376" i="1"/>
  <c r="G1383" i="1"/>
  <c r="G1384" i="1"/>
  <c r="G1387" i="1"/>
  <c r="G1388" i="1"/>
  <c r="G1390" i="1"/>
  <c r="G1392" i="1"/>
  <c r="G1393" i="1"/>
  <c r="G1394" i="1"/>
  <c r="G1395" i="1"/>
  <c r="G1398" i="1"/>
  <c r="G1401" i="1"/>
  <c r="G1402" i="1"/>
  <c r="G1403" i="1"/>
  <c r="G1409" i="1"/>
  <c r="G1410" i="1"/>
  <c r="G1413" i="1"/>
  <c r="G1414" i="1"/>
  <c r="G2" i="1"/>
  <c r="H2" i="1"/>
  <c r="K2" i="1"/>
  <c r="L2" i="1"/>
  <c r="H3" i="1"/>
  <c r="G3" i="1" s="1"/>
  <c r="K3" i="1"/>
  <c r="L3" i="1"/>
  <c r="H4" i="1"/>
  <c r="K4" i="1"/>
  <c r="L4" i="1"/>
  <c r="H5" i="1"/>
  <c r="G5" i="1" s="1"/>
  <c r="K5" i="1"/>
  <c r="L5" i="1"/>
  <c r="H6" i="1"/>
  <c r="G6" i="1" s="1"/>
  <c r="K6" i="1"/>
  <c r="L6" i="1"/>
  <c r="H7" i="1"/>
  <c r="K7" i="1"/>
  <c r="L7" i="1"/>
  <c r="H8" i="1"/>
  <c r="G8" i="1" s="1"/>
  <c r="K8" i="1"/>
  <c r="L8" i="1"/>
  <c r="H9" i="1"/>
  <c r="G9" i="1" s="1"/>
  <c r="K9" i="1"/>
  <c r="L9" i="1"/>
  <c r="H10" i="1"/>
  <c r="G10" i="1" s="1"/>
  <c r="K10" i="1"/>
  <c r="L10" i="1"/>
  <c r="H11" i="1"/>
  <c r="G11" i="1" s="1"/>
  <c r="K11" i="1"/>
  <c r="L11" i="1"/>
  <c r="H12" i="1"/>
  <c r="G12" i="1" s="1"/>
  <c r="K12" i="1"/>
  <c r="L12" i="1"/>
  <c r="H13" i="1"/>
  <c r="K13" i="1"/>
  <c r="L13" i="1"/>
  <c r="H14" i="1"/>
  <c r="G14" i="1" s="1"/>
  <c r="K14" i="1"/>
  <c r="L14" i="1"/>
  <c r="H15" i="1"/>
  <c r="G15" i="1" s="1"/>
  <c r="K15" i="1"/>
  <c r="L15" i="1"/>
  <c r="H16" i="1"/>
  <c r="G16" i="1" s="1"/>
  <c r="K16" i="1"/>
  <c r="L16" i="1"/>
  <c r="H17" i="1"/>
  <c r="G17" i="1" s="1"/>
  <c r="K17" i="1"/>
  <c r="L17" i="1"/>
  <c r="H18" i="1"/>
  <c r="G18" i="1" s="1"/>
  <c r="K18" i="1"/>
  <c r="L18" i="1"/>
  <c r="H19" i="1"/>
  <c r="G19" i="1" s="1"/>
  <c r="K19" i="1"/>
  <c r="L19" i="1"/>
  <c r="H20" i="1"/>
  <c r="G20" i="1" s="1"/>
  <c r="K20" i="1"/>
  <c r="L20" i="1"/>
  <c r="H21" i="1"/>
  <c r="G21" i="1" s="1"/>
  <c r="K21" i="1"/>
  <c r="L21" i="1"/>
  <c r="H22" i="1"/>
  <c r="G22" i="1" s="1"/>
  <c r="K22" i="1"/>
  <c r="L22" i="1"/>
  <c r="H23" i="1"/>
  <c r="G23" i="1" s="1"/>
  <c r="K23" i="1"/>
  <c r="L23" i="1"/>
  <c r="H24" i="1"/>
  <c r="K24" i="1"/>
  <c r="L24" i="1"/>
  <c r="H25" i="1"/>
  <c r="K25" i="1"/>
  <c r="L25" i="1"/>
  <c r="H26" i="1"/>
  <c r="K26" i="1"/>
  <c r="L26" i="1"/>
  <c r="H27" i="1"/>
  <c r="K27" i="1"/>
  <c r="L27" i="1"/>
  <c r="H28" i="1"/>
  <c r="K28" i="1"/>
  <c r="L28" i="1"/>
  <c r="H29" i="1"/>
  <c r="G29" i="1" s="1"/>
  <c r="K29" i="1"/>
  <c r="L29" i="1"/>
  <c r="H30" i="1"/>
  <c r="G30" i="1" s="1"/>
  <c r="K30" i="1"/>
  <c r="L30" i="1"/>
  <c r="H31" i="1"/>
  <c r="K31" i="1"/>
  <c r="L31" i="1"/>
  <c r="H32" i="1"/>
  <c r="G32" i="1" s="1"/>
  <c r="K32" i="1"/>
  <c r="L32" i="1"/>
  <c r="H33" i="1"/>
  <c r="G33" i="1" s="1"/>
  <c r="K33" i="1"/>
  <c r="L33" i="1"/>
  <c r="H34" i="1"/>
  <c r="G34" i="1" s="1"/>
  <c r="K34" i="1"/>
  <c r="L34" i="1"/>
  <c r="H35" i="1"/>
  <c r="G35" i="1" s="1"/>
  <c r="K35" i="1"/>
  <c r="L35" i="1"/>
  <c r="H36" i="1"/>
  <c r="G36" i="1" s="1"/>
  <c r="K36" i="1"/>
  <c r="L36" i="1"/>
  <c r="H37" i="1"/>
  <c r="K37" i="1"/>
  <c r="L37" i="1"/>
  <c r="H38" i="1"/>
  <c r="K38" i="1"/>
  <c r="L38" i="1"/>
  <c r="H39" i="1"/>
  <c r="G39" i="1" s="1"/>
  <c r="K39" i="1"/>
  <c r="L39" i="1"/>
  <c r="H40" i="1"/>
  <c r="G40" i="1" s="1"/>
  <c r="K40" i="1"/>
  <c r="L40" i="1"/>
  <c r="H41" i="1"/>
  <c r="G41" i="1" s="1"/>
  <c r="K41" i="1"/>
  <c r="L41" i="1"/>
  <c r="H42" i="1"/>
  <c r="G42" i="1" s="1"/>
  <c r="K42" i="1"/>
  <c r="L42" i="1"/>
  <c r="H43" i="1"/>
  <c r="G43" i="1" s="1"/>
  <c r="K43" i="1"/>
  <c r="L43" i="1"/>
  <c r="H44" i="1"/>
  <c r="G44" i="1" s="1"/>
  <c r="K44" i="1"/>
  <c r="L44" i="1"/>
  <c r="H45" i="1"/>
  <c r="K45" i="1"/>
  <c r="L45" i="1"/>
  <c r="H46" i="1"/>
  <c r="K46" i="1"/>
  <c r="L46" i="1"/>
  <c r="H47" i="1"/>
  <c r="K47" i="1"/>
  <c r="L47" i="1"/>
  <c r="H48" i="1"/>
  <c r="G48" i="1" s="1"/>
  <c r="K48" i="1"/>
  <c r="L48" i="1"/>
  <c r="H49" i="1"/>
  <c r="K49" i="1"/>
  <c r="L49" i="1"/>
  <c r="H50" i="1"/>
  <c r="G50" i="1" s="1"/>
  <c r="K50" i="1"/>
  <c r="L50" i="1"/>
  <c r="H51" i="1"/>
  <c r="K51" i="1"/>
  <c r="L51" i="1"/>
  <c r="H52" i="1"/>
  <c r="G52" i="1" s="1"/>
  <c r="K52" i="1"/>
  <c r="L52" i="1"/>
  <c r="H53" i="1"/>
  <c r="K53" i="1"/>
  <c r="L53" i="1"/>
  <c r="H54" i="1"/>
  <c r="K54" i="1"/>
  <c r="L54" i="1"/>
  <c r="H55" i="1"/>
  <c r="G55" i="1" s="1"/>
  <c r="K55" i="1"/>
  <c r="L55" i="1"/>
  <c r="H56" i="1"/>
  <c r="G56" i="1" s="1"/>
  <c r="K56" i="1"/>
  <c r="L56" i="1"/>
  <c r="H57" i="1"/>
  <c r="K57" i="1"/>
  <c r="L57" i="1"/>
  <c r="H58" i="1"/>
  <c r="K58" i="1"/>
  <c r="L58" i="1"/>
  <c r="H59" i="1"/>
  <c r="K59" i="1"/>
  <c r="L59" i="1"/>
  <c r="H60" i="1"/>
  <c r="K60" i="1"/>
  <c r="L60" i="1"/>
  <c r="H61" i="1"/>
  <c r="K61" i="1"/>
  <c r="L61" i="1"/>
  <c r="H62" i="1"/>
  <c r="K62" i="1"/>
  <c r="L62" i="1"/>
  <c r="H63" i="1"/>
  <c r="K63" i="1"/>
  <c r="L63" i="1"/>
  <c r="H64" i="1"/>
  <c r="K64" i="1"/>
  <c r="L64" i="1"/>
  <c r="H65" i="1"/>
  <c r="G65" i="1" s="1"/>
  <c r="K65" i="1"/>
  <c r="L65" i="1"/>
  <c r="H66" i="1"/>
  <c r="G66" i="1" s="1"/>
  <c r="K66" i="1"/>
  <c r="L66" i="1"/>
  <c r="H67" i="1"/>
  <c r="K67" i="1"/>
  <c r="L67" i="1"/>
  <c r="H68" i="1"/>
  <c r="G68" i="1" s="1"/>
  <c r="K68" i="1"/>
  <c r="L68" i="1"/>
  <c r="H69" i="1"/>
  <c r="K69" i="1"/>
  <c r="L69" i="1"/>
  <c r="H70" i="1"/>
  <c r="K70" i="1"/>
  <c r="L70" i="1"/>
  <c r="H71" i="1"/>
  <c r="G71" i="1" s="1"/>
  <c r="K71" i="1"/>
  <c r="L71" i="1"/>
  <c r="H72" i="1"/>
  <c r="K72" i="1"/>
  <c r="L72" i="1"/>
  <c r="H73" i="1"/>
  <c r="K73" i="1"/>
  <c r="L73" i="1"/>
  <c r="H74" i="1"/>
  <c r="K74" i="1"/>
  <c r="L74" i="1"/>
  <c r="H75" i="1"/>
  <c r="G75" i="1" s="1"/>
  <c r="K75" i="1"/>
  <c r="L75" i="1"/>
  <c r="H76" i="1"/>
  <c r="K76" i="1"/>
  <c r="L76" i="1"/>
  <c r="H77" i="1"/>
  <c r="G77" i="1" s="1"/>
  <c r="K77" i="1"/>
  <c r="L77" i="1"/>
  <c r="H78" i="1"/>
  <c r="K78" i="1"/>
  <c r="L78" i="1"/>
  <c r="H79" i="1"/>
  <c r="K79" i="1"/>
  <c r="L79" i="1"/>
  <c r="H80" i="1"/>
  <c r="K80" i="1"/>
  <c r="L80" i="1"/>
  <c r="H81" i="1"/>
  <c r="K81" i="1"/>
  <c r="L81" i="1"/>
  <c r="H82" i="1"/>
  <c r="K82" i="1"/>
  <c r="L82" i="1"/>
  <c r="H83" i="1"/>
  <c r="K83" i="1"/>
  <c r="L83" i="1"/>
  <c r="H84" i="1"/>
  <c r="K84" i="1"/>
  <c r="L84" i="1"/>
  <c r="H85" i="1"/>
  <c r="G85" i="1" s="1"/>
  <c r="K85" i="1"/>
  <c r="L85" i="1"/>
  <c r="H86" i="1"/>
  <c r="K86" i="1"/>
  <c r="L86" i="1"/>
  <c r="H87" i="1"/>
  <c r="G87" i="1" s="1"/>
  <c r="K87" i="1"/>
  <c r="L87" i="1"/>
  <c r="H88" i="1"/>
  <c r="K88" i="1"/>
  <c r="L88" i="1"/>
  <c r="H89" i="1"/>
  <c r="K89" i="1"/>
  <c r="L89" i="1"/>
  <c r="H90" i="1"/>
  <c r="K90" i="1"/>
  <c r="L90" i="1"/>
  <c r="H91" i="1"/>
  <c r="K91" i="1"/>
  <c r="L91" i="1"/>
  <c r="H92" i="1"/>
  <c r="K92" i="1"/>
  <c r="L92" i="1"/>
  <c r="H93" i="1"/>
  <c r="G93" i="1" s="1"/>
  <c r="K93" i="1"/>
  <c r="L93" i="1"/>
  <c r="H94" i="1"/>
  <c r="K94" i="1"/>
  <c r="L94" i="1"/>
  <c r="H95" i="1"/>
  <c r="K95" i="1"/>
  <c r="L95" i="1"/>
  <c r="H96" i="1"/>
  <c r="K96" i="1"/>
  <c r="L96" i="1"/>
  <c r="H97" i="1"/>
  <c r="G97" i="1" s="1"/>
  <c r="K97" i="1"/>
  <c r="L97" i="1"/>
  <c r="H98" i="1"/>
  <c r="K98" i="1"/>
  <c r="L98" i="1"/>
  <c r="H99" i="1"/>
  <c r="K99" i="1"/>
  <c r="L99" i="1"/>
  <c r="H100" i="1"/>
  <c r="K100" i="1"/>
  <c r="L100" i="1"/>
  <c r="H101" i="1"/>
  <c r="K101" i="1"/>
  <c r="L101" i="1"/>
  <c r="H102" i="1"/>
  <c r="K102" i="1"/>
  <c r="L102" i="1"/>
  <c r="H103" i="1"/>
  <c r="K103" i="1"/>
  <c r="L103" i="1"/>
  <c r="H104" i="1"/>
  <c r="K104" i="1"/>
  <c r="L104" i="1"/>
  <c r="H105" i="1"/>
  <c r="K105" i="1"/>
  <c r="L105" i="1"/>
  <c r="H106" i="1"/>
  <c r="K106" i="1"/>
  <c r="L106" i="1"/>
  <c r="H107" i="1"/>
  <c r="K107" i="1"/>
  <c r="L107" i="1"/>
  <c r="H108" i="1"/>
  <c r="G108" i="1" s="1"/>
  <c r="K108" i="1"/>
  <c r="L108" i="1"/>
  <c r="H109" i="1"/>
  <c r="K109" i="1"/>
  <c r="L109" i="1"/>
  <c r="H110" i="1"/>
  <c r="G110" i="1" s="1"/>
  <c r="K110" i="1"/>
  <c r="L110" i="1"/>
  <c r="H111" i="1"/>
  <c r="G111" i="1" s="1"/>
  <c r="K111" i="1"/>
  <c r="L111" i="1"/>
  <c r="H112" i="1"/>
  <c r="K112" i="1"/>
  <c r="L112" i="1"/>
  <c r="H113" i="1"/>
  <c r="G113" i="1" s="1"/>
  <c r="K113" i="1"/>
  <c r="L113" i="1"/>
  <c r="H114" i="1"/>
  <c r="G114" i="1" s="1"/>
  <c r="K114" i="1"/>
  <c r="L114" i="1"/>
  <c r="H115" i="1"/>
  <c r="G115" i="1" s="1"/>
  <c r="K115" i="1"/>
  <c r="L115" i="1"/>
  <c r="H116" i="1"/>
  <c r="K116" i="1"/>
  <c r="L116" i="1"/>
  <c r="H117" i="1"/>
  <c r="K117" i="1"/>
  <c r="L117" i="1"/>
  <c r="H118" i="1"/>
  <c r="K118" i="1"/>
  <c r="L118" i="1"/>
  <c r="H119" i="1"/>
  <c r="G119" i="1" s="1"/>
  <c r="K119" i="1"/>
  <c r="L119" i="1"/>
  <c r="H120" i="1"/>
  <c r="K120" i="1"/>
  <c r="L120" i="1"/>
  <c r="H121" i="1"/>
  <c r="K121" i="1"/>
  <c r="L121" i="1"/>
  <c r="H122" i="1"/>
  <c r="K122" i="1"/>
  <c r="L122" i="1"/>
  <c r="H123" i="1"/>
  <c r="G123" i="1" s="1"/>
  <c r="K123" i="1"/>
  <c r="L123" i="1"/>
  <c r="H124" i="1"/>
  <c r="G124" i="1" s="1"/>
  <c r="K124" i="1"/>
  <c r="L124" i="1"/>
  <c r="H125" i="1"/>
  <c r="K125" i="1"/>
  <c r="L125" i="1"/>
  <c r="H126" i="1"/>
  <c r="G126" i="1" s="1"/>
  <c r="K126" i="1"/>
  <c r="L126" i="1"/>
  <c r="H127" i="1"/>
  <c r="G127" i="1" s="1"/>
  <c r="K127" i="1"/>
  <c r="L127" i="1"/>
  <c r="H128" i="1"/>
  <c r="G128" i="1" s="1"/>
  <c r="K128" i="1"/>
  <c r="L128" i="1"/>
  <c r="H129" i="1"/>
  <c r="G129" i="1" s="1"/>
  <c r="K129" i="1"/>
  <c r="L129" i="1"/>
  <c r="H130" i="1"/>
  <c r="G130" i="1" s="1"/>
  <c r="K130" i="1"/>
  <c r="L130" i="1"/>
  <c r="H131" i="1"/>
  <c r="G131" i="1" s="1"/>
  <c r="K131" i="1"/>
  <c r="L131" i="1"/>
  <c r="H132" i="1"/>
  <c r="G132" i="1" s="1"/>
  <c r="K132" i="1"/>
  <c r="L132" i="1"/>
  <c r="H133" i="1"/>
  <c r="G133" i="1" s="1"/>
  <c r="K133" i="1"/>
  <c r="L133" i="1"/>
  <c r="H134" i="1"/>
  <c r="K134" i="1"/>
  <c r="L134" i="1"/>
  <c r="H135" i="1"/>
  <c r="K135" i="1"/>
  <c r="L135" i="1"/>
  <c r="H136" i="1"/>
  <c r="K136" i="1"/>
  <c r="L136" i="1"/>
  <c r="H137" i="1"/>
  <c r="K137" i="1"/>
  <c r="L137" i="1"/>
  <c r="H138" i="1"/>
  <c r="G138" i="1" s="1"/>
  <c r="K138" i="1"/>
  <c r="L138" i="1"/>
  <c r="H139" i="1"/>
  <c r="G139" i="1" s="1"/>
  <c r="K139" i="1"/>
  <c r="L139" i="1"/>
  <c r="H140" i="1"/>
  <c r="G140" i="1" s="1"/>
  <c r="K140" i="1"/>
  <c r="L140" i="1"/>
  <c r="H141" i="1"/>
  <c r="G141" i="1" s="1"/>
  <c r="K141" i="1"/>
  <c r="L141" i="1"/>
  <c r="H142" i="1"/>
  <c r="K142" i="1"/>
  <c r="L142" i="1"/>
  <c r="H143" i="1"/>
  <c r="K143" i="1"/>
  <c r="L143" i="1"/>
  <c r="H144" i="1"/>
  <c r="K144" i="1"/>
  <c r="L144" i="1"/>
  <c r="H145" i="1"/>
  <c r="K145" i="1"/>
  <c r="L145" i="1"/>
  <c r="H146" i="1"/>
  <c r="K146" i="1"/>
  <c r="L146" i="1"/>
  <c r="H147" i="1"/>
  <c r="G147" i="1" s="1"/>
  <c r="K147" i="1"/>
  <c r="L147" i="1"/>
  <c r="H148" i="1"/>
  <c r="G148" i="1" s="1"/>
  <c r="K148" i="1"/>
  <c r="L148" i="1"/>
  <c r="H149" i="1"/>
  <c r="K149" i="1"/>
  <c r="L149" i="1"/>
  <c r="H150" i="1"/>
  <c r="K150" i="1"/>
  <c r="L150" i="1"/>
  <c r="H151" i="1"/>
  <c r="K151" i="1"/>
  <c r="L151" i="1"/>
  <c r="H152" i="1"/>
  <c r="K152" i="1"/>
  <c r="L152" i="1"/>
  <c r="H153" i="1"/>
  <c r="K153" i="1"/>
  <c r="L153" i="1"/>
  <c r="H154" i="1"/>
  <c r="K154" i="1"/>
  <c r="L154" i="1"/>
  <c r="H155" i="1"/>
  <c r="K155" i="1"/>
  <c r="L155" i="1"/>
  <c r="H156" i="1"/>
  <c r="K156" i="1"/>
  <c r="L156" i="1"/>
  <c r="H157" i="1"/>
  <c r="K157" i="1"/>
  <c r="L157" i="1"/>
  <c r="H158" i="1"/>
  <c r="K158" i="1"/>
  <c r="L158" i="1"/>
  <c r="H159" i="1"/>
  <c r="K159" i="1"/>
  <c r="L159" i="1"/>
  <c r="H160" i="1"/>
  <c r="G160" i="1" s="1"/>
  <c r="K160" i="1"/>
  <c r="L160" i="1"/>
  <c r="H161" i="1"/>
  <c r="K161" i="1"/>
  <c r="L161" i="1"/>
  <c r="H162" i="1"/>
  <c r="G162" i="1" s="1"/>
  <c r="K162" i="1"/>
  <c r="L162" i="1"/>
  <c r="H163" i="1"/>
  <c r="G163" i="1" s="1"/>
  <c r="K163" i="1"/>
  <c r="L163" i="1"/>
  <c r="H164" i="1"/>
  <c r="K164" i="1"/>
  <c r="L164" i="1"/>
  <c r="H165" i="1"/>
  <c r="G165" i="1" s="1"/>
  <c r="K165" i="1"/>
  <c r="L165" i="1"/>
  <c r="H166" i="1"/>
  <c r="K166" i="1"/>
  <c r="L166" i="1"/>
  <c r="H167" i="1"/>
  <c r="K167" i="1"/>
  <c r="L167" i="1"/>
  <c r="H168" i="1"/>
  <c r="G168" i="1" s="1"/>
  <c r="K168" i="1"/>
  <c r="L168" i="1"/>
  <c r="H169" i="1"/>
  <c r="K169" i="1"/>
  <c r="L169" i="1"/>
  <c r="H170" i="1"/>
  <c r="G170" i="1" s="1"/>
  <c r="K170" i="1"/>
  <c r="L170" i="1"/>
  <c r="H171" i="1"/>
  <c r="G171" i="1" s="1"/>
  <c r="K171" i="1"/>
  <c r="L171" i="1"/>
  <c r="H172" i="1"/>
  <c r="K172" i="1"/>
  <c r="L172" i="1"/>
  <c r="H173" i="1"/>
  <c r="K173" i="1"/>
  <c r="L173" i="1"/>
  <c r="H174" i="1"/>
  <c r="G174" i="1" s="1"/>
  <c r="K174" i="1"/>
  <c r="L174" i="1"/>
  <c r="H175" i="1"/>
  <c r="G175" i="1" s="1"/>
  <c r="K175" i="1"/>
  <c r="L175" i="1"/>
  <c r="H176" i="1"/>
  <c r="K176" i="1"/>
  <c r="L176" i="1"/>
  <c r="H177" i="1"/>
  <c r="G177" i="1" s="1"/>
  <c r="K177" i="1"/>
  <c r="L177" i="1"/>
  <c r="H178" i="1"/>
  <c r="G178" i="1" s="1"/>
  <c r="K178" i="1"/>
  <c r="L178" i="1"/>
  <c r="H179" i="1"/>
  <c r="G179" i="1" s="1"/>
  <c r="K179" i="1"/>
  <c r="L179" i="1"/>
  <c r="H180" i="1"/>
  <c r="K180" i="1"/>
  <c r="L180" i="1"/>
  <c r="H181" i="1"/>
  <c r="K181" i="1"/>
  <c r="L181" i="1"/>
  <c r="H182" i="1"/>
  <c r="K182" i="1"/>
  <c r="L182" i="1"/>
  <c r="H183" i="1"/>
  <c r="K183" i="1"/>
  <c r="L183" i="1"/>
  <c r="H184" i="1"/>
  <c r="G184" i="1" s="1"/>
  <c r="K184" i="1"/>
  <c r="L184" i="1"/>
  <c r="H185" i="1"/>
  <c r="K185" i="1"/>
  <c r="L185" i="1"/>
  <c r="H186" i="1"/>
  <c r="K186" i="1"/>
  <c r="L186" i="1"/>
  <c r="H187" i="1"/>
  <c r="K187" i="1"/>
  <c r="L187" i="1"/>
  <c r="H188" i="1"/>
  <c r="K188" i="1"/>
  <c r="L188" i="1"/>
  <c r="H189" i="1"/>
  <c r="G189" i="1" s="1"/>
  <c r="K189" i="1"/>
  <c r="L189" i="1"/>
  <c r="H190" i="1"/>
  <c r="G190" i="1" s="1"/>
  <c r="K190" i="1"/>
  <c r="L190" i="1"/>
  <c r="H191" i="1"/>
  <c r="K191" i="1"/>
  <c r="L191" i="1"/>
  <c r="H192" i="1"/>
  <c r="K192" i="1"/>
  <c r="L192" i="1"/>
  <c r="H193" i="1"/>
  <c r="K193" i="1"/>
  <c r="L193" i="1"/>
  <c r="H194" i="1"/>
  <c r="G194" i="1" s="1"/>
  <c r="K194" i="1"/>
  <c r="L194" i="1"/>
  <c r="H195" i="1"/>
  <c r="K195" i="1"/>
  <c r="L195" i="1"/>
  <c r="H196" i="1"/>
  <c r="G196" i="1" s="1"/>
  <c r="K196" i="1"/>
  <c r="L196" i="1"/>
  <c r="H197" i="1"/>
  <c r="G197" i="1" s="1"/>
  <c r="K197" i="1"/>
  <c r="L197" i="1"/>
  <c r="H198" i="1"/>
  <c r="K198" i="1"/>
  <c r="L198" i="1"/>
  <c r="H199" i="1"/>
  <c r="G199" i="1" s="1"/>
  <c r="K199" i="1"/>
  <c r="L199" i="1"/>
  <c r="H200" i="1"/>
  <c r="G200" i="1" s="1"/>
  <c r="K200" i="1"/>
  <c r="L200" i="1"/>
  <c r="H201" i="1"/>
  <c r="G201" i="1" s="1"/>
  <c r="K201" i="1"/>
  <c r="L201" i="1"/>
  <c r="H202" i="1"/>
  <c r="K202" i="1"/>
  <c r="L202" i="1"/>
  <c r="H203" i="1"/>
  <c r="K203" i="1"/>
  <c r="L203" i="1"/>
  <c r="H204" i="1"/>
  <c r="K204" i="1"/>
  <c r="L204" i="1"/>
  <c r="H205" i="1"/>
  <c r="K205" i="1"/>
  <c r="L205" i="1"/>
  <c r="H206" i="1"/>
  <c r="K206" i="1"/>
  <c r="L206" i="1"/>
  <c r="H207" i="1"/>
  <c r="G207" i="1" s="1"/>
  <c r="K207" i="1"/>
  <c r="L207" i="1"/>
  <c r="H208" i="1"/>
  <c r="G208" i="1" s="1"/>
  <c r="K208" i="1"/>
  <c r="L208" i="1"/>
  <c r="H209" i="1"/>
  <c r="K209" i="1"/>
  <c r="L209" i="1"/>
  <c r="H210" i="1"/>
  <c r="G210" i="1" s="1"/>
  <c r="K210" i="1"/>
  <c r="L210" i="1"/>
  <c r="H211" i="1"/>
  <c r="G211" i="1" s="1"/>
  <c r="K211" i="1"/>
  <c r="L211" i="1"/>
  <c r="H212" i="1"/>
  <c r="G212" i="1" s="1"/>
  <c r="K212" i="1"/>
  <c r="L212" i="1"/>
  <c r="H213" i="1"/>
  <c r="G213" i="1" s="1"/>
  <c r="K213" i="1"/>
  <c r="L213" i="1"/>
  <c r="H214" i="1"/>
  <c r="G214" i="1" s="1"/>
  <c r="K214" i="1"/>
  <c r="L214" i="1"/>
  <c r="H215" i="1"/>
  <c r="G215" i="1" s="1"/>
  <c r="K215" i="1"/>
  <c r="L215" i="1"/>
  <c r="H216" i="1"/>
  <c r="G216" i="1" s="1"/>
  <c r="K216" i="1"/>
  <c r="L216" i="1"/>
  <c r="H217" i="1"/>
  <c r="G217" i="1" s="1"/>
  <c r="K217" i="1"/>
  <c r="L217" i="1"/>
  <c r="H218" i="1"/>
  <c r="G218" i="1" s="1"/>
  <c r="K218" i="1"/>
  <c r="L218" i="1"/>
  <c r="H219" i="1"/>
  <c r="G219" i="1" s="1"/>
  <c r="K219" i="1"/>
  <c r="L219" i="1"/>
  <c r="H220" i="1"/>
  <c r="K220" i="1"/>
  <c r="L220" i="1"/>
  <c r="H221" i="1"/>
  <c r="K221" i="1"/>
  <c r="L221" i="1"/>
  <c r="H222" i="1"/>
  <c r="K222" i="1"/>
  <c r="L222" i="1"/>
  <c r="H223" i="1"/>
  <c r="K223" i="1"/>
  <c r="L223" i="1"/>
  <c r="H224" i="1"/>
  <c r="G224" i="1" s="1"/>
  <c r="K224" i="1"/>
  <c r="L224" i="1"/>
  <c r="H225" i="1"/>
  <c r="K225" i="1"/>
  <c r="L225" i="1"/>
  <c r="H226" i="1"/>
  <c r="G226" i="1" s="1"/>
  <c r="K226" i="1"/>
  <c r="L226" i="1"/>
  <c r="H227" i="1"/>
  <c r="K227" i="1"/>
  <c r="L227" i="1"/>
  <c r="H228" i="1"/>
  <c r="K228" i="1"/>
  <c r="L228" i="1"/>
  <c r="H229" i="1"/>
  <c r="G229" i="1" s="1"/>
  <c r="K229" i="1"/>
  <c r="L229" i="1"/>
  <c r="H230" i="1"/>
  <c r="K230" i="1"/>
  <c r="L230" i="1"/>
  <c r="H231" i="1"/>
  <c r="G231" i="1" s="1"/>
  <c r="K231" i="1"/>
  <c r="L231" i="1"/>
  <c r="H232" i="1"/>
  <c r="K232" i="1"/>
  <c r="L232" i="1"/>
  <c r="H233" i="1"/>
  <c r="G233" i="1" s="1"/>
  <c r="K233" i="1"/>
  <c r="L233" i="1"/>
  <c r="H234" i="1"/>
  <c r="G234" i="1" s="1"/>
  <c r="K234" i="1"/>
  <c r="L234" i="1"/>
  <c r="H235" i="1"/>
  <c r="K235" i="1"/>
  <c r="L235" i="1"/>
  <c r="H236" i="1"/>
  <c r="G236" i="1" s="1"/>
  <c r="K236" i="1"/>
  <c r="L236" i="1"/>
  <c r="H237" i="1"/>
  <c r="K237" i="1"/>
  <c r="L237" i="1"/>
  <c r="H238" i="1"/>
  <c r="G238" i="1" s="1"/>
  <c r="K238" i="1"/>
  <c r="L238" i="1"/>
  <c r="H239" i="1"/>
  <c r="G239" i="1" s="1"/>
  <c r="K239" i="1"/>
  <c r="L239" i="1"/>
  <c r="H240" i="1"/>
  <c r="G240" i="1" s="1"/>
  <c r="K240" i="1"/>
  <c r="L240" i="1"/>
  <c r="H241" i="1"/>
  <c r="G241" i="1" s="1"/>
  <c r="K241" i="1"/>
  <c r="L241" i="1"/>
  <c r="H242" i="1"/>
  <c r="G242" i="1" s="1"/>
  <c r="K242" i="1"/>
  <c r="L242" i="1"/>
  <c r="H243" i="1"/>
  <c r="G243" i="1" s="1"/>
  <c r="K243" i="1"/>
  <c r="L243" i="1"/>
  <c r="H244" i="1"/>
  <c r="G244" i="1" s="1"/>
  <c r="K244" i="1"/>
  <c r="L244" i="1"/>
  <c r="H245" i="1"/>
  <c r="G245" i="1" s="1"/>
  <c r="K245" i="1"/>
  <c r="L245" i="1"/>
  <c r="H246" i="1"/>
  <c r="G246" i="1" s="1"/>
  <c r="K246" i="1"/>
  <c r="L246" i="1"/>
  <c r="H247" i="1"/>
  <c r="G247" i="1" s="1"/>
  <c r="K247" i="1"/>
  <c r="L247" i="1"/>
  <c r="H248" i="1"/>
  <c r="K248" i="1"/>
  <c r="L248" i="1"/>
  <c r="H249" i="1"/>
  <c r="G249" i="1" s="1"/>
  <c r="K249" i="1"/>
  <c r="L249" i="1"/>
  <c r="H250" i="1"/>
  <c r="G250" i="1" s="1"/>
  <c r="K250" i="1"/>
  <c r="L250" i="1"/>
  <c r="H251" i="1"/>
  <c r="K251" i="1"/>
  <c r="L251" i="1"/>
  <c r="H252" i="1"/>
  <c r="K252" i="1"/>
  <c r="L252" i="1"/>
  <c r="H253" i="1"/>
  <c r="G253" i="1" s="1"/>
  <c r="K253" i="1"/>
  <c r="L253" i="1"/>
  <c r="H254" i="1"/>
  <c r="G254" i="1" s="1"/>
  <c r="K254" i="1"/>
  <c r="L254" i="1"/>
  <c r="H255" i="1"/>
  <c r="K255" i="1"/>
  <c r="L255" i="1"/>
  <c r="H256" i="1"/>
  <c r="G256" i="1" s="1"/>
  <c r="K256" i="1"/>
  <c r="L256" i="1"/>
  <c r="H257" i="1"/>
  <c r="K257" i="1"/>
  <c r="L257" i="1"/>
  <c r="H258" i="1"/>
  <c r="G258" i="1" s="1"/>
  <c r="K258" i="1"/>
  <c r="L258" i="1"/>
  <c r="H259" i="1"/>
  <c r="G259" i="1" s="1"/>
  <c r="K259" i="1"/>
  <c r="L259" i="1"/>
  <c r="H260" i="1"/>
  <c r="K260" i="1"/>
  <c r="L260" i="1"/>
  <c r="H261" i="1"/>
  <c r="G261" i="1" s="1"/>
  <c r="K261" i="1"/>
  <c r="L261" i="1"/>
  <c r="H262" i="1"/>
  <c r="K262" i="1"/>
  <c r="L262" i="1"/>
  <c r="H263" i="1"/>
  <c r="G263" i="1" s="1"/>
  <c r="K263" i="1"/>
  <c r="L263" i="1"/>
  <c r="H264" i="1"/>
  <c r="K264" i="1"/>
  <c r="L264" i="1"/>
  <c r="H265" i="1"/>
  <c r="G265" i="1" s="1"/>
  <c r="K265" i="1"/>
  <c r="L265" i="1"/>
  <c r="H266" i="1"/>
  <c r="G266" i="1" s="1"/>
  <c r="K266" i="1"/>
  <c r="L266" i="1"/>
  <c r="H267" i="1"/>
  <c r="K267" i="1"/>
  <c r="L267" i="1"/>
  <c r="H268" i="1"/>
  <c r="G268" i="1" s="1"/>
  <c r="K268" i="1"/>
  <c r="L268" i="1"/>
  <c r="H269" i="1"/>
  <c r="K269" i="1"/>
  <c r="L269" i="1"/>
  <c r="H270" i="1"/>
  <c r="G270" i="1" s="1"/>
  <c r="K270" i="1"/>
  <c r="L270" i="1"/>
  <c r="H271" i="1"/>
  <c r="G271" i="1" s="1"/>
  <c r="K271" i="1"/>
  <c r="L271" i="1"/>
  <c r="H272" i="1"/>
  <c r="K272" i="1"/>
  <c r="L272" i="1"/>
  <c r="H273" i="1"/>
  <c r="G273" i="1" s="1"/>
  <c r="K273" i="1"/>
  <c r="L273" i="1"/>
  <c r="H274" i="1"/>
  <c r="G274" i="1" s="1"/>
  <c r="K274" i="1"/>
  <c r="L274" i="1"/>
  <c r="H275" i="1"/>
  <c r="K275" i="1"/>
  <c r="L275" i="1"/>
  <c r="H276" i="1"/>
  <c r="G276" i="1" s="1"/>
  <c r="K276" i="1"/>
  <c r="L276" i="1"/>
  <c r="H277" i="1"/>
  <c r="K277" i="1"/>
  <c r="L277" i="1"/>
  <c r="H278" i="1"/>
  <c r="G278" i="1" s="1"/>
  <c r="K278" i="1"/>
  <c r="L278" i="1"/>
  <c r="H279" i="1"/>
  <c r="K279" i="1"/>
  <c r="L279" i="1"/>
  <c r="H280" i="1"/>
  <c r="G280" i="1" s="1"/>
  <c r="K280" i="1"/>
  <c r="L280" i="1"/>
  <c r="H281" i="1"/>
  <c r="K281" i="1"/>
  <c r="L281" i="1"/>
  <c r="H282" i="1"/>
  <c r="K282" i="1"/>
  <c r="L282" i="1"/>
  <c r="H283" i="1"/>
  <c r="G283" i="1" s="1"/>
  <c r="K283" i="1"/>
  <c r="L283" i="1"/>
  <c r="H284" i="1"/>
  <c r="K284" i="1"/>
  <c r="L284" i="1"/>
  <c r="H285" i="1"/>
  <c r="K285" i="1"/>
  <c r="L285" i="1"/>
  <c r="H286" i="1"/>
  <c r="G286" i="1" s="1"/>
  <c r="K286" i="1"/>
  <c r="L286" i="1"/>
  <c r="H287" i="1"/>
  <c r="K287" i="1"/>
  <c r="L287" i="1"/>
  <c r="H288" i="1"/>
  <c r="G288" i="1" s="1"/>
  <c r="K288" i="1"/>
  <c r="L288" i="1"/>
  <c r="H289" i="1"/>
  <c r="K289" i="1"/>
  <c r="L289" i="1"/>
  <c r="H290" i="1"/>
  <c r="G290" i="1" s="1"/>
  <c r="K290" i="1"/>
  <c r="L290" i="1"/>
  <c r="H291" i="1"/>
  <c r="G291" i="1" s="1"/>
  <c r="K291" i="1"/>
  <c r="L291" i="1"/>
  <c r="H292" i="1"/>
  <c r="G292" i="1" s="1"/>
  <c r="K292" i="1"/>
  <c r="L292" i="1"/>
  <c r="H293" i="1"/>
  <c r="G293" i="1" s="1"/>
  <c r="K293" i="1"/>
  <c r="L293" i="1"/>
  <c r="H294" i="1"/>
  <c r="G294" i="1" s="1"/>
  <c r="K294" i="1"/>
  <c r="L294" i="1"/>
  <c r="H295" i="1"/>
  <c r="G295" i="1" s="1"/>
  <c r="K295" i="1"/>
  <c r="L295" i="1"/>
  <c r="H296" i="1"/>
  <c r="K296" i="1"/>
  <c r="L296" i="1"/>
  <c r="H297" i="1"/>
  <c r="G297" i="1" s="1"/>
  <c r="K297" i="1"/>
  <c r="L297" i="1"/>
  <c r="H298" i="1"/>
  <c r="K298" i="1"/>
  <c r="L298" i="1"/>
  <c r="H299" i="1"/>
  <c r="K299" i="1"/>
  <c r="L299" i="1"/>
  <c r="H300" i="1"/>
  <c r="G300" i="1" s="1"/>
  <c r="K300" i="1"/>
  <c r="L300" i="1"/>
  <c r="H301" i="1"/>
  <c r="K301" i="1"/>
  <c r="L301" i="1"/>
  <c r="H302" i="1"/>
  <c r="G302" i="1" s="1"/>
  <c r="K302" i="1"/>
  <c r="L302" i="1"/>
  <c r="H303" i="1"/>
  <c r="K303" i="1"/>
  <c r="L303" i="1"/>
  <c r="H304" i="1"/>
  <c r="K304" i="1"/>
  <c r="L304" i="1"/>
  <c r="H305" i="1"/>
  <c r="G305" i="1" s="1"/>
  <c r="K305" i="1"/>
  <c r="L305" i="1"/>
  <c r="H306" i="1"/>
  <c r="K306" i="1"/>
  <c r="L306" i="1"/>
  <c r="H307" i="1"/>
  <c r="G307" i="1" s="1"/>
  <c r="K307" i="1"/>
  <c r="L307" i="1"/>
  <c r="H308" i="1"/>
  <c r="K308" i="1"/>
  <c r="L308" i="1"/>
  <c r="H309" i="1"/>
  <c r="G309" i="1" s="1"/>
  <c r="K309" i="1"/>
  <c r="L309" i="1"/>
  <c r="H310" i="1"/>
  <c r="G310" i="1" s="1"/>
  <c r="K310" i="1"/>
  <c r="L310" i="1"/>
  <c r="H311" i="1"/>
  <c r="K311" i="1"/>
  <c r="L311" i="1"/>
  <c r="H312" i="1"/>
  <c r="G312" i="1" s="1"/>
  <c r="K312" i="1"/>
  <c r="L312" i="1"/>
  <c r="H313" i="1"/>
  <c r="G313" i="1" s="1"/>
  <c r="K313" i="1"/>
  <c r="L313" i="1"/>
  <c r="H314" i="1"/>
  <c r="K314" i="1"/>
  <c r="L314" i="1"/>
  <c r="H315" i="1"/>
  <c r="K315" i="1"/>
  <c r="L315" i="1"/>
  <c r="H316" i="1"/>
  <c r="G316" i="1" s="1"/>
  <c r="K316" i="1"/>
  <c r="L316" i="1"/>
  <c r="H317" i="1"/>
  <c r="K317" i="1"/>
  <c r="L317" i="1"/>
  <c r="H318" i="1"/>
  <c r="K318" i="1"/>
  <c r="L318" i="1"/>
  <c r="H319" i="1"/>
  <c r="G319" i="1" s="1"/>
  <c r="K319" i="1"/>
  <c r="L319" i="1"/>
  <c r="H320" i="1"/>
  <c r="G320" i="1" s="1"/>
  <c r="K320" i="1"/>
  <c r="L320" i="1"/>
  <c r="H321" i="1"/>
  <c r="K321" i="1"/>
  <c r="L321" i="1"/>
  <c r="H322" i="1"/>
  <c r="G322" i="1" s="1"/>
  <c r="K322" i="1"/>
  <c r="L322" i="1"/>
  <c r="H323" i="1"/>
  <c r="G323" i="1" s="1"/>
  <c r="K323" i="1"/>
  <c r="L323" i="1"/>
  <c r="H324" i="1"/>
  <c r="K324" i="1"/>
  <c r="L324" i="1"/>
  <c r="H325" i="1"/>
  <c r="G325" i="1" s="1"/>
  <c r="K325" i="1"/>
  <c r="L325" i="1"/>
  <c r="H326" i="1"/>
  <c r="G326" i="1" s="1"/>
  <c r="K326" i="1"/>
  <c r="L326" i="1"/>
  <c r="H327" i="1"/>
  <c r="G327" i="1" s="1"/>
  <c r="K327" i="1"/>
  <c r="L327" i="1"/>
  <c r="H328" i="1"/>
  <c r="G328" i="1" s="1"/>
  <c r="K328" i="1"/>
  <c r="L328" i="1"/>
  <c r="H329" i="1"/>
  <c r="G329" i="1" s="1"/>
  <c r="K329" i="1"/>
  <c r="L329" i="1"/>
  <c r="H330" i="1"/>
  <c r="K330" i="1"/>
  <c r="L330" i="1"/>
  <c r="H331" i="1"/>
  <c r="K331" i="1"/>
  <c r="L331" i="1"/>
  <c r="H332" i="1"/>
  <c r="G332" i="1" s="1"/>
  <c r="K332" i="1"/>
  <c r="L332" i="1"/>
  <c r="H333" i="1"/>
  <c r="G333" i="1" s="1"/>
  <c r="K333" i="1"/>
  <c r="L333" i="1"/>
  <c r="H334" i="1"/>
  <c r="K334" i="1"/>
  <c r="L334" i="1"/>
  <c r="H335" i="1"/>
  <c r="G335" i="1" s="1"/>
  <c r="K335" i="1"/>
  <c r="L335" i="1"/>
  <c r="H336" i="1"/>
  <c r="G336" i="1" s="1"/>
  <c r="K336" i="1"/>
  <c r="L336" i="1"/>
  <c r="H337" i="1"/>
  <c r="G337" i="1" s="1"/>
  <c r="K337" i="1"/>
  <c r="L337" i="1"/>
  <c r="H338" i="1"/>
  <c r="G338" i="1" s="1"/>
  <c r="K338" i="1"/>
  <c r="L338" i="1"/>
  <c r="H339" i="1"/>
  <c r="K339" i="1"/>
  <c r="L339" i="1"/>
  <c r="H340" i="1"/>
  <c r="G340" i="1" s="1"/>
  <c r="K340" i="1"/>
  <c r="L340" i="1"/>
  <c r="H341" i="1"/>
  <c r="G341" i="1" s="1"/>
  <c r="K341" i="1"/>
  <c r="L341" i="1"/>
  <c r="H342" i="1"/>
  <c r="G342" i="1" s="1"/>
  <c r="K342" i="1"/>
  <c r="L342" i="1"/>
  <c r="H343" i="1"/>
  <c r="G343" i="1" s="1"/>
  <c r="K343" i="1"/>
  <c r="L343" i="1"/>
  <c r="H344" i="1"/>
  <c r="G344" i="1" s="1"/>
  <c r="K344" i="1"/>
  <c r="L344" i="1"/>
  <c r="H345" i="1"/>
  <c r="G345" i="1" s="1"/>
  <c r="K345" i="1"/>
  <c r="L345" i="1"/>
  <c r="H346" i="1"/>
  <c r="K346" i="1"/>
  <c r="L346" i="1"/>
  <c r="H347" i="1"/>
  <c r="K347" i="1"/>
  <c r="L347" i="1"/>
  <c r="H348" i="1"/>
  <c r="K348" i="1"/>
  <c r="L348" i="1"/>
  <c r="H349" i="1"/>
  <c r="G349" i="1" s="1"/>
  <c r="K349" i="1"/>
  <c r="L349" i="1"/>
  <c r="H350" i="1"/>
  <c r="K350" i="1"/>
  <c r="L350" i="1"/>
  <c r="H351" i="1"/>
  <c r="K351" i="1"/>
  <c r="L351" i="1"/>
  <c r="H352" i="1"/>
  <c r="K352" i="1"/>
  <c r="L352" i="1"/>
  <c r="H353" i="1"/>
  <c r="G353" i="1" s="1"/>
  <c r="K353" i="1"/>
  <c r="L353" i="1"/>
  <c r="H354" i="1"/>
  <c r="G354" i="1" s="1"/>
  <c r="K354" i="1"/>
  <c r="L354" i="1"/>
  <c r="H355" i="1"/>
  <c r="G355" i="1" s="1"/>
  <c r="K355" i="1"/>
  <c r="L355" i="1"/>
  <c r="H356" i="1"/>
  <c r="G356" i="1" s="1"/>
  <c r="K356" i="1"/>
  <c r="L356" i="1"/>
  <c r="H357" i="1"/>
  <c r="G357" i="1" s="1"/>
  <c r="K357" i="1"/>
  <c r="L357" i="1"/>
  <c r="H358" i="1"/>
  <c r="K358" i="1"/>
  <c r="L358" i="1"/>
  <c r="H359" i="1"/>
  <c r="K359" i="1"/>
  <c r="L359" i="1"/>
  <c r="H360" i="1"/>
  <c r="G360" i="1" s="1"/>
  <c r="K360" i="1"/>
  <c r="L360" i="1"/>
  <c r="H361" i="1"/>
  <c r="G361" i="1" s="1"/>
  <c r="K361" i="1"/>
  <c r="L361" i="1"/>
  <c r="H362" i="1"/>
  <c r="K362" i="1"/>
  <c r="L362" i="1"/>
  <c r="H363" i="1"/>
  <c r="K363" i="1"/>
  <c r="L363" i="1"/>
  <c r="H364" i="1"/>
  <c r="K364" i="1"/>
  <c r="L364" i="1"/>
  <c r="H365" i="1"/>
  <c r="G365" i="1" s="1"/>
  <c r="K365" i="1"/>
  <c r="L365" i="1"/>
  <c r="H366" i="1"/>
  <c r="K366" i="1"/>
  <c r="L366" i="1"/>
  <c r="H367" i="1"/>
  <c r="K367" i="1"/>
  <c r="L367" i="1"/>
  <c r="H368" i="1"/>
  <c r="G368" i="1" s="1"/>
  <c r="K368" i="1"/>
  <c r="L368" i="1"/>
  <c r="H369" i="1"/>
  <c r="K369" i="1"/>
  <c r="L369" i="1"/>
  <c r="H370" i="1"/>
  <c r="K370" i="1"/>
  <c r="L370" i="1"/>
  <c r="H371" i="1"/>
  <c r="G371" i="1" s="1"/>
  <c r="K371" i="1"/>
  <c r="L371" i="1"/>
  <c r="H372" i="1"/>
  <c r="G372" i="1" s="1"/>
  <c r="K372" i="1"/>
  <c r="L372" i="1"/>
  <c r="H373" i="1"/>
  <c r="G373" i="1" s="1"/>
  <c r="K373" i="1"/>
  <c r="L373" i="1"/>
  <c r="H374" i="1"/>
  <c r="K374" i="1"/>
  <c r="L374" i="1"/>
  <c r="H375" i="1"/>
  <c r="G375" i="1" s="1"/>
  <c r="K375" i="1"/>
  <c r="L375" i="1"/>
  <c r="H376" i="1"/>
  <c r="G376" i="1" s="1"/>
  <c r="K376" i="1"/>
  <c r="L376" i="1"/>
  <c r="H377" i="1"/>
  <c r="K377" i="1"/>
  <c r="L377" i="1"/>
  <c r="H378" i="1"/>
  <c r="G378" i="1" s="1"/>
  <c r="K378" i="1"/>
  <c r="L378" i="1"/>
  <c r="H379" i="1"/>
  <c r="K379" i="1"/>
  <c r="L379" i="1"/>
  <c r="H380" i="1"/>
  <c r="G380" i="1" s="1"/>
  <c r="K380" i="1"/>
  <c r="L380" i="1"/>
  <c r="H381" i="1"/>
  <c r="K381" i="1"/>
  <c r="L381" i="1"/>
  <c r="H382" i="1"/>
  <c r="G382" i="1" s="1"/>
  <c r="K382" i="1"/>
  <c r="L382" i="1"/>
  <c r="H383" i="1"/>
  <c r="G383" i="1" s="1"/>
  <c r="K383" i="1"/>
  <c r="L383" i="1"/>
  <c r="H384" i="1"/>
  <c r="G384" i="1" s="1"/>
  <c r="K384" i="1"/>
  <c r="L384" i="1"/>
  <c r="H385" i="1"/>
  <c r="G385" i="1" s="1"/>
  <c r="K385" i="1"/>
  <c r="L385" i="1"/>
  <c r="H386" i="1"/>
  <c r="G386" i="1" s="1"/>
  <c r="K386" i="1"/>
  <c r="L386" i="1"/>
  <c r="H387" i="1"/>
  <c r="K387" i="1"/>
  <c r="L387" i="1"/>
  <c r="H388" i="1"/>
  <c r="K388" i="1"/>
  <c r="L388" i="1"/>
  <c r="H389" i="1"/>
  <c r="G389" i="1" s="1"/>
  <c r="K389" i="1"/>
  <c r="L389" i="1"/>
  <c r="H390" i="1"/>
  <c r="G390" i="1" s="1"/>
  <c r="K390" i="1"/>
  <c r="L390" i="1"/>
  <c r="H391" i="1"/>
  <c r="G391" i="1" s="1"/>
  <c r="K391" i="1"/>
  <c r="L391" i="1"/>
  <c r="H392" i="1"/>
  <c r="G392" i="1" s="1"/>
  <c r="K392" i="1"/>
  <c r="L392" i="1"/>
  <c r="H393" i="1"/>
  <c r="K393" i="1"/>
  <c r="L393" i="1"/>
  <c r="H394" i="1"/>
  <c r="G394" i="1" s="1"/>
  <c r="K394" i="1"/>
  <c r="L394" i="1"/>
  <c r="H395" i="1"/>
  <c r="K395" i="1"/>
  <c r="L395" i="1"/>
  <c r="H396" i="1"/>
  <c r="G396" i="1" s="1"/>
  <c r="K396" i="1"/>
  <c r="L396" i="1"/>
  <c r="H397" i="1"/>
  <c r="K397" i="1"/>
  <c r="L397" i="1"/>
  <c r="H398" i="1"/>
  <c r="G398" i="1" s="1"/>
  <c r="K398" i="1"/>
  <c r="L398" i="1"/>
  <c r="H399" i="1"/>
  <c r="G399" i="1" s="1"/>
  <c r="K399" i="1"/>
  <c r="L399" i="1"/>
  <c r="H400" i="1"/>
  <c r="G400" i="1" s="1"/>
  <c r="K400" i="1"/>
  <c r="L400" i="1"/>
  <c r="H401" i="1"/>
  <c r="K401" i="1"/>
  <c r="L401" i="1"/>
  <c r="H402" i="1"/>
  <c r="G402" i="1" s="1"/>
  <c r="K402" i="1"/>
  <c r="L402" i="1"/>
  <c r="H403" i="1"/>
  <c r="G403" i="1" s="1"/>
  <c r="K403" i="1"/>
  <c r="L403" i="1"/>
  <c r="H404" i="1"/>
  <c r="K404" i="1"/>
  <c r="L404" i="1"/>
  <c r="H405" i="1"/>
  <c r="K405" i="1"/>
  <c r="L405" i="1"/>
  <c r="H406" i="1"/>
  <c r="G406" i="1" s="1"/>
  <c r="K406" i="1"/>
  <c r="L406" i="1"/>
  <c r="H407" i="1"/>
  <c r="G407" i="1" s="1"/>
  <c r="K407" i="1"/>
  <c r="L407" i="1"/>
  <c r="H408" i="1"/>
  <c r="G408" i="1" s="1"/>
  <c r="K408" i="1"/>
  <c r="L408" i="1"/>
  <c r="H409" i="1"/>
  <c r="G409" i="1" s="1"/>
  <c r="K409" i="1"/>
  <c r="L409" i="1"/>
  <c r="H410" i="1"/>
  <c r="G410" i="1" s="1"/>
  <c r="K410" i="1"/>
  <c r="L410" i="1"/>
  <c r="H411" i="1"/>
  <c r="K411" i="1"/>
  <c r="L411" i="1"/>
  <c r="H412" i="1"/>
  <c r="G412" i="1" s="1"/>
  <c r="K412" i="1"/>
  <c r="L412" i="1"/>
  <c r="H413" i="1"/>
  <c r="G413" i="1" s="1"/>
  <c r="K413" i="1"/>
  <c r="L413" i="1"/>
  <c r="H414" i="1"/>
  <c r="G414" i="1" s="1"/>
  <c r="K414" i="1"/>
  <c r="L414" i="1"/>
  <c r="H415" i="1"/>
  <c r="G415" i="1" s="1"/>
  <c r="K415" i="1"/>
  <c r="L415" i="1"/>
  <c r="H416" i="1"/>
  <c r="G416" i="1" s="1"/>
  <c r="K416" i="1"/>
  <c r="L416" i="1"/>
  <c r="H417" i="1"/>
  <c r="G417" i="1" s="1"/>
  <c r="K417" i="1"/>
  <c r="L417" i="1"/>
  <c r="H418" i="1"/>
  <c r="G418" i="1" s="1"/>
  <c r="K418" i="1"/>
  <c r="L418" i="1"/>
  <c r="H419" i="1"/>
  <c r="G419" i="1" s="1"/>
  <c r="K419" i="1"/>
  <c r="L419" i="1"/>
  <c r="H420" i="1"/>
  <c r="K420" i="1"/>
  <c r="L420" i="1"/>
  <c r="H421" i="1"/>
  <c r="G421" i="1" s="1"/>
  <c r="K421" i="1"/>
  <c r="L421" i="1"/>
  <c r="H422" i="1"/>
  <c r="G422" i="1" s="1"/>
  <c r="K422" i="1"/>
  <c r="L422" i="1"/>
  <c r="H423" i="1"/>
  <c r="G423" i="1" s="1"/>
  <c r="K423" i="1"/>
  <c r="L423" i="1"/>
  <c r="H424" i="1"/>
  <c r="G424" i="1" s="1"/>
  <c r="K424" i="1"/>
  <c r="L424" i="1"/>
  <c r="H425" i="1"/>
  <c r="K425" i="1"/>
  <c r="L425" i="1"/>
  <c r="H426" i="1"/>
  <c r="G426" i="1" s="1"/>
  <c r="K426" i="1"/>
  <c r="L426" i="1"/>
  <c r="H427" i="1"/>
  <c r="G427" i="1" s="1"/>
  <c r="K427" i="1"/>
  <c r="L427" i="1"/>
  <c r="H428" i="1"/>
  <c r="G428" i="1" s="1"/>
  <c r="K428" i="1"/>
  <c r="L428" i="1"/>
  <c r="H429" i="1"/>
  <c r="G429" i="1" s="1"/>
  <c r="K429" i="1"/>
  <c r="L429" i="1"/>
  <c r="H430" i="1"/>
  <c r="G430" i="1" s="1"/>
  <c r="K430" i="1"/>
  <c r="L430" i="1"/>
  <c r="H431" i="1"/>
  <c r="G431" i="1" s="1"/>
  <c r="K431" i="1"/>
  <c r="L431" i="1"/>
  <c r="H432" i="1"/>
  <c r="G432" i="1" s="1"/>
  <c r="K432" i="1"/>
  <c r="L432" i="1"/>
  <c r="H433" i="1"/>
  <c r="G433" i="1" s="1"/>
  <c r="K433" i="1"/>
  <c r="L433" i="1"/>
  <c r="H434" i="1"/>
  <c r="K434" i="1"/>
  <c r="L434" i="1"/>
  <c r="H435" i="1"/>
  <c r="G435" i="1" s="1"/>
  <c r="K435" i="1"/>
  <c r="L435" i="1"/>
  <c r="H436" i="1"/>
  <c r="G436" i="1" s="1"/>
  <c r="K436" i="1"/>
  <c r="L436" i="1"/>
  <c r="H437" i="1"/>
  <c r="G437" i="1" s="1"/>
  <c r="K437" i="1"/>
  <c r="L437" i="1"/>
  <c r="H438" i="1"/>
  <c r="G438" i="1" s="1"/>
  <c r="K438" i="1"/>
  <c r="L438" i="1"/>
  <c r="H439" i="1"/>
  <c r="K439" i="1"/>
  <c r="L439" i="1"/>
  <c r="H440" i="1"/>
  <c r="K440" i="1"/>
  <c r="L440" i="1"/>
  <c r="H441" i="1"/>
  <c r="G441" i="1" s="1"/>
  <c r="K441" i="1"/>
  <c r="L441" i="1"/>
  <c r="H442" i="1"/>
  <c r="G442" i="1" s="1"/>
  <c r="K442" i="1"/>
  <c r="L442" i="1"/>
  <c r="H443" i="1"/>
  <c r="K443" i="1"/>
  <c r="L443" i="1"/>
  <c r="H444" i="1"/>
  <c r="G444" i="1" s="1"/>
  <c r="K444" i="1"/>
  <c r="L444" i="1"/>
  <c r="H445" i="1"/>
  <c r="G445" i="1" s="1"/>
  <c r="K445" i="1"/>
  <c r="L445" i="1"/>
  <c r="H446" i="1"/>
  <c r="G446" i="1" s="1"/>
  <c r="K446" i="1"/>
  <c r="L446" i="1"/>
  <c r="H447" i="1"/>
  <c r="G447" i="1" s="1"/>
  <c r="K447" i="1"/>
  <c r="L447" i="1"/>
  <c r="H448" i="1"/>
  <c r="G448" i="1" s="1"/>
  <c r="K448" i="1"/>
  <c r="L448" i="1"/>
  <c r="H449" i="1"/>
  <c r="K449" i="1"/>
  <c r="L449" i="1"/>
  <c r="H450" i="1"/>
  <c r="G450" i="1" s="1"/>
  <c r="K450" i="1"/>
  <c r="L450" i="1"/>
  <c r="H451" i="1"/>
  <c r="K451" i="1"/>
  <c r="L451" i="1"/>
  <c r="H452" i="1"/>
  <c r="G452" i="1" s="1"/>
  <c r="K452" i="1"/>
  <c r="L452" i="1"/>
  <c r="H453" i="1"/>
  <c r="G453" i="1" s="1"/>
  <c r="K453" i="1"/>
  <c r="L453" i="1"/>
  <c r="H454" i="1"/>
  <c r="K454" i="1"/>
  <c r="L454" i="1"/>
  <c r="H455" i="1"/>
  <c r="K455" i="1"/>
  <c r="L455" i="1"/>
  <c r="H456" i="1"/>
  <c r="K456" i="1"/>
  <c r="L456" i="1"/>
  <c r="H457" i="1"/>
  <c r="G457" i="1" s="1"/>
  <c r="K457" i="1"/>
  <c r="L457" i="1"/>
  <c r="H458" i="1"/>
  <c r="K458" i="1"/>
  <c r="L458" i="1"/>
  <c r="H459" i="1"/>
  <c r="K459" i="1"/>
  <c r="L459" i="1"/>
  <c r="H460" i="1"/>
  <c r="K460" i="1"/>
  <c r="L460" i="1"/>
  <c r="H461" i="1"/>
  <c r="G461" i="1" s="1"/>
  <c r="K461" i="1"/>
  <c r="L461" i="1"/>
  <c r="H462" i="1"/>
  <c r="K462" i="1"/>
  <c r="L462" i="1"/>
  <c r="H463" i="1"/>
  <c r="K463" i="1"/>
  <c r="L463" i="1"/>
  <c r="H464" i="1"/>
  <c r="K464" i="1"/>
  <c r="L464" i="1"/>
  <c r="H465" i="1"/>
  <c r="K465" i="1"/>
  <c r="L465" i="1"/>
  <c r="H466" i="1"/>
  <c r="G466" i="1" s="1"/>
  <c r="K466" i="1"/>
  <c r="L466" i="1"/>
  <c r="H467" i="1"/>
  <c r="G467" i="1" s="1"/>
  <c r="K467" i="1"/>
  <c r="L467" i="1"/>
  <c r="H468" i="1"/>
  <c r="K468" i="1"/>
  <c r="L468" i="1"/>
  <c r="H469" i="1"/>
  <c r="G469" i="1" s="1"/>
  <c r="K469" i="1"/>
  <c r="L469" i="1"/>
  <c r="H470" i="1"/>
  <c r="G470" i="1" s="1"/>
  <c r="K470" i="1"/>
  <c r="L470" i="1"/>
  <c r="H471" i="1"/>
  <c r="G471" i="1" s="1"/>
  <c r="K471" i="1"/>
  <c r="L471" i="1"/>
  <c r="H472" i="1"/>
  <c r="K472" i="1"/>
  <c r="L472" i="1"/>
  <c r="H473" i="1"/>
  <c r="K473" i="1"/>
  <c r="L473" i="1"/>
  <c r="H474" i="1"/>
  <c r="K474" i="1"/>
  <c r="L474" i="1"/>
  <c r="H475" i="1"/>
  <c r="G475" i="1" s="1"/>
  <c r="K475" i="1"/>
  <c r="L475" i="1"/>
  <c r="H476" i="1"/>
  <c r="K476" i="1"/>
  <c r="L476" i="1"/>
  <c r="H477" i="1"/>
  <c r="G477" i="1" s="1"/>
  <c r="K477" i="1"/>
  <c r="L477" i="1"/>
  <c r="H478" i="1"/>
  <c r="K478" i="1"/>
  <c r="L478" i="1"/>
  <c r="H479" i="1"/>
  <c r="K479" i="1"/>
  <c r="L479" i="1"/>
  <c r="H480" i="1"/>
  <c r="G480" i="1" s="1"/>
  <c r="K480" i="1"/>
  <c r="L480" i="1"/>
  <c r="H481" i="1"/>
  <c r="K481" i="1"/>
  <c r="L481" i="1"/>
  <c r="H482" i="1"/>
  <c r="G482" i="1" s="1"/>
  <c r="K482" i="1"/>
  <c r="L482" i="1"/>
  <c r="H483" i="1"/>
  <c r="G483" i="1" s="1"/>
  <c r="K483" i="1"/>
  <c r="L483" i="1"/>
  <c r="H484" i="1"/>
  <c r="K484" i="1"/>
  <c r="L484" i="1"/>
  <c r="H485" i="1"/>
  <c r="G485" i="1" s="1"/>
  <c r="K485" i="1"/>
  <c r="L485" i="1"/>
  <c r="H486" i="1"/>
  <c r="K486" i="1"/>
  <c r="L486" i="1"/>
  <c r="H487" i="1"/>
  <c r="K487" i="1"/>
  <c r="L487" i="1"/>
  <c r="H488" i="1"/>
  <c r="G488" i="1" s="1"/>
  <c r="K488" i="1"/>
  <c r="L488" i="1"/>
  <c r="H489" i="1"/>
  <c r="K489" i="1"/>
  <c r="L489" i="1"/>
  <c r="H490" i="1"/>
  <c r="K490" i="1"/>
  <c r="L490" i="1"/>
  <c r="H491" i="1"/>
  <c r="G491" i="1" s="1"/>
  <c r="K491" i="1"/>
  <c r="L491" i="1"/>
  <c r="H492" i="1"/>
  <c r="G492" i="1" s="1"/>
  <c r="K492" i="1"/>
  <c r="L492" i="1"/>
  <c r="H493" i="1"/>
  <c r="K493" i="1"/>
  <c r="L493" i="1"/>
  <c r="H494" i="1"/>
  <c r="G494" i="1" s="1"/>
  <c r="K494" i="1"/>
  <c r="L494" i="1"/>
  <c r="H495" i="1"/>
  <c r="K495" i="1"/>
  <c r="L495" i="1"/>
  <c r="H496" i="1"/>
  <c r="G496" i="1" s="1"/>
  <c r="K496" i="1"/>
  <c r="L496" i="1"/>
  <c r="H497" i="1"/>
  <c r="K497" i="1"/>
  <c r="L497" i="1"/>
  <c r="H498" i="1"/>
  <c r="K498" i="1"/>
  <c r="L498" i="1"/>
  <c r="H499" i="1"/>
  <c r="K499" i="1"/>
  <c r="L499" i="1"/>
  <c r="H500" i="1"/>
  <c r="G500" i="1" s="1"/>
  <c r="K500" i="1"/>
  <c r="L500" i="1"/>
  <c r="H501" i="1"/>
  <c r="G501" i="1" s="1"/>
  <c r="K501" i="1"/>
  <c r="L501" i="1"/>
  <c r="H502" i="1"/>
  <c r="G502" i="1" s="1"/>
  <c r="K502" i="1"/>
  <c r="L502" i="1"/>
  <c r="H503" i="1"/>
  <c r="G503" i="1" s="1"/>
  <c r="K503" i="1"/>
  <c r="L503" i="1"/>
  <c r="H504" i="1"/>
  <c r="G504" i="1" s="1"/>
  <c r="K504" i="1"/>
  <c r="L504" i="1"/>
  <c r="H505" i="1"/>
  <c r="G505" i="1" s="1"/>
  <c r="K505" i="1"/>
  <c r="L505" i="1"/>
  <c r="H506" i="1"/>
  <c r="G506" i="1" s="1"/>
  <c r="K506" i="1"/>
  <c r="L506" i="1"/>
  <c r="H507" i="1"/>
  <c r="K507" i="1"/>
  <c r="L507" i="1"/>
  <c r="H508" i="1"/>
  <c r="K508" i="1"/>
  <c r="L508" i="1"/>
  <c r="H509" i="1"/>
  <c r="K509" i="1"/>
  <c r="L509" i="1"/>
  <c r="H510" i="1"/>
  <c r="K510" i="1"/>
  <c r="L510" i="1"/>
  <c r="H511" i="1"/>
  <c r="G511" i="1" s="1"/>
  <c r="K511" i="1"/>
  <c r="L511" i="1"/>
  <c r="H512" i="1"/>
  <c r="K512" i="1"/>
  <c r="L512" i="1"/>
  <c r="H513" i="1"/>
  <c r="G513" i="1" s="1"/>
  <c r="K513" i="1"/>
  <c r="L513" i="1"/>
  <c r="H514" i="1"/>
  <c r="K514" i="1"/>
  <c r="L514" i="1"/>
  <c r="H515" i="1"/>
  <c r="G515" i="1" s="1"/>
  <c r="K515" i="1"/>
  <c r="L515" i="1"/>
  <c r="H516" i="1"/>
  <c r="G516" i="1" s="1"/>
  <c r="K516" i="1"/>
  <c r="L516" i="1"/>
  <c r="H517" i="1"/>
  <c r="G517" i="1" s="1"/>
  <c r="K517" i="1"/>
  <c r="L517" i="1"/>
  <c r="H518" i="1"/>
  <c r="G518" i="1" s="1"/>
  <c r="K518" i="1"/>
  <c r="L518" i="1"/>
  <c r="H519" i="1"/>
  <c r="G519" i="1" s="1"/>
  <c r="K519" i="1"/>
  <c r="L519" i="1"/>
  <c r="H520" i="1"/>
  <c r="G520" i="1" s="1"/>
  <c r="K520" i="1"/>
  <c r="L520" i="1"/>
  <c r="H521" i="1"/>
  <c r="K521" i="1"/>
  <c r="L521" i="1"/>
  <c r="H522" i="1"/>
  <c r="G522" i="1" s="1"/>
  <c r="K522" i="1"/>
  <c r="L522" i="1"/>
  <c r="H523" i="1"/>
  <c r="G523" i="1" s="1"/>
  <c r="K523" i="1"/>
  <c r="L523" i="1"/>
  <c r="H524" i="1"/>
  <c r="G524" i="1" s="1"/>
  <c r="K524" i="1"/>
  <c r="L524" i="1"/>
  <c r="H525" i="1"/>
  <c r="G525" i="1" s="1"/>
  <c r="K525" i="1"/>
  <c r="L525" i="1"/>
  <c r="H526" i="1"/>
  <c r="G526" i="1" s="1"/>
  <c r="K526" i="1"/>
  <c r="L526" i="1"/>
  <c r="H527" i="1"/>
  <c r="G527" i="1" s="1"/>
  <c r="K527" i="1"/>
  <c r="L527" i="1"/>
  <c r="H528" i="1"/>
  <c r="G528" i="1" s="1"/>
  <c r="K528" i="1"/>
  <c r="L528" i="1"/>
  <c r="H529" i="1"/>
  <c r="G529" i="1" s="1"/>
  <c r="K529" i="1"/>
  <c r="L529" i="1"/>
  <c r="H530" i="1"/>
  <c r="G530" i="1" s="1"/>
  <c r="K530" i="1"/>
  <c r="L530" i="1"/>
  <c r="H531" i="1"/>
  <c r="G531" i="1" s="1"/>
  <c r="K531" i="1"/>
  <c r="L531" i="1"/>
  <c r="H532" i="1"/>
  <c r="G532" i="1" s="1"/>
  <c r="K532" i="1"/>
  <c r="L532" i="1"/>
  <c r="H533" i="1"/>
  <c r="G533" i="1" s="1"/>
  <c r="K533" i="1"/>
  <c r="L533" i="1"/>
  <c r="H534" i="1"/>
  <c r="G534" i="1" s="1"/>
  <c r="K534" i="1"/>
  <c r="L534" i="1"/>
  <c r="H535" i="1"/>
  <c r="G535" i="1" s="1"/>
  <c r="K535" i="1"/>
  <c r="L535" i="1"/>
  <c r="H536" i="1"/>
  <c r="G536" i="1" s="1"/>
  <c r="K536" i="1"/>
  <c r="L536" i="1"/>
  <c r="H537" i="1"/>
  <c r="G537" i="1" s="1"/>
  <c r="K537" i="1"/>
  <c r="L537" i="1"/>
  <c r="H538" i="1"/>
  <c r="K538" i="1"/>
  <c r="L538" i="1"/>
  <c r="H539" i="1"/>
  <c r="G539" i="1" s="1"/>
  <c r="K539" i="1"/>
  <c r="L539" i="1"/>
  <c r="H540" i="1"/>
  <c r="G540" i="1" s="1"/>
  <c r="K540" i="1"/>
  <c r="L540" i="1"/>
  <c r="H541" i="1"/>
  <c r="G541" i="1" s="1"/>
  <c r="K541" i="1"/>
  <c r="L541" i="1"/>
  <c r="H542" i="1"/>
  <c r="G542" i="1" s="1"/>
  <c r="K542" i="1"/>
  <c r="L542" i="1"/>
  <c r="H543" i="1"/>
  <c r="G543" i="1" s="1"/>
  <c r="K543" i="1"/>
  <c r="L543" i="1"/>
  <c r="H544" i="1"/>
  <c r="G544" i="1" s="1"/>
  <c r="K544" i="1"/>
  <c r="L544" i="1"/>
  <c r="H545" i="1"/>
  <c r="G545" i="1" s="1"/>
  <c r="K545" i="1"/>
  <c r="L545" i="1"/>
  <c r="H546" i="1"/>
  <c r="K546" i="1"/>
  <c r="L546" i="1"/>
  <c r="H547" i="1"/>
  <c r="G547" i="1" s="1"/>
  <c r="K547" i="1"/>
  <c r="L547" i="1"/>
  <c r="H548" i="1"/>
  <c r="K548" i="1"/>
  <c r="L548" i="1"/>
  <c r="H549" i="1"/>
  <c r="G549" i="1" s="1"/>
  <c r="K549" i="1"/>
  <c r="L549" i="1"/>
  <c r="H550" i="1"/>
  <c r="G550" i="1" s="1"/>
  <c r="K550" i="1"/>
  <c r="L550" i="1"/>
  <c r="H551" i="1"/>
  <c r="G551" i="1" s="1"/>
  <c r="K551" i="1"/>
  <c r="L551" i="1"/>
  <c r="H552" i="1"/>
  <c r="G552" i="1" s="1"/>
  <c r="K552" i="1"/>
  <c r="L552" i="1"/>
  <c r="H553" i="1"/>
  <c r="G553" i="1" s="1"/>
  <c r="K553" i="1"/>
  <c r="L553" i="1"/>
  <c r="H554" i="1"/>
  <c r="K554" i="1"/>
  <c r="L554" i="1"/>
  <c r="H555" i="1"/>
  <c r="G555" i="1" s="1"/>
  <c r="K555" i="1"/>
  <c r="L555" i="1"/>
  <c r="H556" i="1"/>
  <c r="K556" i="1"/>
  <c r="L556" i="1"/>
  <c r="H557" i="1"/>
  <c r="G557" i="1" s="1"/>
  <c r="K557" i="1"/>
  <c r="L557" i="1"/>
  <c r="H558" i="1"/>
  <c r="G558" i="1" s="1"/>
  <c r="K558" i="1"/>
  <c r="L558" i="1"/>
  <c r="H559" i="1"/>
  <c r="G559" i="1" s="1"/>
  <c r="K559" i="1"/>
  <c r="L559" i="1"/>
  <c r="H560" i="1"/>
  <c r="G560" i="1" s="1"/>
  <c r="K560" i="1"/>
  <c r="L560" i="1"/>
  <c r="H561" i="1"/>
  <c r="G561" i="1" s="1"/>
  <c r="K561" i="1"/>
  <c r="L561" i="1"/>
  <c r="H562" i="1"/>
  <c r="G562" i="1" s="1"/>
  <c r="K562" i="1"/>
  <c r="L562" i="1"/>
  <c r="H563" i="1"/>
  <c r="G563" i="1" s="1"/>
  <c r="K563" i="1"/>
  <c r="L563" i="1"/>
  <c r="H564" i="1"/>
  <c r="G564" i="1" s="1"/>
  <c r="K564" i="1"/>
  <c r="L564" i="1"/>
  <c r="H565" i="1"/>
  <c r="G565" i="1" s="1"/>
  <c r="K565" i="1"/>
  <c r="L565" i="1"/>
  <c r="H566" i="1"/>
  <c r="G566" i="1" s="1"/>
  <c r="K566" i="1"/>
  <c r="L566" i="1"/>
  <c r="H567" i="1"/>
  <c r="G567" i="1" s="1"/>
  <c r="K567" i="1"/>
  <c r="L567" i="1"/>
  <c r="H568" i="1"/>
  <c r="K568" i="1"/>
  <c r="L568" i="1"/>
  <c r="H569" i="1"/>
  <c r="G569" i="1" s="1"/>
  <c r="K569" i="1"/>
  <c r="L569" i="1"/>
  <c r="H570" i="1"/>
  <c r="G570" i="1" s="1"/>
  <c r="K570" i="1"/>
  <c r="L570" i="1"/>
  <c r="H571" i="1"/>
  <c r="G571" i="1" s="1"/>
  <c r="K571" i="1"/>
  <c r="L571" i="1"/>
  <c r="H572" i="1"/>
  <c r="G572" i="1" s="1"/>
  <c r="K572" i="1"/>
  <c r="L572" i="1"/>
  <c r="H573" i="1"/>
  <c r="G573" i="1" s="1"/>
  <c r="K573" i="1"/>
  <c r="L573" i="1"/>
  <c r="H574" i="1"/>
  <c r="G574" i="1" s="1"/>
  <c r="K574" i="1"/>
  <c r="L574" i="1"/>
  <c r="H575" i="1"/>
  <c r="G575" i="1" s="1"/>
  <c r="K575" i="1"/>
  <c r="L575" i="1"/>
  <c r="H576" i="1"/>
  <c r="G576" i="1" s="1"/>
  <c r="K576" i="1"/>
  <c r="L576" i="1"/>
  <c r="H577" i="1"/>
  <c r="G577" i="1" s="1"/>
  <c r="K577" i="1"/>
  <c r="L577" i="1"/>
  <c r="H578" i="1"/>
  <c r="G578" i="1" s="1"/>
  <c r="K578" i="1"/>
  <c r="L578" i="1"/>
  <c r="H579" i="1"/>
  <c r="G579" i="1" s="1"/>
  <c r="K579" i="1"/>
  <c r="L579" i="1"/>
  <c r="H580" i="1"/>
  <c r="G580" i="1" s="1"/>
  <c r="K580" i="1"/>
  <c r="L580" i="1"/>
  <c r="H581" i="1"/>
  <c r="G581" i="1" s="1"/>
  <c r="K581" i="1"/>
  <c r="L581" i="1"/>
  <c r="H582" i="1"/>
  <c r="G582" i="1" s="1"/>
  <c r="K582" i="1"/>
  <c r="L582" i="1"/>
  <c r="H583" i="1"/>
  <c r="G583" i="1" s="1"/>
  <c r="K583" i="1"/>
  <c r="L583" i="1"/>
  <c r="H584" i="1"/>
  <c r="G584" i="1" s="1"/>
  <c r="K584" i="1"/>
  <c r="L584" i="1"/>
  <c r="H585" i="1"/>
  <c r="G585" i="1" s="1"/>
  <c r="K585" i="1"/>
  <c r="L585" i="1"/>
  <c r="H586" i="1"/>
  <c r="G586" i="1" s="1"/>
  <c r="K586" i="1"/>
  <c r="L586" i="1"/>
  <c r="H587" i="1"/>
  <c r="K587" i="1"/>
  <c r="L587" i="1"/>
  <c r="H588" i="1"/>
  <c r="G588" i="1" s="1"/>
  <c r="K588" i="1"/>
  <c r="L588" i="1"/>
  <c r="H589" i="1"/>
  <c r="G589" i="1" s="1"/>
  <c r="K589" i="1"/>
  <c r="L589" i="1"/>
  <c r="H590" i="1"/>
  <c r="K590" i="1"/>
  <c r="L590" i="1"/>
  <c r="H591" i="1"/>
  <c r="G591" i="1" s="1"/>
  <c r="K591" i="1"/>
  <c r="L591" i="1"/>
  <c r="H592" i="1"/>
  <c r="G592" i="1" s="1"/>
  <c r="K592" i="1"/>
  <c r="L592" i="1"/>
  <c r="H593" i="1"/>
  <c r="G593" i="1" s="1"/>
  <c r="K593" i="1"/>
  <c r="L593" i="1"/>
  <c r="H594" i="1"/>
  <c r="K594" i="1"/>
  <c r="L594" i="1"/>
  <c r="H595" i="1"/>
  <c r="K595" i="1"/>
  <c r="L595" i="1"/>
  <c r="H596" i="1"/>
  <c r="K596" i="1"/>
  <c r="L596" i="1"/>
  <c r="H597" i="1"/>
  <c r="K597" i="1"/>
  <c r="L597" i="1"/>
  <c r="H598" i="1"/>
  <c r="G598" i="1" s="1"/>
  <c r="K598" i="1"/>
  <c r="L598" i="1"/>
  <c r="H599" i="1"/>
  <c r="K599" i="1"/>
  <c r="L599" i="1"/>
  <c r="H600" i="1"/>
  <c r="G600" i="1" s="1"/>
  <c r="K600" i="1"/>
  <c r="L600" i="1"/>
  <c r="H601" i="1"/>
  <c r="G601" i="1" s="1"/>
  <c r="K601" i="1"/>
  <c r="L601" i="1"/>
  <c r="H602" i="1"/>
  <c r="G602" i="1" s="1"/>
  <c r="K602" i="1"/>
  <c r="L602" i="1"/>
  <c r="H603" i="1"/>
  <c r="G603" i="1" s="1"/>
  <c r="K603" i="1"/>
  <c r="L603" i="1"/>
  <c r="H604" i="1"/>
  <c r="G604" i="1" s="1"/>
  <c r="K604" i="1"/>
  <c r="L604" i="1"/>
  <c r="H605" i="1"/>
  <c r="G605" i="1" s="1"/>
  <c r="K605" i="1"/>
  <c r="L605" i="1"/>
  <c r="H606" i="1"/>
  <c r="K606" i="1"/>
  <c r="L606" i="1"/>
  <c r="H607" i="1"/>
  <c r="G607" i="1" s="1"/>
  <c r="K607" i="1"/>
  <c r="L607" i="1"/>
  <c r="H608" i="1"/>
  <c r="G608" i="1" s="1"/>
  <c r="K608" i="1"/>
  <c r="L608" i="1"/>
  <c r="H609" i="1"/>
  <c r="K609" i="1"/>
  <c r="L609" i="1"/>
  <c r="H610" i="1"/>
  <c r="K610" i="1"/>
  <c r="L610" i="1"/>
  <c r="H611" i="1"/>
  <c r="K611" i="1"/>
  <c r="L611" i="1"/>
  <c r="H612" i="1"/>
  <c r="G612" i="1" s="1"/>
  <c r="K612" i="1"/>
  <c r="L612" i="1"/>
  <c r="H613" i="1"/>
  <c r="G613" i="1" s="1"/>
  <c r="K613" i="1"/>
  <c r="L613" i="1"/>
  <c r="H614" i="1"/>
  <c r="G614" i="1" s="1"/>
  <c r="K614" i="1"/>
  <c r="L614" i="1"/>
  <c r="H615" i="1"/>
  <c r="K615" i="1"/>
  <c r="L615" i="1"/>
  <c r="H616" i="1"/>
  <c r="G616" i="1" s="1"/>
  <c r="K616" i="1"/>
  <c r="L616" i="1"/>
  <c r="H617" i="1"/>
  <c r="G617" i="1" s="1"/>
  <c r="K617" i="1"/>
  <c r="L617" i="1"/>
  <c r="H618" i="1"/>
  <c r="G618" i="1" s="1"/>
  <c r="K618" i="1"/>
  <c r="L618" i="1"/>
  <c r="H619" i="1"/>
  <c r="G619" i="1" s="1"/>
  <c r="K619" i="1"/>
  <c r="L619" i="1"/>
  <c r="H620" i="1"/>
  <c r="G620" i="1" s="1"/>
  <c r="K620" i="1"/>
  <c r="L620" i="1"/>
  <c r="H621" i="1"/>
  <c r="K621" i="1"/>
  <c r="L621" i="1"/>
  <c r="H622" i="1"/>
  <c r="K622" i="1"/>
  <c r="L622" i="1"/>
  <c r="H623" i="1"/>
  <c r="G623" i="1" s="1"/>
  <c r="K623" i="1"/>
  <c r="L623" i="1"/>
  <c r="H624" i="1"/>
  <c r="G624" i="1" s="1"/>
  <c r="K624" i="1"/>
  <c r="L624" i="1"/>
  <c r="H625" i="1"/>
  <c r="K625" i="1"/>
  <c r="L625" i="1"/>
  <c r="H626" i="1"/>
  <c r="G626" i="1" s="1"/>
  <c r="K626" i="1"/>
  <c r="L626" i="1"/>
  <c r="H627" i="1"/>
  <c r="K627" i="1"/>
  <c r="L627" i="1"/>
  <c r="H628" i="1"/>
  <c r="G628" i="1" s="1"/>
  <c r="K628" i="1"/>
  <c r="L628" i="1"/>
  <c r="H629" i="1"/>
  <c r="K629" i="1"/>
  <c r="L629" i="1"/>
  <c r="H630" i="1"/>
  <c r="K630" i="1"/>
  <c r="L630" i="1"/>
  <c r="H631" i="1"/>
  <c r="G631" i="1" s="1"/>
  <c r="K631" i="1"/>
  <c r="L631" i="1"/>
  <c r="H632" i="1"/>
  <c r="G632" i="1" s="1"/>
  <c r="K632" i="1"/>
  <c r="L632" i="1"/>
  <c r="H633" i="1"/>
  <c r="G633" i="1" s="1"/>
  <c r="K633" i="1"/>
  <c r="L633" i="1"/>
  <c r="H634" i="1"/>
  <c r="G634" i="1" s="1"/>
  <c r="K634" i="1"/>
  <c r="L634" i="1"/>
  <c r="H635" i="1"/>
  <c r="G635" i="1" s="1"/>
  <c r="K635" i="1"/>
  <c r="L635" i="1"/>
  <c r="H636" i="1"/>
  <c r="G636" i="1" s="1"/>
  <c r="K636" i="1"/>
  <c r="L636" i="1"/>
  <c r="H637" i="1"/>
  <c r="G637" i="1" s="1"/>
  <c r="K637" i="1"/>
  <c r="L637" i="1"/>
  <c r="H638" i="1"/>
  <c r="G638" i="1" s="1"/>
  <c r="K638" i="1"/>
  <c r="L638" i="1"/>
  <c r="H639" i="1"/>
  <c r="G639" i="1" s="1"/>
  <c r="K639" i="1"/>
  <c r="L639" i="1"/>
  <c r="H640" i="1"/>
  <c r="G640" i="1" s="1"/>
  <c r="K640" i="1"/>
  <c r="L640" i="1"/>
  <c r="H641" i="1"/>
  <c r="G641" i="1" s="1"/>
  <c r="K641" i="1"/>
  <c r="L641" i="1"/>
  <c r="H642" i="1"/>
  <c r="G642" i="1" s="1"/>
  <c r="K642" i="1"/>
  <c r="L642" i="1"/>
  <c r="H643" i="1"/>
  <c r="G643" i="1" s="1"/>
  <c r="K643" i="1"/>
  <c r="L643" i="1"/>
  <c r="H644" i="1"/>
  <c r="G644" i="1" s="1"/>
  <c r="K644" i="1"/>
  <c r="L644" i="1"/>
  <c r="H645" i="1"/>
  <c r="G645" i="1" s="1"/>
  <c r="K645" i="1"/>
  <c r="L645" i="1"/>
  <c r="H646" i="1"/>
  <c r="G646" i="1" s="1"/>
  <c r="K646" i="1"/>
  <c r="L646" i="1"/>
  <c r="H647" i="1"/>
  <c r="G647" i="1" s="1"/>
  <c r="K647" i="1"/>
  <c r="L647" i="1"/>
  <c r="H648" i="1"/>
  <c r="K648" i="1"/>
  <c r="L648" i="1"/>
  <c r="H649" i="1"/>
  <c r="G649" i="1" s="1"/>
  <c r="K649" i="1"/>
  <c r="L649" i="1"/>
  <c r="H650" i="1"/>
  <c r="G650" i="1" s="1"/>
  <c r="K650" i="1"/>
  <c r="L650" i="1"/>
  <c r="H651" i="1"/>
  <c r="G651" i="1" s="1"/>
  <c r="K651" i="1"/>
  <c r="L651" i="1"/>
  <c r="H652" i="1"/>
  <c r="K652" i="1"/>
  <c r="L652" i="1"/>
  <c r="H653" i="1"/>
  <c r="G653" i="1" s="1"/>
  <c r="K653" i="1"/>
  <c r="L653" i="1"/>
  <c r="H654" i="1"/>
  <c r="K654" i="1"/>
  <c r="L654" i="1"/>
  <c r="H655" i="1"/>
  <c r="G655" i="1" s="1"/>
  <c r="K655" i="1"/>
  <c r="L655" i="1"/>
  <c r="H656" i="1"/>
  <c r="G656" i="1" s="1"/>
  <c r="K656" i="1"/>
  <c r="L656" i="1"/>
  <c r="H657" i="1"/>
  <c r="K657" i="1"/>
  <c r="L657" i="1"/>
  <c r="H658" i="1"/>
  <c r="K658" i="1"/>
  <c r="L658" i="1"/>
  <c r="H659" i="1"/>
  <c r="G659" i="1" s="1"/>
  <c r="K659" i="1"/>
  <c r="L659" i="1"/>
  <c r="H660" i="1"/>
  <c r="K660" i="1"/>
  <c r="L660" i="1"/>
  <c r="H661" i="1"/>
  <c r="G661" i="1" s="1"/>
  <c r="K661" i="1"/>
  <c r="L661" i="1"/>
  <c r="H662" i="1"/>
  <c r="G662" i="1" s="1"/>
  <c r="K662" i="1"/>
  <c r="L662" i="1"/>
  <c r="H663" i="1"/>
  <c r="G663" i="1" s="1"/>
  <c r="K663" i="1"/>
  <c r="L663" i="1"/>
  <c r="H664" i="1"/>
  <c r="K664" i="1"/>
  <c r="L664" i="1"/>
  <c r="H665" i="1"/>
  <c r="K665" i="1"/>
  <c r="L665" i="1"/>
  <c r="H666" i="1"/>
  <c r="K666" i="1"/>
  <c r="L666" i="1"/>
  <c r="H667" i="1"/>
  <c r="K667" i="1"/>
  <c r="L667" i="1"/>
  <c r="H668" i="1"/>
  <c r="G668" i="1" s="1"/>
  <c r="K668" i="1"/>
  <c r="L668" i="1"/>
  <c r="H669" i="1"/>
  <c r="G669" i="1" s="1"/>
  <c r="K669" i="1"/>
  <c r="L669" i="1"/>
  <c r="H670" i="1"/>
  <c r="G670" i="1" s="1"/>
  <c r="K670" i="1"/>
  <c r="L670" i="1"/>
  <c r="H671" i="1"/>
  <c r="G671" i="1" s="1"/>
  <c r="K671" i="1"/>
  <c r="L671" i="1"/>
  <c r="H672" i="1"/>
  <c r="G672" i="1" s="1"/>
  <c r="K672" i="1"/>
  <c r="L672" i="1"/>
  <c r="H673" i="1"/>
  <c r="G673" i="1" s="1"/>
  <c r="K673" i="1"/>
  <c r="L673" i="1"/>
  <c r="H674" i="1"/>
  <c r="K674" i="1"/>
  <c r="L674" i="1"/>
  <c r="H675" i="1"/>
  <c r="G675" i="1" s="1"/>
  <c r="K675" i="1"/>
  <c r="L675" i="1"/>
  <c r="H676" i="1"/>
  <c r="G676" i="1" s="1"/>
  <c r="K676" i="1"/>
  <c r="L676" i="1"/>
  <c r="H677" i="1"/>
  <c r="K677" i="1"/>
  <c r="L677" i="1"/>
  <c r="H678" i="1"/>
  <c r="G678" i="1" s="1"/>
  <c r="K678" i="1"/>
  <c r="L678" i="1"/>
  <c r="H679" i="1"/>
  <c r="G679" i="1" s="1"/>
  <c r="K679" i="1"/>
  <c r="L679" i="1"/>
  <c r="H680" i="1"/>
  <c r="G680" i="1" s="1"/>
  <c r="K680" i="1"/>
  <c r="L680" i="1"/>
  <c r="H681" i="1"/>
  <c r="G681" i="1" s="1"/>
  <c r="K681" i="1"/>
  <c r="L681" i="1"/>
  <c r="H682" i="1"/>
  <c r="G682" i="1" s="1"/>
  <c r="K682" i="1"/>
  <c r="L682" i="1"/>
  <c r="H683" i="1"/>
  <c r="G683" i="1" s="1"/>
  <c r="K683" i="1"/>
  <c r="L683" i="1"/>
  <c r="H684" i="1"/>
  <c r="G684" i="1" s="1"/>
  <c r="K684" i="1"/>
  <c r="L684" i="1"/>
  <c r="H685" i="1"/>
  <c r="G685" i="1" s="1"/>
  <c r="K685" i="1"/>
  <c r="L685" i="1"/>
  <c r="H686" i="1"/>
  <c r="G686" i="1" s="1"/>
  <c r="K686" i="1"/>
  <c r="L686" i="1"/>
  <c r="H687" i="1"/>
  <c r="K687" i="1"/>
  <c r="L687" i="1"/>
  <c r="H688" i="1"/>
  <c r="G688" i="1" s="1"/>
  <c r="K688" i="1"/>
  <c r="L688" i="1"/>
  <c r="H689" i="1"/>
  <c r="G689" i="1" s="1"/>
  <c r="K689" i="1"/>
  <c r="L689" i="1"/>
  <c r="H690" i="1"/>
  <c r="G690" i="1" s="1"/>
  <c r="K690" i="1"/>
  <c r="L690" i="1"/>
  <c r="H691" i="1"/>
  <c r="K691" i="1"/>
  <c r="L691" i="1"/>
  <c r="H692" i="1"/>
  <c r="G692" i="1" s="1"/>
  <c r="K692" i="1"/>
  <c r="L692" i="1"/>
  <c r="H693" i="1"/>
  <c r="G693" i="1" s="1"/>
  <c r="K693" i="1"/>
  <c r="L693" i="1"/>
  <c r="H694" i="1"/>
  <c r="K694" i="1"/>
  <c r="L694" i="1"/>
  <c r="H695" i="1"/>
  <c r="G695" i="1" s="1"/>
  <c r="K695" i="1"/>
  <c r="L695" i="1"/>
  <c r="H696" i="1"/>
  <c r="G696" i="1" s="1"/>
  <c r="K696" i="1"/>
  <c r="L696" i="1"/>
  <c r="H697" i="1"/>
  <c r="G697" i="1" s="1"/>
  <c r="K697" i="1"/>
  <c r="L697" i="1"/>
  <c r="H698" i="1"/>
  <c r="G698" i="1" s="1"/>
  <c r="K698" i="1"/>
  <c r="L698" i="1"/>
  <c r="H699" i="1"/>
  <c r="G699" i="1" s="1"/>
  <c r="K699" i="1"/>
  <c r="L699" i="1"/>
  <c r="H700" i="1"/>
  <c r="G700" i="1" s="1"/>
  <c r="K700" i="1"/>
  <c r="L700" i="1"/>
  <c r="H701" i="1"/>
  <c r="G701" i="1" s="1"/>
  <c r="K701" i="1"/>
  <c r="L701" i="1"/>
  <c r="H702" i="1"/>
  <c r="K702" i="1"/>
  <c r="L702" i="1"/>
  <c r="H703" i="1"/>
  <c r="K703" i="1"/>
  <c r="L703" i="1"/>
  <c r="H704" i="1"/>
  <c r="G704" i="1" s="1"/>
  <c r="K704" i="1"/>
  <c r="L704" i="1"/>
  <c r="H705" i="1"/>
  <c r="K705" i="1"/>
  <c r="L705" i="1"/>
  <c r="H706" i="1"/>
  <c r="K706" i="1"/>
  <c r="L706" i="1"/>
  <c r="H707" i="1"/>
  <c r="G707" i="1" s="1"/>
  <c r="K707" i="1"/>
  <c r="L707" i="1"/>
  <c r="H708" i="1"/>
  <c r="K708" i="1"/>
  <c r="L708" i="1"/>
  <c r="H709" i="1"/>
  <c r="K709" i="1"/>
  <c r="L709" i="1"/>
  <c r="H710" i="1"/>
  <c r="K710" i="1"/>
  <c r="L710" i="1"/>
  <c r="H711" i="1"/>
  <c r="K711" i="1"/>
  <c r="L711" i="1"/>
  <c r="H712" i="1"/>
  <c r="K712" i="1"/>
  <c r="L712" i="1"/>
  <c r="H713" i="1"/>
  <c r="K713" i="1"/>
  <c r="L713" i="1"/>
  <c r="H714" i="1"/>
  <c r="G714" i="1" s="1"/>
  <c r="K714" i="1"/>
  <c r="L714" i="1"/>
  <c r="H715" i="1"/>
  <c r="G715" i="1" s="1"/>
  <c r="K715" i="1"/>
  <c r="L715" i="1"/>
  <c r="H716" i="1"/>
  <c r="G716" i="1" s="1"/>
  <c r="K716" i="1"/>
  <c r="L716" i="1"/>
  <c r="H717" i="1"/>
  <c r="G717" i="1" s="1"/>
  <c r="K717" i="1"/>
  <c r="L717" i="1"/>
  <c r="H718" i="1"/>
  <c r="G718" i="1" s="1"/>
  <c r="K718" i="1"/>
  <c r="L718" i="1"/>
  <c r="H719" i="1"/>
  <c r="G719" i="1" s="1"/>
  <c r="K719" i="1"/>
  <c r="L719" i="1"/>
  <c r="H720" i="1"/>
  <c r="K720" i="1"/>
  <c r="L720" i="1"/>
  <c r="H721" i="1"/>
  <c r="G721" i="1" s="1"/>
  <c r="K721" i="1"/>
  <c r="L721" i="1"/>
  <c r="H722" i="1"/>
  <c r="G722" i="1" s="1"/>
  <c r="K722" i="1"/>
  <c r="L722" i="1"/>
  <c r="H723" i="1"/>
  <c r="K723" i="1"/>
  <c r="L723" i="1"/>
  <c r="H724" i="1"/>
  <c r="G724" i="1" s="1"/>
  <c r="K724" i="1"/>
  <c r="L724" i="1"/>
  <c r="H725" i="1"/>
  <c r="G725" i="1" s="1"/>
  <c r="K725" i="1"/>
  <c r="L725" i="1"/>
  <c r="H726" i="1"/>
  <c r="G726" i="1" s="1"/>
  <c r="K726" i="1"/>
  <c r="L726" i="1"/>
  <c r="H727" i="1"/>
  <c r="G727" i="1" s="1"/>
  <c r="K727" i="1"/>
  <c r="L727" i="1"/>
  <c r="H728" i="1"/>
  <c r="G728" i="1" s="1"/>
  <c r="K728" i="1"/>
  <c r="L728" i="1"/>
  <c r="H729" i="1"/>
  <c r="G729" i="1" s="1"/>
  <c r="K729" i="1"/>
  <c r="L729" i="1"/>
  <c r="H730" i="1"/>
  <c r="G730" i="1" s="1"/>
  <c r="K730" i="1"/>
  <c r="L730" i="1"/>
  <c r="H731" i="1"/>
  <c r="G731" i="1" s="1"/>
  <c r="K731" i="1"/>
  <c r="L731" i="1"/>
  <c r="H732" i="1"/>
  <c r="G732" i="1" s="1"/>
  <c r="K732" i="1"/>
  <c r="L732" i="1"/>
  <c r="H733" i="1"/>
  <c r="G733" i="1" s="1"/>
  <c r="K733" i="1"/>
  <c r="L733" i="1"/>
  <c r="H734" i="1"/>
  <c r="G734" i="1" s="1"/>
  <c r="K734" i="1"/>
  <c r="L734" i="1"/>
  <c r="H735" i="1"/>
  <c r="G735" i="1" s="1"/>
  <c r="K735" i="1"/>
  <c r="L735" i="1"/>
  <c r="H736" i="1"/>
  <c r="G736" i="1" s="1"/>
  <c r="K736" i="1"/>
  <c r="L736" i="1"/>
  <c r="H737" i="1"/>
  <c r="G737" i="1" s="1"/>
  <c r="K737" i="1"/>
  <c r="L737" i="1"/>
  <c r="H738" i="1"/>
  <c r="K738" i="1"/>
  <c r="L738" i="1"/>
  <c r="H739" i="1"/>
  <c r="G739" i="1" s="1"/>
  <c r="K739" i="1"/>
  <c r="L739" i="1"/>
  <c r="H740" i="1"/>
  <c r="G740" i="1" s="1"/>
  <c r="K740" i="1"/>
  <c r="L740" i="1"/>
  <c r="H741" i="1"/>
  <c r="G741" i="1" s="1"/>
  <c r="K741" i="1"/>
  <c r="L741" i="1"/>
  <c r="H742" i="1"/>
  <c r="G742" i="1" s="1"/>
  <c r="K742" i="1"/>
  <c r="L742" i="1"/>
  <c r="H743" i="1"/>
  <c r="G743" i="1" s="1"/>
  <c r="K743" i="1"/>
  <c r="L743" i="1"/>
  <c r="H744" i="1"/>
  <c r="K744" i="1"/>
  <c r="L744" i="1"/>
  <c r="H745" i="1"/>
  <c r="K745" i="1"/>
  <c r="L745" i="1"/>
  <c r="H746" i="1"/>
  <c r="G746" i="1" s="1"/>
  <c r="K746" i="1"/>
  <c r="L746" i="1"/>
  <c r="H747" i="1"/>
  <c r="K747" i="1"/>
  <c r="L747" i="1"/>
  <c r="H748" i="1"/>
  <c r="G748" i="1" s="1"/>
  <c r="K748" i="1"/>
  <c r="L748" i="1"/>
  <c r="H749" i="1"/>
  <c r="G749" i="1" s="1"/>
  <c r="K749" i="1"/>
  <c r="L749" i="1"/>
  <c r="H750" i="1"/>
  <c r="G750" i="1" s="1"/>
  <c r="K750" i="1"/>
  <c r="L750" i="1"/>
  <c r="H751" i="1"/>
  <c r="G751" i="1" s="1"/>
  <c r="K751" i="1"/>
  <c r="L751" i="1"/>
  <c r="H752" i="1"/>
  <c r="G752" i="1" s="1"/>
  <c r="K752" i="1"/>
  <c r="L752" i="1"/>
  <c r="H753" i="1"/>
  <c r="G753" i="1" s="1"/>
  <c r="K753" i="1"/>
  <c r="L753" i="1"/>
  <c r="H754" i="1"/>
  <c r="G754" i="1" s="1"/>
  <c r="K754" i="1"/>
  <c r="L754" i="1"/>
  <c r="H755" i="1"/>
  <c r="K755" i="1"/>
  <c r="L755" i="1"/>
  <c r="H756" i="1"/>
  <c r="K756" i="1"/>
  <c r="L756" i="1"/>
  <c r="H757" i="1"/>
  <c r="K757" i="1"/>
  <c r="L757" i="1"/>
  <c r="H758" i="1"/>
  <c r="K758" i="1"/>
  <c r="L758" i="1"/>
  <c r="H759" i="1"/>
  <c r="K759" i="1"/>
  <c r="L759" i="1"/>
  <c r="H760" i="1"/>
  <c r="K760" i="1"/>
  <c r="L760" i="1"/>
  <c r="H761" i="1"/>
  <c r="K761" i="1"/>
  <c r="L761" i="1"/>
  <c r="H762" i="1"/>
  <c r="G762" i="1" s="1"/>
  <c r="K762" i="1"/>
  <c r="L762" i="1"/>
  <c r="H763" i="1"/>
  <c r="K763" i="1"/>
  <c r="L763" i="1"/>
  <c r="H764" i="1"/>
  <c r="K764" i="1"/>
  <c r="L764" i="1"/>
  <c r="H765" i="1"/>
  <c r="K765" i="1"/>
  <c r="L765" i="1"/>
  <c r="H766" i="1"/>
  <c r="K766" i="1"/>
  <c r="L766" i="1"/>
  <c r="H767" i="1"/>
  <c r="K767" i="1"/>
  <c r="L767" i="1"/>
  <c r="H768" i="1"/>
  <c r="K768" i="1"/>
  <c r="L768" i="1"/>
  <c r="H769" i="1"/>
  <c r="K769" i="1"/>
  <c r="L769" i="1"/>
  <c r="H770" i="1"/>
  <c r="G770" i="1" s="1"/>
  <c r="K770" i="1"/>
  <c r="L770" i="1"/>
  <c r="H771" i="1"/>
  <c r="K771" i="1"/>
  <c r="L771" i="1"/>
  <c r="H772" i="1"/>
  <c r="K772" i="1"/>
  <c r="L772" i="1"/>
  <c r="H773" i="1"/>
  <c r="K773" i="1"/>
  <c r="L773" i="1"/>
  <c r="H774" i="1"/>
  <c r="K774" i="1"/>
  <c r="L774" i="1"/>
  <c r="H775" i="1"/>
  <c r="K775" i="1"/>
  <c r="L775" i="1"/>
  <c r="H776" i="1"/>
  <c r="K776" i="1"/>
  <c r="L776" i="1"/>
  <c r="H777" i="1"/>
  <c r="G777" i="1" s="1"/>
  <c r="K777" i="1"/>
  <c r="L777" i="1"/>
  <c r="H778" i="1"/>
  <c r="G778" i="1" s="1"/>
  <c r="K778" i="1"/>
  <c r="L778" i="1"/>
  <c r="H779" i="1"/>
  <c r="G779" i="1" s="1"/>
  <c r="K779" i="1"/>
  <c r="L779" i="1"/>
  <c r="H780" i="1"/>
  <c r="K780" i="1"/>
  <c r="L780" i="1"/>
  <c r="H781" i="1"/>
  <c r="K781" i="1"/>
  <c r="L781" i="1"/>
  <c r="H782" i="1"/>
  <c r="G782" i="1" s="1"/>
  <c r="K782" i="1"/>
  <c r="L782" i="1"/>
  <c r="H783" i="1"/>
  <c r="G783" i="1" s="1"/>
  <c r="K783" i="1"/>
  <c r="L783" i="1"/>
  <c r="H784" i="1"/>
  <c r="G784" i="1" s="1"/>
  <c r="K784" i="1"/>
  <c r="L784" i="1"/>
  <c r="H785" i="1"/>
  <c r="G785" i="1" s="1"/>
  <c r="K785" i="1"/>
  <c r="L785" i="1"/>
  <c r="H786" i="1"/>
  <c r="K786" i="1"/>
  <c r="L786" i="1"/>
  <c r="H787" i="1"/>
  <c r="K787" i="1"/>
  <c r="L787" i="1"/>
  <c r="H788" i="1"/>
  <c r="G788" i="1" s="1"/>
  <c r="K788" i="1"/>
  <c r="L788" i="1"/>
  <c r="H789" i="1"/>
  <c r="K789" i="1"/>
  <c r="L789" i="1"/>
  <c r="H790" i="1"/>
  <c r="K790" i="1"/>
  <c r="L790" i="1"/>
  <c r="H791" i="1"/>
  <c r="K791" i="1"/>
  <c r="L791" i="1"/>
  <c r="H792" i="1"/>
  <c r="K792" i="1"/>
  <c r="L792" i="1"/>
  <c r="H793" i="1"/>
  <c r="K793" i="1"/>
  <c r="L793" i="1"/>
  <c r="H794" i="1"/>
  <c r="G794" i="1" s="1"/>
  <c r="K794" i="1"/>
  <c r="L794" i="1"/>
  <c r="H795" i="1"/>
  <c r="K795" i="1"/>
  <c r="L795" i="1"/>
  <c r="H796" i="1"/>
  <c r="K796" i="1"/>
  <c r="L796" i="1"/>
  <c r="H797" i="1"/>
  <c r="G797" i="1" s="1"/>
  <c r="K797" i="1"/>
  <c r="L797" i="1"/>
  <c r="H798" i="1"/>
  <c r="G798" i="1" s="1"/>
  <c r="K798" i="1"/>
  <c r="L798" i="1"/>
  <c r="H799" i="1"/>
  <c r="K799" i="1"/>
  <c r="L799" i="1"/>
  <c r="H800" i="1"/>
  <c r="G800" i="1" s="1"/>
  <c r="K800" i="1"/>
  <c r="L800" i="1"/>
  <c r="H801" i="1"/>
  <c r="K801" i="1"/>
  <c r="L801" i="1"/>
  <c r="H802" i="1"/>
  <c r="K802" i="1"/>
  <c r="L802" i="1"/>
  <c r="H803" i="1"/>
  <c r="G803" i="1" s="1"/>
  <c r="K803" i="1"/>
  <c r="L803" i="1"/>
  <c r="H804" i="1"/>
  <c r="K804" i="1"/>
  <c r="L804" i="1"/>
  <c r="H805" i="1"/>
  <c r="K805" i="1"/>
  <c r="L805" i="1"/>
  <c r="H806" i="1"/>
  <c r="G806" i="1" s="1"/>
  <c r="K806" i="1"/>
  <c r="L806" i="1"/>
  <c r="H807" i="1"/>
  <c r="K807" i="1"/>
  <c r="L807" i="1"/>
  <c r="H808" i="1"/>
  <c r="G808" i="1" s="1"/>
  <c r="K808" i="1"/>
  <c r="L808" i="1"/>
  <c r="H809" i="1"/>
  <c r="K809" i="1"/>
  <c r="L809" i="1"/>
  <c r="H810" i="1"/>
  <c r="K810" i="1"/>
  <c r="L810" i="1"/>
  <c r="H811" i="1"/>
  <c r="G811" i="1" s="1"/>
  <c r="K811" i="1"/>
  <c r="L811" i="1"/>
  <c r="H812" i="1"/>
  <c r="K812" i="1"/>
  <c r="L812" i="1"/>
  <c r="H813" i="1"/>
  <c r="G813" i="1" s="1"/>
  <c r="K813" i="1"/>
  <c r="L813" i="1"/>
  <c r="H814" i="1"/>
  <c r="K814" i="1"/>
  <c r="L814" i="1"/>
  <c r="H815" i="1"/>
  <c r="G815" i="1" s="1"/>
  <c r="K815" i="1"/>
  <c r="L815" i="1"/>
  <c r="H816" i="1"/>
  <c r="G816" i="1" s="1"/>
  <c r="K816" i="1"/>
  <c r="L816" i="1"/>
  <c r="H817" i="1"/>
  <c r="G817" i="1" s="1"/>
  <c r="K817" i="1"/>
  <c r="L817" i="1"/>
  <c r="H818" i="1"/>
  <c r="G818" i="1" s="1"/>
  <c r="K818" i="1"/>
  <c r="L818" i="1"/>
  <c r="H819" i="1"/>
  <c r="K819" i="1"/>
  <c r="L819" i="1"/>
  <c r="H820" i="1"/>
  <c r="G820" i="1" s="1"/>
  <c r="K820" i="1"/>
  <c r="L820" i="1"/>
  <c r="H821" i="1"/>
  <c r="G821" i="1" s="1"/>
  <c r="K821" i="1"/>
  <c r="L821" i="1"/>
  <c r="H822" i="1"/>
  <c r="K822" i="1"/>
  <c r="L822" i="1"/>
  <c r="H823" i="1"/>
  <c r="G823" i="1" s="1"/>
  <c r="K823" i="1"/>
  <c r="L823" i="1"/>
  <c r="H824" i="1"/>
  <c r="K824" i="1"/>
  <c r="L824" i="1"/>
  <c r="H825" i="1"/>
  <c r="K825" i="1"/>
  <c r="L825" i="1"/>
  <c r="H826" i="1"/>
  <c r="G826" i="1" s="1"/>
  <c r="K826" i="1"/>
  <c r="L826" i="1"/>
  <c r="H827" i="1"/>
  <c r="G827" i="1" s="1"/>
  <c r="K827" i="1"/>
  <c r="L827" i="1"/>
  <c r="H828" i="1"/>
  <c r="G828" i="1" s="1"/>
  <c r="K828" i="1"/>
  <c r="L828" i="1"/>
  <c r="H829" i="1"/>
  <c r="G829" i="1" s="1"/>
  <c r="K829" i="1"/>
  <c r="L829" i="1"/>
  <c r="H830" i="1"/>
  <c r="G830" i="1" s="1"/>
  <c r="K830" i="1"/>
  <c r="L830" i="1"/>
  <c r="H831" i="1"/>
  <c r="K831" i="1"/>
  <c r="L831" i="1"/>
  <c r="H832" i="1"/>
  <c r="G832" i="1" s="1"/>
  <c r="K832" i="1"/>
  <c r="L832" i="1"/>
  <c r="H833" i="1"/>
  <c r="G833" i="1" s="1"/>
  <c r="K833" i="1"/>
  <c r="L833" i="1"/>
  <c r="H834" i="1"/>
  <c r="G834" i="1" s="1"/>
  <c r="K834" i="1"/>
  <c r="L834" i="1"/>
  <c r="H835" i="1"/>
  <c r="G835" i="1" s="1"/>
  <c r="K835" i="1"/>
  <c r="L835" i="1"/>
  <c r="H836" i="1"/>
  <c r="G836" i="1" s="1"/>
  <c r="K836" i="1"/>
  <c r="L836" i="1"/>
  <c r="H837" i="1"/>
  <c r="G837" i="1" s="1"/>
  <c r="K837" i="1"/>
  <c r="L837" i="1"/>
  <c r="H838" i="1"/>
  <c r="G838" i="1" s="1"/>
  <c r="K838" i="1"/>
  <c r="L838" i="1"/>
  <c r="H839" i="1"/>
  <c r="G839" i="1" s="1"/>
  <c r="K839" i="1"/>
  <c r="L839" i="1"/>
  <c r="H840" i="1"/>
  <c r="G840" i="1" s="1"/>
  <c r="K840" i="1"/>
  <c r="L840" i="1"/>
  <c r="H841" i="1"/>
  <c r="K841" i="1"/>
  <c r="L841" i="1"/>
  <c r="H842" i="1"/>
  <c r="G842" i="1" s="1"/>
  <c r="K842" i="1"/>
  <c r="L842" i="1"/>
  <c r="H843" i="1"/>
  <c r="K843" i="1"/>
  <c r="L843" i="1"/>
  <c r="H844" i="1"/>
  <c r="G844" i="1" s="1"/>
  <c r="K844" i="1"/>
  <c r="L844" i="1"/>
  <c r="H845" i="1"/>
  <c r="G845" i="1" s="1"/>
  <c r="K845" i="1"/>
  <c r="L845" i="1"/>
  <c r="H846" i="1"/>
  <c r="K846" i="1"/>
  <c r="L846" i="1"/>
  <c r="H847" i="1"/>
  <c r="K847" i="1"/>
  <c r="L847" i="1"/>
  <c r="H848" i="1"/>
  <c r="G848" i="1" s="1"/>
  <c r="K848" i="1"/>
  <c r="L848" i="1"/>
  <c r="H849" i="1"/>
  <c r="G849" i="1" s="1"/>
  <c r="K849" i="1"/>
  <c r="L849" i="1"/>
  <c r="H850" i="1"/>
  <c r="K850" i="1"/>
  <c r="L850" i="1"/>
  <c r="H851" i="1"/>
  <c r="G851" i="1" s="1"/>
  <c r="K851" i="1"/>
  <c r="L851" i="1"/>
  <c r="H852" i="1"/>
  <c r="G852" i="1" s="1"/>
  <c r="K852" i="1"/>
  <c r="L852" i="1"/>
  <c r="H853" i="1"/>
  <c r="G853" i="1" s="1"/>
  <c r="K853" i="1"/>
  <c r="L853" i="1"/>
  <c r="H854" i="1"/>
  <c r="G854" i="1" s="1"/>
  <c r="K854" i="1"/>
  <c r="L854" i="1"/>
  <c r="H855" i="1"/>
  <c r="G855" i="1" s="1"/>
  <c r="K855" i="1"/>
  <c r="L855" i="1"/>
  <c r="H856" i="1"/>
  <c r="G856" i="1" s="1"/>
  <c r="K856" i="1"/>
  <c r="L856" i="1"/>
  <c r="H857" i="1"/>
  <c r="G857" i="1" s="1"/>
  <c r="K857" i="1"/>
  <c r="L857" i="1"/>
  <c r="H858" i="1"/>
  <c r="K858" i="1"/>
  <c r="L858" i="1"/>
  <c r="H859" i="1"/>
  <c r="G859" i="1" s="1"/>
  <c r="K859" i="1"/>
  <c r="L859" i="1"/>
  <c r="H860" i="1"/>
  <c r="G860" i="1" s="1"/>
  <c r="K860" i="1"/>
  <c r="L860" i="1"/>
  <c r="H861" i="1"/>
  <c r="K861" i="1"/>
  <c r="L861" i="1"/>
  <c r="H862" i="1"/>
  <c r="K862" i="1"/>
  <c r="L862" i="1"/>
  <c r="H863" i="1"/>
  <c r="K863" i="1"/>
  <c r="L863" i="1"/>
  <c r="H864" i="1"/>
  <c r="G864" i="1" s="1"/>
  <c r="K864" i="1"/>
  <c r="L864" i="1"/>
  <c r="H865" i="1"/>
  <c r="K865" i="1"/>
  <c r="L865" i="1"/>
  <c r="H866" i="1"/>
  <c r="G866" i="1" s="1"/>
  <c r="K866" i="1"/>
  <c r="L866" i="1"/>
  <c r="H867" i="1"/>
  <c r="K867" i="1"/>
  <c r="L867" i="1"/>
  <c r="H868" i="1"/>
  <c r="K868" i="1"/>
  <c r="L868" i="1"/>
  <c r="H869" i="1"/>
  <c r="K869" i="1"/>
  <c r="L869" i="1"/>
  <c r="H870" i="1"/>
  <c r="K870" i="1"/>
  <c r="L870" i="1"/>
  <c r="H871" i="1"/>
  <c r="G871" i="1" s="1"/>
  <c r="K871" i="1"/>
  <c r="L871" i="1"/>
  <c r="H872" i="1"/>
  <c r="G872" i="1" s="1"/>
  <c r="K872" i="1"/>
  <c r="L872" i="1"/>
  <c r="H873" i="1"/>
  <c r="G873" i="1" s="1"/>
  <c r="K873" i="1"/>
  <c r="L873" i="1"/>
  <c r="H874" i="1"/>
  <c r="G874" i="1" s="1"/>
  <c r="K874" i="1"/>
  <c r="L874" i="1"/>
  <c r="H875" i="1"/>
  <c r="G875" i="1" s="1"/>
  <c r="K875" i="1"/>
  <c r="L875" i="1"/>
  <c r="H876" i="1"/>
  <c r="K876" i="1"/>
  <c r="L876" i="1"/>
  <c r="H877" i="1"/>
  <c r="G877" i="1" s="1"/>
  <c r="K877" i="1"/>
  <c r="L877" i="1"/>
  <c r="H878" i="1"/>
  <c r="G878" i="1" s="1"/>
  <c r="K878" i="1"/>
  <c r="L878" i="1"/>
  <c r="H879" i="1"/>
  <c r="K879" i="1"/>
  <c r="L879" i="1"/>
  <c r="H880" i="1"/>
  <c r="G880" i="1" s="1"/>
  <c r="K880" i="1"/>
  <c r="L880" i="1"/>
  <c r="H881" i="1"/>
  <c r="G881" i="1" s="1"/>
  <c r="K881" i="1"/>
  <c r="L881" i="1"/>
  <c r="H882" i="1"/>
  <c r="G882" i="1" s="1"/>
  <c r="K882" i="1"/>
  <c r="L882" i="1"/>
  <c r="H883" i="1"/>
  <c r="G883" i="1" s="1"/>
  <c r="K883" i="1"/>
  <c r="L883" i="1"/>
  <c r="H884" i="1"/>
  <c r="G884" i="1" s="1"/>
  <c r="K884" i="1"/>
  <c r="L884" i="1"/>
  <c r="H885" i="1"/>
  <c r="G885" i="1" s="1"/>
  <c r="K885" i="1"/>
  <c r="L885" i="1"/>
  <c r="H886" i="1"/>
  <c r="G886" i="1" s="1"/>
  <c r="K886" i="1"/>
  <c r="L886" i="1"/>
  <c r="H887" i="1"/>
  <c r="K887" i="1"/>
  <c r="L887" i="1"/>
  <c r="H888" i="1"/>
  <c r="K888" i="1"/>
  <c r="L888" i="1"/>
  <c r="H889" i="1"/>
  <c r="K889" i="1"/>
  <c r="L889" i="1"/>
  <c r="H890" i="1"/>
  <c r="G890" i="1" s="1"/>
  <c r="K890" i="1"/>
  <c r="L890" i="1"/>
  <c r="H891" i="1"/>
  <c r="G891" i="1" s="1"/>
  <c r="K891" i="1"/>
  <c r="L891" i="1"/>
  <c r="H892" i="1"/>
  <c r="K892" i="1"/>
  <c r="L892" i="1"/>
  <c r="H893" i="1"/>
  <c r="G893" i="1" s="1"/>
  <c r="K893" i="1"/>
  <c r="L893" i="1"/>
  <c r="H894" i="1"/>
  <c r="G894" i="1" s="1"/>
  <c r="K894" i="1"/>
  <c r="L894" i="1"/>
  <c r="H895" i="1"/>
  <c r="G895" i="1" s="1"/>
  <c r="K895" i="1"/>
  <c r="L895" i="1"/>
  <c r="H896" i="1"/>
  <c r="G896" i="1" s="1"/>
  <c r="K896" i="1"/>
  <c r="L896" i="1"/>
  <c r="H897" i="1"/>
  <c r="G897" i="1" s="1"/>
  <c r="K897" i="1"/>
  <c r="L897" i="1"/>
  <c r="H898" i="1"/>
  <c r="G898" i="1" s="1"/>
  <c r="K898" i="1"/>
  <c r="L898" i="1"/>
  <c r="H899" i="1"/>
  <c r="K899" i="1"/>
  <c r="L899" i="1"/>
  <c r="H900" i="1"/>
  <c r="K900" i="1"/>
  <c r="L900" i="1"/>
  <c r="H901" i="1"/>
  <c r="G901" i="1" s="1"/>
  <c r="K901" i="1"/>
  <c r="L901" i="1"/>
  <c r="H902" i="1"/>
  <c r="G902" i="1" s="1"/>
  <c r="K902" i="1"/>
  <c r="L902" i="1"/>
  <c r="H903" i="1"/>
  <c r="G903" i="1" s="1"/>
  <c r="K903" i="1"/>
  <c r="L903" i="1"/>
  <c r="H904" i="1"/>
  <c r="G904" i="1" s="1"/>
  <c r="K904" i="1"/>
  <c r="L904" i="1"/>
  <c r="H905" i="1"/>
  <c r="G905" i="1" s="1"/>
  <c r="K905" i="1"/>
  <c r="L905" i="1"/>
  <c r="H906" i="1"/>
  <c r="K906" i="1"/>
  <c r="L906" i="1"/>
  <c r="H907" i="1"/>
  <c r="K907" i="1"/>
  <c r="L907" i="1"/>
  <c r="H908" i="1"/>
  <c r="K908" i="1"/>
  <c r="L908" i="1"/>
  <c r="H909" i="1"/>
  <c r="K909" i="1"/>
  <c r="L909" i="1"/>
  <c r="H910" i="1"/>
  <c r="K910" i="1"/>
  <c r="L910" i="1"/>
  <c r="H911" i="1"/>
  <c r="K911" i="1"/>
  <c r="L911" i="1"/>
  <c r="H912" i="1"/>
  <c r="K912" i="1"/>
  <c r="L912" i="1"/>
  <c r="H913" i="1"/>
  <c r="K913" i="1"/>
  <c r="L913" i="1"/>
  <c r="H914" i="1"/>
  <c r="K914" i="1"/>
  <c r="L914" i="1"/>
  <c r="H915" i="1"/>
  <c r="G915" i="1" s="1"/>
  <c r="K915" i="1"/>
  <c r="L915" i="1"/>
  <c r="H916" i="1"/>
  <c r="K916" i="1"/>
  <c r="L916" i="1"/>
  <c r="H917" i="1"/>
  <c r="G917" i="1" s="1"/>
  <c r="K917" i="1"/>
  <c r="L917" i="1"/>
  <c r="H918" i="1"/>
  <c r="G918" i="1" s="1"/>
  <c r="K918" i="1"/>
  <c r="L918" i="1"/>
  <c r="H919" i="1"/>
  <c r="G919" i="1" s="1"/>
  <c r="K919" i="1"/>
  <c r="L919" i="1"/>
  <c r="H920" i="1"/>
  <c r="K920" i="1"/>
  <c r="L920" i="1"/>
  <c r="H921" i="1"/>
  <c r="K921" i="1"/>
  <c r="L921" i="1"/>
  <c r="H922" i="1"/>
  <c r="G922" i="1" s="1"/>
  <c r="K922" i="1"/>
  <c r="L922" i="1"/>
  <c r="H923" i="1"/>
  <c r="G923" i="1" s="1"/>
  <c r="K923" i="1"/>
  <c r="L923" i="1"/>
  <c r="H924" i="1"/>
  <c r="K924" i="1"/>
  <c r="L924" i="1"/>
  <c r="H925" i="1"/>
  <c r="K925" i="1"/>
  <c r="L925" i="1"/>
  <c r="H926" i="1"/>
  <c r="G926" i="1" s="1"/>
  <c r="K926" i="1"/>
  <c r="L926" i="1"/>
  <c r="H927" i="1"/>
  <c r="K927" i="1"/>
  <c r="L927" i="1"/>
  <c r="H928" i="1"/>
  <c r="G928" i="1" s="1"/>
  <c r="K928" i="1"/>
  <c r="L928" i="1"/>
  <c r="H929" i="1"/>
  <c r="K929" i="1"/>
  <c r="L929" i="1"/>
  <c r="H930" i="1"/>
  <c r="G930" i="1" s="1"/>
  <c r="K930" i="1"/>
  <c r="L930" i="1"/>
  <c r="H931" i="1"/>
  <c r="G931" i="1" s="1"/>
  <c r="K931" i="1"/>
  <c r="L931" i="1"/>
  <c r="H932" i="1"/>
  <c r="G932" i="1" s="1"/>
  <c r="K932" i="1"/>
  <c r="L932" i="1"/>
  <c r="H933" i="1"/>
  <c r="G933" i="1" s="1"/>
  <c r="K933" i="1"/>
  <c r="L933" i="1"/>
  <c r="H934" i="1"/>
  <c r="G934" i="1" s="1"/>
  <c r="K934" i="1"/>
  <c r="L934" i="1"/>
  <c r="H935" i="1"/>
  <c r="G935" i="1" s="1"/>
  <c r="K935" i="1"/>
  <c r="L935" i="1"/>
  <c r="H936" i="1"/>
  <c r="G936" i="1" s="1"/>
  <c r="K936" i="1"/>
  <c r="L936" i="1"/>
  <c r="H937" i="1"/>
  <c r="G937" i="1" s="1"/>
  <c r="K937" i="1"/>
  <c r="L937" i="1"/>
  <c r="H938" i="1"/>
  <c r="G938" i="1" s="1"/>
  <c r="K938" i="1"/>
  <c r="L938" i="1"/>
  <c r="H939" i="1"/>
  <c r="G939" i="1" s="1"/>
  <c r="K939" i="1"/>
  <c r="L939" i="1"/>
  <c r="H940" i="1"/>
  <c r="G940" i="1" s="1"/>
  <c r="K940" i="1"/>
  <c r="L940" i="1"/>
  <c r="H941" i="1"/>
  <c r="G941" i="1" s="1"/>
  <c r="K941" i="1"/>
  <c r="L941" i="1"/>
  <c r="H942" i="1"/>
  <c r="G942" i="1" s="1"/>
  <c r="K942" i="1"/>
  <c r="L942" i="1"/>
  <c r="H943" i="1"/>
  <c r="G943" i="1" s="1"/>
  <c r="K943" i="1"/>
  <c r="L943" i="1"/>
  <c r="H944" i="1"/>
  <c r="G944" i="1" s="1"/>
  <c r="K944" i="1"/>
  <c r="L944" i="1"/>
  <c r="H945" i="1"/>
  <c r="G945" i="1" s="1"/>
  <c r="K945" i="1"/>
  <c r="L945" i="1"/>
  <c r="H946" i="1"/>
  <c r="K946" i="1"/>
  <c r="L946" i="1"/>
  <c r="H947" i="1"/>
  <c r="K947" i="1"/>
  <c r="L947" i="1"/>
  <c r="H948" i="1"/>
  <c r="G948" i="1" s="1"/>
  <c r="K948" i="1"/>
  <c r="L948" i="1"/>
  <c r="H949" i="1"/>
  <c r="G949" i="1" s="1"/>
  <c r="K949" i="1"/>
  <c r="L949" i="1"/>
  <c r="H950" i="1"/>
  <c r="G950" i="1" s="1"/>
  <c r="K950" i="1"/>
  <c r="L950" i="1"/>
  <c r="H951" i="1"/>
  <c r="G951" i="1" s="1"/>
  <c r="K951" i="1"/>
  <c r="L951" i="1"/>
  <c r="H952" i="1"/>
  <c r="G952" i="1" s="1"/>
  <c r="K952" i="1"/>
  <c r="L952" i="1"/>
  <c r="H953" i="1"/>
  <c r="G953" i="1" s="1"/>
  <c r="K953" i="1"/>
  <c r="L953" i="1"/>
  <c r="H954" i="1"/>
  <c r="K954" i="1"/>
  <c r="L954" i="1"/>
  <c r="H955" i="1"/>
  <c r="G955" i="1" s="1"/>
  <c r="K955" i="1"/>
  <c r="L955" i="1"/>
  <c r="H956" i="1"/>
  <c r="G956" i="1" s="1"/>
  <c r="K956" i="1"/>
  <c r="L956" i="1"/>
  <c r="H957" i="1"/>
  <c r="G957" i="1" s="1"/>
  <c r="K957" i="1"/>
  <c r="L957" i="1"/>
  <c r="H958" i="1"/>
  <c r="G958" i="1" s="1"/>
  <c r="K958" i="1"/>
  <c r="L958" i="1"/>
  <c r="H959" i="1"/>
  <c r="G959" i="1" s="1"/>
  <c r="K959" i="1"/>
  <c r="L959" i="1"/>
  <c r="H960" i="1"/>
  <c r="G960" i="1" s="1"/>
  <c r="K960" i="1"/>
  <c r="L960" i="1"/>
  <c r="H961" i="1"/>
  <c r="G961" i="1" s="1"/>
  <c r="K961" i="1"/>
  <c r="L961" i="1"/>
  <c r="H962" i="1"/>
  <c r="G962" i="1" s="1"/>
  <c r="K962" i="1"/>
  <c r="L962" i="1"/>
  <c r="H963" i="1"/>
  <c r="G963" i="1" s="1"/>
  <c r="K963" i="1"/>
  <c r="L963" i="1"/>
  <c r="H964" i="1"/>
  <c r="G964" i="1" s="1"/>
  <c r="K964" i="1"/>
  <c r="L964" i="1"/>
  <c r="H965" i="1"/>
  <c r="K965" i="1"/>
  <c r="L965" i="1"/>
  <c r="H966" i="1"/>
  <c r="G966" i="1" s="1"/>
  <c r="K966" i="1"/>
  <c r="L966" i="1"/>
  <c r="H967" i="1"/>
  <c r="G967" i="1" s="1"/>
  <c r="K967" i="1"/>
  <c r="L967" i="1"/>
  <c r="H968" i="1"/>
  <c r="G968" i="1" s="1"/>
  <c r="K968" i="1"/>
  <c r="L968" i="1"/>
  <c r="H969" i="1"/>
  <c r="G969" i="1" s="1"/>
  <c r="K969" i="1"/>
  <c r="L969" i="1"/>
  <c r="H970" i="1"/>
  <c r="G970" i="1" s="1"/>
  <c r="K970" i="1"/>
  <c r="L970" i="1"/>
  <c r="H971" i="1"/>
  <c r="G971" i="1" s="1"/>
  <c r="K971" i="1"/>
  <c r="L971" i="1"/>
  <c r="H972" i="1"/>
  <c r="G972" i="1" s="1"/>
  <c r="K972" i="1"/>
  <c r="L972" i="1"/>
  <c r="H973" i="1"/>
  <c r="G973" i="1" s="1"/>
  <c r="K973" i="1"/>
  <c r="L973" i="1"/>
  <c r="H974" i="1"/>
  <c r="K974" i="1"/>
  <c r="L974" i="1"/>
  <c r="H975" i="1"/>
  <c r="G975" i="1" s="1"/>
  <c r="K975" i="1"/>
  <c r="L975" i="1"/>
  <c r="H976" i="1"/>
  <c r="G976" i="1" s="1"/>
  <c r="K976" i="1"/>
  <c r="L976" i="1"/>
  <c r="H977" i="1"/>
  <c r="G977" i="1" s="1"/>
  <c r="K977" i="1"/>
  <c r="L977" i="1"/>
  <c r="H978" i="1"/>
  <c r="G978" i="1" s="1"/>
  <c r="K978" i="1"/>
  <c r="L978" i="1"/>
  <c r="H979" i="1"/>
  <c r="G979" i="1" s="1"/>
  <c r="K979" i="1"/>
  <c r="L979" i="1"/>
  <c r="H980" i="1"/>
  <c r="G980" i="1" s="1"/>
  <c r="K980" i="1"/>
  <c r="L980" i="1"/>
  <c r="H981" i="1"/>
  <c r="K981" i="1"/>
  <c r="L981" i="1"/>
  <c r="H982" i="1"/>
  <c r="G982" i="1" s="1"/>
  <c r="K982" i="1"/>
  <c r="L982" i="1"/>
  <c r="H983" i="1"/>
  <c r="K983" i="1"/>
  <c r="L983" i="1"/>
  <c r="H984" i="1"/>
  <c r="G984" i="1" s="1"/>
  <c r="K984" i="1"/>
  <c r="L984" i="1"/>
  <c r="H985" i="1"/>
  <c r="G985" i="1" s="1"/>
  <c r="K985" i="1"/>
  <c r="L985" i="1"/>
  <c r="H986" i="1"/>
  <c r="G986" i="1" s="1"/>
  <c r="K986" i="1"/>
  <c r="L986" i="1"/>
  <c r="H987" i="1"/>
  <c r="G987" i="1" s="1"/>
  <c r="K987" i="1"/>
  <c r="L987" i="1"/>
  <c r="H988" i="1"/>
  <c r="G988" i="1" s="1"/>
  <c r="K988" i="1"/>
  <c r="L988" i="1"/>
  <c r="H989" i="1"/>
  <c r="G989" i="1" s="1"/>
  <c r="K989" i="1"/>
  <c r="L989" i="1"/>
  <c r="H990" i="1"/>
  <c r="G990" i="1" s="1"/>
  <c r="K990" i="1"/>
  <c r="L990" i="1"/>
  <c r="H991" i="1"/>
  <c r="G991" i="1" s="1"/>
  <c r="K991" i="1"/>
  <c r="L991" i="1"/>
  <c r="H992" i="1"/>
  <c r="G992" i="1" s="1"/>
  <c r="K992" i="1"/>
  <c r="L992" i="1"/>
  <c r="H993" i="1"/>
  <c r="K993" i="1"/>
  <c r="L993" i="1"/>
  <c r="H994" i="1"/>
  <c r="G994" i="1" s="1"/>
  <c r="K994" i="1"/>
  <c r="L994" i="1"/>
  <c r="H995" i="1"/>
  <c r="G995" i="1" s="1"/>
  <c r="K995" i="1"/>
  <c r="L995" i="1"/>
  <c r="H996" i="1"/>
  <c r="G996" i="1" s="1"/>
  <c r="K996" i="1"/>
  <c r="L996" i="1"/>
  <c r="H997" i="1"/>
  <c r="G997" i="1" s="1"/>
  <c r="K997" i="1"/>
  <c r="L997" i="1"/>
  <c r="H998" i="1"/>
  <c r="G998" i="1" s="1"/>
  <c r="K998" i="1"/>
  <c r="L998" i="1"/>
  <c r="H999" i="1"/>
  <c r="G999" i="1" s="1"/>
  <c r="K999" i="1"/>
  <c r="L999" i="1"/>
  <c r="H1000" i="1"/>
  <c r="G1000" i="1" s="1"/>
  <c r="K1000" i="1"/>
  <c r="L1000" i="1"/>
  <c r="H1001" i="1"/>
  <c r="G1001" i="1" s="1"/>
  <c r="K1001" i="1"/>
  <c r="L1001" i="1"/>
  <c r="H1002" i="1"/>
  <c r="G1002" i="1" s="1"/>
  <c r="K1002" i="1"/>
  <c r="L1002" i="1"/>
  <c r="H1003" i="1"/>
  <c r="G1003" i="1" s="1"/>
  <c r="K1003" i="1"/>
  <c r="L1003" i="1"/>
  <c r="H1004" i="1"/>
  <c r="G1004" i="1" s="1"/>
  <c r="K1004" i="1"/>
  <c r="L1004" i="1"/>
  <c r="H1005" i="1"/>
  <c r="K1005" i="1"/>
  <c r="L1005" i="1"/>
  <c r="H1006" i="1"/>
  <c r="K1006" i="1"/>
  <c r="L1006" i="1"/>
  <c r="H1007" i="1"/>
  <c r="K1007" i="1"/>
  <c r="L1007" i="1"/>
  <c r="H1008" i="1"/>
  <c r="K1008" i="1"/>
  <c r="L1008" i="1"/>
  <c r="H1009" i="1"/>
  <c r="K1009" i="1"/>
  <c r="L1009" i="1"/>
  <c r="H1010" i="1"/>
  <c r="K1010" i="1"/>
  <c r="L1010" i="1"/>
  <c r="H1011" i="1"/>
  <c r="K1011" i="1"/>
  <c r="L1011" i="1"/>
  <c r="H1012" i="1"/>
  <c r="K1012" i="1"/>
  <c r="L1012" i="1"/>
  <c r="H1013" i="1"/>
  <c r="K1013" i="1"/>
  <c r="L1013" i="1"/>
  <c r="H1014" i="1"/>
  <c r="K1014" i="1"/>
  <c r="L1014" i="1"/>
  <c r="H1015" i="1"/>
  <c r="K1015" i="1"/>
  <c r="L1015" i="1"/>
  <c r="H1016" i="1"/>
  <c r="K1016" i="1"/>
  <c r="L1016" i="1"/>
  <c r="H1017" i="1"/>
  <c r="G1017" i="1" s="1"/>
  <c r="K1017" i="1"/>
  <c r="L1017" i="1"/>
  <c r="H1018" i="1"/>
  <c r="G1018" i="1" s="1"/>
  <c r="K1018" i="1"/>
  <c r="L1018" i="1"/>
  <c r="H1019" i="1"/>
  <c r="K1019" i="1"/>
  <c r="L1019" i="1"/>
  <c r="H1020" i="1"/>
  <c r="K1020" i="1"/>
  <c r="L1020" i="1"/>
  <c r="H1021" i="1"/>
  <c r="K1021" i="1"/>
  <c r="L1021" i="1"/>
  <c r="H1022" i="1"/>
  <c r="G1022" i="1" s="1"/>
  <c r="K1022" i="1"/>
  <c r="L1022" i="1"/>
  <c r="H1023" i="1"/>
  <c r="K1023" i="1"/>
  <c r="L1023" i="1"/>
  <c r="H1024" i="1"/>
  <c r="G1024" i="1" s="1"/>
  <c r="K1024" i="1"/>
  <c r="L1024" i="1"/>
  <c r="H1025" i="1"/>
  <c r="G1025" i="1" s="1"/>
  <c r="K1025" i="1"/>
  <c r="L1025" i="1"/>
  <c r="H1026" i="1"/>
  <c r="G1026" i="1" s="1"/>
  <c r="K1026" i="1"/>
  <c r="L1026" i="1"/>
  <c r="H1027" i="1"/>
  <c r="G1027" i="1" s="1"/>
  <c r="K1027" i="1"/>
  <c r="L1027" i="1"/>
  <c r="H1028" i="1"/>
  <c r="G1028" i="1" s="1"/>
  <c r="K1028" i="1"/>
  <c r="L1028" i="1"/>
  <c r="H1029" i="1"/>
  <c r="G1029" i="1" s="1"/>
  <c r="K1029" i="1"/>
  <c r="L1029" i="1"/>
  <c r="H1030" i="1"/>
  <c r="K1030" i="1"/>
  <c r="L1030" i="1"/>
  <c r="H1031" i="1"/>
  <c r="K1031" i="1"/>
  <c r="L1031" i="1"/>
  <c r="H1032" i="1"/>
  <c r="G1032" i="1" s="1"/>
  <c r="K1032" i="1"/>
  <c r="L1032" i="1"/>
  <c r="H1033" i="1"/>
  <c r="G1033" i="1" s="1"/>
  <c r="K1033" i="1"/>
  <c r="L1033" i="1"/>
  <c r="H1034" i="1"/>
  <c r="K1034" i="1"/>
  <c r="L1034" i="1"/>
  <c r="H1035" i="1"/>
  <c r="G1035" i="1" s="1"/>
  <c r="K1035" i="1"/>
  <c r="L1035" i="1"/>
  <c r="H1036" i="1"/>
  <c r="K1036" i="1"/>
  <c r="L1036" i="1"/>
  <c r="H1037" i="1"/>
  <c r="G1037" i="1" s="1"/>
  <c r="K1037" i="1"/>
  <c r="L1037" i="1"/>
  <c r="H1038" i="1"/>
  <c r="G1038" i="1" s="1"/>
  <c r="K1038" i="1"/>
  <c r="L1038" i="1"/>
  <c r="H1039" i="1"/>
  <c r="K1039" i="1"/>
  <c r="L1039" i="1"/>
  <c r="H1040" i="1"/>
  <c r="G1040" i="1" s="1"/>
  <c r="K1040" i="1"/>
  <c r="L1040" i="1"/>
  <c r="H1041" i="1"/>
  <c r="G1041" i="1" s="1"/>
  <c r="K1041" i="1"/>
  <c r="L1041" i="1"/>
  <c r="H1042" i="1"/>
  <c r="G1042" i="1" s="1"/>
  <c r="K1042" i="1"/>
  <c r="L1042" i="1"/>
  <c r="H1043" i="1"/>
  <c r="G1043" i="1" s="1"/>
  <c r="K1043" i="1"/>
  <c r="L1043" i="1"/>
  <c r="H1044" i="1"/>
  <c r="G1044" i="1" s="1"/>
  <c r="K1044" i="1"/>
  <c r="L1044" i="1"/>
  <c r="H1045" i="1"/>
  <c r="K1045" i="1"/>
  <c r="L1045" i="1"/>
  <c r="H1046" i="1"/>
  <c r="G1046" i="1" s="1"/>
  <c r="K1046" i="1"/>
  <c r="L1046" i="1"/>
  <c r="H1047" i="1"/>
  <c r="G1047" i="1" s="1"/>
  <c r="K1047" i="1"/>
  <c r="L1047" i="1"/>
  <c r="H1048" i="1"/>
  <c r="G1048" i="1" s="1"/>
  <c r="K1048" i="1"/>
  <c r="L1048" i="1"/>
  <c r="H1049" i="1"/>
  <c r="K1049" i="1"/>
  <c r="L1049" i="1"/>
  <c r="H1050" i="1"/>
  <c r="G1050" i="1" s="1"/>
  <c r="K1050" i="1"/>
  <c r="L1050" i="1"/>
  <c r="H1051" i="1"/>
  <c r="G1051" i="1" s="1"/>
  <c r="K1051" i="1"/>
  <c r="L1051" i="1"/>
  <c r="H1052" i="1"/>
  <c r="K1052" i="1"/>
  <c r="L1052" i="1"/>
  <c r="H1053" i="1"/>
  <c r="G1053" i="1" s="1"/>
  <c r="K1053" i="1"/>
  <c r="L1053" i="1"/>
  <c r="H1054" i="1"/>
  <c r="K1054" i="1"/>
  <c r="L1054" i="1"/>
  <c r="H1055" i="1"/>
  <c r="G1055" i="1" s="1"/>
  <c r="K1055" i="1"/>
  <c r="L1055" i="1"/>
  <c r="H1056" i="1"/>
  <c r="K1056" i="1"/>
  <c r="L1056" i="1"/>
  <c r="H1057" i="1"/>
  <c r="K1057" i="1"/>
  <c r="L1057" i="1"/>
  <c r="H1058" i="1"/>
  <c r="K1058" i="1"/>
  <c r="L1058" i="1"/>
  <c r="H1059" i="1"/>
  <c r="K1059" i="1"/>
  <c r="L1059" i="1"/>
  <c r="H1060" i="1"/>
  <c r="K1060" i="1"/>
  <c r="L1060" i="1"/>
  <c r="H1061" i="1"/>
  <c r="K1061" i="1"/>
  <c r="L1061" i="1"/>
  <c r="H1062" i="1"/>
  <c r="K1062" i="1"/>
  <c r="L1062" i="1"/>
  <c r="H1063" i="1"/>
  <c r="K1063" i="1"/>
  <c r="L1063" i="1"/>
  <c r="H1064" i="1"/>
  <c r="K1064" i="1"/>
  <c r="L1064" i="1"/>
  <c r="H1065" i="1"/>
  <c r="K1065" i="1"/>
  <c r="L1065" i="1"/>
  <c r="H1066" i="1"/>
  <c r="K1066" i="1"/>
  <c r="L1066" i="1"/>
  <c r="H1067" i="1"/>
  <c r="K1067" i="1"/>
  <c r="L1067" i="1"/>
  <c r="H1068" i="1"/>
  <c r="K1068" i="1"/>
  <c r="L1068" i="1"/>
  <c r="H1069" i="1"/>
  <c r="G1069" i="1" s="1"/>
  <c r="K1069" i="1"/>
  <c r="L1069" i="1"/>
  <c r="H1070" i="1"/>
  <c r="G1070" i="1" s="1"/>
  <c r="K1070" i="1"/>
  <c r="L1070" i="1"/>
  <c r="H1071" i="1"/>
  <c r="K1071" i="1"/>
  <c r="L1071" i="1"/>
  <c r="H1072" i="1"/>
  <c r="G1072" i="1" s="1"/>
  <c r="K1072" i="1"/>
  <c r="L1072" i="1"/>
  <c r="H1073" i="1"/>
  <c r="K1073" i="1"/>
  <c r="L1073" i="1"/>
  <c r="H1074" i="1"/>
  <c r="K1074" i="1"/>
  <c r="L1074" i="1"/>
  <c r="H1075" i="1"/>
  <c r="G1075" i="1" s="1"/>
  <c r="K1075" i="1"/>
  <c r="L1075" i="1"/>
  <c r="H1076" i="1"/>
  <c r="K1076" i="1"/>
  <c r="L1076" i="1"/>
  <c r="H1077" i="1"/>
  <c r="K1077" i="1"/>
  <c r="L1077" i="1"/>
  <c r="H1078" i="1"/>
  <c r="K1078" i="1"/>
  <c r="L1078" i="1"/>
  <c r="H1079" i="1"/>
  <c r="K1079" i="1"/>
  <c r="L1079" i="1"/>
  <c r="H1080" i="1"/>
  <c r="K1080" i="1"/>
  <c r="L1080" i="1"/>
  <c r="H1081" i="1"/>
  <c r="K1081" i="1"/>
  <c r="L1081" i="1"/>
  <c r="H1082" i="1"/>
  <c r="K1082" i="1"/>
  <c r="L1082" i="1"/>
  <c r="H1083" i="1"/>
  <c r="G1083" i="1" s="1"/>
  <c r="K1083" i="1"/>
  <c r="L1083" i="1"/>
  <c r="H1084" i="1"/>
  <c r="K1084" i="1"/>
  <c r="L1084" i="1"/>
  <c r="H1085" i="1"/>
  <c r="K1085" i="1"/>
  <c r="L1085" i="1"/>
  <c r="H1086" i="1"/>
  <c r="K1086" i="1"/>
  <c r="L1086" i="1"/>
  <c r="H1087" i="1"/>
  <c r="G1087" i="1" s="1"/>
  <c r="K1087" i="1"/>
  <c r="L1087" i="1"/>
  <c r="H1088" i="1"/>
  <c r="G1088" i="1" s="1"/>
  <c r="K1088" i="1"/>
  <c r="L1088" i="1"/>
  <c r="H1089" i="1"/>
  <c r="G1089" i="1" s="1"/>
  <c r="K1089" i="1"/>
  <c r="L1089" i="1"/>
  <c r="H1090" i="1"/>
  <c r="G1090" i="1" s="1"/>
  <c r="K1090" i="1"/>
  <c r="L1090" i="1"/>
  <c r="H1091" i="1"/>
  <c r="K1091" i="1"/>
  <c r="L1091" i="1"/>
  <c r="H1092" i="1"/>
  <c r="G1092" i="1" s="1"/>
  <c r="K1092" i="1"/>
  <c r="L1092" i="1"/>
  <c r="H1093" i="1"/>
  <c r="G1093" i="1" s="1"/>
  <c r="K1093" i="1"/>
  <c r="L1093" i="1"/>
  <c r="H1094" i="1"/>
  <c r="G1094" i="1" s="1"/>
  <c r="K1094" i="1"/>
  <c r="L1094" i="1"/>
  <c r="H1095" i="1"/>
  <c r="G1095" i="1" s="1"/>
  <c r="K1095" i="1"/>
  <c r="L1095" i="1"/>
  <c r="H1096" i="1"/>
  <c r="G1096" i="1" s="1"/>
  <c r="K1096" i="1"/>
  <c r="L1096" i="1"/>
  <c r="H1097" i="1"/>
  <c r="G1097" i="1" s="1"/>
  <c r="K1097" i="1"/>
  <c r="L1097" i="1"/>
  <c r="H1098" i="1"/>
  <c r="K1098" i="1"/>
  <c r="L1098" i="1"/>
  <c r="H1099" i="1"/>
  <c r="K1099" i="1"/>
  <c r="L1099" i="1"/>
  <c r="H1100" i="1"/>
  <c r="K1100" i="1"/>
  <c r="L1100" i="1"/>
  <c r="H1101" i="1"/>
  <c r="G1101" i="1" s="1"/>
  <c r="K1101" i="1"/>
  <c r="L1101" i="1"/>
  <c r="H1102" i="1"/>
  <c r="K1102" i="1"/>
  <c r="L1102" i="1"/>
  <c r="H1103" i="1"/>
  <c r="K1103" i="1"/>
  <c r="L1103" i="1"/>
  <c r="H1104" i="1"/>
  <c r="K1104" i="1"/>
  <c r="L1104" i="1"/>
  <c r="H1105" i="1"/>
  <c r="K1105" i="1"/>
  <c r="L1105" i="1"/>
  <c r="H1106" i="1"/>
  <c r="G1106" i="1" s="1"/>
  <c r="K1106" i="1"/>
  <c r="L1106" i="1"/>
  <c r="H1107" i="1"/>
  <c r="G1107" i="1" s="1"/>
  <c r="K1107" i="1"/>
  <c r="L1107" i="1"/>
  <c r="H1108" i="1"/>
  <c r="K1108" i="1"/>
  <c r="L1108" i="1"/>
  <c r="H1109" i="1"/>
  <c r="G1109" i="1" s="1"/>
  <c r="K1109" i="1"/>
  <c r="L1109" i="1"/>
  <c r="H1110" i="1"/>
  <c r="K1110" i="1"/>
  <c r="L1110" i="1"/>
  <c r="H1111" i="1"/>
  <c r="G1111" i="1" s="1"/>
  <c r="K1111" i="1"/>
  <c r="L1111" i="1"/>
  <c r="H1112" i="1"/>
  <c r="G1112" i="1" s="1"/>
  <c r="K1112" i="1"/>
  <c r="L1112" i="1"/>
  <c r="H1113" i="1"/>
  <c r="G1113" i="1" s="1"/>
  <c r="K1113" i="1"/>
  <c r="L1113" i="1"/>
  <c r="H1114" i="1"/>
  <c r="G1114" i="1" s="1"/>
  <c r="K1114" i="1"/>
  <c r="L1114" i="1"/>
  <c r="H1115" i="1"/>
  <c r="G1115" i="1" s="1"/>
  <c r="K1115" i="1"/>
  <c r="L1115" i="1"/>
  <c r="H1116" i="1"/>
  <c r="K1116" i="1"/>
  <c r="L1116" i="1"/>
  <c r="H1117" i="1"/>
  <c r="G1117" i="1" s="1"/>
  <c r="K1117" i="1"/>
  <c r="L1117" i="1"/>
  <c r="H1118" i="1"/>
  <c r="G1118" i="1" s="1"/>
  <c r="K1118" i="1"/>
  <c r="L1118" i="1"/>
  <c r="H1119" i="1"/>
  <c r="G1119" i="1" s="1"/>
  <c r="K1119" i="1"/>
  <c r="L1119" i="1"/>
  <c r="H1120" i="1"/>
  <c r="G1120" i="1" s="1"/>
  <c r="K1120" i="1"/>
  <c r="L1120" i="1"/>
  <c r="H1121" i="1"/>
  <c r="G1121" i="1" s="1"/>
  <c r="K1121" i="1"/>
  <c r="L1121" i="1"/>
  <c r="H1122" i="1"/>
  <c r="G1122" i="1" s="1"/>
  <c r="K1122" i="1"/>
  <c r="L1122" i="1"/>
  <c r="H1123" i="1"/>
  <c r="G1123" i="1" s="1"/>
  <c r="K1123" i="1"/>
  <c r="L1123" i="1"/>
  <c r="H1124" i="1"/>
  <c r="G1124" i="1" s="1"/>
  <c r="K1124" i="1"/>
  <c r="L1124" i="1"/>
  <c r="H1125" i="1"/>
  <c r="K1125" i="1"/>
  <c r="L1125" i="1"/>
  <c r="H1126" i="1"/>
  <c r="G1126" i="1" s="1"/>
  <c r="K1126" i="1"/>
  <c r="L1126" i="1"/>
  <c r="H1127" i="1"/>
  <c r="G1127" i="1" s="1"/>
  <c r="K1127" i="1"/>
  <c r="L1127" i="1"/>
  <c r="H1128" i="1"/>
  <c r="G1128" i="1" s="1"/>
  <c r="K1128" i="1"/>
  <c r="L1128" i="1"/>
  <c r="H1129" i="1"/>
  <c r="G1129" i="1" s="1"/>
  <c r="K1129" i="1"/>
  <c r="L1129" i="1"/>
  <c r="H1130" i="1"/>
  <c r="G1130" i="1" s="1"/>
  <c r="K1130" i="1"/>
  <c r="L1130" i="1"/>
  <c r="H1131" i="1"/>
  <c r="G1131" i="1" s="1"/>
  <c r="K1131" i="1"/>
  <c r="L1131" i="1"/>
  <c r="H1132" i="1"/>
  <c r="G1132" i="1" s="1"/>
  <c r="K1132" i="1"/>
  <c r="L1132" i="1"/>
  <c r="H1133" i="1"/>
  <c r="G1133" i="1" s="1"/>
  <c r="K1133" i="1"/>
  <c r="L1133" i="1"/>
  <c r="H1134" i="1"/>
  <c r="G1134" i="1" s="1"/>
  <c r="K1134" i="1"/>
  <c r="L1134" i="1"/>
  <c r="H1135" i="1"/>
  <c r="K1135" i="1"/>
  <c r="L1135" i="1"/>
  <c r="H1136" i="1"/>
  <c r="G1136" i="1" s="1"/>
  <c r="K1136" i="1"/>
  <c r="L1136" i="1"/>
  <c r="H1137" i="1"/>
  <c r="G1137" i="1" s="1"/>
  <c r="K1137" i="1"/>
  <c r="L1137" i="1"/>
  <c r="H1138" i="1"/>
  <c r="G1138" i="1" s="1"/>
  <c r="K1138" i="1"/>
  <c r="L1138" i="1"/>
  <c r="H1139" i="1"/>
  <c r="G1139" i="1" s="1"/>
  <c r="K1139" i="1"/>
  <c r="L1139" i="1"/>
  <c r="H1140" i="1"/>
  <c r="G1140" i="1" s="1"/>
  <c r="K1140" i="1"/>
  <c r="L1140" i="1"/>
  <c r="H1141" i="1"/>
  <c r="G1141" i="1" s="1"/>
  <c r="K1141" i="1"/>
  <c r="L1141" i="1"/>
  <c r="H1142" i="1"/>
  <c r="G1142" i="1" s="1"/>
  <c r="K1142" i="1"/>
  <c r="L1142" i="1"/>
  <c r="H1143" i="1"/>
  <c r="G1143" i="1" s="1"/>
  <c r="K1143" i="1"/>
  <c r="L1143" i="1"/>
  <c r="H1144" i="1"/>
  <c r="G1144" i="1" s="1"/>
  <c r="K1144" i="1"/>
  <c r="L1144" i="1"/>
  <c r="H1145" i="1"/>
  <c r="K1145" i="1"/>
  <c r="L1145" i="1"/>
  <c r="H1146" i="1"/>
  <c r="G1146" i="1" s="1"/>
  <c r="K1146" i="1"/>
  <c r="L1146" i="1"/>
  <c r="H1147" i="1"/>
  <c r="G1147" i="1" s="1"/>
  <c r="K1147" i="1"/>
  <c r="L1147" i="1"/>
  <c r="H1148" i="1"/>
  <c r="G1148" i="1" s="1"/>
  <c r="K1148" i="1"/>
  <c r="L1148" i="1"/>
  <c r="H1149" i="1"/>
  <c r="G1149" i="1" s="1"/>
  <c r="K1149" i="1"/>
  <c r="L1149" i="1"/>
  <c r="H1150" i="1"/>
  <c r="K1150" i="1"/>
  <c r="L1150" i="1"/>
  <c r="H1151" i="1"/>
  <c r="G1151" i="1" s="1"/>
  <c r="K1151" i="1"/>
  <c r="L1151" i="1"/>
  <c r="H1152" i="1"/>
  <c r="G1152" i="1" s="1"/>
  <c r="K1152" i="1"/>
  <c r="L1152" i="1"/>
  <c r="H1153" i="1"/>
  <c r="G1153" i="1" s="1"/>
  <c r="K1153" i="1"/>
  <c r="L1153" i="1"/>
  <c r="H1154" i="1"/>
  <c r="G1154" i="1" s="1"/>
  <c r="K1154" i="1"/>
  <c r="L1154" i="1"/>
  <c r="H1155" i="1"/>
  <c r="G1155" i="1" s="1"/>
  <c r="K1155" i="1"/>
  <c r="L1155" i="1"/>
  <c r="H1156" i="1"/>
  <c r="G1156" i="1" s="1"/>
  <c r="K1156" i="1"/>
  <c r="L1156" i="1"/>
  <c r="H1157" i="1"/>
  <c r="G1157" i="1" s="1"/>
  <c r="K1157" i="1"/>
  <c r="L1157" i="1"/>
  <c r="H1158" i="1"/>
  <c r="G1158" i="1" s="1"/>
  <c r="K1158" i="1"/>
  <c r="L1158" i="1"/>
  <c r="H1159" i="1"/>
  <c r="G1159" i="1" s="1"/>
  <c r="K1159" i="1"/>
  <c r="L1159" i="1"/>
  <c r="H1160" i="1"/>
  <c r="G1160" i="1" s="1"/>
  <c r="K1160" i="1"/>
  <c r="L1160" i="1"/>
  <c r="H1161" i="1"/>
  <c r="K1161" i="1"/>
  <c r="L1161" i="1"/>
  <c r="H1162" i="1"/>
  <c r="G1162" i="1" s="1"/>
  <c r="K1162" i="1"/>
  <c r="L1162" i="1"/>
  <c r="H1163" i="1"/>
  <c r="K1163" i="1"/>
  <c r="L1163" i="1"/>
  <c r="H1164" i="1"/>
  <c r="K1164" i="1"/>
  <c r="L1164" i="1"/>
  <c r="H1165" i="1"/>
  <c r="G1165" i="1" s="1"/>
  <c r="K1165" i="1"/>
  <c r="L1165" i="1"/>
  <c r="H1166" i="1"/>
  <c r="K1166" i="1"/>
  <c r="L1166" i="1"/>
  <c r="H1167" i="1"/>
  <c r="K1167" i="1"/>
  <c r="L1167" i="1"/>
  <c r="H1168" i="1"/>
  <c r="K1168" i="1"/>
  <c r="L1168" i="1"/>
  <c r="H1169" i="1"/>
  <c r="G1169" i="1" s="1"/>
  <c r="K1169" i="1"/>
  <c r="L1169" i="1"/>
  <c r="H1170" i="1"/>
  <c r="G1170" i="1" s="1"/>
  <c r="K1170" i="1"/>
  <c r="L1170" i="1"/>
  <c r="H1171" i="1"/>
  <c r="G1171" i="1" s="1"/>
  <c r="K1171" i="1"/>
  <c r="L1171" i="1"/>
  <c r="H1172" i="1"/>
  <c r="K1172" i="1"/>
  <c r="L1172" i="1"/>
  <c r="H1173" i="1"/>
  <c r="K1173" i="1"/>
  <c r="L1173" i="1"/>
  <c r="H1174" i="1"/>
  <c r="G1174" i="1" s="1"/>
  <c r="K1174" i="1"/>
  <c r="L1174" i="1"/>
  <c r="H1175" i="1"/>
  <c r="G1175" i="1" s="1"/>
  <c r="K1175" i="1"/>
  <c r="L1175" i="1"/>
  <c r="H1176" i="1"/>
  <c r="G1176" i="1" s="1"/>
  <c r="K1176" i="1"/>
  <c r="L1176" i="1"/>
  <c r="H1177" i="1"/>
  <c r="G1177" i="1" s="1"/>
  <c r="K1177" i="1"/>
  <c r="L1177" i="1"/>
  <c r="H1178" i="1"/>
  <c r="G1178" i="1" s="1"/>
  <c r="K1178" i="1"/>
  <c r="L1178" i="1"/>
  <c r="H1179" i="1"/>
  <c r="G1179" i="1" s="1"/>
  <c r="K1179" i="1"/>
  <c r="L1179" i="1"/>
  <c r="H1180" i="1"/>
  <c r="K1180" i="1"/>
  <c r="L1180" i="1"/>
  <c r="H1181" i="1"/>
  <c r="K1181" i="1"/>
  <c r="L1181" i="1"/>
  <c r="H1182" i="1"/>
  <c r="G1182" i="1" s="1"/>
  <c r="K1182" i="1"/>
  <c r="L1182" i="1"/>
  <c r="H1183" i="1"/>
  <c r="G1183" i="1" s="1"/>
  <c r="K1183" i="1"/>
  <c r="L1183" i="1"/>
  <c r="H1184" i="1"/>
  <c r="G1184" i="1" s="1"/>
  <c r="K1184" i="1"/>
  <c r="L1184" i="1"/>
  <c r="H1185" i="1"/>
  <c r="K1185" i="1"/>
  <c r="L1185" i="1"/>
  <c r="H1186" i="1"/>
  <c r="G1186" i="1" s="1"/>
  <c r="K1186" i="1"/>
  <c r="L1186" i="1"/>
  <c r="H1187" i="1"/>
  <c r="K1187" i="1"/>
  <c r="L1187" i="1"/>
  <c r="H1188" i="1"/>
  <c r="K1188" i="1"/>
  <c r="L1188" i="1"/>
  <c r="H1189" i="1"/>
  <c r="K1189" i="1"/>
  <c r="L1189" i="1"/>
  <c r="H1190" i="1"/>
  <c r="G1190" i="1" s="1"/>
  <c r="K1190" i="1"/>
  <c r="L1190" i="1"/>
  <c r="H1191" i="1"/>
  <c r="K1191" i="1"/>
  <c r="L1191" i="1"/>
  <c r="H1192" i="1"/>
  <c r="K1192" i="1"/>
  <c r="L1192" i="1"/>
  <c r="H1193" i="1"/>
  <c r="K1193" i="1"/>
  <c r="L1193" i="1"/>
  <c r="H1194" i="1"/>
  <c r="G1194" i="1" s="1"/>
  <c r="K1194" i="1"/>
  <c r="L1194" i="1"/>
  <c r="H1195" i="1"/>
  <c r="G1195" i="1" s="1"/>
  <c r="K1195" i="1"/>
  <c r="L1195" i="1"/>
  <c r="H1196" i="1"/>
  <c r="K1196" i="1"/>
  <c r="L1196" i="1"/>
  <c r="H1197" i="1"/>
  <c r="K1197" i="1"/>
  <c r="L1197" i="1"/>
  <c r="H1198" i="1"/>
  <c r="K1198" i="1"/>
  <c r="L1198" i="1"/>
  <c r="H1199" i="1"/>
  <c r="K1199" i="1"/>
  <c r="L1199" i="1"/>
  <c r="H1200" i="1"/>
  <c r="K1200" i="1"/>
  <c r="L1200" i="1"/>
  <c r="H1201" i="1"/>
  <c r="K1201" i="1"/>
  <c r="L1201" i="1"/>
  <c r="H1202" i="1"/>
  <c r="K1202" i="1"/>
  <c r="L1202" i="1"/>
  <c r="H1203" i="1"/>
  <c r="K1203" i="1"/>
  <c r="L1203" i="1"/>
  <c r="H1204" i="1"/>
  <c r="G1204" i="1" s="1"/>
  <c r="K1204" i="1"/>
  <c r="L1204" i="1"/>
  <c r="H1205" i="1"/>
  <c r="K1205" i="1"/>
  <c r="L1205" i="1"/>
  <c r="H1206" i="1"/>
  <c r="K1206" i="1"/>
  <c r="L1206" i="1"/>
  <c r="H1207" i="1"/>
  <c r="K1207" i="1"/>
  <c r="L1207" i="1"/>
  <c r="H1208" i="1"/>
  <c r="K1208" i="1"/>
  <c r="L1208" i="1"/>
  <c r="H1209" i="1"/>
  <c r="K1209" i="1"/>
  <c r="L1209" i="1"/>
  <c r="H1210" i="1"/>
  <c r="K1210" i="1"/>
  <c r="L1210" i="1"/>
  <c r="H1211" i="1"/>
  <c r="K1211" i="1"/>
  <c r="L1211" i="1"/>
  <c r="H1212" i="1"/>
  <c r="K1212" i="1"/>
  <c r="L1212" i="1"/>
  <c r="H1213" i="1"/>
  <c r="G1213" i="1" s="1"/>
  <c r="K1213" i="1"/>
  <c r="L1213" i="1"/>
  <c r="H1214" i="1"/>
  <c r="G1214" i="1" s="1"/>
  <c r="K1214" i="1"/>
  <c r="L1214" i="1"/>
  <c r="H1215" i="1"/>
  <c r="K1215" i="1"/>
  <c r="L1215" i="1"/>
  <c r="H1216" i="1"/>
  <c r="K1216" i="1"/>
  <c r="L1216" i="1"/>
  <c r="H1217" i="1"/>
  <c r="K1217" i="1"/>
  <c r="L1217" i="1"/>
  <c r="H1218" i="1"/>
  <c r="K1218" i="1"/>
  <c r="L1218" i="1"/>
  <c r="H1219" i="1"/>
  <c r="K1219" i="1"/>
  <c r="L1219" i="1"/>
  <c r="H1220" i="1"/>
  <c r="K1220" i="1"/>
  <c r="L1220" i="1"/>
  <c r="H1221" i="1"/>
  <c r="K1221" i="1"/>
  <c r="L1221" i="1"/>
  <c r="H1222" i="1"/>
  <c r="G1222" i="1" s="1"/>
  <c r="K1222" i="1"/>
  <c r="L1222" i="1"/>
  <c r="H1223" i="1"/>
  <c r="K1223" i="1"/>
  <c r="L1223" i="1"/>
  <c r="H1224" i="1"/>
  <c r="K1224" i="1"/>
  <c r="L1224" i="1"/>
  <c r="H1225" i="1"/>
  <c r="K1225" i="1"/>
  <c r="L1225" i="1"/>
  <c r="H1226" i="1"/>
  <c r="K1226" i="1"/>
  <c r="L1226" i="1"/>
  <c r="H1227" i="1"/>
  <c r="K1227" i="1"/>
  <c r="L1227" i="1"/>
  <c r="H1228" i="1"/>
  <c r="K1228" i="1"/>
  <c r="L1228" i="1"/>
  <c r="H1229" i="1"/>
  <c r="K1229" i="1"/>
  <c r="L1229" i="1"/>
  <c r="H1230" i="1"/>
  <c r="G1230" i="1" s="1"/>
  <c r="K1230" i="1"/>
  <c r="L1230" i="1"/>
  <c r="H1231" i="1"/>
  <c r="K1231" i="1"/>
  <c r="L1231" i="1"/>
  <c r="H1232" i="1"/>
  <c r="K1232" i="1"/>
  <c r="L1232" i="1"/>
  <c r="H1233" i="1"/>
  <c r="G1233" i="1" s="1"/>
  <c r="K1233" i="1"/>
  <c r="L1233" i="1"/>
  <c r="H1234" i="1"/>
  <c r="G1234" i="1" s="1"/>
  <c r="K1234" i="1"/>
  <c r="L1234" i="1"/>
  <c r="H1235" i="1"/>
  <c r="G1235" i="1" s="1"/>
  <c r="K1235" i="1"/>
  <c r="L1235" i="1"/>
  <c r="H1236" i="1"/>
  <c r="K1236" i="1"/>
  <c r="L1236" i="1"/>
  <c r="H1237" i="1"/>
  <c r="K1237" i="1"/>
  <c r="L1237" i="1"/>
  <c r="H1238" i="1"/>
  <c r="K1238" i="1"/>
  <c r="L1238" i="1"/>
  <c r="H1239" i="1"/>
  <c r="G1239" i="1" s="1"/>
  <c r="K1239" i="1"/>
  <c r="L1239" i="1"/>
  <c r="H1240" i="1"/>
  <c r="G1240" i="1" s="1"/>
  <c r="K1240" i="1"/>
  <c r="L1240" i="1"/>
  <c r="H1241" i="1"/>
  <c r="G1241" i="1" s="1"/>
  <c r="K1241" i="1"/>
  <c r="L1241" i="1"/>
  <c r="H1242" i="1"/>
  <c r="K1242" i="1"/>
  <c r="L1242" i="1"/>
  <c r="H1243" i="1"/>
  <c r="G1243" i="1" s="1"/>
  <c r="K1243" i="1"/>
  <c r="L1243" i="1"/>
  <c r="H1244" i="1"/>
  <c r="G1244" i="1" s="1"/>
  <c r="K1244" i="1"/>
  <c r="L1244" i="1"/>
  <c r="H1245" i="1"/>
  <c r="G1245" i="1" s="1"/>
  <c r="K1245" i="1"/>
  <c r="L1245" i="1"/>
  <c r="H1246" i="1"/>
  <c r="K1246" i="1"/>
  <c r="L1246" i="1"/>
  <c r="H1247" i="1"/>
  <c r="G1247" i="1" s="1"/>
  <c r="K1247" i="1"/>
  <c r="L1247" i="1"/>
  <c r="H1248" i="1"/>
  <c r="K1248" i="1"/>
  <c r="L1248" i="1"/>
  <c r="H1249" i="1"/>
  <c r="K1249" i="1"/>
  <c r="L1249" i="1"/>
  <c r="H1250" i="1"/>
  <c r="G1250" i="1" s="1"/>
  <c r="K1250" i="1"/>
  <c r="L1250" i="1"/>
  <c r="H1251" i="1"/>
  <c r="K1251" i="1"/>
  <c r="L1251" i="1"/>
  <c r="H1252" i="1"/>
  <c r="G1252" i="1" s="1"/>
  <c r="K1252" i="1"/>
  <c r="L1252" i="1"/>
  <c r="H1253" i="1"/>
  <c r="G1253" i="1" s="1"/>
  <c r="K1253" i="1"/>
  <c r="L1253" i="1"/>
  <c r="H1254" i="1"/>
  <c r="G1254" i="1" s="1"/>
  <c r="K1254" i="1"/>
  <c r="L1254" i="1"/>
  <c r="H1255" i="1"/>
  <c r="K1255" i="1"/>
  <c r="L1255" i="1"/>
  <c r="H1256" i="1"/>
  <c r="G1256" i="1" s="1"/>
  <c r="K1256" i="1"/>
  <c r="L1256" i="1"/>
  <c r="H1257" i="1"/>
  <c r="G1257" i="1" s="1"/>
  <c r="K1257" i="1"/>
  <c r="L1257" i="1"/>
  <c r="H1258" i="1"/>
  <c r="K1258" i="1"/>
  <c r="L1258" i="1"/>
  <c r="H1259" i="1"/>
  <c r="G1259" i="1" s="1"/>
  <c r="K1259" i="1"/>
  <c r="L1259" i="1"/>
  <c r="H1260" i="1"/>
  <c r="G1260" i="1" s="1"/>
  <c r="K1260" i="1"/>
  <c r="L1260" i="1"/>
  <c r="H1261" i="1"/>
  <c r="K1261" i="1"/>
  <c r="L1261" i="1"/>
  <c r="H1262" i="1"/>
  <c r="K1262" i="1"/>
  <c r="L1262" i="1"/>
  <c r="H1263" i="1"/>
  <c r="G1263" i="1" s="1"/>
  <c r="K1263" i="1"/>
  <c r="L1263" i="1"/>
  <c r="H1264" i="1"/>
  <c r="G1264" i="1" s="1"/>
  <c r="K1264" i="1"/>
  <c r="L1264" i="1"/>
  <c r="H1265" i="1"/>
  <c r="G1265" i="1" s="1"/>
  <c r="K1265" i="1"/>
  <c r="L1265" i="1"/>
  <c r="H1266" i="1"/>
  <c r="G1266" i="1" s="1"/>
  <c r="K1266" i="1"/>
  <c r="L1266" i="1"/>
  <c r="H1267" i="1"/>
  <c r="G1267" i="1" s="1"/>
  <c r="K1267" i="1"/>
  <c r="L1267" i="1"/>
  <c r="H1268" i="1"/>
  <c r="G1268" i="1" s="1"/>
  <c r="K1268" i="1"/>
  <c r="L1268" i="1"/>
  <c r="H1269" i="1"/>
  <c r="G1269" i="1" s="1"/>
  <c r="K1269" i="1"/>
  <c r="L1269" i="1"/>
  <c r="H1270" i="1"/>
  <c r="G1270" i="1" s="1"/>
  <c r="K1270" i="1"/>
  <c r="L1270" i="1"/>
  <c r="H1271" i="1"/>
  <c r="G1271" i="1" s="1"/>
  <c r="K1271" i="1"/>
  <c r="L1271" i="1"/>
  <c r="H1272" i="1"/>
  <c r="G1272" i="1" s="1"/>
  <c r="K1272" i="1"/>
  <c r="L1272" i="1"/>
  <c r="H1273" i="1"/>
  <c r="G1273" i="1" s="1"/>
  <c r="K1273" i="1"/>
  <c r="L1273" i="1"/>
  <c r="H1274" i="1"/>
  <c r="G1274" i="1" s="1"/>
  <c r="K1274" i="1"/>
  <c r="L1274" i="1"/>
  <c r="H1275" i="1"/>
  <c r="G1275" i="1" s="1"/>
  <c r="K1275" i="1"/>
  <c r="L1275" i="1"/>
  <c r="H1276" i="1"/>
  <c r="K1276" i="1"/>
  <c r="L1276" i="1"/>
  <c r="H1277" i="1"/>
  <c r="G1277" i="1" s="1"/>
  <c r="K1277" i="1"/>
  <c r="L1277" i="1"/>
  <c r="H1278" i="1"/>
  <c r="G1278" i="1" s="1"/>
  <c r="K1278" i="1"/>
  <c r="L1278" i="1"/>
  <c r="H1279" i="1"/>
  <c r="G1279" i="1" s="1"/>
  <c r="K1279" i="1"/>
  <c r="L1279" i="1"/>
  <c r="H1280" i="1"/>
  <c r="G1280" i="1" s="1"/>
  <c r="K1280" i="1"/>
  <c r="L1280" i="1"/>
  <c r="H1281" i="1"/>
  <c r="G1281" i="1" s="1"/>
  <c r="K1281" i="1"/>
  <c r="L1281" i="1"/>
  <c r="H1282" i="1"/>
  <c r="K1282" i="1"/>
  <c r="L1282" i="1"/>
  <c r="H1283" i="1"/>
  <c r="G1283" i="1" s="1"/>
  <c r="K1283" i="1"/>
  <c r="L1283" i="1"/>
  <c r="H1284" i="1"/>
  <c r="G1284" i="1" s="1"/>
  <c r="K1284" i="1"/>
  <c r="L1284" i="1"/>
  <c r="H1285" i="1"/>
  <c r="G1285" i="1" s="1"/>
  <c r="K1285" i="1"/>
  <c r="L1285" i="1"/>
  <c r="H1286" i="1"/>
  <c r="G1286" i="1" s="1"/>
  <c r="K1286" i="1"/>
  <c r="L1286" i="1"/>
  <c r="H1287" i="1"/>
  <c r="G1287" i="1" s="1"/>
  <c r="K1287" i="1"/>
  <c r="L1287" i="1"/>
  <c r="H1288" i="1"/>
  <c r="G1288" i="1" s="1"/>
  <c r="K1288" i="1"/>
  <c r="L1288" i="1"/>
  <c r="H1289" i="1"/>
  <c r="K1289" i="1"/>
  <c r="L1289" i="1"/>
  <c r="H1290" i="1"/>
  <c r="G1290" i="1" s="1"/>
  <c r="K1290" i="1"/>
  <c r="L1290" i="1"/>
  <c r="H1291" i="1"/>
  <c r="K1291" i="1"/>
  <c r="L1291" i="1"/>
  <c r="H1292" i="1"/>
  <c r="G1292" i="1" s="1"/>
  <c r="K1292" i="1"/>
  <c r="L1292" i="1"/>
  <c r="H1293" i="1"/>
  <c r="G1293" i="1" s="1"/>
  <c r="K1293" i="1"/>
  <c r="L1293" i="1"/>
  <c r="H1294" i="1"/>
  <c r="G1294" i="1" s="1"/>
  <c r="K1294" i="1"/>
  <c r="L1294" i="1"/>
  <c r="H1295" i="1"/>
  <c r="G1295" i="1" s="1"/>
  <c r="K1295" i="1"/>
  <c r="L1295" i="1"/>
  <c r="H1296" i="1"/>
  <c r="G1296" i="1" s="1"/>
  <c r="K1296" i="1"/>
  <c r="L1296" i="1"/>
  <c r="H1297" i="1"/>
  <c r="K1297" i="1"/>
  <c r="L1297" i="1"/>
  <c r="H1298" i="1"/>
  <c r="G1298" i="1" s="1"/>
  <c r="K1298" i="1"/>
  <c r="L1298" i="1"/>
  <c r="H1299" i="1"/>
  <c r="G1299" i="1" s="1"/>
  <c r="K1299" i="1"/>
  <c r="L1299" i="1"/>
  <c r="H1300" i="1"/>
  <c r="G1300" i="1" s="1"/>
  <c r="K1300" i="1"/>
  <c r="L1300" i="1"/>
  <c r="H1301" i="1"/>
  <c r="G1301" i="1" s="1"/>
  <c r="K1301" i="1"/>
  <c r="L1301" i="1"/>
  <c r="H1302" i="1"/>
  <c r="G1302" i="1" s="1"/>
  <c r="K1302" i="1"/>
  <c r="L1302" i="1"/>
  <c r="H1303" i="1"/>
  <c r="G1303" i="1" s="1"/>
  <c r="K1303" i="1"/>
  <c r="L1303" i="1"/>
  <c r="H1304" i="1"/>
  <c r="K1304" i="1"/>
  <c r="L1304" i="1"/>
  <c r="H1305" i="1"/>
  <c r="G1305" i="1" s="1"/>
  <c r="K1305" i="1"/>
  <c r="L1305" i="1"/>
  <c r="H1306" i="1"/>
  <c r="G1306" i="1" s="1"/>
  <c r="K1306" i="1"/>
  <c r="L1306" i="1"/>
  <c r="H1307" i="1"/>
  <c r="K1307" i="1"/>
  <c r="L1307" i="1"/>
  <c r="H1308" i="1"/>
  <c r="K1308" i="1"/>
  <c r="L1308" i="1"/>
  <c r="H1309" i="1"/>
  <c r="G1309" i="1" s="1"/>
  <c r="K1309" i="1"/>
  <c r="L1309" i="1"/>
  <c r="H1310" i="1"/>
  <c r="G1310" i="1" s="1"/>
  <c r="K1310" i="1"/>
  <c r="L1310" i="1"/>
  <c r="H1311" i="1"/>
  <c r="G1311" i="1" s="1"/>
  <c r="K1311" i="1"/>
  <c r="L1311" i="1"/>
  <c r="H1312" i="1"/>
  <c r="G1312" i="1" s="1"/>
  <c r="K1312" i="1"/>
  <c r="L1312" i="1"/>
  <c r="H1313" i="1"/>
  <c r="G1313" i="1" s="1"/>
  <c r="K1313" i="1"/>
  <c r="L1313" i="1"/>
  <c r="H1314" i="1"/>
  <c r="G1314" i="1" s="1"/>
  <c r="K1314" i="1"/>
  <c r="L1314" i="1"/>
  <c r="H1315" i="1"/>
  <c r="G1315" i="1" s="1"/>
  <c r="K1315" i="1"/>
  <c r="L1315" i="1"/>
  <c r="H1316" i="1"/>
  <c r="K1316" i="1"/>
  <c r="L1316" i="1"/>
  <c r="H1317" i="1"/>
  <c r="G1317" i="1" s="1"/>
  <c r="K1317" i="1"/>
  <c r="L1317" i="1"/>
  <c r="H1318" i="1"/>
  <c r="K1318" i="1"/>
  <c r="L1318" i="1"/>
  <c r="H1319" i="1"/>
  <c r="G1319" i="1" s="1"/>
  <c r="K1319" i="1"/>
  <c r="L1319" i="1"/>
  <c r="H1320" i="1"/>
  <c r="G1320" i="1" s="1"/>
  <c r="K1320" i="1"/>
  <c r="L1320" i="1"/>
  <c r="H1321" i="1"/>
  <c r="G1321" i="1" s="1"/>
  <c r="K1321" i="1"/>
  <c r="L1321" i="1"/>
  <c r="H1322" i="1"/>
  <c r="G1322" i="1" s="1"/>
  <c r="K1322" i="1"/>
  <c r="L1322" i="1"/>
  <c r="H1323" i="1"/>
  <c r="G1323" i="1" s="1"/>
  <c r="K1323" i="1"/>
  <c r="L1323" i="1"/>
  <c r="H1324" i="1"/>
  <c r="G1324" i="1" s="1"/>
  <c r="K1324" i="1"/>
  <c r="L1324" i="1"/>
  <c r="H1325" i="1"/>
  <c r="K1325" i="1"/>
  <c r="L1325" i="1"/>
  <c r="H1326" i="1"/>
  <c r="G1326" i="1" s="1"/>
  <c r="K1326" i="1"/>
  <c r="L1326" i="1"/>
  <c r="H1327" i="1"/>
  <c r="G1327" i="1" s="1"/>
  <c r="K1327" i="1"/>
  <c r="L1327" i="1"/>
  <c r="H1328" i="1"/>
  <c r="G1328" i="1" s="1"/>
  <c r="K1328" i="1"/>
  <c r="L1328" i="1"/>
  <c r="H1329" i="1"/>
  <c r="K1329" i="1"/>
  <c r="L1329" i="1"/>
  <c r="H1330" i="1"/>
  <c r="G1330" i="1" s="1"/>
  <c r="K1330" i="1"/>
  <c r="L1330" i="1"/>
  <c r="H1331" i="1"/>
  <c r="G1331" i="1" s="1"/>
  <c r="K1331" i="1"/>
  <c r="L1331" i="1"/>
  <c r="H1332" i="1"/>
  <c r="G1332" i="1" s="1"/>
  <c r="K1332" i="1"/>
  <c r="L1332" i="1"/>
  <c r="H1333" i="1"/>
  <c r="K1333" i="1"/>
  <c r="L1333" i="1"/>
  <c r="H1334" i="1"/>
  <c r="G1334" i="1" s="1"/>
  <c r="K1334" i="1"/>
  <c r="L1334" i="1"/>
  <c r="H1335" i="1"/>
  <c r="G1335" i="1" s="1"/>
  <c r="K1335" i="1"/>
  <c r="L1335" i="1"/>
  <c r="H1336" i="1"/>
  <c r="G1336" i="1" s="1"/>
  <c r="K1336" i="1"/>
  <c r="L1336" i="1"/>
  <c r="H1337" i="1"/>
  <c r="G1337" i="1" s="1"/>
  <c r="K1337" i="1"/>
  <c r="L1337" i="1"/>
  <c r="H1338" i="1"/>
  <c r="G1338" i="1" s="1"/>
  <c r="K1338" i="1"/>
  <c r="L1338" i="1"/>
  <c r="H1339" i="1"/>
  <c r="K1339" i="1"/>
  <c r="L1339" i="1"/>
  <c r="H1340" i="1"/>
  <c r="G1340" i="1" s="1"/>
  <c r="K1340" i="1"/>
  <c r="L1340" i="1"/>
  <c r="H1341" i="1"/>
  <c r="G1341" i="1" s="1"/>
  <c r="K1341" i="1"/>
  <c r="L1341" i="1"/>
  <c r="H1342" i="1"/>
  <c r="G1342" i="1" s="1"/>
  <c r="K1342" i="1"/>
  <c r="L1342" i="1"/>
  <c r="H1343" i="1"/>
  <c r="G1343" i="1" s="1"/>
  <c r="K1343" i="1"/>
  <c r="L1343" i="1"/>
  <c r="H1344" i="1"/>
  <c r="G1344" i="1" s="1"/>
  <c r="K1344" i="1"/>
  <c r="L1344" i="1"/>
  <c r="H1345" i="1"/>
  <c r="G1345" i="1" s="1"/>
  <c r="K1345" i="1"/>
  <c r="L1345" i="1"/>
  <c r="H1346" i="1"/>
  <c r="G1346" i="1" s="1"/>
  <c r="K1346" i="1"/>
  <c r="L1346" i="1"/>
  <c r="H1347" i="1"/>
  <c r="G1347" i="1" s="1"/>
  <c r="K1347" i="1"/>
  <c r="L1347" i="1"/>
  <c r="H1348" i="1"/>
  <c r="K1348" i="1"/>
  <c r="L1348" i="1"/>
  <c r="H1349" i="1"/>
  <c r="K1349" i="1"/>
  <c r="L1349" i="1"/>
  <c r="H1350" i="1"/>
  <c r="G1350" i="1" s="1"/>
  <c r="K1350" i="1"/>
  <c r="L1350" i="1"/>
  <c r="H1351" i="1"/>
  <c r="G1351" i="1" s="1"/>
  <c r="K1351" i="1"/>
  <c r="L1351" i="1"/>
  <c r="H1352" i="1"/>
  <c r="G1352" i="1" s="1"/>
  <c r="K1352" i="1"/>
  <c r="L1352" i="1"/>
  <c r="H1353" i="1"/>
  <c r="G1353" i="1" s="1"/>
  <c r="K1353" i="1"/>
  <c r="L1353" i="1"/>
  <c r="H1354" i="1"/>
  <c r="G1354" i="1" s="1"/>
  <c r="K1354" i="1"/>
  <c r="L1354" i="1"/>
  <c r="H1355" i="1"/>
  <c r="K1355" i="1"/>
  <c r="L1355" i="1"/>
  <c r="H1356" i="1"/>
  <c r="G1356" i="1" s="1"/>
  <c r="K1356" i="1"/>
  <c r="L1356" i="1"/>
  <c r="H1357" i="1"/>
  <c r="G1357" i="1" s="1"/>
  <c r="K1357" i="1"/>
  <c r="L1357" i="1"/>
  <c r="H1358" i="1"/>
  <c r="G1358" i="1" s="1"/>
  <c r="K1358" i="1"/>
  <c r="L1358" i="1"/>
  <c r="H1359" i="1"/>
  <c r="G1359" i="1" s="1"/>
  <c r="K1359" i="1"/>
  <c r="L1359" i="1"/>
  <c r="H1360" i="1"/>
  <c r="G1360" i="1" s="1"/>
  <c r="K1360" i="1"/>
  <c r="L1360" i="1"/>
  <c r="H1361" i="1"/>
  <c r="G1361" i="1" s="1"/>
  <c r="K1361" i="1"/>
  <c r="L1361" i="1"/>
  <c r="H1362" i="1"/>
  <c r="G1362" i="1" s="1"/>
  <c r="K1362" i="1"/>
  <c r="L1362" i="1"/>
  <c r="H1363" i="1"/>
  <c r="G1363" i="1" s="1"/>
  <c r="K1363" i="1"/>
  <c r="L1363" i="1"/>
  <c r="H1364" i="1"/>
  <c r="G1364" i="1" s="1"/>
  <c r="K1364" i="1"/>
  <c r="L1364" i="1"/>
  <c r="H1365" i="1"/>
  <c r="G1365" i="1" s="1"/>
  <c r="K1365" i="1"/>
  <c r="L1365" i="1"/>
  <c r="H1366" i="1"/>
  <c r="G1366" i="1" s="1"/>
  <c r="K1366" i="1"/>
  <c r="L1366" i="1"/>
  <c r="H1367" i="1"/>
  <c r="G1367" i="1" s="1"/>
  <c r="K1367" i="1"/>
  <c r="L1367" i="1"/>
  <c r="H1368" i="1"/>
  <c r="G1368" i="1" s="1"/>
  <c r="K1368" i="1"/>
  <c r="L1368" i="1"/>
  <c r="H1369" i="1"/>
  <c r="G1369" i="1" s="1"/>
  <c r="K1369" i="1"/>
  <c r="L1369" i="1"/>
  <c r="H1370" i="1"/>
  <c r="G1370" i="1" s="1"/>
  <c r="K1370" i="1"/>
  <c r="L1370" i="1"/>
  <c r="H1371" i="1"/>
  <c r="G1371" i="1" s="1"/>
  <c r="K1371" i="1"/>
  <c r="L1371" i="1"/>
  <c r="H1372" i="1"/>
  <c r="K1372" i="1"/>
  <c r="L1372" i="1"/>
  <c r="H1373" i="1"/>
  <c r="G1373" i="1" s="1"/>
  <c r="K1373" i="1"/>
  <c r="L1373" i="1"/>
  <c r="H1374" i="1"/>
  <c r="G1374" i="1" s="1"/>
  <c r="K1374" i="1"/>
  <c r="L1374" i="1"/>
  <c r="H1375" i="1"/>
  <c r="K1375" i="1"/>
  <c r="L1375" i="1"/>
  <c r="H1376" i="1"/>
  <c r="K1376" i="1"/>
  <c r="L1376" i="1"/>
  <c r="H1377" i="1"/>
  <c r="G1377" i="1" s="1"/>
  <c r="K1377" i="1"/>
  <c r="L1377" i="1"/>
  <c r="H1378" i="1"/>
  <c r="G1378" i="1" s="1"/>
  <c r="K1378" i="1"/>
  <c r="L1378" i="1"/>
  <c r="H1379" i="1"/>
  <c r="G1379" i="1" s="1"/>
  <c r="K1379" i="1"/>
  <c r="L1379" i="1"/>
  <c r="H1380" i="1"/>
  <c r="G1380" i="1" s="1"/>
  <c r="K1380" i="1"/>
  <c r="L1380" i="1"/>
  <c r="H1381" i="1"/>
  <c r="G1381" i="1" s="1"/>
  <c r="K1381" i="1"/>
  <c r="L1381" i="1"/>
  <c r="H1382" i="1"/>
  <c r="G1382" i="1" s="1"/>
  <c r="K1382" i="1"/>
  <c r="L1382" i="1"/>
  <c r="H1383" i="1"/>
  <c r="K1383" i="1"/>
  <c r="L1383" i="1"/>
  <c r="H1384" i="1"/>
  <c r="K1384" i="1"/>
  <c r="L1384" i="1"/>
  <c r="H1385" i="1"/>
  <c r="G1385" i="1" s="1"/>
  <c r="K1385" i="1"/>
  <c r="L1385" i="1"/>
  <c r="H1386" i="1"/>
  <c r="G1386" i="1" s="1"/>
  <c r="K1386" i="1"/>
  <c r="L1386" i="1"/>
  <c r="H1387" i="1"/>
  <c r="K1387" i="1"/>
  <c r="L1387" i="1"/>
  <c r="H1388" i="1"/>
  <c r="K1388" i="1"/>
  <c r="L1388" i="1"/>
  <c r="H1389" i="1"/>
  <c r="G1389" i="1" s="1"/>
  <c r="K1389" i="1"/>
  <c r="L1389" i="1"/>
  <c r="H1390" i="1"/>
  <c r="K1390" i="1"/>
  <c r="L1390" i="1"/>
  <c r="H1391" i="1"/>
  <c r="G1391" i="1" s="1"/>
  <c r="K1391" i="1"/>
  <c r="L1391" i="1"/>
  <c r="H1392" i="1"/>
  <c r="K1392" i="1"/>
  <c r="L1392" i="1"/>
  <c r="H1393" i="1"/>
  <c r="K1393" i="1"/>
  <c r="L1393" i="1"/>
  <c r="H1394" i="1"/>
  <c r="K1394" i="1"/>
  <c r="L1394" i="1"/>
  <c r="H1395" i="1"/>
  <c r="K1395" i="1"/>
  <c r="L1395" i="1"/>
  <c r="H1396" i="1"/>
  <c r="G1396" i="1" s="1"/>
  <c r="K1396" i="1"/>
  <c r="L1396" i="1"/>
  <c r="H1397" i="1"/>
  <c r="G1397" i="1" s="1"/>
  <c r="K1397" i="1"/>
  <c r="L1397" i="1"/>
  <c r="H1398" i="1"/>
  <c r="K1398" i="1"/>
  <c r="L1398" i="1"/>
  <c r="H1399" i="1"/>
  <c r="G1399" i="1" s="1"/>
  <c r="K1399" i="1"/>
  <c r="L1399" i="1"/>
  <c r="H1400" i="1"/>
  <c r="G1400" i="1" s="1"/>
  <c r="K1400" i="1"/>
  <c r="L1400" i="1"/>
  <c r="H1401" i="1"/>
  <c r="K1401" i="1"/>
  <c r="L1401" i="1"/>
  <c r="H1402" i="1"/>
  <c r="K1402" i="1"/>
  <c r="L1402" i="1"/>
  <c r="H1403" i="1"/>
  <c r="K1403" i="1"/>
  <c r="L1403" i="1"/>
  <c r="H1404" i="1"/>
  <c r="G1404" i="1" s="1"/>
  <c r="K1404" i="1"/>
  <c r="L1404" i="1"/>
  <c r="H1405" i="1"/>
  <c r="G1405" i="1" s="1"/>
  <c r="K1405" i="1"/>
  <c r="L1405" i="1"/>
  <c r="H1406" i="1"/>
  <c r="G1406" i="1" s="1"/>
  <c r="K1406" i="1"/>
  <c r="L1406" i="1"/>
  <c r="H1407" i="1"/>
  <c r="G1407" i="1" s="1"/>
  <c r="K1407" i="1"/>
  <c r="L1407" i="1"/>
  <c r="H1408" i="1"/>
  <c r="G1408" i="1" s="1"/>
  <c r="K1408" i="1"/>
  <c r="L1408" i="1"/>
  <c r="H1409" i="1"/>
  <c r="K1409" i="1"/>
  <c r="L1409" i="1"/>
  <c r="H1410" i="1"/>
  <c r="K1410" i="1"/>
  <c r="L1410" i="1"/>
  <c r="H1411" i="1"/>
  <c r="G1411" i="1" s="1"/>
  <c r="K1411" i="1"/>
  <c r="L1411" i="1"/>
  <c r="H1412" i="1"/>
  <c r="G1412" i="1" s="1"/>
  <c r="K1412" i="1"/>
  <c r="L1412" i="1"/>
  <c r="H1413" i="1"/>
  <c r="K1413" i="1"/>
  <c r="L1413" i="1"/>
  <c r="H1414" i="1"/>
  <c r="K1414" i="1"/>
  <c r="L1414" i="1"/>
  <c r="F264" i="5" l="1"/>
  <c r="F256" i="5"/>
  <c r="F200" i="5"/>
  <c r="F448" i="5"/>
  <c r="F192" i="5"/>
  <c r="F648" i="5"/>
  <c r="F392" i="5"/>
  <c r="F136" i="5"/>
  <c r="F640" i="5"/>
  <c r="F384" i="5"/>
  <c r="F128" i="5"/>
  <c r="F72" i="5"/>
  <c r="F576" i="5"/>
  <c r="F320" i="5"/>
  <c r="F64" i="5"/>
  <c r="F632" i="5"/>
  <c r="F568" i="5"/>
  <c r="F504" i="5"/>
  <c r="F440" i="5"/>
  <c r="F376" i="5"/>
  <c r="F312" i="5"/>
  <c r="F248" i="5"/>
  <c r="F184" i="5"/>
  <c r="F120" i="5"/>
  <c r="F56" i="5"/>
  <c r="F624" i="5"/>
  <c r="F560" i="5"/>
  <c r="F496" i="5"/>
  <c r="F432" i="5"/>
  <c r="F368" i="5"/>
  <c r="F304" i="5"/>
  <c r="F240" i="5"/>
  <c r="F176" i="5"/>
  <c r="F112" i="5"/>
  <c r="F48" i="5"/>
  <c r="F616" i="5"/>
  <c r="F552" i="5"/>
  <c r="F488" i="5"/>
  <c r="F424" i="5"/>
  <c r="F360" i="5"/>
  <c r="F296" i="5"/>
  <c r="F232" i="5"/>
  <c r="F168" i="5"/>
  <c r="F104" i="5"/>
  <c r="F3" i="5"/>
  <c r="F11" i="5"/>
  <c r="F19" i="5"/>
  <c r="F27" i="5"/>
  <c r="F35" i="5"/>
  <c r="F43" i="5"/>
  <c r="F51" i="5"/>
  <c r="F59" i="5"/>
  <c r="F67" i="5"/>
  <c r="F75" i="5"/>
  <c r="F83" i="5"/>
  <c r="F91" i="5"/>
  <c r="F99" i="5"/>
  <c r="F107" i="5"/>
  <c r="F115" i="5"/>
  <c r="F123" i="5"/>
  <c r="F131" i="5"/>
  <c r="F139" i="5"/>
  <c r="F147" i="5"/>
  <c r="F155" i="5"/>
  <c r="F163" i="5"/>
  <c r="F171" i="5"/>
  <c r="F179" i="5"/>
  <c r="F187" i="5"/>
  <c r="F195" i="5"/>
  <c r="F203" i="5"/>
  <c r="F211" i="5"/>
  <c r="F219" i="5"/>
  <c r="F227" i="5"/>
  <c r="F235" i="5"/>
  <c r="F243" i="5"/>
  <c r="F251" i="5"/>
  <c r="F259" i="5"/>
  <c r="F267" i="5"/>
  <c r="F275" i="5"/>
  <c r="F283" i="5"/>
  <c r="F291" i="5"/>
  <c r="F299" i="5"/>
  <c r="F307" i="5"/>
  <c r="F315" i="5"/>
  <c r="F323" i="5"/>
  <c r="F331" i="5"/>
  <c r="F339" i="5"/>
  <c r="F347" i="5"/>
  <c r="F355" i="5"/>
  <c r="F363" i="5"/>
  <c r="F371" i="5"/>
  <c r="F379" i="5"/>
  <c r="F387" i="5"/>
  <c r="F395" i="5"/>
  <c r="F403" i="5"/>
  <c r="F411" i="5"/>
  <c r="F419" i="5"/>
  <c r="F427" i="5"/>
  <c r="F435" i="5"/>
  <c r="F443" i="5"/>
  <c r="F451" i="5"/>
  <c r="F459" i="5"/>
  <c r="F467" i="5"/>
  <c r="F475" i="5"/>
  <c r="F483" i="5"/>
  <c r="F491" i="5"/>
  <c r="F499" i="5"/>
  <c r="F507" i="5"/>
  <c r="F515" i="5"/>
  <c r="F523" i="5"/>
  <c r="F531" i="5"/>
  <c r="F539" i="5"/>
  <c r="F547" i="5"/>
  <c r="F555" i="5"/>
  <c r="F563" i="5"/>
  <c r="F571" i="5"/>
  <c r="F579" i="5"/>
  <c r="F587" i="5"/>
  <c r="F595" i="5"/>
  <c r="F603" i="5"/>
  <c r="F611" i="5"/>
  <c r="F619" i="5"/>
  <c r="F627" i="5"/>
  <c r="F635" i="5"/>
  <c r="F643" i="5"/>
  <c r="F651" i="5"/>
  <c r="F659" i="5"/>
  <c r="F667" i="5"/>
  <c r="F4" i="5"/>
  <c r="F12" i="5"/>
  <c r="F20" i="5"/>
  <c r="F28" i="5"/>
  <c r="F36" i="5"/>
  <c r="F44" i="5"/>
  <c r="F52" i="5"/>
  <c r="F60" i="5"/>
  <c r="F68" i="5"/>
  <c r="F76" i="5"/>
  <c r="F84" i="5"/>
  <c r="F92" i="5"/>
  <c r="F100" i="5"/>
  <c r="F108" i="5"/>
  <c r="F116" i="5"/>
  <c r="F124" i="5"/>
  <c r="F132" i="5"/>
  <c r="F140" i="5"/>
  <c r="F148" i="5"/>
  <c r="F156" i="5"/>
  <c r="F164" i="5"/>
  <c r="F172" i="5"/>
  <c r="F180" i="5"/>
  <c r="F188" i="5"/>
  <c r="F196" i="5"/>
  <c r="F204" i="5"/>
  <c r="F212" i="5"/>
  <c r="F220" i="5"/>
  <c r="F228" i="5"/>
  <c r="F236" i="5"/>
  <c r="F244" i="5"/>
  <c r="F252" i="5"/>
  <c r="F260" i="5"/>
  <c r="F268" i="5"/>
  <c r="F276" i="5"/>
  <c r="F284" i="5"/>
  <c r="F292" i="5"/>
  <c r="F300" i="5"/>
  <c r="F308" i="5"/>
  <c r="F316" i="5"/>
  <c r="F324" i="5"/>
  <c r="F332" i="5"/>
  <c r="F340" i="5"/>
  <c r="F348" i="5"/>
  <c r="F356" i="5"/>
  <c r="F364" i="5"/>
  <c r="F372" i="5"/>
  <c r="F380" i="5"/>
  <c r="F388" i="5"/>
  <c r="F396" i="5"/>
  <c r="F404" i="5"/>
  <c r="F412" i="5"/>
  <c r="F420" i="5"/>
  <c r="F428" i="5"/>
  <c r="F436" i="5"/>
  <c r="F444" i="5"/>
  <c r="F452" i="5"/>
  <c r="F460" i="5"/>
  <c r="F468" i="5"/>
  <c r="F476" i="5"/>
  <c r="F484" i="5"/>
  <c r="F492" i="5"/>
  <c r="F500" i="5"/>
  <c r="F508" i="5"/>
  <c r="F516" i="5"/>
  <c r="F524" i="5"/>
  <c r="F532" i="5"/>
  <c r="F540" i="5"/>
  <c r="F548" i="5"/>
  <c r="F556" i="5"/>
  <c r="F564" i="5"/>
  <c r="F572" i="5"/>
  <c r="F580" i="5"/>
  <c r="F588" i="5"/>
  <c r="F596" i="5"/>
  <c r="F604" i="5"/>
  <c r="F612" i="5"/>
  <c r="F620" i="5"/>
  <c r="F628" i="5"/>
  <c r="F636" i="5"/>
  <c r="F644" i="5"/>
  <c r="F652" i="5"/>
  <c r="F660" i="5"/>
  <c r="F668" i="5"/>
  <c r="F5" i="5"/>
  <c r="F13" i="5"/>
  <c r="F21" i="5"/>
  <c r="F29" i="5"/>
  <c r="F37" i="5"/>
  <c r="F45" i="5"/>
  <c r="F53" i="5"/>
  <c r="F61" i="5"/>
  <c r="F69" i="5"/>
  <c r="F77" i="5"/>
  <c r="F85" i="5"/>
  <c r="F93" i="5"/>
  <c r="F101" i="5"/>
  <c r="F109" i="5"/>
  <c r="F117" i="5"/>
  <c r="F125" i="5"/>
  <c r="F133" i="5"/>
  <c r="F141" i="5"/>
  <c r="F149" i="5"/>
  <c r="F157" i="5"/>
  <c r="F165" i="5"/>
  <c r="F173" i="5"/>
  <c r="F181" i="5"/>
  <c r="F189" i="5"/>
  <c r="F197" i="5"/>
  <c r="F205" i="5"/>
  <c r="F213" i="5"/>
  <c r="F221" i="5"/>
  <c r="F229" i="5"/>
  <c r="F237" i="5"/>
  <c r="F245" i="5"/>
  <c r="F253" i="5"/>
  <c r="F261" i="5"/>
  <c r="F269" i="5"/>
  <c r="F277" i="5"/>
  <c r="F285" i="5"/>
  <c r="F293" i="5"/>
  <c r="F301" i="5"/>
  <c r="F309" i="5"/>
  <c r="F317" i="5"/>
  <c r="F325" i="5"/>
  <c r="F333" i="5"/>
  <c r="F341" i="5"/>
  <c r="F349" i="5"/>
  <c r="F357" i="5"/>
  <c r="F365" i="5"/>
  <c r="F373" i="5"/>
  <c r="F381" i="5"/>
  <c r="F389" i="5"/>
  <c r="F397" i="5"/>
  <c r="F405" i="5"/>
  <c r="F413" i="5"/>
  <c r="F421" i="5"/>
  <c r="F429" i="5"/>
  <c r="F437" i="5"/>
  <c r="F445" i="5"/>
  <c r="F453" i="5"/>
  <c r="F461" i="5"/>
  <c r="F469" i="5"/>
  <c r="F477" i="5"/>
  <c r="F485" i="5"/>
  <c r="F493" i="5"/>
  <c r="F501" i="5"/>
  <c r="F509" i="5"/>
  <c r="F517" i="5"/>
  <c r="F525" i="5"/>
  <c r="F533" i="5"/>
  <c r="F541" i="5"/>
  <c r="F549" i="5"/>
  <c r="F557" i="5"/>
  <c r="F565" i="5"/>
  <c r="F573" i="5"/>
  <c r="F581" i="5"/>
  <c r="F589" i="5"/>
  <c r="F597" i="5"/>
  <c r="F605" i="5"/>
  <c r="F613" i="5"/>
  <c r="F621" i="5"/>
  <c r="F629" i="5"/>
  <c r="F637" i="5"/>
  <c r="F645" i="5"/>
  <c r="F653" i="5"/>
  <c r="F661" i="5"/>
  <c r="F669" i="5"/>
  <c r="F6" i="5"/>
  <c r="F14" i="5"/>
  <c r="F22" i="5"/>
  <c r="F30" i="5"/>
  <c r="F38" i="5"/>
  <c r="F46" i="5"/>
  <c r="F54" i="5"/>
  <c r="F62" i="5"/>
  <c r="F70" i="5"/>
  <c r="F78" i="5"/>
  <c r="F86" i="5"/>
  <c r="F94" i="5"/>
  <c r="F102" i="5"/>
  <c r="F110" i="5"/>
  <c r="F118" i="5"/>
  <c r="F126" i="5"/>
  <c r="F134" i="5"/>
  <c r="F142" i="5"/>
  <c r="F150" i="5"/>
  <c r="F158" i="5"/>
  <c r="F166" i="5"/>
  <c r="F174" i="5"/>
  <c r="F182" i="5"/>
  <c r="F190" i="5"/>
  <c r="F198" i="5"/>
  <c r="F206" i="5"/>
  <c r="F214" i="5"/>
  <c r="F222" i="5"/>
  <c r="F230" i="5"/>
  <c r="F238" i="5"/>
  <c r="F246" i="5"/>
  <c r="F254" i="5"/>
  <c r="F262" i="5"/>
  <c r="F270" i="5"/>
  <c r="F278" i="5"/>
  <c r="F286" i="5"/>
  <c r="F294" i="5"/>
  <c r="F302" i="5"/>
  <c r="F310" i="5"/>
  <c r="F318" i="5"/>
  <c r="F326" i="5"/>
  <c r="F334" i="5"/>
  <c r="F342" i="5"/>
  <c r="F350" i="5"/>
  <c r="F358" i="5"/>
  <c r="F366" i="5"/>
  <c r="F374" i="5"/>
  <c r="F382" i="5"/>
  <c r="F390" i="5"/>
  <c r="F398" i="5"/>
  <c r="F406" i="5"/>
  <c r="F414" i="5"/>
  <c r="F422" i="5"/>
  <c r="F430" i="5"/>
  <c r="F438" i="5"/>
  <c r="F446" i="5"/>
  <c r="F454" i="5"/>
  <c r="F462" i="5"/>
  <c r="F470" i="5"/>
  <c r="F478" i="5"/>
  <c r="F486" i="5"/>
  <c r="F494" i="5"/>
  <c r="F502" i="5"/>
  <c r="F510" i="5"/>
  <c r="F518" i="5"/>
  <c r="F526" i="5"/>
  <c r="F534" i="5"/>
  <c r="F542" i="5"/>
  <c r="F550" i="5"/>
  <c r="F558" i="5"/>
  <c r="F566" i="5"/>
  <c r="F574" i="5"/>
  <c r="F582" i="5"/>
  <c r="F590" i="5"/>
  <c r="F598" i="5"/>
  <c r="F606" i="5"/>
  <c r="F614" i="5"/>
  <c r="F622" i="5"/>
  <c r="F630" i="5"/>
  <c r="F638" i="5"/>
  <c r="F646" i="5"/>
  <c r="F654" i="5"/>
  <c r="F662" i="5"/>
  <c r="F670" i="5"/>
  <c r="F7" i="5"/>
  <c r="F15" i="5"/>
  <c r="F23" i="5"/>
  <c r="F31" i="5"/>
  <c r="F39" i="5"/>
  <c r="F47" i="5"/>
  <c r="F55" i="5"/>
  <c r="F63" i="5"/>
  <c r="F71" i="5"/>
  <c r="F79" i="5"/>
  <c r="F87" i="5"/>
  <c r="F95" i="5"/>
  <c r="F103" i="5"/>
  <c r="F111" i="5"/>
  <c r="F119" i="5"/>
  <c r="F127" i="5"/>
  <c r="F135" i="5"/>
  <c r="F143" i="5"/>
  <c r="F151" i="5"/>
  <c r="F159" i="5"/>
  <c r="F167" i="5"/>
  <c r="F175" i="5"/>
  <c r="F183" i="5"/>
  <c r="F191" i="5"/>
  <c r="F199" i="5"/>
  <c r="F207" i="5"/>
  <c r="F215" i="5"/>
  <c r="F223" i="5"/>
  <c r="F231" i="5"/>
  <c r="F239" i="5"/>
  <c r="F247" i="5"/>
  <c r="F255" i="5"/>
  <c r="F263" i="5"/>
  <c r="F271" i="5"/>
  <c r="F279" i="5"/>
  <c r="F287" i="5"/>
  <c r="F295" i="5"/>
  <c r="F303" i="5"/>
  <c r="F311" i="5"/>
  <c r="F319" i="5"/>
  <c r="F327" i="5"/>
  <c r="F335" i="5"/>
  <c r="F343" i="5"/>
  <c r="F351" i="5"/>
  <c r="F359" i="5"/>
  <c r="F367" i="5"/>
  <c r="F375" i="5"/>
  <c r="F383" i="5"/>
  <c r="F391" i="5"/>
  <c r="F399" i="5"/>
  <c r="F407" i="5"/>
  <c r="F415" i="5"/>
  <c r="F423" i="5"/>
  <c r="F431" i="5"/>
  <c r="F439" i="5"/>
  <c r="F447" i="5"/>
  <c r="F455" i="5"/>
  <c r="F463" i="5"/>
  <c r="F471" i="5"/>
  <c r="F479" i="5"/>
  <c r="F487" i="5"/>
  <c r="F495" i="5"/>
  <c r="F503" i="5"/>
  <c r="F511" i="5"/>
  <c r="F519" i="5"/>
  <c r="F527" i="5"/>
  <c r="F535" i="5"/>
  <c r="F543" i="5"/>
  <c r="F551" i="5"/>
  <c r="F559" i="5"/>
  <c r="F567" i="5"/>
  <c r="F575" i="5"/>
  <c r="F583" i="5"/>
  <c r="F591" i="5"/>
  <c r="F599" i="5"/>
  <c r="F607" i="5"/>
  <c r="F615" i="5"/>
  <c r="F623" i="5"/>
  <c r="F631" i="5"/>
  <c r="F639" i="5"/>
  <c r="F647" i="5"/>
  <c r="F655" i="5"/>
  <c r="F663" i="5"/>
  <c r="F2" i="5"/>
  <c r="F8" i="5"/>
  <c r="F9" i="5"/>
  <c r="F17" i="5"/>
  <c r="F25" i="5"/>
  <c r="F33" i="5"/>
  <c r="F41" i="5"/>
  <c r="F49" i="5"/>
  <c r="F57" i="5"/>
  <c r="F65" i="5"/>
  <c r="F73" i="5"/>
  <c r="F81" i="5"/>
  <c r="F89" i="5"/>
  <c r="F97" i="5"/>
  <c r="F105" i="5"/>
  <c r="F113" i="5"/>
  <c r="F121" i="5"/>
  <c r="F129" i="5"/>
  <c r="F137" i="5"/>
  <c r="F145" i="5"/>
  <c r="F153" i="5"/>
  <c r="F161" i="5"/>
  <c r="F169" i="5"/>
  <c r="F177" i="5"/>
  <c r="F185" i="5"/>
  <c r="F193" i="5"/>
  <c r="F201" i="5"/>
  <c r="F209" i="5"/>
  <c r="F217" i="5"/>
  <c r="F225" i="5"/>
  <c r="F233" i="5"/>
  <c r="F241" i="5"/>
  <c r="F249" i="5"/>
  <c r="F257" i="5"/>
  <c r="F265" i="5"/>
  <c r="F273" i="5"/>
  <c r="F281" i="5"/>
  <c r="F289" i="5"/>
  <c r="F297" i="5"/>
  <c r="F305" i="5"/>
  <c r="F313" i="5"/>
  <c r="F321" i="5"/>
  <c r="F329" i="5"/>
  <c r="F337" i="5"/>
  <c r="F345" i="5"/>
  <c r="F353" i="5"/>
  <c r="F361" i="5"/>
  <c r="F369" i="5"/>
  <c r="F377" i="5"/>
  <c r="F385" i="5"/>
  <c r="F393" i="5"/>
  <c r="F401" i="5"/>
  <c r="F409" i="5"/>
  <c r="F417" i="5"/>
  <c r="F425" i="5"/>
  <c r="F433" i="5"/>
  <c r="F441" i="5"/>
  <c r="F449" i="5"/>
  <c r="F457" i="5"/>
  <c r="F465" i="5"/>
  <c r="F473" i="5"/>
  <c r="F481" i="5"/>
  <c r="F489" i="5"/>
  <c r="F497" i="5"/>
  <c r="F505" i="5"/>
  <c r="F513" i="5"/>
  <c r="F521" i="5"/>
  <c r="F529" i="5"/>
  <c r="F537" i="5"/>
  <c r="F545" i="5"/>
  <c r="F553" i="5"/>
  <c r="F561" i="5"/>
  <c r="F569" i="5"/>
  <c r="F577" i="5"/>
  <c r="F585" i="5"/>
  <c r="F593" i="5"/>
  <c r="F601" i="5"/>
  <c r="F609" i="5"/>
  <c r="F617" i="5"/>
  <c r="F625" i="5"/>
  <c r="F633" i="5"/>
  <c r="F641" i="5"/>
  <c r="F649" i="5"/>
  <c r="F657" i="5"/>
  <c r="F665" i="5"/>
  <c r="F10" i="5"/>
  <c r="F18" i="5"/>
  <c r="F26" i="5"/>
  <c r="F34" i="5"/>
  <c r="F42" i="5"/>
  <c r="F50" i="5"/>
  <c r="F58" i="5"/>
  <c r="F66" i="5"/>
  <c r="F74" i="5"/>
  <c r="F82" i="5"/>
  <c r="F90" i="5"/>
  <c r="F98" i="5"/>
  <c r="F106" i="5"/>
  <c r="F114" i="5"/>
  <c r="F122" i="5"/>
  <c r="F130" i="5"/>
  <c r="F138" i="5"/>
  <c r="F146" i="5"/>
  <c r="F154" i="5"/>
  <c r="F162" i="5"/>
  <c r="F170" i="5"/>
  <c r="F178" i="5"/>
  <c r="F186" i="5"/>
  <c r="F194" i="5"/>
  <c r="F202" i="5"/>
  <c r="F210" i="5"/>
  <c r="F218" i="5"/>
  <c r="F226" i="5"/>
  <c r="F234" i="5"/>
  <c r="F242" i="5"/>
  <c r="F250" i="5"/>
  <c r="F258" i="5"/>
  <c r="F266" i="5"/>
  <c r="F274" i="5"/>
  <c r="F282" i="5"/>
  <c r="F290" i="5"/>
  <c r="F298" i="5"/>
  <c r="F306" i="5"/>
  <c r="F314" i="5"/>
  <c r="F322" i="5"/>
  <c r="F330" i="5"/>
  <c r="F338" i="5"/>
  <c r="F346" i="5"/>
  <c r="F354" i="5"/>
  <c r="F362" i="5"/>
  <c r="F370" i="5"/>
  <c r="F378" i="5"/>
  <c r="F386" i="5"/>
  <c r="F394" i="5"/>
  <c r="F402" i="5"/>
  <c r="F410" i="5"/>
  <c r="F418" i="5"/>
  <c r="F426" i="5"/>
  <c r="F434" i="5"/>
  <c r="F442" i="5"/>
  <c r="F450" i="5"/>
  <c r="F458" i="5"/>
  <c r="F466" i="5"/>
  <c r="F474" i="5"/>
  <c r="F482" i="5"/>
  <c r="F490" i="5"/>
  <c r="F498" i="5"/>
  <c r="F506" i="5"/>
  <c r="F514" i="5"/>
  <c r="F522" i="5"/>
  <c r="F530" i="5"/>
  <c r="F538" i="5"/>
  <c r="F546" i="5"/>
  <c r="F554" i="5"/>
  <c r="F562" i="5"/>
  <c r="F570" i="5"/>
  <c r="F578" i="5"/>
  <c r="F586" i="5"/>
  <c r="F594" i="5"/>
  <c r="F602" i="5"/>
  <c r="F610" i="5"/>
  <c r="F618" i="5"/>
  <c r="F626" i="5"/>
  <c r="F634" i="5"/>
  <c r="F642" i="5"/>
  <c r="F650" i="5"/>
  <c r="F658" i="5"/>
  <c r="F666" i="5"/>
  <c r="F608" i="5"/>
  <c r="F544" i="5"/>
  <c r="F480" i="5"/>
  <c r="F416" i="5"/>
  <c r="F352" i="5"/>
  <c r="F288" i="5"/>
  <c r="F224" i="5"/>
  <c r="F160" i="5"/>
  <c r="F96" i="5"/>
  <c r="F32" i="5"/>
  <c r="F664" i="5"/>
  <c r="F600" i="5"/>
  <c r="F536" i="5"/>
  <c r="F472" i="5"/>
  <c r="F408" i="5"/>
  <c r="F344" i="5"/>
  <c r="F280" i="5"/>
  <c r="F216" i="5"/>
  <c r="F152" i="5"/>
  <c r="F88" i="5"/>
  <c r="F24" i="5"/>
  <c r="F656" i="5"/>
  <c r="F592" i="5"/>
  <c r="F528" i="5"/>
  <c r="F464" i="5"/>
  <c r="F400" i="5"/>
  <c r="F336" i="5"/>
  <c r="F272" i="5"/>
  <c r="F208" i="5"/>
  <c r="F144" i="5"/>
  <c r="F80" i="5"/>
  <c r="F16" i="5"/>
</calcChain>
</file>

<file path=xl/sharedStrings.xml><?xml version="1.0" encoding="utf-8"?>
<sst xmlns="http://schemas.openxmlformats.org/spreadsheetml/2006/main" count="33970" uniqueCount="4967">
  <si>
    <t>Volcano_Number</t>
  </si>
  <si>
    <t>Volcano_Name</t>
  </si>
  <si>
    <t>Country</t>
  </si>
  <si>
    <t>Primary_Volcano_Type</t>
  </si>
  <si>
    <t>Activity_Evidence</t>
  </si>
  <si>
    <t>Last_Known_Eruption</t>
  </si>
  <si>
    <t>Year_num</t>
  </si>
  <si>
    <t>BCE</t>
  </si>
  <si>
    <t>Region</t>
  </si>
  <si>
    <t>Subregion</t>
  </si>
  <si>
    <t>LatNum</t>
  </si>
  <si>
    <t>LonNum</t>
  </si>
  <si>
    <t>Latitude</t>
  </si>
  <si>
    <t>Longitude</t>
  </si>
  <si>
    <t>Elevation_m</t>
  </si>
  <si>
    <t>Dominant_Rock_Type</t>
  </si>
  <si>
    <t>Tectonic_Setting</t>
  </si>
  <si>
    <t>GEOS_lat</t>
  </si>
  <si>
    <t>West Eifel Volcanic Field</t>
  </si>
  <si>
    <t>Germany</t>
  </si>
  <si>
    <t>Maar(s)</t>
  </si>
  <si>
    <t>Eruption Dated</t>
  </si>
  <si>
    <t>8300 BCE</t>
  </si>
  <si>
    <t>Mediterranean and Western Asia</t>
  </si>
  <si>
    <t>Western Europe</t>
  </si>
  <si>
    <t>Foidite</t>
  </si>
  <si>
    <t>Rift zone / Continental crust (&gt;25 km)</t>
  </si>
  <si>
    <t>Chaine des Puys</t>
  </si>
  <si>
    <t>France</t>
  </si>
  <si>
    <t>Lava dome(s)</t>
  </si>
  <si>
    <t>4040 BCE</t>
  </si>
  <si>
    <t>Basalt / Picro-Basalt</t>
  </si>
  <si>
    <t>Olot Volcanic Field</t>
  </si>
  <si>
    <t>Spain</t>
  </si>
  <si>
    <t>Pyroclastic cone(s)</t>
  </si>
  <si>
    <t>Evidence Credible</t>
  </si>
  <si>
    <t>Unknown</t>
  </si>
  <si>
    <t>Trachybasalt / Tephrite Basanite</t>
  </si>
  <si>
    <t>Intraplate / Continental crust (&gt;25 km)</t>
  </si>
  <si>
    <t>Calatrava Volcanic Field</t>
  </si>
  <si>
    <t>3600 BCE</t>
  </si>
  <si>
    <t>Vulsini</t>
  </si>
  <si>
    <t>Italy</t>
  </si>
  <si>
    <t>Caldera</t>
  </si>
  <si>
    <t>Eruption Observed</t>
  </si>
  <si>
    <t>104 BCE</t>
  </si>
  <si>
    <t>Trachyte / Trachydacite</t>
  </si>
  <si>
    <t>Subduction zone / Continental crust (&gt;25 km)</t>
  </si>
  <si>
    <t>Colli Albani</t>
  </si>
  <si>
    <t>Evidence Uncertain</t>
  </si>
  <si>
    <t>Campi Flegrei</t>
  </si>
  <si>
    <t>1538 CE</t>
  </si>
  <si>
    <t>Vesuvius</t>
  </si>
  <si>
    <t>Stratovolcano</t>
  </si>
  <si>
    <t>1944 CE</t>
  </si>
  <si>
    <t>Phono-tephrite /  Tephri-phonolite</t>
  </si>
  <si>
    <t>Ischia</t>
  </si>
  <si>
    <t>Complex</t>
  </si>
  <si>
    <t>1302 CE</t>
  </si>
  <si>
    <t>Palinuro</t>
  </si>
  <si>
    <t>Submarine</t>
  </si>
  <si>
    <t>8040 BCE</t>
  </si>
  <si>
    <t>Phonolite</t>
  </si>
  <si>
    <t>Stromboli</t>
  </si>
  <si>
    <t>2021 CE</t>
  </si>
  <si>
    <t>Trachyandesite / Basaltic Trachyandesite</t>
  </si>
  <si>
    <t>Panarea</t>
  </si>
  <si>
    <t>Andesite / Basaltic Andesite</t>
  </si>
  <si>
    <t>Lipari</t>
  </si>
  <si>
    <t>Stratovolcano(es)</t>
  </si>
  <si>
    <t>1230 CE</t>
  </si>
  <si>
    <t>Rhyolite</t>
  </si>
  <si>
    <t>Vulcano</t>
  </si>
  <si>
    <t>1890 CE</t>
  </si>
  <si>
    <t>Etna</t>
  </si>
  <si>
    <t>Campi Flegrei del Mar di Sicilia</t>
  </si>
  <si>
    <t>1867 CE</t>
  </si>
  <si>
    <t>Pantelleria</t>
  </si>
  <si>
    <t>Shield</t>
  </si>
  <si>
    <t>1891 CE</t>
  </si>
  <si>
    <t>Marsili</t>
  </si>
  <si>
    <t>1050 BCE</t>
  </si>
  <si>
    <t/>
  </si>
  <si>
    <t>Methana</t>
  </si>
  <si>
    <t>Greece</t>
  </si>
  <si>
    <t>258 BCE</t>
  </si>
  <si>
    <t>Milos</t>
  </si>
  <si>
    <t>140 CE</t>
  </si>
  <si>
    <t>Santorini</t>
  </si>
  <si>
    <t>Shield(s)</t>
  </si>
  <si>
    <t>1950 CE</t>
  </si>
  <si>
    <t>Dacite</t>
  </si>
  <si>
    <t>Nisyros</t>
  </si>
  <si>
    <t>1888 CE</t>
  </si>
  <si>
    <t>Yali</t>
  </si>
  <si>
    <t>Kula</t>
  </si>
  <si>
    <t>Turkey</t>
  </si>
  <si>
    <t>Karapinar Field</t>
  </si>
  <si>
    <t>Hasan Dagi</t>
  </si>
  <si>
    <t>Gollu Dag</t>
  </si>
  <si>
    <t>Lava dome</t>
  </si>
  <si>
    <t>Acigol-Nevsehir</t>
  </si>
  <si>
    <t>2080 BCE</t>
  </si>
  <si>
    <t>Erciyes Dagi</t>
  </si>
  <si>
    <t>6880 BCE</t>
  </si>
  <si>
    <t>Karaca Dag</t>
  </si>
  <si>
    <t>Nemrut Dagi</t>
  </si>
  <si>
    <t>1650 CE</t>
  </si>
  <si>
    <t>Tenduruk Dagi</t>
  </si>
  <si>
    <t>1855 CE</t>
  </si>
  <si>
    <t>Ararat</t>
  </si>
  <si>
    <t>1840 CE</t>
  </si>
  <si>
    <t>Elbrus</t>
  </si>
  <si>
    <t>Russia</t>
  </si>
  <si>
    <t>50 CE</t>
  </si>
  <si>
    <t>Western Asia</t>
  </si>
  <si>
    <t>Kazbek</t>
  </si>
  <si>
    <t>Georgia</t>
  </si>
  <si>
    <t>750 BCE</t>
  </si>
  <si>
    <t>Samsari Volcanic Center</t>
  </si>
  <si>
    <t>Lava cone(s)</t>
  </si>
  <si>
    <t>Aragats</t>
  </si>
  <si>
    <t>Armenia</t>
  </si>
  <si>
    <t>Ghegham Volcanic Ridge</t>
  </si>
  <si>
    <t>Volcanic field</t>
  </si>
  <si>
    <t>1900 BCE</t>
  </si>
  <si>
    <t>Vaiyots-Sar</t>
  </si>
  <si>
    <t>2000 BCE</t>
  </si>
  <si>
    <t>Porak</t>
  </si>
  <si>
    <t>Armenia-Azerbaijan</t>
  </si>
  <si>
    <t>778 BCE</t>
  </si>
  <si>
    <t>Tskhouk-Karckar</t>
  </si>
  <si>
    <t>3000 BCE</t>
  </si>
  <si>
    <t>Tair, Jebel at</t>
  </si>
  <si>
    <t>Yemen</t>
  </si>
  <si>
    <t>2008 CE</t>
  </si>
  <si>
    <t>Africa and Red Sea</t>
  </si>
  <si>
    <t>Africa (northeastern) and Red Sea</t>
  </si>
  <si>
    <t>Rift zone / Oceanic crust (&lt; 15 km)</t>
  </si>
  <si>
    <t>Zubair Group</t>
  </si>
  <si>
    <t>2013 CE</t>
  </si>
  <si>
    <t>Zukur</t>
  </si>
  <si>
    <t>Hanish</t>
  </si>
  <si>
    <t>Alid</t>
  </si>
  <si>
    <t>Eritrea</t>
  </si>
  <si>
    <t>Rift zone / Intermediate crust (15-25 km)</t>
  </si>
  <si>
    <t>Dallol</t>
  </si>
  <si>
    <t>Ethiopia</t>
  </si>
  <si>
    <t>Explosion crater(s)</t>
  </si>
  <si>
    <t>2011 CE</t>
  </si>
  <si>
    <t>No Data (checked)</t>
  </si>
  <si>
    <t>Gada Ale</t>
  </si>
  <si>
    <t>Alu-Dalafilla</t>
  </si>
  <si>
    <t>Fissure vent(s)</t>
  </si>
  <si>
    <t>Bora Ale</t>
  </si>
  <si>
    <t>Erta Ale</t>
  </si>
  <si>
    <t>2020 CE</t>
  </si>
  <si>
    <t>Ale Bagu</t>
  </si>
  <si>
    <t>Hayli Gubbi</t>
  </si>
  <si>
    <t>Dubbi</t>
  </si>
  <si>
    <t>1861 CE</t>
  </si>
  <si>
    <t>Nabro</t>
  </si>
  <si>
    <t>2012 CE</t>
  </si>
  <si>
    <t>Mallahle</t>
  </si>
  <si>
    <t>Ethiopia-Eritrea</t>
  </si>
  <si>
    <t>Sork Ale</t>
  </si>
  <si>
    <t>Asavyo</t>
  </si>
  <si>
    <t>Mat Ala</t>
  </si>
  <si>
    <t>Tat Ali</t>
  </si>
  <si>
    <t>Borawli</t>
  </si>
  <si>
    <t>Afdera</t>
  </si>
  <si>
    <t>Ma Alalta</t>
  </si>
  <si>
    <t>Alayta</t>
  </si>
  <si>
    <t>1915 CE</t>
  </si>
  <si>
    <t>Dabbahu</t>
  </si>
  <si>
    <t>2005 CE</t>
  </si>
  <si>
    <t>Dabbayra</t>
  </si>
  <si>
    <t>Manda Hararo</t>
  </si>
  <si>
    <t>2009 CE</t>
  </si>
  <si>
    <t>Groppo</t>
  </si>
  <si>
    <t>Kurub</t>
  </si>
  <si>
    <t>Manda-Inakir</t>
  </si>
  <si>
    <t>Ethiopia-Djibouti</t>
  </si>
  <si>
    <t>1928 CE</t>
  </si>
  <si>
    <t>Mousa Alli</t>
  </si>
  <si>
    <t>Ethiopia-Eritrea-Djibouti</t>
  </si>
  <si>
    <t>Gufa</t>
  </si>
  <si>
    <t>Eritrea-Djibouti</t>
  </si>
  <si>
    <t>Assab Volcanic Field</t>
  </si>
  <si>
    <t>Ardoukoba</t>
  </si>
  <si>
    <t>Djibouti</t>
  </si>
  <si>
    <t>1978 CE</t>
  </si>
  <si>
    <t>Manda Gargori</t>
  </si>
  <si>
    <t>Dama Ali</t>
  </si>
  <si>
    <t>1631 CE</t>
  </si>
  <si>
    <t>Gabillema</t>
  </si>
  <si>
    <t>Yangudi</t>
  </si>
  <si>
    <t>Ayelu</t>
  </si>
  <si>
    <t>Adwa</t>
  </si>
  <si>
    <t>Hertali</t>
  </si>
  <si>
    <t>Fissure vent</t>
  </si>
  <si>
    <t>Liado Hayk</t>
  </si>
  <si>
    <t>Dofan</t>
  </si>
  <si>
    <t>Fentale</t>
  </si>
  <si>
    <t>1820 CE</t>
  </si>
  <si>
    <t>Beru</t>
  </si>
  <si>
    <t>Kone</t>
  </si>
  <si>
    <t>Caldera(s)</t>
  </si>
  <si>
    <t>Boset-Bericha</t>
  </si>
  <si>
    <t>Bishoftu Volcanic Field</t>
  </si>
  <si>
    <t>Sodore</t>
  </si>
  <si>
    <t>Gedamsa</t>
  </si>
  <si>
    <t>Bora-Bericcio</t>
  </si>
  <si>
    <t>Tullu Moye</t>
  </si>
  <si>
    <t>Pyroclastic cone</t>
  </si>
  <si>
    <t>1900 CE</t>
  </si>
  <si>
    <t>Unnamed</t>
  </si>
  <si>
    <t>East Ziway</t>
  </si>
  <si>
    <t>Butajiri-Silti Field</t>
  </si>
  <si>
    <t>Aluto</t>
  </si>
  <si>
    <t>50 BCE</t>
  </si>
  <si>
    <t>O'a Caldera</t>
  </si>
  <si>
    <t>Corbetti Caldera</t>
  </si>
  <si>
    <t>Bilate River Field</t>
  </si>
  <si>
    <t>Unrest / Holocene</t>
  </si>
  <si>
    <t>Tepi</t>
  </si>
  <si>
    <t>Northern Lake Abaya Volcanic Field</t>
  </si>
  <si>
    <t>East Chamo Basin</t>
  </si>
  <si>
    <t>Korath Range</t>
  </si>
  <si>
    <t>Tuff cone(s)</t>
  </si>
  <si>
    <t>Mega Volcanic Field</t>
  </si>
  <si>
    <t>North Island</t>
  </si>
  <si>
    <t>Kenya</t>
  </si>
  <si>
    <t>Africa (eastern)</t>
  </si>
  <si>
    <t>Central Island</t>
  </si>
  <si>
    <t>South Island</t>
  </si>
  <si>
    <t>Marsabit</t>
  </si>
  <si>
    <t>Barrier, The</t>
  </si>
  <si>
    <t>1921 CE</t>
  </si>
  <si>
    <t>Namarunu</t>
  </si>
  <si>
    <t>6550 BCE</t>
  </si>
  <si>
    <t>Segererua Plateau</t>
  </si>
  <si>
    <t>Emuruangogolak</t>
  </si>
  <si>
    <t>1910 CE</t>
  </si>
  <si>
    <t>Silali</t>
  </si>
  <si>
    <t>5050 BCE</t>
  </si>
  <si>
    <t>Paka</t>
  </si>
  <si>
    <t>7550 BCE</t>
  </si>
  <si>
    <t>Korosi</t>
  </si>
  <si>
    <t>Ol Kokwe</t>
  </si>
  <si>
    <t>Nyambeni Hills</t>
  </si>
  <si>
    <t>Menengai</t>
  </si>
  <si>
    <t>6050 BCE</t>
  </si>
  <si>
    <t>Homa Mountain</t>
  </si>
  <si>
    <t>Elmenteita Badlands</t>
  </si>
  <si>
    <t>Eburru, Ol Doinyo</t>
  </si>
  <si>
    <t>Olkaria</t>
  </si>
  <si>
    <t>1770 CE</t>
  </si>
  <si>
    <t>Longonot</t>
  </si>
  <si>
    <t>1863 CE</t>
  </si>
  <si>
    <t>Suswa</t>
  </si>
  <si>
    <t>Lengai, Ol Doinyo</t>
  </si>
  <si>
    <t>Tanzania</t>
  </si>
  <si>
    <t>Chyulu Hills</t>
  </si>
  <si>
    <t>Meru</t>
  </si>
  <si>
    <t>Igwisi Hills</t>
  </si>
  <si>
    <t>10450 BCE</t>
  </si>
  <si>
    <t>Ngozi</t>
  </si>
  <si>
    <t>1450 CE</t>
  </si>
  <si>
    <t>Rungwe</t>
  </si>
  <si>
    <t>1250 CE</t>
  </si>
  <si>
    <t>Kyejo</t>
  </si>
  <si>
    <t>1800 CE</t>
  </si>
  <si>
    <t>Fort Portal</t>
  </si>
  <si>
    <t>Uganda</t>
  </si>
  <si>
    <t>2120 BCE</t>
  </si>
  <si>
    <t>Africa (central)</t>
  </si>
  <si>
    <t>Kyatwa</t>
  </si>
  <si>
    <t>Katwe-Kikorongo</t>
  </si>
  <si>
    <t>Bunyaruguru</t>
  </si>
  <si>
    <t>Katunga</t>
  </si>
  <si>
    <t>Tuff cone</t>
  </si>
  <si>
    <t>Nyamulagira</t>
  </si>
  <si>
    <t>DR Congo</t>
  </si>
  <si>
    <t>Nyiragongo</t>
  </si>
  <si>
    <t>Karisimbi</t>
  </si>
  <si>
    <t>DR Congo-Rwanda</t>
  </si>
  <si>
    <t>8050 BCE</t>
  </si>
  <si>
    <t>Visoke</t>
  </si>
  <si>
    <t>1957 CE</t>
  </si>
  <si>
    <t>Muhavura</t>
  </si>
  <si>
    <t>Uganda-Rwanda</t>
  </si>
  <si>
    <t>Bufumbira</t>
  </si>
  <si>
    <t>Tshibinda</t>
  </si>
  <si>
    <t>San Carlos</t>
  </si>
  <si>
    <t>Equatorial Guinea</t>
  </si>
  <si>
    <t>Africa (western)</t>
  </si>
  <si>
    <t>San Joaquin</t>
  </si>
  <si>
    <t>Santa Isabel</t>
  </si>
  <si>
    <t>1923 CE</t>
  </si>
  <si>
    <t>Cameroon</t>
  </si>
  <si>
    <t>2000 CE</t>
  </si>
  <si>
    <t>Tombel Graben</t>
  </si>
  <si>
    <t>Oku Volcanic Field</t>
  </si>
  <si>
    <t>Todra Volcanic Field</t>
  </si>
  <si>
    <t>Niger</t>
  </si>
  <si>
    <t>Africa (northern)</t>
  </si>
  <si>
    <t>Tin Zaouatene Volcanic Field</t>
  </si>
  <si>
    <t>Mali</t>
  </si>
  <si>
    <t>Tahalra Volcanic Field</t>
  </si>
  <si>
    <t>Algeria</t>
  </si>
  <si>
    <t>Atakor Volcanic Field</t>
  </si>
  <si>
    <t>Manzaz Volcanic Field</t>
  </si>
  <si>
    <t>Toh, Tarso</t>
  </si>
  <si>
    <t>Chad</t>
  </si>
  <si>
    <t>Tousside, Tarso</t>
  </si>
  <si>
    <t>Voon, Tarso</t>
  </si>
  <si>
    <t>Koussi, Emi</t>
  </si>
  <si>
    <t>Pyroclastic shield</t>
  </si>
  <si>
    <t>Marra, Jebel</t>
  </si>
  <si>
    <t>Sudan</t>
  </si>
  <si>
    <t>Kutum Volcanic Field</t>
  </si>
  <si>
    <t>Meidob Volcanic Field</t>
  </si>
  <si>
    <t>2950 BCE</t>
  </si>
  <si>
    <t>Bayuda Volcanic Field</t>
  </si>
  <si>
    <t>850 CE</t>
  </si>
  <si>
    <t>Sharat Kovakab</t>
  </si>
  <si>
    <t>Syria</t>
  </si>
  <si>
    <t>Middle East and Indian Ocean</t>
  </si>
  <si>
    <t>Middle East (western)</t>
  </si>
  <si>
    <t>Harrat Ash Shamah</t>
  </si>
  <si>
    <t>Syria-Jordan-Saudi Arabia</t>
  </si>
  <si>
    <t>1850 CE</t>
  </si>
  <si>
    <t>Rahah, Harrat ar</t>
  </si>
  <si>
    <t>Saudi Arabia</t>
  </si>
  <si>
    <t>Middle East (southern)</t>
  </si>
  <si>
    <t>Uwayrid, Harrat</t>
  </si>
  <si>
    <t>Lunayyir, Harrat</t>
  </si>
  <si>
    <t>1000 CE</t>
  </si>
  <si>
    <t>Ithnayn, Harrat</t>
  </si>
  <si>
    <t>Khaybar, Harrat</t>
  </si>
  <si>
    <t>650 CE</t>
  </si>
  <si>
    <t>Rahat, Harrat</t>
  </si>
  <si>
    <t>1256 CE</t>
  </si>
  <si>
    <t>Kishb, Harrat</t>
  </si>
  <si>
    <t>Birk, Harrat al</t>
  </si>
  <si>
    <t>Yar, Jabal</t>
  </si>
  <si>
    <t>1810 CE</t>
  </si>
  <si>
    <t>Arhab, Harra of</t>
  </si>
  <si>
    <t>500 CE</t>
  </si>
  <si>
    <t>Marha, Jabal el-</t>
  </si>
  <si>
    <t>Haylan, Jabal</t>
  </si>
  <si>
    <t>1200 BCE</t>
  </si>
  <si>
    <t>Dhamar, Harras of</t>
  </si>
  <si>
    <t>1937 CE</t>
  </si>
  <si>
    <t>Sawad, Harra Es-</t>
  </si>
  <si>
    <t>1253 CE</t>
  </si>
  <si>
    <t>Bal Haf, Harra of</t>
  </si>
  <si>
    <t>Bir Borhut</t>
  </si>
  <si>
    <t>Sahand</t>
  </si>
  <si>
    <t>Iran</t>
  </si>
  <si>
    <t>Sabalan</t>
  </si>
  <si>
    <t>Damavand</t>
  </si>
  <si>
    <t>5350 BCE</t>
  </si>
  <si>
    <t>Bazman</t>
  </si>
  <si>
    <t>Middle East (eastern)</t>
  </si>
  <si>
    <t>Kuh-e Nader</t>
  </si>
  <si>
    <t>Taftan</t>
  </si>
  <si>
    <t>Grille, La</t>
  </si>
  <si>
    <t>Comoros</t>
  </si>
  <si>
    <t>Indian Ocean (western)</t>
  </si>
  <si>
    <t>Intraplate / Oceanic crust (&lt; 15 km)</t>
  </si>
  <si>
    <t>Mayotte</t>
  </si>
  <si>
    <t>2019 CE</t>
  </si>
  <si>
    <t>Karthala</t>
  </si>
  <si>
    <t>2007 CE</t>
  </si>
  <si>
    <t>Ambre-Bobaomby</t>
  </si>
  <si>
    <t>Madagascar</t>
  </si>
  <si>
    <t>Nosy-Be</t>
  </si>
  <si>
    <t>Ankaizina Field</t>
  </si>
  <si>
    <t>Itasy Volcanic Field</t>
  </si>
  <si>
    <t>Vakinankaratra</t>
  </si>
  <si>
    <t>Fournaise, Piton de la</t>
  </si>
  <si>
    <t>Boomerang Seamount</t>
  </si>
  <si>
    <t>1995 CE</t>
  </si>
  <si>
    <t>Indian Ocean (southern)</t>
  </si>
  <si>
    <t>Amsterdam Island</t>
  </si>
  <si>
    <t>St. Paul</t>
  </si>
  <si>
    <t>1793 CE</t>
  </si>
  <si>
    <t>Heard</t>
  </si>
  <si>
    <t>Australia</t>
  </si>
  <si>
    <t>McDonald Islands</t>
  </si>
  <si>
    <t>Kerguelen Islands</t>
  </si>
  <si>
    <t>Est, Ile de l'</t>
  </si>
  <si>
    <t>Possession, Ile de la</t>
  </si>
  <si>
    <t>Cochons, Ile aux</t>
  </si>
  <si>
    <t>Prince Edward Island</t>
  </si>
  <si>
    <t>South Africa</t>
  </si>
  <si>
    <t>Marion Island</t>
  </si>
  <si>
    <t>2004 CE</t>
  </si>
  <si>
    <t>Kaikohe-Bay of Islands</t>
  </si>
  <si>
    <t>New Zealand</t>
  </si>
  <si>
    <t>400 CE</t>
  </si>
  <si>
    <t>New Zealand to Fiji</t>
  </si>
  <si>
    <t>Whangarei</t>
  </si>
  <si>
    <t>Auckland Volcanic Field</t>
  </si>
  <si>
    <t>1350 CE</t>
  </si>
  <si>
    <t>Mayor Island</t>
  </si>
  <si>
    <t>5060 BCE</t>
  </si>
  <si>
    <t>Taranaki</t>
  </si>
  <si>
    <t>Whakaari/White Island</t>
  </si>
  <si>
    <t>Okataina</t>
  </si>
  <si>
    <t>1981 CE</t>
  </si>
  <si>
    <t>Reporoa</t>
  </si>
  <si>
    <t>1180 CE</t>
  </si>
  <si>
    <t>Maroa</t>
  </si>
  <si>
    <t>180 CE</t>
  </si>
  <si>
    <t>Taupo</t>
  </si>
  <si>
    <t>260 CE</t>
  </si>
  <si>
    <t>Tongariro</t>
  </si>
  <si>
    <t>Ruapehu</t>
  </si>
  <si>
    <t>Clark</t>
  </si>
  <si>
    <t>Subduction zone / Oceanic crust (&lt; 15 km)</t>
  </si>
  <si>
    <t>Tangaroa</t>
  </si>
  <si>
    <t>Rumble V</t>
  </si>
  <si>
    <t>Rumble IV</t>
  </si>
  <si>
    <t>Rumble III</t>
  </si>
  <si>
    <t>Rumble II West</t>
  </si>
  <si>
    <t>Healy</t>
  </si>
  <si>
    <t>1360 CE</t>
  </si>
  <si>
    <t>Brothers</t>
  </si>
  <si>
    <t>Wright</t>
  </si>
  <si>
    <t>Submarine(es)</t>
  </si>
  <si>
    <t>Kermadec Islands</t>
  </si>
  <si>
    <t>Havre Seamount</t>
  </si>
  <si>
    <t>Curtis Island</t>
  </si>
  <si>
    <t>Macauley</t>
  </si>
  <si>
    <t>4360 BCE</t>
  </si>
  <si>
    <t>Giggenbach</t>
  </si>
  <si>
    <t>Raoul Island</t>
  </si>
  <si>
    <t>2006 CE</t>
  </si>
  <si>
    <t>Monowai</t>
  </si>
  <si>
    <t>Tonga Islands</t>
  </si>
  <si>
    <t>Undersea Features</t>
  </si>
  <si>
    <t>Tonga</t>
  </si>
  <si>
    <t>1932 CE</t>
  </si>
  <si>
    <t>2017 CE</t>
  </si>
  <si>
    <t>Hunga Tonga-Hunga Ha'apai</t>
  </si>
  <si>
    <t>2015 CE</t>
  </si>
  <si>
    <t>Fonuafo'ou</t>
  </si>
  <si>
    <t>1936 CE</t>
  </si>
  <si>
    <t>Tofua</t>
  </si>
  <si>
    <t>Kao</t>
  </si>
  <si>
    <t>1847 CE</t>
  </si>
  <si>
    <t>Lateiki</t>
  </si>
  <si>
    <t>Home Reef</t>
  </si>
  <si>
    <t>Late</t>
  </si>
  <si>
    <t>1854 CE</t>
  </si>
  <si>
    <t>2001 CE</t>
  </si>
  <si>
    <t>Fonualei</t>
  </si>
  <si>
    <t>Tafahi</t>
  </si>
  <si>
    <t>Curacoa</t>
  </si>
  <si>
    <t>1979 CE</t>
  </si>
  <si>
    <t>Niuafo'ou</t>
  </si>
  <si>
    <t>1985 CE</t>
  </si>
  <si>
    <t>Dugong</t>
  </si>
  <si>
    <t>Lobster</t>
  </si>
  <si>
    <t>Tafu-Maka</t>
  </si>
  <si>
    <t>West Mata</t>
  </si>
  <si>
    <t>Niuatahi</t>
  </si>
  <si>
    <t>Vailulu'u</t>
  </si>
  <si>
    <t>United States</t>
  </si>
  <si>
    <t>2003 CE</t>
  </si>
  <si>
    <t>Samoan and Wallis Islands</t>
  </si>
  <si>
    <t>Ta'u</t>
  </si>
  <si>
    <t>Ofu-Olosega</t>
  </si>
  <si>
    <t>1866 CE</t>
  </si>
  <si>
    <t>Tutuila</t>
  </si>
  <si>
    <t>440 CE</t>
  </si>
  <si>
    <t>Upolu</t>
  </si>
  <si>
    <t>Samoa</t>
  </si>
  <si>
    <t>Savai'i</t>
  </si>
  <si>
    <t>1911 CE</t>
  </si>
  <si>
    <t>Wallis Islands</t>
  </si>
  <si>
    <t>Taveuni</t>
  </si>
  <si>
    <t>Fiji</t>
  </si>
  <si>
    <t>1550 CE</t>
  </si>
  <si>
    <t>Fiji Islands</t>
  </si>
  <si>
    <t>Subduction zone / Crustal thickness unknown</t>
  </si>
  <si>
    <t>Koro</t>
  </si>
  <si>
    <t>Nabukelevu</t>
  </si>
  <si>
    <t>1660 CE</t>
  </si>
  <si>
    <t>St. Andrew Strait</t>
  </si>
  <si>
    <t>Papua New Guinea</t>
  </si>
  <si>
    <t>Melanesia and Australia</t>
  </si>
  <si>
    <t>Admiralty Islands</t>
  </si>
  <si>
    <t>Baluan</t>
  </si>
  <si>
    <t>Central Bismarck Sea</t>
  </si>
  <si>
    <t>1972 CE</t>
  </si>
  <si>
    <t>Blup Blup</t>
  </si>
  <si>
    <t>Northeast of New Guinea</t>
  </si>
  <si>
    <t>Kadovar</t>
  </si>
  <si>
    <t>Bam</t>
  </si>
  <si>
    <t>1960 CE</t>
  </si>
  <si>
    <t>Boisa</t>
  </si>
  <si>
    <t>Manam</t>
  </si>
  <si>
    <t>Karkar</t>
  </si>
  <si>
    <t>2014 CE</t>
  </si>
  <si>
    <t>Hankow Reef</t>
  </si>
  <si>
    <t>Long Island</t>
  </si>
  <si>
    <t>1993 CE</t>
  </si>
  <si>
    <t>Umboi</t>
  </si>
  <si>
    <t>Ritter Island</t>
  </si>
  <si>
    <t>Sakar</t>
  </si>
  <si>
    <t>Langila</t>
  </si>
  <si>
    <t>New Britain</t>
  </si>
  <si>
    <t>Mundua</t>
  </si>
  <si>
    <t>Garove</t>
  </si>
  <si>
    <t>Dakataua</t>
  </si>
  <si>
    <t>1895 CE</t>
  </si>
  <si>
    <t>Bola</t>
  </si>
  <si>
    <t>Garua Harbour</t>
  </si>
  <si>
    <t>Krummel-Garbuna-Welcker</t>
  </si>
  <si>
    <t>Lolo</t>
  </si>
  <si>
    <t>Witori</t>
  </si>
  <si>
    <t>Sulu Range</t>
  </si>
  <si>
    <t>Hargy</t>
  </si>
  <si>
    <t>950 CE</t>
  </si>
  <si>
    <t>Bamus</t>
  </si>
  <si>
    <t>1886 CE</t>
  </si>
  <si>
    <t>Ulawun</t>
  </si>
  <si>
    <t>Lolobau</t>
  </si>
  <si>
    <t>1912 CE</t>
  </si>
  <si>
    <t>Rabaul</t>
  </si>
  <si>
    <t>Tavui</t>
  </si>
  <si>
    <t>4946 BCE</t>
  </si>
  <si>
    <t>Madilogo</t>
  </si>
  <si>
    <t>New Guinea and D'Entrecasteaux Islands</t>
  </si>
  <si>
    <t>Lamington</t>
  </si>
  <si>
    <t>1956 CE</t>
  </si>
  <si>
    <t>Hydrographers Range</t>
  </si>
  <si>
    <t>Managlase Plateau</t>
  </si>
  <si>
    <t>Victory</t>
  </si>
  <si>
    <t>1935 CE</t>
  </si>
  <si>
    <t>Sessagara</t>
  </si>
  <si>
    <t>Waiowa</t>
  </si>
  <si>
    <t>Goodenough</t>
  </si>
  <si>
    <t>Iamalele</t>
  </si>
  <si>
    <t>Dawson Strait Group</t>
  </si>
  <si>
    <t>Lihir</t>
  </si>
  <si>
    <t>Compound</t>
  </si>
  <si>
    <t>New Ireland</t>
  </si>
  <si>
    <t>Ambitle</t>
  </si>
  <si>
    <t>350 BCE</t>
  </si>
  <si>
    <t>Balbi</t>
  </si>
  <si>
    <t>Bougainville and Solomon Islands</t>
  </si>
  <si>
    <t>Billy Mitchell</t>
  </si>
  <si>
    <t>1580 CE</t>
  </si>
  <si>
    <t>Bagana</t>
  </si>
  <si>
    <t>Lava cone</t>
  </si>
  <si>
    <t>Takuan Group</t>
  </si>
  <si>
    <t>Loloru</t>
  </si>
  <si>
    <t>Simbo</t>
  </si>
  <si>
    <t>Solomon Islands</t>
  </si>
  <si>
    <t>Kana Keoki</t>
  </si>
  <si>
    <t>Coleman Seamount</t>
  </si>
  <si>
    <t>Kavachi</t>
  </si>
  <si>
    <t>Gallego</t>
  </si>
  <si>
    <t>Savo</t>
  </si>
  <si>
    <t>Tinakula</t>
  </si>
  <si>
    <t>Santa Cruz Islands</t>
  </si>
  <si>
    <t>Motlav</t>
  </si>
  <si>
    <t>Vanuatu</t>
  </si>
  <si>
    <t>Subduction zone / Intermediate crust (15-25 km)</t>
  </si>
  <si>
    <t>Suretamatai</t>
  </si>
  <si>
    <t>1966 CE</t>
  </si>
  <si>
    <t>Gaua</t>
  </si>
  <si>
    <t>Mere Lava</t>
  </si>
  <si>
    <t>Ambae</t>
  </si>
  <si>
    <t>2018 CE</t>
  </si>
  <si>
    <t>Ambrym</t>
  </si>
  <si>
    <t>Lopevi</t>
  </si>
  <si>
    <t>Epi</t>
  </si>
  <si>
    <t>Kuwae</t>
  </si>
  <si>
    <t>1974 CE</t>
  </si>
  <si>
    <t>NE Shepherd Islands</t>
  </si>
  <si>
    <t>North Vate</t>
  </si>
  <si>
    <t>Traitor's Head</t>
  </si>
  <si>
    <t>1881 CE</t>
  </si>
  <si>
    <t>Yasur</t>
  </si>
  <si>
    <t>Aneityum</t>
  </si>
  <si>
    <t>Eastern Gemini Seamount</t>
  </si>
  <si>
    <t>1996 CE</t>
  </si>
  <si>
    <t>Pacific Ocean (southwestern)</t>
  </si>
  <si>
    <t>Matthew Island</t>
  </si>
  <si>
    <t>Hunter Island</t>
  </si>
  <si>
    <t>1903 CE</t>
  </si>
  <si>
    <t>Newer Volcanics Province</t>
  </si>
  <si>
    <t>2900 BCE</t>
  </si>
  <si>
    <t>Narcondum</t>
  </si>
  <si>
    <t>India</t>
  </si>
  <si>
    <t>Indonesia</t>
  </si>
  <si>
    <t>Andaman Islands</t>
  </si>
  <si>
    <t>Barren Island</t>
  </si>
  <si>
    <t>Seulawah Agam</t>
  </si>
  <si>
    <t>1839 CE</t>
  </si>
  <si>
    <t>Sumatra</t>
  </si>
  <si>
    <t>Peuet Sague</t>
  </si>
  <si>
    <t>Telong, Bur ni</t>
  </si>
  <si>
    <t>Singkut</t>
  </si>
  <si>
    <t>Sinabung</t>
  </si>
  <si>
    <t>Toba</t>
  </si>
  <si>
    <t>Sibualbuali</t>
  </si>
  <si>
    <t>Lubukraya</t>
  </si>
  <si>
    <t>Sorikmarapi</t>
  </si>
  <si>
    <t>1986 CE</t>
  </si>
  <si>
    <t>Malintang</t>
  </si>
  <si>
    <t>Talakmau</t>
  </si>
  <si>
    <t>Sarik-Gajah</t>
  </si>
  <si>
    <t>Marapi</t>
  </si>
  <si>
    <t>Tandikat-Singgalang</t>
  </si>
  <si>
    <t>1924 CE</t>
  </si>
  <si>
    <t>Talang</t>
  </si>
  <si>
    <t>Kerinci</t>
  </si>
  <si>
    <t>Sumbing</t>
  </si>
  <si>
    <t>Hululais</t>
  </si>
  <si>
    <t>Daun, Bukit</t>
  </si>
  <si>
    <t>Kaba</t>
  </si>
  <si>
    <t>Dempo</t>
  </si>
  <si>
    <t>Patah</t>
  </si>
  <si>
    <t>Stratovolcano?</t>
  </si>
  <si>
    <t>Ranau</t>
  </si>
  <si>
    <t>Sekincau Belirang</t>
  </si>
  <si>
    <t>Suoh</t>
  </si>
  <si>
    <t>1933 CE</t>
  </si>
  <si>
    <t>Hulubelu</t>
  </si>
  <si>
    <t>Rajabasa</t>
  </si>
  <si>
    <t>Krakatau</t>
  </si>
  <si>
    <t>Pulosari</t>
  </si>
  <si>
    <t>Java</t>
  </si>
  <si>
    <t>Karang</t>
  </si>
  <si>
    <t>Perbakti-Gagak</t>
  </si>
  <si>
    <t>1939 CE</t>
  </si>
  <si>
    <t>Salak</t>
  </si>
  <si>
    <t>1938 CE</t>
  </si>
  <si>
    <t>Gede-Pangrango</t>
  </si>
  <si>
    <t>Patuha</t>
  </si>
  <si>
    <t>Tangkuban Parahu</t>
  </si>
  <si>
    <t>Papandayan</t>
  </si>
  <si>
    <t>2002 CE</t>
  </si>
  <si>
    <t>Kendang</t>
  </si>
  <si>
    <t>Guntur</t>
  </si>
  <si>
    <t>Tampomas</t>
  </si>
  <si>
    <t>Galunggung</t>
  </si>
  <si>
    <t>1984 CE</t>
  </si>
  <si>
    <t>Talagabodas</t>
  </si>
  <si>
    <t>Cereme</t>
  </si>
  <si>
    <t>1951 CE</t>
  </si>
  <si>
    <t>Slamet</t>
  </si>
  <si>
    <t>Dieng Volcanic Complex</t>
  </si>
  <si>
    <t>Sundoro</t>
  </si>
  <si>
    <t>1971 CE</t>
  </si>
  <si>
    <t>1730 CE</t>
  </si>
  <si>
    <t>Ungaran</t>
  </si>
  <si>
    <t>Telomoyo</t>
  </si>
  <si>
    <t>Merbabu</t>
  </si>
  <si>
    <t>1797 CE</t>
  </si>
  <si>
    <t>Merapi</t>
  </si>
  <si>
    <t>Muria</t>
  </si>
  <si>
    <t>160 BCE</t>
  </si>
  <si>
    <t>Lawu</t>
  </si>
  <si>
    <t>1885 CE</t>
  </si>
  <si>
    <t>Wilis</t>
  </si>
  <si>
    <t>Kelut</t>
  </si>
  <si>
    <t>Kawi-Butak</t>
  </si>
  <si>
    <t>Arjuno-Welirang</t>
  </si>
  <si>
    <t>1952 CE</t>
  </si>
  <si>
    <t>Penanggungan</t>
  </si>
  <si>
    <t>Semeru</t>
  </si>
  <si>
    <t>Tengger Caldera</t>
  </si>
  <si>
    <t>Lamongan</t>
  </si>
  <si>
    <t>1898 CE</t>
  </si>
  <si>
    <t>Iyang-Argapura</t>
  </si>
  <si>
    <t>Raung</t>
  </si>
  <si>
    <t>Ijen</t>
  </si>
  <si>
    <t>1999 CE</t>
  </si>
  <si>
    <t>Baluran</t>
  </si>
  <si>
    <t>Buyan-Bratan</t>
  </si>
  <si>
    <t>Lesser Sunda Islands</t>
  </si>
  <si>
    <t>Batur</t>
  </si>
  <si>
    <t>Agung</t>
  </si>
  <si>
    <t>Rinjani</t>
  </si>
  <si>
    <t>2016 CE</t>
  </si>
  <si>
    <t>Tambora</t>
  </si>
  <si>
    <t>1967 CE</t>
  </si>
  <si>
    <t>Sangeang Api</t>
  </si>
  <si>
    <t>Sano, Wai</t>
  </si>
  <si>
    <t>Ranakah</t>
  </si>
  <si>
    <t>1991 CE</t>
  </si>
  <si>
    <t>Inierie</t>
  </si>
  <si>
    <t>Inielika</t>
  </si>
  <si>
    <t>Ebulobo</t>
  </si>
  <si>
    <t>1969 CE</t>
  </si>
  <si>
    <t>Iya</t>
  </si>
  <si>
    <t>Kelimutu</t>
  </si>
  <si>
    <t>1968 CE</t>
  </si>
  <si>
    <t>Paluweh</t>
  </si>
  <si>
    <t>Egon</t>
  </si>
  <si>
    <t>Ilimuda</t>
  </si>
  <si>
    <t>Lewotobi</t>
  </si>
  <si>
    <t>Leroboleng</t>
  </si>
  <si>
    <t>Iliboleng</t>
  </si>
  <si>
    <t>Lewotolok</t>
  </si>
  <si>
    <t>Ililabalekan</t>
  </si>
  <si>
    <t>Iliwerung</t>
  </si>
  <si>
    <t>Tara, Batu</t>
  </si>
  <si>
    <t>Sirung</t>
  </si>
  <si>
    <t>Gunungapi Wetar</t>
  </si>
  <si>
    <t>1699 CE</t>
  </si>
  <si>
    <t>Banda Sea</t>
  </si>
  <si>
    <t>Wurlali</t>
  </si>
  <si>
    <t>1892 CE</t>
  </si>
  <si>
    <t>Teon</t>
  </si>
  <si>
    <t>1904 CE</t>
  </si>
  <si>
    <t>Nila</t>
  </si>
  <si>
    <t>Serua</t>
  </si>
  <si>
    <t>Manuk</t>
  </si>
  <si>
    <t>Banda Api</t>
  </si>
  <si>
    <t>1988 CE</t>
  </si>
  <si>
    <t>Colo</t>
  </si>
  <si>
    <t>1983 CE</t>
  </si>
  <si>
    <t>Sulawesi</t>
  </si>
  <si>
    <t>Ambang</t>
  </si>
  <si>
    <t>Soputan</t>
  </si>
  <si>
    <t>Riendengan-Sempu</t>
  </si>
  <si>
    <t>Tondano Caldera</t>
  </si>
  <si>
    <t>Lokon-Empung</t>
  </si>
  <si>
    <t>Mahawu</t>
  </si>
  <si>
    <t>1977 CE</t>
  </si>
  <si>
    <t>Klabat</t>
  </si>
  <si>
    <t>Tangkoko-Duasudara</t>
  </si>
  <si>
    <t>1880 CE</t>
  </si>
  <si>
    <t>Ruang</t>
  </si>
  <si>
    <t>Sangihe Islands</t>
  </si>
  <si>
    <t>Karangetang</t>
  </si>
  <si>
    <t>Banua Wuhu</t>
  </si>
  <si>
    <t>1919 CE</t>
  </si>
  <si>
    <t>Awu</t>
  </si>
  <si>
    <t>Tarakan</t>
  </si>
  <si>
    <t>Halmahera</t>
  </si>
  <si>
    <t>Dukono</t>
  </si>
  <si>
    <t>Tobaru</t>
  </si>
  <si>
    <t>Ibu</t>
  </si>
  <si>
    <t>Gamkonora</t>
  </si>
  <si>
    <t>Todoko-Ranu</t>
  </si>
  <si>
    <t>Jailolo</t>
  </si>
  <si>
    <t>Hiri</t>
  </si>
  <si>
    <t>Gamalama</t>
  </si>
  <si>
    <t>Tidore</t>
  </si>
  <si>
    <t>Mare</t>
  </si>
  <si>
    <t>Moti</t>
  </si>
  <si>
    <t>Makian</t>
  </si>
  <si>
    <t>Tigalalu</t>
  </si>
  <si>
    <t>Amasing</t>
  </si>
  <si>
    <t>Bibinoi</t>
  </si>
  <si>
    <t>Balut</t>
  </si>
  <si>
    <t>Philippines</t>
  </si>
  <si>
    <t>Philippines and SE Asia</t>
  </si>
  <si>
    <t>Mindanao</t>
  </si>
  <si>
    <t>Parker</t>
  </si>
  <si>
    <t>1641 CE</t>
  </si>
  <si>
    <t>Matutum</t>
  </si>
  <si>
    <t>1290 CE</t>
  </si>
  <si>
    <t>Apo</t>
  </si>
  <si>
    <t>Leonard Range</t>
  </si>
  <si>
    <t>120 CE</t>
  </si>
  <si>
    <t>Makaturing</t>
  </si>
  <si>
    <t>1882 CE</t>
  </si>
  <si>
    <t>Ragang</t>
  </si>
  <si>
    <t>1916 CE</t>
  </si>
  <si>
    <t>Kalatungan</t>
  </si>
  <si>
    <t>Musuan</t>
  </si>
  <si>
    <t>Malindang</t>
  </si>
  <si>
    <t>Camiguin</t>
  </si>
  <si>
    <t>1953 CE</t>
  </si>
  <si>
    <t>Cuernos de Negros</t>
  </si>
  <si>
    <t>Central Philippines</t>
  </si>
  <si>
    <t>Kanlaon</t>
  </si>
  <si>
    <t>Mandalagan</t>
  </si>
  <si>
    <t>Silay</t>
  </si>
  <si>
    <t>Cabalían</t>
  </si>
  <si>
    <t>Mahagnao</t>
  </si>
  <si>
    <t>Biliran</t>
  </si>
  <si>
    <t>Bulusan</t>
  </si>
  <si>
    <t>Luzon</t>
  </si>
  <si>
    <t>Pocdol Mountains</t>
  </si>
  <si>
    <t>Mayon</t>
  </si>
  <si>
    <t>Masaraga</t>
  </si>
  <si>
    <t>Iriga</t>
  </si>
  <si>
    <t>Isarog</t>
  </si>
  <si>
    <t>3500 BCE</t>
  </si>
  <si>
    <t>Malindig</t>
  </si>
  <si>
    <t>Banahaw</t>
  </si>
  <si>
    <t>San Pablo Volcanic Field</t>
  </si>
  <si>
    <t>Taal</t>
  </si>
  <si>
    <t>Laguna Caldera</t>
  </si>
  <si>
    <t>Mariveles</t>
  </si>
  <si>
    <t>2050 BCE</t>
  </si>
  <si>
    <t>Natib</t>
  </si>
  <si>
    <t>Pinatubo</t>
  </si>
  <si>
    <t>Arayat</t>
  </si>
  <si>
    <t>Patoc</t>
  </si>
  <si>
    <t>Ambalatungan Group</t>
  </si>
  <si>
    <t>Cagua</t>
  </si>
  <si>
    <t>1860 CE</t>
  </si>
  <si>
    <t>Camiguin de Babuyanes</t>
  </si>
  <si>
    <t>1857 CE</t>
  </si>
  <si>
    <t>North of Luzon</t>
  </si>
  <si>
    <t>Didicas</t>
  </si>
  <si>
    <t>Babuyan Claro</t>
  </si>
  <si>
    <t>Iraya</t>
  </si>
  <si>
    <t>1454 CE</t>
  </si>
  <si>
    <t>Hainan Volcanic Field</t>
  </si>
  <si>
    <t>China</t>
  </si>
  <si>
    <t>Southeast Asia</t>
  </si>
  <si>
    <t>Ly Son Group</t>
  </si>
  <si>
    <t>Vietnam</t>
  </si>
  <si>
    <t>Toroeng Prong</t>
  </si>
  <si>
    <t>Haut Dong Nai</t>
  </si>
  <si>
    <t>Bas Dong Nai</t>
  </si>
  <si>
    <t>Cendres, Ile des</t>
  </si>
  <si>
    <t>Veteran</t>
  </si>
  <si>
    <t>Popa</t>
  </si>
  <si>
    <t>Burma (Myanmar)</t>
  </si>
  <si>
    <t>Singu Plateau</t>
  </si>
  <si>
    <t>Tengchong</t>
  </si>
  <si>
    <t>5750 BCE</t>
  </si>
  <si>
    <t>Kueishantao</t>
  </si>
  <si>
    <t>Taiwan</t>
  </si>
  <si>
    <t>1853 CE</t>
  </si>
  <si>
    <t>Japan, Taiwan, Marianas</t>
  </si>
  <si>
    <t>Tatun Volcanic Group</t>
  </si>
  <si>
    <t>648 CE</t>
  </si>
  <si>
    <t>Submarine Volcano NNE of Iriomotejima</t>
  </si>
  <si>
    <t>Japan</t>
  </si>
  <si>
    <t>Ryukyu Islands and Kyushu</t>
  </si>
  <si>
    <t>Io-Torishima</t>
  </si>
  <si>
    <t>Yokoatejima</t>
  </si>
  <si>
    <t>1835 CE</t>
  </si>
  <si>
    <t>Akusekijima</t>
  </si>
  <si>
    <t>Suwanosejima</t>
  </si>
  <si>
    <t>Nakanoshima</t>
  </si>
  <si>
    <t>1914 CE</t>
  </si>
  <si>
    <t>Kuchinoshima</t>
  </si>
  <si>
    <t>1190 CE</t>
  </si>
  <si>
    <t>Kuchinoerabujima</t>
  </si>
  <si>
    <t>Kikai</t>
  </si>
  <si>
    <t>Ata</t>
  </si>
  <si>
    <t>885 CE</t>
  </si>
  <si>
    <t>Aira</t>
  </si>
  <si>
    <t>Yonemaru-Sumiyoshiike</t>
  </si>
  <si>
    <t>6200 BCE</t>
  </si>
  <si>
    <t>Kirishimayama</t>
  </si>
  <si>
    <t>Fukue</t>
  </si>
  <si>
    <t>400 BCE</t>
  </si>
  <si>
    <t>Unzendake</t>
  </si>
  <si>
    <t>Asosan</t>
  </si>
  <si>
    <t>Kujusan</t>
  </si>
  <si>
    <t>Yufu-Tsurumi</t>
  </si>
  <si>
    <t>867 CE</t>
  </si>
  <si>
    <t>Abu</t>
  </si>
  <si>
    <t>6850 BCE</t>
  </si>
  <si>
    <t>Honshu</t>
  </si>
  <si>
    <t>Sanbesan</t>
  </si>
  <si>
    <t>Oki-Dogo</t>
  </si>
  <si>
    <t>Izu-Tobu</t>
  </si>
  <si>
    <t>1989 CE</t>
  </si>
  <si>
    <t>Hakoneyama</t>
  </si>
  <si>
    <t>Fujisan</t>
  </si>
  <si>
    <t>1708 CE</t>
  </si>
  <si>
    <t>Yokodake</t>
  </si>
  <si>
    <t>1200 CE</t>
  </si>
  <si>
    <t>Ontakesan</t>
  </si>
  <si>
    <t>Hakusan</t>
  </si>
  <si>
    <t>1659 CE</t>
  </si>
  <si>
    <t>Norikuradake</t>
  </si>
  <si>
    <t>Akandanayama</t>
  </si>
  <si>
    <t>Yakedake</t>
  </si>
  <si>
    <t>Washiba-Kumonotaira</t>
  </si>
  <si>
    <t>Midagahara</t>
  </si>
  <si>
    <t>Niigata-Yakeyama</t>
  </si>
  <si>
    <t>1998 CE</t>
  </si>
  <si>
    <t>Myokosan</t>
  </si>
  <si>
    <t>Asamayama</t>
  </si>
  <si>
    <t>Kusatsu-Shiranesan</t>
  </si>
  <si>
    <t>Shiga</t>
  </si>
  <si>
    <t>Harunasan</t>
  </si>
  <si>
    <t>550 CE</t>
  </si>
  <si>
    <t>Akagisan</t>
  </si>
  <si>
    <t>Hiuchigatake</t>
  </si>
  <si>
    <t>1544 CE</t>
  </si>
  <si>
    <t>Nikko-Shiranesan</t>
  </si>
  <si>
    <t>Nantaisan</t>
  </si>
  <si>
    <t>9540 BCE</t>
  </si>
  <si>
    <t>Omanago Group</t>
  </si>
  <si>
    <t>3050 BCE</t>
  </si>
  <si>
    <t>Takaharayama</t>
  </si>
  <si>
    <t>4570 BCE</t>
  </si>
  <si>
    <t>Nasudake</t>
  </si>
  <si>
    <t>1963 CE</t>
  </si>
  <si>
    <t>Numazawa</t>
  </si>
  <si>
    <t>3400 BCE</t>
  </si>
  <si>
    <t>Bandaisan</t>
  </si>
  <si>
    <t>Adatarayama</t>
  </si>
  <si>
    <t>Azumayama</t>
  </si>
  <si>
    <t>Zaozan [Zaosan]</t>
  </si>
  <si>
    <t>1940 CE</t>
  </si>
  <si>
    <t>Hijiori</t>
  </si>
  <si>
    <t>Naruko</t>
  </si>
  <si>
    <t>837 CE</t>
  </si>
  <si>
    <t>Kurikomayama</t>
  </si>
  <si>
    <t>Chokaisan</t>
  </si>
  <si>
    <t>Akita-Komagatake</t>
  </si>
  <si>
    <t>Iwatesan</t>
  </si>
  <si>
    <t>Hachimantai</t>
  </si>
  <si>
    <t>Akita-Yakeyama</t>
  </si>
  <si>
    <t>1997 CE</t>
  </si>
  <si>
    <t>Megata</t>
  </si>
  <si>
    <t>Iwakisan</t>
  </si>
  <si>
    <t>Towada</t>
  </si>
  <si>
    <t>915 CE</t>
  </si>
  <si>
    <t>Hakkodasan</t>
  </si>
  <si>
    <t>Osorezan</t>
  </si>
  <si>
    <t>1787 CE</t>
  </si>
  <si>
    <t>Izu-Oshima</t>
  </si>
  <si>
    <t>1990 CE</t>
  </si>
  <si>
    <t>Izu, Volcano, and Mariana Islands</t>
  </si>
  <si>
    <t>Toshima</t>
  </si>
  <si>
    <t>4550 BCE</t>
  </si>
  <si>
    <t>Niijima</t>
  </si>
  <si>
    <t>886 CE</t>
  </si>
  <si>
    <t>Kozushima</t>
  </si>
  <si>
    <t>838 CE</t>
  </si>
  <si>
    <t>Miyakejima</t>
  </si>
  <si>
    <t>2010 CE</t>
  </si>
  <si>
    <t>Mikurajima</t>
  </si>
  <si>
    <t>4100 BCE</t>
  </si>
  <si>
    <t>Kurose Hole</t>
  </si>
  <si>
    <t>Hachijojima</t>
  </si>
  <si>
    <t>1606 CE</t>
  </si>
  <si>
    <t>Aogashima</t>
  </si>
  <si>
    <t>1785 CE</t>
  </si>
  <si>
    <t>Kita-Bayonnaise</t>
  </si>
  <si>
    <t>Myojinsho</t>
  </si>
  <si>
    <t>1970 CE</t>
  </si>
  <si>
    <t>Sumisujima</t>
  </si>
  <si>
    <t>Izu-Torishima</t>
  </si>
  <si>
    <t>Sofugan</t>
  </si>
  <si>
    <t>Suiyo Seamount</t>
  </si>
  <si>
    <t>Mokuyo Seamount</t>
  </si>
  <si>
    <t>Doyo Seamount</t>
  </si>
  <si>
    <t>Nishinoshima</t>
  </si>
  <si>
    <t>Kaikata Seamount</t>
  </si>
  <si>
    <t>Kaitoku Seamount</t>
  </si>
  <si>
    <t>Kita-Ioto</t>
  </si>
  <si>
    <t>1945 CE</t>
  </si>
  <si>
    <t>Ioto</t>
  </si>
  <si>
    <t>Kita-Fukutokutai</t>
  </si>
  <si>
    <t>1954 CE</t>
  </si>
  <si>
    <t>Fukutoku-Oka-no-Ba</t>
  </si>
  <si>
    <t>Minami-Hiyoshi</t>
  </si>
  <si>
    <t>1975 CE</t>
  </si>
  <si>
    <t>Nikko</t>
  </si>
  <si>
    <t>Fukujin</t>
  </si>
  <si>
    <t>Kasuga 1</t>
  </si>
  <si>
    <t>1959 CE</t>
  </si>
  <si>
    <t>Kasuga 2</t>
  </si>
  <si>
    <t>NW Eifuku</t>
  </si>
  <si>
    <t>Daikoku</t>
  </si>
  <si>
    <t>Farallon de Pajaros</t>
  </si>
  <si>
    <t>Ahyi</t>
  </si>
  <si>
    <t>Supply Reef</t>
  </si>
  <si>
    <t>Maug Islands</t>
  </si>
  <si>
    <t>Asuncion</t>
  </si>
  <si>
    <t>1906 CE</t>
  </si>
  <si>
    <t>Agrigan</t>
  </si>
  <si>
    <t>1917 CE</t>
  </si>
  <si>
    <t>Pagan</t>
  </si>
  <si>
    <t>Alamagan</t>
  </si>
  <si>
    <t>870 CE</t>
  </si>
  <si>
    <t>Guguan</t>
  </si>
  <si>
    <t>1883 CE</t>
  </si>
  <si>
    <t>Zealandia Bank</t>
  </si>
  <si>
    <t>Sarigan</t>
  </si>
  <si>
    <t>South Sarigan Seamount</t>
  </si>
  <si>
    <t>Anatahan</t>
  </si>
  <si>
    <t>East Diamante</t>
  </si>
  <si>
    <t>Ruby</t>
  </si>
  <si>
    <t>Esmeralda Bank</t>
  </si>
  <si>
    <t>NW Rota-1</t>
  </si>
  <si>
    <t>Forecast Seamount</t>
  </si>
  <si>
    <t>Seamount X</t>
  </si>
  <si>
    <t>Mariana Back-Arc Segment at 15.5°N</t>
  </si>
  <si>
    <t>Oshima-Oshima</t>
  </si>
  <si>
    <t>1790 CE</t>
  </si>
  <si>
    <t>Hokkaido</t>
  </si>
  <si>
    <t>Esan</t>
  </si>
  <si>
    <t>1874 CE</t>
  </si>
  <si>
    <t>Hokkaido-Komagatake</t>
  </si>
  <si>
    <t>Toya</t>
  </si>
  <si>
    <t>Niseko</t>
  </si>
  <si>
    <t>4900 BCE</t>
  </si>
  <si>
    <t>Yoteizan</t>
  </si>
  <si>
    <t>Kuttara</t>
  </si>
  <si>
    <t>Shikotsu</t>
  </si>
  <si>
    <t>Rishirizan</t>
  </si>
  <si>
    <t>5830 BCE</t>
  </si>
  <si>
    <t>Tokachidake</t>
  </si>
  <si>
    <t>Taisetsuzan</t>
  </si>
  <si>
    <t>1739 CE</t>
  </si>
  <si>
    <t>Maruyama</t>
  </si>
  <si>
    <t>Akan</t>
  </si>
  <si>
    <t>Kussharo</t>
  </si>
  <si>
    <t>1320 CE</t>
  </si>
  <si>
    <t>Mashu</t>
  </si>
  <si>
    <t>1080 CE</t>
  </si>
  <si>
    <t>Rausudake</t>
  </si>
  <si>
    <t>Tenchozan</t>
  </si>
  <si>
    <t>Crater rows</t>
  </si>
  <si>
    <t>Shiretoko-Iozan</t>
  </si>
  <si>
    <t>Tomariyama [Golovnin]</t>
  </si>
  <si>
    <t>Japan - administered by Russia</t>
  </si>
  <si>
    <t>1848 CE</t>
  </si>
  <si>
    <t>Kuril Islands</t>
  </si>
  <si>
    <t>Raususan [Mendeleev]</t>
  </si>
  <si>
    <t>Ruruidake [Smirnov]</t>
  </si>
  <si>
    <t>Chachadake [Tiatia]</t>
  </si>
  <si>
    <t>Berutarubesan [Berutarube]</t>
  </si>
  <si>
    <t>Moekeshiwan [Lvinaya Past]</t>
  </si>
  <si>
    <t>7480 BCE</t>
  </si>
  <si>
    <t>Etorofu-Atosanupuri [Atosanupuri]</t>
  </si>
  <si>
    <t>Nishihitokappuyama [Bogatyr Ridge]</t>
  </si>
  <si>
    <t>Etorofu-Yakeyama [Grozny Group]</t>
  </si>
  <si>
    <t>Complex(es)</t>
  </si>
  <si>
    <t>Odamoisan [Tebenkov]</t>
  </si>
  <si>
    <t>Sashiusudake [Baransky]</t>
  </si>
  <si>
    <t>Chirippusan [Chirip]</t>
  </si>
  <si>
    <t>Moyorodake [Medvezhia]</t>
  </si>
  <si>
    <t>Rakkibetsudake [Demon]</t>
  </si>
  <si>
    <t>Ivao Group</t>
  </si>
  <si>
    <t>Rudakov</t>
  </si>
  <si>
    <t>Tri Sestry</t>
  </si>
  <si>
    <t>Kolokol Group</t>
  </si>
  <si>
    <t>1973 CE</t>
  </si>
  <si>
    <t>Chirpoi</t>
  </si>
  <si>
    <t>Milna</t>
  </si>
  <si>
    <t>Zavaritzki Caldera</t>
  </si>
  <si>
    <t>Prevo Peak</t>
  </si>
  <si>
    <t>1825 CE</t>
  </si>
  <si>
    <t>Uratman</t>
  </si>
  <si>
    <t>Ketoi</t>
  </si>
  <si>
    <t>Ushishur</t>
  </si>
  <si>
    <t>1884 CE</t>
  </si>
  <si>
    <t>Srednii</t>
  </si>
  <si>
    <t>Rasshua</t>
  </si>
  <si>
    <t>Sarychev Peak</t>
  </si>
  <si>
    <t>Raikoke</t>
  </si>
  <si>
    <t>Chirinkotan</t>
  </si>
  <si>
    <t>Ekarma</t>
  </si>
  <si>
    <t>Sinarka</t>
  </si>
  <si>
    <t>1878 CE</t>
  </si>
  <si>
    <t>Kharimkotan</t>
  </si>
  <si>
    <t>Tao-Rusyr Caldera</t>
  </si>
  <si>
    <t>Nemo Peak</t>
  </si>
  <si>
    <t>Shirinki</t>
  </si>
  <si>
    <t>Fuss Peak</t>
  </si>
  <si>
    <t>Karpinsky Group</t>
  </si>
  <si>
    <t>Cone(s)</t>
  </si>
  <si>
    <t>Chikurachki</t>
  </si>
  <si>
    <t>Vernadskii Ridge</t>
  </si>
  <si>
    <t>Ebeko</t>
  </si>
  <si>
    <t>Alaid</t>
  </si>
  <si>
    <t>Mashkovtsev</t>
  </si>
  <si>
    <t>Kamchatka and Mainland Asia</t>
  </si>
  <si>
    <t>Kamchatka Peninsula</t>
  </si>
  <si>
    <t>Kambalny</t>
  </si>
  <si>
    <t>Koshelev</t>
  </si>
  <si>
    <t>1690 CE</t>
  </si>
  <si>
    <t>Yavinsky</t>
  </si>
  <si>
    <t>4050 BCE</t>
  </si>
  <si>
    <t>Diky Greben</t>
  </si>
  <si>
    <t>350 CE</t>
  </si>
  <si>
    <t>Kurile Lake</t>
  </si>
  <si>
    <t>6440 BCE</t>
  </si>
  <si>
    <t>Iliinsky</t>
  </si>
  <si>
    <t>1901 CE</t>
  </si>
  <si>
    <t>Zheltovsky</t>
  </si>
  <si>
    <t>Kell</t>
  </si>
  <si>
    <t>Belenkaya</t>
  </si>
  <si>
    <t>Ksudach</t>
  </si>
  <si>
    <t>1907 CE</t>
  </si>
  <si>
    <t>Ozernoy</t>
  </si>
  <si>
    <t>Olkoviy Volcanic Group</t>
  </si>
  <si>
    <t>Khodutka</t>
  </si>
  <si>
    <t>300 BCE</t>
  </si>
  <si>
    <t>Piratkovsky</t>
  </si>
  <si>
    <t>Ostanets</t>
  </si>
  <si>
    <t>Otdelniy</t>
  </si>
  <si>
    <t>Golaya</t>
  </si>
  <si>
    <t>Asacha</t>
  </si>
  <si>
    <t>Visokiy</t>
  </si>
  <si>
    <t>Mutnovsky</t>
  </si>
  <si>
    <t>Gorely</t>
  </si>
  <si>
    <t>Opala</t>
  </si>
  <si>
    <t>1776 CE</t>
  </si>
  <si>
    <t>Tolmachev Dol</t>
  </si>
  <si>
    <t>300 CE</t>
  </si>
  <si>
    <t>Vilyuchik</t>
  </si>
  <si>
    <t>Barkhatnaya Sopka</t>
  </si>
  <si>
    <t>3550 BCE</t>
  </si>
  <si>
    <t>Bolshe-Bannaya</t>
  </si>
  <si>
    <t>Koryaksky</t>
  </si>
  <si>
    <t>Avachinsky</t>
  </si>
  <si>
    <t>Dzenzursky</t>
  </si>
  <si>
    <t>Zhupanovsky</t>
  </si>
  <si>
    <t>Veer</t>
  </si>
  <si>
    <t>390 CE</t>
  </si>
  <si>
    <t>Kostakan</t>
  </si>
  <si>
    <t>Bakening</t>
  </si>
  <si>
    <t>550 BCE</t>
  </si>
  <si>
    <t>Zavaritsky</t>
  </si>
  <si>
    <t>800 BCE</t>
  </si>
  <si>
    <t>Akademia Nauk</t>
  </si>
  <si>
    <t>Karymsky</t>
  </si>
  <si>
    <t>Maly Semyachik</t>
  </si>
  <si>
    <t>Bolshoi Semiachik</t>
  </si>
  <si>
    <t>4450 BCE</t>
  </si>
  <si>
    <t>Taunshits</t>
  </si>
  <si>
    <t>Uzon</t>
  </si>
  <si>
    <t>200 CE</t>
  </si>
  <si>
    <t>Kikhpinych</t>
  </si>
  <si>
    <t>Krasheninnikov</t>
  </si>
  <si>
    <t>Kronotsky</t>
  </si>
  <si>
    <t>Schmidt</t>
  </si>
  <si>
    <t>Gamchen</t>
  </si>
  <si>
    <t>Komarov</t>
  </si>
  <si>
    <t>Vysoky</t>
  </si>
  <si>
    <t>Kizimen</t>
  </si>
  <si>
    <t>Tolbachik</t>
  </si>
  <si>
    <t>Udina</t>
  </si>
  <si>
    <t>Zimina</t>
  </si>
  <si>
    <t>Bezymianny</t>
  </si>
  <si>
    <t>Kamen</t>
  </si>
  <si>
    <t>Klyuchevskoy</t>
  </si>
  <si>
    <t>Ushkovsky</t>
  </si>
  <si>
    <t>Sheveluch</t>
  </si>
  <si>
    <t>Piip</t>
  </si>
  <si>
    <t>Khangar</t>
  </si>
  <si>
    <t>1500 CE</t>
  </si>
  <si>
    <t>Cherpuk Group</t>
  </si>
  <si>
    <t>Ichinsky</t>
  </si>
  <si>
    <t>1740 CE</t>
  </si>
  <si>
    <t>Maly Payalpan</t>
  </si>
  <si>
    <t>Bolshoi Payalpan</t>
  </si>
  <si>
    <t>Plosky</t>
  </si>
  <si>
    <t>Akhtang</t>
  </si>
  <si>
    <t>Kozyrevsky</t>
  </si>
  <si>
    <t>Romanovka</t>
  </si>
  <si>
    <t>Uksichan</t>
  </si>
  <si>
    <t>Bolshoi-Kekuknaysky</t>
  </si>
  <si>
    <t>5310 BCE</t>
  </si>
  <si>
    <t>Kulkev</t>
  </si>
  <si>
    <t>Geodesistoy</t>
  </si>
  <si>
    <t>Anaun</t>
  </si>
  <si>
    <t>Krainy</t>
  </si>
  <si>
    <t>Kekurny</t>
  </si>
  <si>
    <t>Eggella</t>
  </si>
  <si>
    <t>Verkhovoy</t>
  </si>
  <si>
    <t>Alney-Chashakondzha</t>
  </si>
  <si>
    <t>1600 CE</t>
  </si>
  <si>
    <t>Cherny</t>
  </si>
  <si>
    <t>Pogranychny</t>
  </si>
  <si>
    <t>Zaozerny</t>
  </si>
  <si>
    <t>Bliznets</t>
  </si>
  <si>
    <t>Kebeney</t>
  </si>
  <si>
    <t>Fedotych</t>
  </si>
  <si>
    <t>Shisheika</t>
  </si>
  <si>
    <t>2240 BCE</t>
  </si>
  <si>
    <t>Terpuk</t>
  </si>
  <si>
    <t>Sedanka Lava Field</t>
  </si>
  <si>
    <t>7050 BCE</t>
  </si>
  <si>
    <t>Leutongey</t>
  </si>
  <si>
    <t>Tuzovsky</t>
  </si>
  <si>
    <t>Gorny Institute</t>
  </si>
  <si>
    <t>Kinenin</t>
  </si>
  <si>
    <t>Maar</t>
  </si>
  <si>
    <t>Bliznetsy</t>
  </si>
  <si>
    <t>1060 BCE</t>
  </si>
  <si>
    <t>Titila</t>
  </si>
  <si>
    <t>Mezhdusopochny</t>
  </si>
  <si>
    <t>Shishel</t>
  </si>
  <si>
    <t>Elovsky</t>
  </si>
  <si>
    <t>Alngey</t>
  </si>
  <si>
    <t>Uka</t>
  </si>
  <si>
    <t>Kaileney</t>
  </si>
  <si>
    <t>Bely</t>
  </si>
  <si>
    <t>Nylgimelkin</t>
  </si>
  <si>
    <t>Snezhniy</t>
  </si>
  <si>
    <t>Iktunup</t>
  </si>
  <si>
    <t>Spokoiny</t>
  </si>
  <si>
    <t>3450 BCE</t>
  </si>
  <si>
    <t>Ostry</t>
  </si>
  <si>
    <t>Snegovoy</t>
  </si>
  <si>
    <t>Severny</t>
  </si>
  <si>
    <t>1550 BCE</t>
  </si>
  <si>
    <t>Iettunup</t>
  </si>
  <si>
    <t>Voyampolsky</t>
  </si>
  <si>
    <t>Udokan Plateau</t>
  </si>
  <si>
    <t>220 BCE</t>
  </si>
  <si>
    <t>Russia (southeastern)</t>
  </si>
  <si>
    <t>Vitim Volcanic Field</t>
  </si>
  <si>
    <t>Tunkin Depression</t>
  </si>
  <si>
    <t>Jom-Bolok</t>
  </si>
  <si>
    <t>5180 BCE</t>
  </si>
  <si>
    <t>Azas Plateau</t>
  </si>
  <si>
    <t>Taryatu-Chulutu</t>
  </si>
  <si>
    <t>Mongolia</t>
  </si>
  <si>
    <t>2980 BCE</t>
  </si>
  <si>
    <t>Khanuy Gol</t>
  </si>
  <si>
    <t>Dariganga Volcanic Field</t>
  </si>
  <si>
    <t>Kunlun Volcanic Group</t>
  </si>
  <si>
    <t>China (western)</t>
  </si>
  <si>
    <t>Honggeertu</t>
  </si>
  <si>
    <t>China (eastern)</t>
  </si>
  <si>
    <t>Arxan-Chaihe</t>
  </si>
  <si>
    <t>0 CE</t>
  </si>
  <si>
    <t>Keluo Group</t>
  </si>
  <si>
    <t>Wudalianchi</t>
  </si>
  <si>
    <t>Jingbo</t>
  </si>
  <si>
    <t>520 BCE</t>
  </si>
  <si>
    <t>Longgang Group</t>
  </si>
  <si>
    <t>Changbaishan</t>
  </si>
  <si>
    <t>China-North Korea</t>
  </si>
  <si>
    <t>Ch'uga-ryong</t>
  </si>
  <si>
    <t>North Korea-South Korea</t>
  </si>
  <si>
    <t>Korea</t>
  </si>
  <si>
    <t>Ulreung</t>
  </si>
  <si>
    <t>South Korea</t>
  </si>
  <si>
    <t>2990 BCE</t>
  </si>
  <si>
    <t>Halla</t>
  </si>
  <si>
    <t>1007 CE</t>
  </si>
  <si>
    <t>Buldir</t>
  </si>
  <si>
    <t>Alaska</t>
  </si>
  <si>
    <t>Aleutian Islands</t>
  </si>
  <si>
    <t>Kiska</t>
  </si>
  <si>
    <t>Segula</t>
  </si>
  <si>
    <t>Davidof</t>
  </si>
  <si>
    <t>Little Sitkin</t>
  </si>
  <si>
    <t>1830 CE</t>
  </si>
  <si>
    <t>Semisopochnoi</t>
  </si>
  <si>
    <t>Gareloi</t>
  </si>
  <si>
    <t>Tanaga</t>
  </si>
  <si>
    <t>Takawangha</t>
  </si>
  <si>
    <t>Bobrof</t>
  </si>
  <si>
    <t>Kanaga</t>
  </si>
  <si>
    <t>Moffett</t>
  </si>
  <si>
    <t>1600 BCE</t>
  </si>
  <si>
    <t>Great Sitkin</t>
  </si>
  <si>
    <t>Kasatochi</t>
  </si>
  <si>
    <t>Koniuji</t>
  </si>
  <si>
    <t>1150 BCE</t>
  </si>
  <si>
    <t>Atka</t>
  </si>
  <si>
    <t>1812 CE</t>
  </si>
  <si>
    <t>Korovin</t>
  </si>
  <si>
    <t>Seguam</t>
  </si>
  <si>
    <t>Amukta</t>
  </si>
  <si>
    <t>Chagulak</t>
  </si>
  <si>
    <t>Yunaska</t>
  </si>
  <si>
    <t>Herbert</t>
  </si>
  <si>
    <t>Carlisle</t>
  </si>
  <si>
    <t>1828 CE</t>
  </si>
  <si>
    <t>Cleveland</t>
  </si>
  <si>
    <t>Tana</t>
  </si>
  <si>
    <t>Uliaga</t>
  </si>
  <si>
    <t>Kagamil</t>
  </si>
  <si>
    <t>1929 CE</t>
  </si>
  <si>
    <t>Vsevidof</t>
  </si>
  <si>
    <t>Recheschnoi</t>
  </si>
  <si>
    <t>Okmok</t>
  </si>
  <si>
    <t>Bogoslof</t>
  </si>
  <si>
    <t>Makushin</t>
  </si>
  <si>
    <t>Akutan</t>
  </si>
  <si>
    <t>1992 CE</t>
  </si>
  <si>
    <t>Westdahl</t>
  </si>
  <si>
    <t>Fisher</t>
  </si>
  <si>
    <t>Shishaldin</t>
  </si>
  <si>
    <t>Isanotski</t>
  </si>
  <si>
    <t>Roundtop</t>
  </si>
  <si>
    <t>7600 BCE</t>
  </si>
  <si>
    <t>Amak</t>
  </si>
  <si>
    <t>1796 CE</t>
  </si>
  <si>
    <t>Frosty</t>
  </si>
  <si>
    <t>Alaska Peninsula</t>
  </si>
  <si>
    <t>Dutton</t>
  </si>
  <si>
    <t>Emmons Lake</t>
  </si>
  <si>
    <t>Pavlof</t>
  </si>
  <si>
    <t>Pavlof Sister</t>
  </si>
  <si>
    <t>Dana</t>
  </si>
  <si>
    <t>1890 BCE</t>
  </si>
  <si>
    <t>Stepovak Bay 2</t>
  </si>
  <si>
    <t>Stepovak Bay 3</t>
  </si>
  <si>
    <t>Stepovak Bay 4</t>
  </si>
  <si>
    <t>Kupreanof</t>
  </si>
  <si>
    <t>Veniaminof</t>
  </si>
  <si>
    <t>Black Peak</t>
  </si>
  <si>
    <t>Aniakchak</t>
  </si>
  <si>
    <t>1931 CE</t>
  </si>
  <si>
    <t>Yantarni</t>
  </si>
  <si>
    <t>Chiginagak</t>
  </si>
  <si>
    <t>Kialagvik</t>
  </si>
  <si>
    <t>Ugashik-Peulik</t>
  </si>
  <si>
    <t>1814 CE</t>
  </si>
  <si>
    <t>Ukinrek Maars</t>
  </si>
  <si>
    <t>Martin</t>
  </si>
  <si>
    <t>Mageik</t>
  </si>
  <si>
    <t>500 BCE</t>
  </si>
  <si>
    <t>Trident</t>
  </si>
  <si>
    <t>Katmai</t>
  </si>
  <si>
    <t>Novarupta</t>
  </si>
  <si>
    <t>Griggs</t>
  </si>
  <si>
    <t>1790 BCE</t>
  </si>
  <si>
    <t>Snowy Mountain</t>
  </si>
  <si>
    <t>1710 CE</t>
  </si>
  <si>
    <t>Denison</t>
  </si>
  <si>
    <t>Steller</t>
  </si>
  <si>
    <t>Kukak</t>
  </si>
  <si>
    <t>Kaguyak</t>
  </si>
  <si>
    <t>3850 BCE</t>
  </si>
  <si>
    <t>Fourpeaked</t>
  </si>
  <si>
    <t>Douglas</t>
  </si>
  <si>
    <t>Augustine</t>
  </si>
  <si>
    <t>Alaska (southwestern)</t>
  </si>
  <si>
    <t>Iliamna</t>
  </si>
  <si>
    <t>1876 CE</t>
  </si>
  <si>
    <t>Redoubt</t>
  </si>
  <si>
    <t>Spurr</t>
  </si>
  <si>
    <t>Hayes</t>
  </si>
  <si>
    <t>St. Paul Island</t>
  </si>
  <si>
    <t>1280 BCE</t>
  </si>
  <si>
    <t>Alaska (western)</t>
  </si>
  <si>
    <t>Ingakslugwat Hills</t>
  </si>
  <si>
    <t>St. Michael</t>
  </si>
  <si>
    <t>Imuruk Lake</t>
  </si>
  <si>
    <t>Buzzard Creek</t>
  </si>
  <si>
    <t>Tuff ring(s)</t>
  </si>
  <si>
    <t>Alaska (eastern)</t>
  </si>
  <si>
    <t>Wrangell</t>
  </si>
  <si>
    <t>Churchill</t>
  </si>
  <si>
    <t>847 CE</t>
  </si>
  <si>
    <t>Edgecumbe</t>
  </si>
  <si>
    <t>2220 BCE</t>
  </si>
  <si>
    <t>Duncan Canal</t>
  </si>
  <si>
    <t>Tlevak Strait-Suemez Is.</t>
  </si>
  <si>
    <t>Behm Canal-Rudyerd Bay</t>
  </si>
  <si>
    <t>Fort Selkirk</t>
  </si>
  <si>
    <t>Canada</t>
  </si>
  <si>
    <t>Canada and Western USA</t>
  </si>
  <si>
    <t>Alligator Lake</t>
  </si>
  <si>
    <t>Atlin Volcanic Field</t>
  </si>
  <si>
    <t>Tuya Volcanic Field</t>
  </si>
  <si>
    <t>Heart Peaks</t>
  </si>
  <si>
    <t>Level Mountain</t>
  </si>
  <si>
    <t>Edziza</t>
  </si>
  <si>
    <t>Spectrum Range</t>
  </si>
  <si>
    <t>Hoodoo Mountain</t>
  </si>
  <si>
    <t>Subglacial</t>
  </si>
  <si>
    <t>Iskut-Unuk River Cones</t>
  </si>
  <si>
    <t>Tseax River Cone</t>
  </si>
  <si>
    <t>Crow Lagoon</t>
  </si>
  <si>
    <t>Milbanke Sound Group</t>
  </si>
  <si>
    <t>Nazko</t>
  </si>
  <si>
    <t>5220 BCE</t>
  </si>
  <si>
    <t>Wells Gray-Clearwater</t>
  </si>
  <si>
    <t>Silverthrone</t>
  </si>
  <si>
    <t>Bridge River Cones</t>
  </si>
  <si>
    <t>Meager</t>
  </si>
  <si>
    <t>410 BCE</t>
  </si>
  <si>
    <t>Garibaldi Lake</t>
  </si>
  <si>
    <t>Garibaldi</t>
  </si>
  <si>
    <t>8060 BCE</t>
  </si>
  <si>
    <t>Cayley Volcanic Field</t>
  </si>
  <si>
    <t>Baker</t>
  </si>
  <si>
    <t>USA (Washington)</t>
  </si>
  <si>
    <t>Glacier Peak</t>
  </si>
  <si>
    <t>1700 CE</t>
  </si>
  <si>
    <t>Rainier</t>
  </si>
  <si>
    <t>Adams</t>
  </si>
  <si>
    <t>St. Helens</t>
  </si>
  <si>
    <t>West Crater</t>
  </si>
  <si>
    <t>Indian Heaven</t>
  </si>
  <si>
    <t>6250 BCE</t>
  </si>
  <si>
    <t>Hood</t>
  </si>
  <si>
    <t>USA (Oregon)</t>
  </si>
  <si>
    <t>Jefferson</t>
  </si>
  <si>
    <t>Blue Lake Crater</t>
  </si>
  <si>
    <t>680 CE</t>
  </si>
  <si>
    <t>Sand Mountain Field</t>
  </si>
  <si>
    <t>950 BCE</t>
  </si>
  <si>
    <t>Belknap</t>
  </si>
  <si>
    <t>480 CE</t>
  </si>
  <si>
    <t>Three Sisters</t>
  </si>
  <si>
    <t>Bachelor</t>
  </si>
  <si>
    <t>5800 BCE</t>
  </si>
  <si>
    <t>Davis Lake</t>
  </si>
  <si>
    <t>2790 BCE</t>
  </si>
  <si>
    <t>Newberry</t>
  </si>
  <si>
    <t>690 CE</t>
  </si>
  <si>
    <t>Devils Garden</t>
  </si>
  <si>
    <t>Cinnamon Butte</t>
  </si>
  <si>
    <t>Crater Lake</t>
  </si>
  <si>
    <t>2850 BCE</t>
  </si>
  <si>
    <t>Diamond Craters</t>
  </si>
  <si>
    <t>5610 BCE</t>
  </si>
  <si>
    <t>Jordan Craters</t>
  </si>
  <si>
    <t>1250 BCE</t>
  </si>
  <si>
    <t>Shasta</t>
  </si>
  <si>
    <t>USA (California)</t>
  </si>
  <si>
    <t>Medicine Lake</t>
  </si>
  <si>
    <t>1060 CE</t>
  </si>
  <si>
    <t>Lassen Volcanic Center</t>
  </si>
  <si>
    <t>Clear Lake</t>
  </si>
  <si>
    <t>Mono Lake Volcanic Field</t>
  </si>
  <si>
    <t>Mono-Inyo Craters</t>
  </si>
  <si>
    <t>1380 CE</t>
  </si>
  <si>
    <t>Mammoth Mountain</t>
  </si>
  <si>
    <t>1260 CE</t>
  </si>
  <si>
    <t>Ubehebe Craters</t>
  </si>
  <si>
    <t>150 BCE</t>
  </si>
  <si>
    <t>Salton Buttes</t>
  </si>
  <si>
    <t>210 CE</t>
  </si>
  <si>
    <t>Black Butte Crater Lava Field</t>
  </si>
  <si>
    <t>8400 BCE</t>
  </si>
  <si>
    <t>USA (Idaho)</t>
  </si>
  <si>
    <t>Craters of the Moon</t>
  </si>
  <si>
    <t>130 BCE</t>
  </si>
  <si>
    <t>Wapi Lava Field</t>
  </si>
  <si>
    <t>Hell's Half Acre</t>
  </si>
  <si>
    <t>3250 BCE</t>
  </si>
  <si>
    <t>Yellowstone</t>
  </si>
  <si>
    <t>1350 BCE</t>
  </si>
  <si>
    <t>USA (Wyoming)</t>
  </si>
  <si>
    <t>Soda Lakes</t>
  </si>
  <si>
    <t>USA (Nevada)</t>
  </si>
  <si>
    <t>Markagunt Plateau</t>
  </si>
  <si>
    <t>1050 CE</t>
  </si>
  <si>
    <t>USA (Utah)</t>
  </si>
  <si>
    <t>Black Rock Desert</t>
  </si>
  <si>
    <t>Carrizozo</t>
  </si>
  <si>
    <t>USA (New Mexico)</t>
  </si>
  <si>
    <t>Zuni-Bandera</t>
  </si>
  <si>
    <t>1170 BCE</t>
  </si>
  <si>
    <t>Red Hill</t>
  </si>
  <si>
    <t>9450 BCE</t>
  </si>
  <si>
    <t>Dotsero</t>
  </si>
  <si>
    <t>2200 BCE</t>
  </si>
  <si>
    <t>USA (Colorado)</t>
  </si>
  <si>
    <t>Uinkaret Field</t>
  </si>
  <si>
    <t>1100 CE</t>
  </si>
  <si>
    <t>USA (Arizona)</t>
  </si>
  <si>
    <t>San Francisco Volcanic Field</t>
  </si>
  <si>
    <t>1075 CE</t>
  </si>
  <si>
    <t>West Valley Segment</t>
  </si>
  <si>
    <t>Hawaii and Pacific Ocean</t>
  </si>
  <si>
    <t>Pacific Ocean (northern)</t>
  </si>
  <si>
    <t>Endeavour Segment</t>
  </si>
  <si>
    <t>3490 BCE</t>
  </si>
  <si>
    <t>Cobb Segment</t>
  </si>
  <si>
    <t>1180 BCE</t>
  </si>
  <si>
    <t>CoAxial Segment</t>
  </si>
  <si>
    <t>Axial Seamount</t>
  </si>
  <si>
    <t>Cleft Segment</t>
  </si>
  <si>
    <t>North Gorda Ridge Segment</t>
  </si>
  <si>
    <t>Jackson Segment</t>
  </si>
  <si>
    <t>Escanaba Segment</t>
  </si>
  <si>
    <t>2260 BCE</t>
  </si>
  <si>
    <t>East Blanco Depression</t>
  </si>
  <si>
    <t>Loihi</t>
  </si>
  <si>
    <t>Hawaiian Islands</t>
  </si>
  <si>
    <t>Kilauea</t>
  </si>
  <si>
    <t>Mauna Loa</t>
  </si>
  <si>
    <t>Mauna Kea</t>
  </si>
  <si>
    <t>2460 BCE</t>
  </si>
  <si>
    <t>Hualalai</t>
  </si>
  <si>
    <t>1801 CE</t>
  </si>
  <si>
    <t>Haleakala</t>
  </si>
  <si>
    <t>1750 CE</t>
  </si>
  <si>
    <t>Teahitia</t>
  </si>
  <si>
    <t>Pacific Ocean (central)</t>
  </si>
  <si>
    <t>Rocard</t>
  </si>
  <si>
    <t>Moua Pihaa</t>
  </si>
  <si>
    <t>Mehetia</t>
  </si>
  <si>
    <t>Adams Seamount</t>
  </si>
  <si>
    <t>Macdonald</t>
  </si>
  <si>
    <t>Northern EPR at 17°N</t>
  </si>
  <si>
    <t>Pacific Ocean (eastern)</t>
  </si>
  <si>
    <t>Northern EPR at 16°N</t>
  </si>
  <si>
    <t>Northern EPR at 10.7°N</t>
  </si>
  <si>
    <t>Northern EPR at 9.8°N</t>
  </si>
  <si>
    <t>Galapagos Rift</t>
  </si>
  <si>
    <t>Southern EPR at 8°S</t>
  </si>
  <si>
    <t>Southern EPR-Segment K</t>
  </si>
  <si>
    <t>Southern EPR-Segment J</t>
  </si>
  <si>
    <t>Southern EPR-Segment I</t>
  </si>
  <si>
    <t>Hollister Ridge</t>
  </si>
  <si>
    <t>Pacific Ocean (southern)</t>
  </si>
  <si>
    <t>Udintsev Transform</t>
  </si>
  <si>
    <t>Prieto, Cerro</t>
  </si>
  <si>
    <t>Mexico</t>
  </si>
  <si>
    <t>México and Central America</t>
  </si>
  <si>
    <t>Pinacate</t>
  </si>
  <si>
    <t>San Quintin Volcanic Field</t>
  </si>
  <si>
    <t>San Luis, Isla</t>
  </si>
  <si>
    <t>Jaraguay Volcanic Field</t>
  </si>
  <si>
    <t>Coronado</t>
  </si>
  <si>
    <t>Guadalupe</t>
  </si>
  <si>
    <t>San Borja Volcanic Field</t>
  </si>
  <si>
    <t>Tortuga, Isla</t>
  </si>
  <si>
    <t>Comondu-La Purisima</t>
  </si>
  <si>
    <t>Barcena</t>
  </si>
  <si>
    <t>Socorro</t>
  </si>
  <si>
    <t>1994 CE</t>
  </si>
  <si>
    <t>Durango Volcanic Field</t>
  </si>
  <si>
    <t>Isabel, Isla</t>
  </si>
  <si>
    <t>Sanganguey</t>
  </si>
  <si>
    <t>Ceboruco</t>
  </si>
  <si>
    <t>1875 CE</t>
  </si>
  <si>
    <t>Mascota Volcanic Field</t>
  </si>
  <si>
    <t>Colima</t>
  </si>
  <si>
    <t>Michoacan-Guanajuato</t>
  </si>
  <si>
    <t>Zitacuaro-Valle de Bravo</t>
  </si>
  <si>
    <t>Jocotitlan</t>
  </si>
  <si>
    <t>1270 CE</t>
  </si>
  <si>
    <t>Toluca, Nevado de</t>
  </si>
  <si>
    <t>Chichinautzin</t>
  </si>
  <si>
    <t>Papayo</t>
  </si>
  <si>
    <t>Iztaccihuatl</t>
  </si>
  <si>
    <t>Popocatepetl</t>
  </si>
  <si>
    <t>Malinche, La</t>
  </si>
  <si>
    <t>Serdan-Oriental</t>
  </si>
  <si>
    <t>Humeros, Los</t>
  </si>
  <si>
    <t>4470 BCE</t>
  </si>
  <si>
    <t>Atlixcos, Los</t>
  </si>
  <si>
    <t>Naolinco Volcanic Field</t>
  </si>
  <si>
    <t>Cofre de Perote</t>
  </si>
  <si>
    <t>1150 CE</t>
  </si>
  <si>
    <t>Gloria, La</t>
  </si>
  <si>
    <t>Cumbres,  Las</t>
  </si>
  <si>
    <t>3920 BCE</t>
  </si>
  <si>
    <t>Orizaba, Pico de</t>
  </si>
  <si>
    <t>1846 CE</t>
  </si>
  <si>
    <t>San Martin</t>
  </si>
  <si>
    <t>Chichon, El</t>
  </si>
  <si>
    <t>1982 CE</t>
  </si>
  <si>
    <t>Tacana</t>
  </si>
  <si>
    <t>Mexico-Guatemala</t>
  </si>
  <si>
    <t>Tajumulco</t>
  </si>
  <si>
    <t>Guatemala</t>
  </si>
  <si>
    <t>Santa Maria</t>
  </si>
  <si>
    <t>Almolonga</t>
  </si>
  <si>
    <t>1818 CE</t>
  </si>
  <si>
    <t>Atitlan</t>
  </si>
  <si>
    <t>Toliman</t>
  </si>
  <si>
    <t>Acatenango</t>
  </si>
  <si>
    <t>Fuego</t>
  </si>
  <si>
    <t>Agua</t>
  </si>
  <si>
    <t>Pacaya</t>
  </si>
  <si>
    <t>Cuilapa-Barbarena</t>
  </si>
  <si>
    <t>Tecuamburro</t>
  </si>
  <si>
    <t>960 BCE</t>
  </si>
  <si>
    <t>Jumaytepeque</t>
  </si>
  <si>
    <t>Moyuta</t>
  </si>
  <si>
    <t>Flores</t>
  </si>
  <si>
    <t>Tahual</t>
  </si>
  <si>
    <t>Santiago, Cerro</t>
  </si>
  <si>
    <t>Suchitan</t>
  </si>
  <si>
    <t>Chingo</t>
  </si>
  <si>
    <t>Guatemala-El Salvador</t>
  </si>
  <si>
    <t>Ixtepeque</t>
  </si>
  <si>
    <t>Ipala</t>
  </si>
  <si>
    <t>Chiquimula Volcanic Field</t>
  </si>
  <si>
    <t>San Diego</t>
  </si>
  <si>
    <t>El Salvador-Guatemala</t>
  </si>
  <si>
    <t>El Salvador and Honduras</t>
  </si>
  <si>
    <t>Singuil, Cerro</t>
  </si>
  <si>
    <t>El Salvador</t>
  </si>
  <si>
    <t>Apaneca Range</t>
  </si>
  <si>
    <t>Santa Ana</t>
  </si>
  <si>
    <t>Izalco</t>
  </si>
  <si>
    <t>Coatepeque Caldera</t>
  </si>
  <si>
    <t>San Salvador</t>
  </si>
  <si>
    <t>Cinotepeque, Cerro</t>
  </si>
  <si>
    <t>Guazapa</t>
  </si>
  <si>
    <t>Ilopango</t>
  </si>
  <si>
    <t>San Vicente</t>
  </si>
  <si>
    <t>Apastepeque Field</t>
  </si>
  <si>
    <t>Taburete</t>
  </si>
  <si>
    <t>Tecapa</t>
  </si>
  <si>
    <t>Usulutan</t>
  </si>
  <si>
    <t>Tigre, El</t>
  </si>
  <si>
    <t>Chinameca</t>
  </si>
  <si>
    <t>San Miguel</t>
  </si>
  <si>
    <t>Aramuaca, Laguna</t>
  </si>
  <si>
    <t>Tigre, Isla el</t>
  </si>
  <si>
    <t>Honduras</t>
  </si>
  <si>
    <t>Zacate Grande, Isla</t>
  </si>
  <si>
    <t>Yojoa, Lago</t>
  </si>
  <si>
    <t>7638 BCE</t>
  </si>
  <si>
    <t>Cosiguina</t>
  </si>
  <si>
    <t>Nicaragua</t>
  </si>
  <si>
    <t>1859 CE</t>
  </si>
  <si>
    <t>San Cristobal</t>
  </si>
  <si>
    <t>Telica</t>
  </si>
  <si>
    <t>Rota</t>
  </si>
  <si>
    <t>Negro, Cerro</t>
  </si>
  <si>
    <t>Pilas, Las</t>
  </si>
  <si>
    <t>Momotombo</t>
  </si>
  <si>
    <t>Apoyeque</t>
  </si>
  <si>
    <t>Nejapa-Miraflores</t>
  </si>
  <si>
    <t>Masaya</t>
  </si>
  <si>
    <t>Granada</t>
  </si>
  <si>
    <t>Mombacho</t>
  </si>
  <si>
    <t>Zapatera</t>
  </si>
  <si>
    <t>Concepcion</t>
  </si>
  <si>
    <t>Esteli</t>
  </si>
  <si>
    <t>Ciguatepe, Cerro el</t>
  </si>
  <si>
    <t>Lajas, Las</t>
  </si>
  <si>
    <t>Orosi</t>
  </si>
  <si>
    <t>Costa Rica</t>
  </si>
  <si>
    <t>Rincon de la Vieja</t>
  </si>
  <si>
    <t>Miravalles</t>
  </si>
  <si>
    <t>1946 CE</t>
  </si>
  <si>
    <t>Tenorio</t>
  </si>
  <si>
    <t>Arenal</t>
  </si>
  <si>
    <t>Platanar</t>
  </si>
  <si>
    <t>Poas</t>
  </si>
  <si>
    <t>Barva</t>
  </si>
  <si>
    <t>Irazu</t>
  </si>
  <si>
    <t>Turrialba</t>
  </si>
  <si>
    <t>Baru</t>
  </si>
  <si>
    <t>Panama</t>
  </si>
  <si>
    <t>Valle, El</t>
  </si>
  <si>
    <t>Romeral</t>
  </si>
  <si>
    <t>Colombia</t>
  </si>
  <si>
    <t>5390 BCE</t>
  </si>
  <si>
    <t>South America</t>
  </si>
  <si>
    <t>Bravo, Cerro</t>
  </si>
  <si>
    <t>1720 CE</t>
  </si>
  <si>
    <t>Ruiz, Nevado del</t>
  </si>
  <si>
    <t>850 BCE</t>
  </si>
  <si>
    <t>Tolima, Nevado del</t>
  </si>
  <si>
    <t>1943 CE</t>
  </si>
  <si>
    <t>Machin</t>
  </si>
  <si>
    <t>Huila, Nevado del</t>
  </si>
  <si>
    <t>Purace</t>
  </si>
  <si>
    <t>Sotara</t>
  </si>
  <si>
    <t>Dona Juana</t>
  </si>
  <si>
    <t>Galeras</t>
  </si>
  <si>
    <t>Azufral</t>
  </si>
  <si>
    <t>930 BCE</t>
  </si>
  <si>
    <t>Cumbal</t>
  </si>
  <si>
    <t>1926 CE</t>
  </si>
  <si>
    <t>Chiles-Cerro Negro</t>
  </si>
  <si>
    <t>Colombia-Ecuador</t>
  </si>
  <si>
    <t>Soche</t>
  </si>
  <si>
    <t>Ecuador</t>
  </si>
  <si>
    <t>6650 BCE</t>
  </si>
  <si>
    <t>Chachimbiro</t>
  </si>
  <si>
    <t>3740 BCE</t>
  </si>
  <si>
    <t>Cuicocha</t>
  </si>
  <si>
    <t>Imbabura</t>
  </si>
  <si>
    <t>5550 BCE</t>
  </si>
  <si>
    <t>Mojanda</t>
  </si>
  <si>
    <t>Cayambe</t>
  </si>
  <si>
    <t>1786 CE</t>
  </si>
  <si>
    <t>Reventador</t>
  </si>
  <si>
    <t>Pululahua</t>
  </si>
  <si>
    <t>290 CE</t>
  </si>
  <si>
    <t>Guagua Pichincha</t>
  </si>
  <si>
    <t>Atacazo</t>
  </si>
  <si>
    <t>320 BCE</t>
  </si>
  <si>
    <t>Chacana</t>
  </si>
  <si>
    <t>1773 CE</t>
  </si>
  <si>
    <t>Antisana</t>
  </si>
  <si>
    <t>1802 CE</t>
  </si>
  <si>
    <t>Aliso</t>
  </si>
  <si>
    <t>2450 BCE</t>
  </si>
  <si>
    <t>Sumaco</t>
  </si>
  <si>
    <t>Illiniza</t>
  </si>
  <si>
    <t>Cotopaxi</t>
  </si>
  <si>
    <t>Quilotoa</t>
  </si>
  <si>
    <t>1280 CE</t>
  </si>
  <si>
    <t>Chimborazo</t>
  </si>
  <si>
    <t>Tungurahua</t>
  </si>
  <si>
    <t>Licto</t>
  </si>
  <si>
    <t>Sangay</t>
  </si>
  <si>
    <t>Fernandina</t>
  </si>
  <si>
    <t>Galapagos Islands</t>
  </si>
  <si>
    <t>Wolf</t>
  </si>
  <si>
    <t>Darwin</t>
  </si>
  <si>
    <t>1813 CE</t>
  </si>
  <si>
    <t>Alcedo</t>
  </si>
  <si>
    <t>Negra, Sierra</t>
  </si>
  <si>
    <t>Azul, Cerro</t>
  </si>
  <si>
    <t>Pinta</t>
  </si>
  <si>
    <t>Marchena</t>
  </si>
  <si>
    <t>Genovesa</t>
  </si>
  <si>
    <t>Santiago</t>
  </si>
  <si>
    <t>Santa Cruz</t>
  </si>
  <si>
    <t>Quimsachata</t>
  </si>
  <si>
    <t>Peru</t>
  </si>
  <si>
    <t>Auquihuato, Cerro</t>
  </si>
  <si>
    <t>Sara Sara</t>
  </si>
  <si>
    <t>Coropuna</t>
  </si>
  <si>
    <t>Andahua-Orcopampa</t>
  </si>
  <si>
    <t>1490 CE</t>
  </si>
  <si>
    <t>Huambo</t>
  </si>
  <si>
    <t>700 BCE</t>
  </si>
  <si>
    <t>Sabancaya</t>
  </si>
  <si>
    <t>Chachani, Nevado</t>
  </si>
  <si>
    <t>Nicholson, Cerro</t>
  </si>
  <si>
    <t>Misti, El</t>
  </si>
  <si>
    <t>Ubinas</t>
  </si>
  <si>
    <t>Huaynaputina</t>
  </si>
  <si>
    <t>Ticsani</t>
  </si>
  <si>
    <t>Tutupaca</t>
  </si>
  <si>
    <t>Yucamane</t>
  </si>
  <si>
    <t>1320 BCE</t>
  </si>
  <si>
    <t>Casiri, Nevados</t>
  </si>
  <si>
    <t>Tacora</t>
  </si>
  <si>
    <t>Chile-Peru</t>
  </si>
  <si>
    <t>Northern Chile, Bolivia and Argentina</t>
  </si>
  <si>
    <t>Taapaca</t>
  </si>
  <si>
    <t>Chile</t>
  </si>
  <si>
    <t>Parinacota</t>
  </si>
  <si>
    <t>Chile-Bolivia</t>
  </si>
  <si>
    <t>Guallatiri</t>
  </si>
  <si>
    <t>Tambo Quemado</t>
  </si>
  <si>
    <t>Bolivia</t>
  </si>
  <si>
    <t>Isluga</t>
  </si>
  <si>
    <t>1913 CE</t>
  </si>
  <si>
    <t>Tata Sabaya</t>
  </si>
  <si>
    <t>Jayu Khota, Laguna</t>
  </si>
  <si>
    <t>Jatun Mundo Quri Warani</t>
  </si>
  <si>
    <t>Irruputuncu</t>
  </si>
  <si>
    <t>Pampa Luxsar</t>
  </si>
  <si>
    <t>Olca-Paruma</t>
  </si>
  <si>
    <t>Azufre, Cerro del</t>
  </si>
  <si>
    <t>San Pedro-San Pablo</t>
  </si>
  <si>
    <t>Putana</t>
  </si>
  <si>
    <t>Sairecabur</t>
  </si>
  <si>
    <t>Licancabur</t>
  </si>
  <si>
    <t>Guayaques</t>
  </si>
  <si>
    <t>Purico Complex</t>
  </si>
  <si>
    <t>Colachi</t>
  </si>
  <si>
    <t>Acamarachi</t>
  </si>
  <si>
    <t>Overo, Cerro</t>
  </si>
  <si>
    <t>Chiliques</t>
  </si>
  <si>
    <t>Lascar</t>
  </si>
  <si>
    <t>Cordon de Puntas Negras</t>
  </si>
  <si>
    <t>Miniques</t>
  </si>
  <si>
    <t>Tujle, Cerro</t>
  </si>
  <si>
    <t>Caichinque</t>
  </si>
  <si>
    <t>Tilocalar</t>
  </si>
  <si>
    <t>Lava cone(es)</t>
  </si>
  <si>
    <t>Negrillar, El</t>
  </si>
  <si>
    <t>Pular</t>
  </si>
  <si>
    <t>Negrillar, La</t>
  </si>
  <si>
    <t>Socompa</t>
  </si>
  <si>
    <t>Chile-Argentina</t>
  </si>
  <si>
    <t>5250 BCE</t>
  </si>
  <si>
    <t>Llullaillaco</t>
  </si>
  <si>
    <t>1877 CE</t>
  </si>
  <si>
    <t>Corrida de Cori Volcanic Field</t>
  </si>
  <si>
    <t>Lastarria</t>
  </si>
  <si>
    <t>Cordon del Azufre</t>
  </si>
  <si>
    <t>Bayo Gorbea, Cerro</t>
  </si>
  <si>
    <t>Nevada, Sierra</t>
  </si>
  <si>
    <t>Falso Azufre</t>
  </si>
  <si>
    <t>Incahuasi, Nevado de</t>
  </si>
  <si>
    <t>Ojos del Salado, Nevados</t>
  </si>
  <si>
    <t>750 CE</t>
  </si>
  <si>
    <t>Solo, El</t>
  </si>
  <si>
    <t>Tuzgle</t>
  </si>
  <si>
    <t>Argentina</t>
  </si>
  <si>
    <t>Aracar</t>
  </si>
  <si>
    <t>Antofagasta Volcanic Field</t>
  </si>
  <si>
    <t>Condor, El</t>
  </si>
  <si>
    <t>Peinado</t>
  </si>
  <si>
    <t>Blanco, Cerro</t>
  </si>
  <si>
    <t>2300 BCE</t>
  </si>
  <si>
    <t>Tipas</t>
  </si>
  <si>
    <t>Easter Island</t>
  </si>
  <si>
    <t>Pacific Ocean (Chilean Islands)</t>
  </si>
  <si>
    <t>Tupungatito</t>
  </si>
  <si>
    <t>1987 CE</t>
  </si>
  <si>
    <t>Central Chile and Argentina</t>
  </si>
  <si>
    <t>San Jose</t>
  </si>
  <si>
    <t>Maipo</t>
  </si>
  <si>
    <t>Palomo</t>
  </si>
  <si>
    <t>Atuel, Caldera del</t>
  </si>
  <si>
    <t>Risco Plateado</t>
  </si>
  <si>
    <t>Tinguiririca</t>
  </si>
  <si>
    <t>Planchon-Peteroa</t>
  </si>
  <si>
    <t>Infiernillo</t>
  </si>
  <si>
    <t>6890 BCE</t>
  </si>
  <si>
    <t>Calabozos</t>
  </si>
  <si>
    <t>Descabezado Grande</t>
  </si>
  <si>
    <t>Maule, Laguna del</t>
  </si>
  <si>
    <t>San Pedro-Pellado</t>
  </si>
  <si>
    <t>Longavi, Nevado de</t>
  </si>
  <si>
    <t>4890 BCE</t>
  </si>
  <si>
    <t>Blancas, Lomas</t>
  </si>
  <si>
    <t>Resago, Volcan</t>
  </si>
  <si>
    <t>Payun Matru</t>
  </si>
  <si>
    <t>Domuyo</t>
  </si>
  <si>
    <t>Chillan, Nevados de</t>
  </si>
  <si>
    <t>Tromen</t>
  </si>
  <si>
    <t>1822 CE</t>
  </si>
  <si>
    <t>Antuco</t>
  </si>
  <si>
    <t>1869 CE</t>
  </si>
  <si>
    <t>Trolon</t>
  </si>
  <si>
    <t>Copahue</t>
  </si>
  <si>
    <t>Callaqui</t>
  </si>
  <si>
    <t>1980 CE</t>
  </si>
  <si>
    <t>Marinaqui, Laguna</t>
  </si>
  <si>
    <t>Tolhuaca</t>
  </si>
  <si>
    <t>4000 BCE</t>
  </si>
  <si>
    <t>Lonquimay</t>
  </si>
  <si>
    <t>Tralihue</t>
  </si>
  <si>
    <t>Blanca, Laguna</t>
  </si>
  <si>
    <t>Llaima</t>
  </si>
  <si>
    <t>Sollipulli</t>
  </si>
  <si>
    <t>1240 CE</t>
  </si>
  <si>
    <t>Caburgua-Huelemolle</t>
  </si>
  <si>
    <t>Villarrica</t>
  </si>
  <si>
    <t>Quetrupillan</t>
  </si>
  <si>
    <t>255 CE</t>
  </si>
  <si>
    <t>Lanin</t>
  </si>
  <si>
    <t>560 CE</t>
  </si>
  <si>
    <t>Huanquihue Group</t>
  </si>
  <si>
    <t>Mocho-Choshuenco</t>
  </si>
  <si>
    <t>Carran-Los Venados</t>
  </si>
  <si>
    <t>Puyehue-Cordon Caulle</t>
  </si>
  <si>
    <t>Antillanca Volcanic Complex</t>
  </si>
  <si>
    <t>230 BCE</t>
  </si>
  <si>
    <t>Puntiagudo-Cordon Cenizos</t>
  </si>
  <si>
    <t>Osorno</t>
  </si>
  <si>
    <t>Southern Chile and Argentina</t>
  </si>
  <si>
    <t>Tronador</t>
  </si>
  <si>
    <t>Cayutue-La Vigueria</t>
  </si>
  <si>
    <t>190 BCE</t>
  </si>
  <si>
    <t>Calbuco</t>
  </si>
  <si>
    <t>Yate</t>
  </si>
  <si>
    <t>1090 CE</t>
  </si>
  <si>
    <t>Hornopiren</t>
  </si>
  <si>
    <t>340 CE</t>
  </si>
  <si>
    <t>Apagado</t>
  </si>
  <si>
    <t>590 BCE</t>
  </si>
  <si>
    <t>Crater Basalt Volcanic Field</t>
  </si>
  <si>
    <t>Huequi</t>
  </si>
  <si>
    <t>1920 CE</t>
  </si>
  <si>
    <t>Michinmahuida</t>
  </si>
  <si>
    <t>Chaiten</t>
  </si>
  <si>
    <t>Yanteles</t>
  </si>
  <si>
    <t>Corcovado</t>
  </si>
  <si>
    <t>4920 BCE</t>
  </si>
  <si>
    <t>Melimoyu</t>
  </si>
  <si>
    <t>Puyuhuapi</t>
  </si>
  <si>
    <t>Mentolat</t>
  </si>
  <si>
    <t>Cay</t>
  </si>
  <si>
    <t>Maca</t>
  </si>
  <si>
    <t>1560 CE</t>
  </si>
  <si>
    <t>Hudson, Cerro</t>
  </si>
  <si>
    <t>Lautaro</t>
  </si>
  <si>
    <t>Aguilera</t>
  </si>
  <si>
    <t>Reclus</t>
  </si>
  <si>
    <t>1908 CE</t>
  </si>
  <si>
    <t>Meullin</t>
  </si>
  <si>
    <t>Burney, Monte</t>
  </si>
  <si>
    <t>Pali-Aike Volcanic Field</t>
  </si>
  <si>
    <t>Fueguino</t>
  </si>
  <si>
    <t>Saba</t>
  </si>
  <si>
    <t>Netherlands</t>
  </si>
  <si>
    <t>1640 CE</t>
  </si>
  <si>
    <t>West Indies</t>
  </si>
  <si>
    <t>Quill, The</t>
  </si>
  <si>
    <t>250 CE</t>
  </si>
  <si>
    <t>Liamuiga</t>
  </si>
  <si>
    <t>Saint Kitts and Nevis</t>
  </si>
  <si>
    <t>160 CE</t>
  </si>
  <si>
    <t>Nevis Peak</t>
  </si>
  <si>
    <t>Soufriere Hills</t>
  </si>
  <si>
    <t>United Kingdom</t>
  </si>
  <si>
    <t>Soufriere Guadeloupe</t>
  </si>
  <si>
    <t>Diables, Morne aux</t>
  </si>
  <si>
    <t>Dominica</t>
  </si>
  <si>
    <t>Diablotins, Morne</t>
  </si>
  <si>
    <t>Trois Pitons, Morne</t>
  </si>
  <si>
    <t>920 CE</t>
  </si>
  <si>
    <t>Watt, Morne</t>
  </si>
  <si>
    <t>Plat Pays, Morne</t>
  </si>
  <si>
    <t>Pelee</t>
  </si>
  <si>
    <t>Qualibou</t>
  </si>
  <si>
    <t>Saint Lucia</t>
  </si>
  <si>
    <t>1766 CE</t>
  </si>
  <si>
    <t>Soufriere St. Vincent</t>
  </si>
  <si>
    <t>Saint Vincent and the Grenadines</t>
  </si>
  <si>
    <t>Kick 'em Jenny</t>
  </si>
  <si>
    <t>Grenada</t>
  </si>
  <si>
    <t>St. Catherine</t>
  </si>
  <si>
    <t>Snaefellsjokull</t>
  </si>
  <si>
    <t>Iceland</t>
  </si>
  <si>
    <t>Iceland and Arctic Ocean</t>
  </si>
  <si>
    <t>Iceland (western)</t>
  </si>
  <si>
    <t>Helgrindur</t>
  </si>
  <si>
    <t>Ljosufjoll</t>
  </si>
  <si>
    <t>960 CE</t>
  </si>
  <si>
    <t>Reykjanes</t>
  </si>
  <si>
    <t>1831 CE</t>
  </si>
  <si>
    <t>Iceland (southwestern)</t>
  </si>
  <si>
    <t>Eldey</t>
  </si>
  <si>
    <t>Confirmed Eruption</t>
  </si>
  <si>
    <t>Iceland (northeastern)</t>
  </si>
  <si>
    <t>Krysuvik-Trolladyngja</t>
  </si>
  <si>
    <t>1340 CE</t>
  </si>
  <si>
    <t>Brennisteinsfjoll</t>
  </si>
  <si>
    <t>1341 CE</t>
  </si>
  <si>
    <t>Hengill</t>
  </si>
  <si>
    <t>150 CE</t>
  </si>
  <si>
    <t>Hromundartindur</t>
  </si>
  <si>
    <t>Grimsnes</t>
  </si>
  <si>
    <t>Prestahnukur</t>
  </si>
  <si>
    <t>3350 BCE</t>
  </si>
  <si>
    <t>Langjokull</t>
  </si>
  <si>
    <t>Hofsjokull</t>
  </si>
  <si>
    <t>Vestmannaeyjar</t>
  </si>
  <si>
    <t>Iceland (southern)</t>
  </si>
  <si>
    <t>Eyjafjallajokull</t>
  </si>
  <si>
    <t>Katla</t>
  </si>
  <si>
    <t>1918 CE</t>
  </si>
  <si>
    <t>Tindfjallajokull</t>
  </si>
  <si>
    <t>Torfajokull</t>
  </si>
  <si>
    <t>1477 CE</t>
  </si>
  <si>
    <t>Hekla</t>
  </si>
  <si>
    <t>Grimsvotn</t>
  </si>
  <si>
    <t>Thordarhyrna</t>
  </si>
  <si>
    <t>Bardarbunga</t>
  </si>
  <si>
    <t>Tungnafellsjokull</t>
  </si>
  <si>
    <t>Kverkfjoll</t>
  </si>
  <si>
    <t>Askja</t>
  </si>
  <si>
    <t>1961 CE</t>
  </si>
  <si>
    <t>Fremrinamar</t>
  </si>
  <si>
    <t>Krafla</t>
  </si>
  <si>
    <t>Heidarspordar</t>
  </si>
  <si>
    <t>Theistareykir</t>
  </si>
  <si>
    <t>900 BCE</t>
  </si>
  <si>
    <t>Tjornes Fracture Zone</t>
  </si>
  <si>
    <t>1868 CE</t>
  </si>
  <si>
    <t>Oraefajokull</t>
  </si>
  <si>
    <t>1728 CE</t>
  </si>
  <si>
    <t>Iceland (southeastern)</t>
  </si>
  <si>
    <t>Esjufjoll</t>
  </si>
  <si>
    <t>Snaefell</t>
  </si>
  <si>
    <t>Uncertain Evidence</t>
  </si>
  <si>
    <t>Kolbeinsey Ridge</t>
  </si>
  <si>
    <t>1755 CE</t>
  </si>
  <si>
    <t>North of Iceland</t>
  </si>
  <si>
    <t>Jan Mayen</t>
  </si>
  <si>
    <t>Norway</t>
  </si>
  <si>
    <t>Atlantic Ocean (Jan Mayen)</t>
  </si>
  <si>
    <t>East Gakkel Ridge at 85°E</t>
  </si>
  <si>
    <t>Arctic Ocean</t>
  </si>
  <si>
    <t>Pico Fracture Zone</t>
  </si>
  <si>
    <t>1865 CE</t>
  </si>
  <si>
    <t>Atlantic Ocean</t>
  </si>
  <si>
    <t>Atlantic Ocean (northern)</t>
  </si>
  <si>
    <t>Portugal</t>
  </si>
  <si>
    <t>Azores</t>
  </si>
  <si>
    <t>Corvo</t>
  </si>
  <si>
    <t>Fayal</t>
  </si>
  <si>
    <t>1958 CE</t>
  </si>
  <si>
    <t>Pico</t>
  </si>
  <si>
    <t>San Jorge</t>
  </si>
  <si>
    <t>Graciosa</t>
  </si>
  <si>
    <t>1950 BCE</t>
  </si>
  <si>
    <t>Terceira</t>
  </si>
  <si>
    <t>Don Joao de Castro Bank</t>
  </si>
  <si>
    <t>Sete Cidades</t>
  </si>
  <si>
    <t>Picos Volcanic System</t>
  </si>
  <si>
    <t>1652 CE</t>
  </si>
  <si>
    <t>Agua de Pau</t>
  </si>
  <si>
    <t>1564 CE</t>
  </si>
  <si>
    <t>Furnas</t>
  </si>
  <si>
    <t>1630 CE</t>
  </si>
  <si>
    <t>Monaco Bank</t>
  </si>
  <si>
    <t>Madeira</t>
  </si>
  <si>
    <t>4500 BCE</t>
  </si>
  <si>
    <t>La Palma</t>
  </si>
  <si>
    <t>Canary Islands</t>
  </si>
  <si>
    <t>Hierro</t>
  </si>
  <si>
    <t>Tenerife</t>
  </si>
  <si>
    <t>1909 CE</t>
  </si>
  <si>
    <t>Gran Canaria</t>
  </si>
  <si>
    <t>40 CE</t>
  </si>
  <si>
    <t>Intraplate / Intermediate crust (15-25 km)</t>
  </si>
  <si>
    <t>Fuerteventura</t>
  </si>
  <si>
    <t>Lanzarote</t>
  </si>
  <si>
    <t>1824 CE</t>
  </si>
  <si>
    <t>Fogo</t>
  </si>
  <si>
    <t>Cape Verde</t>
  </si>
  <si>
    <t>Cape Verde Islands</t>
  </si>
  <si>
    <t>Brava</t>
  </si>
  <si>
    <t>Romanche Fracture Zone</t>
  </si>
  <si>
    <t>Atlantic Ocean (central)</t>
  </si>
  <si>
    <t>Ascension</t>
  </si>
  <si>
    <t>1508 CE</t>
  </si>
  <si>
    <t>Walvis Ridge at 33°S</t>
  </si>
  <si>
    <t>Tristan da Cunha</t>
  </si>
  <si>
    <t>1962 CE</t>
  </si>
  <si>
    <t>Atlantic Ocean (southern)</t>
  </si>
  <si>
    <t>Nightingale Island</t>
  </si>
  <si>
    <t>Bouvet</t>
  </si>
  <si>
    <t>Buckle Island</t>
  </si>
  <si>
    <t>Antarctica</t>
  </si>
  <si>
    <t>1899 CE</t>
  </si>
  <si>
    <t>Antarctica and South Sandwich Islands</t>
  </si>
  <si>
    <t>Young Island</t>
  </si>
  <si>
    <t>Sturge Island</t>
  </si>
  <si>
    <t>Pleiades, The</t>
  </si>
  <si>
    <t>Melbourne</t>
  </si>
  <si>
    <t>Morning</t>
  </si>
  <si>
    <t>Erebus</t>
  </si>
  <si>
    <t>Royal Society Range</t>
  </si>
  <si>
    <t>Berlin</t>
  </si>
  <si>
    <t>8350 BCE</t>
  </si>
  <si>
    <t>Andrus</t>
  </si>
  <si>
    <t>Waesche</t>
  </si>
  <si>
    <t>Siple</t>
  </si>
  <si>
    <t>Toney Mountain</t>
  </si>
  <si>
    <t>Takahe</t>
  </si>
  <si>
    <t>Hudson Mountains</t>
  </si>
  <si>
    <t>210 BCE</t>
  </si>
  <si>
    <t>Peter I Island</t>
  </si>
  <si>
    <t>Deception Island</t>
  </si>
  <si>
    <t>Penguin Island</t>
  </si>
  <si>
    <t>1905 CE</t>
  </si>
  <si>
    <t>Bridgeman Island</t>
  </si>
  <si>
    <t>Paulet</t>
  </si>
  <si>
    <t>Seal Nunataks Group</t>
  </si>
  <si>
    <t>Southern Thule</t>
  </si>
  <si>
    <t>Bristol Island</t>
  </si>
  <si>
    <t>Montagu Island</t>
  </si>
  <si>
    <t>Saunders</t>
  </si>
  <si>
    <t>Candlemas Island</t>
  </si>
  <si>
    <t>Hodson</t>
  </si>
  <si>
    <t>Leskov Island</t>
  </si>
  <si>
    <t>Zavodovski</t>
  </si>
  <si>
    <t>Protector Seamounts</t>
  </si>
  <si>
    <t>James Ross Island</t>
  </si>
  <si>
    <t>Melville</t>
  </si>
  <si>
    <t>filter for relevance</t>
  </si>
  <si>
    <t>2006 Dec 14</t>
  </si>
  <si>
    <t>2006 Dec 26 (?)</t>
  </si>
  <si>
    <t>2006 Dec 12</t>
  </si>
  <si>
    <t>2007 Nov 4 ± 3 days</t>
  </si>
  <si>
    <t>2006 Dec 11 (?)</t>
  </si>
  <si>
    <t>2007 Feb 17</t>
  </si>
  <si>
    <t>2006 Dec 4</t>
  </si>
  <si>
    <t>2006 Dec 8</t>
  </si>
  <si>
    <t>2006 Nov 27</t>
  </si>
  <si>
    <t>2006 Dec 5 (?)</t>
  </si>
  <si>
    <t>Atka Volcanic Complex</t>
  </si>
  <si>
    <t>2006 Nov 25 ± 5 days</t>
  </si>
  <si>
    <t>2007 Mar 3 (in or before)</t>
  </si>
  <si>
    <t>2006 Nov 8</t>
  </si>
  <si>
    <t>2007 Dec 27 (in or after)</t>
  </si>
  <si>
    <t>2006 Oct 17</t>
  </si>
  <si>
    <t>2006 Oct 17 (?)</t>
  </si>
  <si>
    <t>2006 Oct 10</t>
  </si>
  <si>
    <t>2007 Oct 4</t>
  </si>
  <si>
    <t>2006 Oct 4</t>
  </si>
  <si>
    <t>2006 Sep 25</t>
  </si>
  <si>
    <t>2006 Dec 16</t>
  </si>
  <si>
    <t>2006 Sep 17</t>
  </si>
  <si>
    <t>2006 Sep 10</t>
  </si>
  <si>
    <t>2006 Sep 1</t>
  </si>
  <si>
    <t>2006 Sep 21</t>
  </si>
  <si>
    <t>2006 Aug 23</t>
  </si>
  <si>
    <t>2006 Aug 11</t>
  </si>
  <si>
    <t>2010 Jan 31</t>
  </si>
  <si>
    <t>2006 Aug 9</t>
  </si>
  <si>
    <t>2008 Jul 6 (?)</t>
  </si>
  <si>
    <t>2006 Aug 7</t>
  </si>
  <si>
    <t>2006 Aug 16 (?)</t>
  </si>
  <si>
    <t>2006 Aug 4</t>
  </si>
  <si>
    <t>2006 Oct 25 (?)</t>
  </si>
  <si>
    <t>2006 Aug 6</t>
  </si>
  <si>
    <t>Piton de la Fournaise</t>
  </si>
  <si>
    <t>2006 Jul 20</t>
  </si>
  <si>
    <t>2007 May 1</t>
  </si>
  <si>
    <t>2006 Jul 14</t>
  </si>
  <si>
    <t>2006 Dec 15</t>
  </si>
  <si>
    <t>2006 Jul 13</t>
  </si>
  <si>
    <t>2006 Oct 1</t>
  </si>
  <si>
    <t>2006 Jul 3</t>
  </si>
  <si>
    <t>2007 Oct 16 (in or after) ± 15 days</t>
  </si>
  <si>
    <t>2006 Jun 3</t>
  </si>
  <si>
    <t>2006 Jul 25</t>
  </si>
  <si>
    <t>2006 May 28</t>
  </si>
  <si>
    <t>2006 Jun 3 (?)</t>
  </si>
  <si>
    <t>2006 Apr 18</t>
  </si>
  <si>
    <t>2007 Jul 18 (?)</t>
  </si>
  <si>
    <t>2006 Apr 16 (in or before) ± 15 days</t>
  </si>
  <si>
    <t>2006 Dec 29 (?)</t>
  </si>
  <si>
    <t>2006 Mar 25 (?)</t>
  </si>
  <si>
    <t>2009 Jul 4 (?)</t>
  </si>
  <si>
    <t>2006 Mar 24</t>
  </si>
  <si>
    <t>2006 Mar 24 (?)</t>
  </si>
  <si>
    <t>2006 Mar 21</t>
  </si>
  <si>
    <t>2006 Jun 28</t>
  </si>
  <si>
    <t>2006 Mar 20 (?)</t>
  </si>
  <si>
    <t>2006 Jun 26 (?)</t>
  </si>
  <si>
    <t>2006 Mar 17</t>
  </si>
  <si>
    <t>2006 Mar 16 ± 15 days</t>
  </si>
  <si>
    <t>2007 Aug 9 (?)</t>
  </si>
  <si>
    <t>2006 Mar 11</t>
  </si>
  <si>
    <t>2008 Mar 3</t>
  </si>
  <si>
    <t>2006 Mar 9</t>
  </si>
  <si>
    <t>2010 Oct 26</t>
  </si>
  <si>
    <t>2006 Mar 3</t>
  </si>
  <si>
    <t>2006 Sep 7</t>
  </si>
  <si>
    <t>2006 Mar 1</t>
  </si>
  <si>
    <t>2007 Jan 18</t>
  </si>
  <si>
    <t>2006 Feb 21</t>
  </si>
  <si>
    <t>2006 Feb 23</t>
  </si>
  <si>
    <t>2006 Feb 17</t>
  </si>
  <si>
    <t>2006 Feb 11</t>
  </si>
  <si>
    <t>2007 Nov 9 (?)</t>
  </si>
  <si>
    <t>2006 Feb 6</t>
  </si>
  <si>
    <t>2006 Oct 28</t>
  </si>
  <si>
    <t>2005 Dec 26</t>
  </si>
  <si>
    <t>2006 Jan 24 (?)</t>
  </si>
  <si>
    <t>2005 Dec 9 (?)</t>
  </si>
  <si>
    <t>2006 Apr 27 (?)</t>
  </si>
  <si>
    <t>2005 Nov 27</t>
  </si>
  <si>
    <t>2006 Feb 16 ± 15 days</t>
  </si>
  <si>
    <t>2005 Nov 24</t>
  </si>
  <si>
    <t>2006 Jul 12</t>
  </si>
  <si>
    <t>2005 Nov 13</t>
  </si>
  <si>
    <t>2006 May 27</t>
  </si>
  <si>
    <t>2005 Oct 27 (?)</t>
  </si>
  <si>
    <t>2006 Aug 1 (?)</t>
  </si>
  <si>
    <t>2005 Oct 4</t>
  </si>
  <si>
    <t>2006 Jan 18</t>
  </si>
  <si>
    <t>2005 Aug 16 (?) ± 15 days</t>
  </si>
  <si>
    <t>2006 Jan 16 (?) ± 15 days</t>
  </si>
  <si>
    <t>2005 May 26</t>
  </si>
  <si>
    <t>2007 Dec 23 (?)</t>
  </si>
  <si>
    <t>2005 Apr 19 (?)</t>
  </si>
  <si>
    <t>2006 Mar 31 (?)</t>
  </si>
  <si>
    <t>2005 Apr 15</t>
  </si>
  <si>
    <t>2013 Feb 5</t>
  </si>
  <si>
    <t>2005 Mar 2</t>
  </si>
  <si>
    <t>2006 Jun 27</t>
  </si>
  <si>
    <t>2005 Jan 25</t>
  </si>
  <si>
    <t>2005 Jan 9</t>
  </si>
  <si>
    <t>2022 Aug 12 (continuing)</t>
  </si>
  <si>
    <t>2004 Nov 7 ± 3 days</t>
  </si>
  <si>
    <t>2004 Oct 24</t>
  </si>
  <si>
    <t>2009 Dec 12 (?)</t>
  </si>
  <si>
    <t>2004 Oct 23</t>
  </si>
  <si>
    <t>2004 Oct 1</t>
  </si>
  <si>
    <t>2008 Jan 27 ± 10 days</t>
  </si>
  <si>
    <t>2004 Aug 5 (?)</t>
  </si>
  <si>
    <t>2007 Dec 24 (?)</t>
  </si>
  <si>
    <t>2004 Mar 19</t>
  </si>
  <si>
    <t>2014 Oct 18</t>
  </si>
  <si>
    <t>2003 Jul 2 (?) ± 182 days</t>
  </si>
  <si>
    <t>2010 Mar 16 (in or after) ± 15 days</t>
  </si>
  <si>
    <t>2002 May 17 (?)</t>
  </si>
  <si>
    <t>2002 Jan 4</t>
  </si>
  <si>
    <t>2001 Nov 15</t>
  </si>
  <si>
    <t>2016 Apr 1</t>
  </si>
  <si>
    <t>2001 Oct 1 ± 20 days</t>
  </si>
  <si>
    <t>2007 Sep 20</t>
  </si>
  <si>
    <t>2000 May 13</t>
  </si>
  <si>
    <t>2013 Nov 16</t>
  </si>
  <si>
    <t>2000 Feb 28 (in or before)</t>
  </si>
  <si>
    <t>2022 Mar 17 (continuing)</t>
  </si>
  <si>
    <t>1999 Oct 5</t>
  </si>
  <si>
    <t>2009 Jul 8 ± 7 days</t>
  </si>
  <si>
    <t>1999 Aug 15</t>
  </si>
  <si>
    <t>1997 Nov 22</t>
  </si>
  <si>
    <t>2011 Jun 21</t>
  </si>
  <si>
    <t>Ol Doinyo Lengai</t>
  </si>
  <si>
    <t>1994 Sep 18</t>
  </si>
  <si>
    <t>2006 Jul 16 (?) ± 15 days</t>
  </si>
  <si>
    <t>1983 Jan 3</t>
  </si>
  <si>
    <t>2018 Sep 5</t>
  </si>
  <si>
    <t>1972 Dec 16 (in or before) ± 15 days</t>
  </si>
  <si>
    <t>1968 Jul 29</t>
  </si>
  <si>
    <t>2010 Dec 16 (?) ± 15 days</t>
  </si>
  <si>
    <t>1967 Aug 31</t>
  </si>
  <si>
    <t>2009 Mar 15</t>
  </si>
  <si>
    <t>1967 Jul 2 (in or before) ± 182 days</t>
  </si>
  <si>
    <t>1955 Oct 13</t>
  </si>
  <si>
    <t>2016 Aug 22</t>
  </si>
  <si>
    <t>1934 Aug 8</t>
  </si>
  <si>
    <t>2011 Mar 2</t>
  </si>
  <si>
    <t>1934 Feb 2</t>
  </si>
  <si>
    <t>1933 Aug 13</t>
  </si>
  <si>
    <t>1922 Jun 22</t>
  </si>
  <si>
    <t>1774 Jul 2 (in or before) ± 182 days</t>
  </si>
  <si>
    <t>Year</t>
  </si>
  <si>
    <t>Volcano</t>
  </si>
  <si>
    <t>Date start</t>
  </si>
  <si>
    <t>Date stop</t>
  </si>
  <si>
    <t>VEI</t>
  </si>
  <si>
    <t>2005 Dec 22</t>
  </si>
  <si>
    <t>2005 Dec 16</t>
  </si>
  <si>
    <t>2005 Nov 29 (?)</t>
  </si>
  <si>
    <t>2005 Dec 1 (in or after)</t>
  </si>
  <si>
    <t>2005 Dec 8</t>
  </si>
  <si>
    <t>Sierra Negra</t>
  </si>
  <si>
    <t>2005 Oct 22</t>
  </si>
  <si>
    <t>2005 Oct 30</t>
  </si>
  <si>
    <t>2005 Oct 16</t>
  </si>
  <si>
    <t>2005 Nov 17 (in or after)</t>
  </si>
  <si>
    <t>2005 Sep 26</t>
  </si>
  <si>
    <t>2005 Sep 29</t>
  </si>
  <si>
    <t>2005 Sep 7</t>
  </si>
  <si>
    <t>2005 Nov 4 (?)</t>
  </si>
  <si>
    <t>2005 Aug 17 (in or before)</t>
  </si>
  <si>
    <t>2005 Jul 28</t>
  </si>
  <si>
    <t>2005 Nov 10</t>
  </si>
  <si>
    <t>2005 Jul 12 (in or before)</t>
  </si>
  <si>
    <t>2005 Jul 2</t>
  </si>
  <si>
    <t>2005 Jul 21 (?)</t>
  </si>
  <si>
    <t>2005 Jun 16</t>
  </si>
  <si>
    <t>2005 Oct 1 (?)</t>
  </si>
  <si>
    <t>2005 May 13</t>
  </si>
  <si>
    <t>2005 May 29 (?)</t>
  </si>
  <si>
    <t>2005 May 4</t>
  </si>
  <si>
    <t>2005 Apr 19</t>
  </si>
  <si>
    <t>2005 Jul 18 (?)</t>
  </si>
  <si>
    <t>2005 Apr 16</t>
  </si>
  <si>
    <t>2005 Apr 18</t>
  </si>
  <si>
    <t>2005 Apr 14</t>
  </si>
  <si>
    <t>2005 Aug 16 ± 15 days</t>
  </si>
  <si>
    <t>2005 Apr 12</t>
  </si>
  <si>
    <t>2005 May 18</t>
  </si>
  <si>
    <t>2005 Apr 12 (?)</t>
  </si>
  <si>
    <t>2005 Mar 27 (?)</t>
  </si>
  <si>
    <t>2005 Aug 9 (?)</t>
  </si>
  <si>
    <t>2005 Mar 13 (?)</t>
  </si>
  <si>
    <t>2005 Nov 27 ± 1 days</t>
  </si>
  <si>
    <t>2005 Mar 12</t>
  </si>
  <si>
    <t>2005 Apr 7</t>
  </si>
  <si>
    <t>2005 Mar 4 (?)</t>
  </si>
  <si>
    <t>2005 Mar 30 (?)</t>
  </si>
  <si>
    <t>2005 Feb 23</t>
  </si>
  <si>
    <t>2005 May 5 ± 4 days</t>
  </si>
  <si>
    <t>2005 Feb 17</t>
  </si>
  <si>
    <t>2005 Feb 26</t>
  </si>
  <si>
    <t>2005 Feb 6</t>
  </si>
  <si>
    <t>2005 Feb 27</t>
  </si>
  <si>
    <t>2005 Jan 30</t>
  </si>
  <si>
    <t>2005 Mar 31 (?)</t>
  </si>
  <si>
    <t>2005 Jan 29</t>
  </si>
  <si>
    <t>2005 Feb 16</t>
  </si>
  <si>
    <t>2005 May 25</t>
  </si>
  <si>
    <t>2005 Jan 20 (in or before)</t>
  </si>
  <si>
    <t>2005 Jan 4</t>
  </si>
  <si>
    <t>2005 Feb 14 ± 3 days</t>
  </si>
  <si>
    <t>2004 Nov 5</t>
  </si>
  <si>
    <t>2004 Sep 7</t>
  </si>
  <si>
    <t>2005 Mar 8</t>
  </si>
  <si>
    <t>2004 Jul 19 (?)</t>
  </si>
  <si>
    <t>2005 Sep 11</t>
  </si>
  <si>
    <t>2004 Jul 16</t>
  </si>
  <si>
    <t>2005 Feb 7 (?)</t>
  </si>
  <si>
    <t>2004 May 16 (?) ± 15 days</t>
  </si>
  <si>
    <t>2005 Feb 22 (?)</t>
  </si>
  <si>
    <t>2004 Apr 12 (in or before)</t>
  </si>
  <si>
    <t>2005 Sep 3 (?)</t>
  </si>
  <si>
    <t>2004 Apr 2 (?)</t>
  </si>
  <si>
    <t>2005 Aug 5 (?)</t>
  </si>
  <si>
    <t>2004 Jan 14</t>
  </si>
  <si>
    <t>2005 Feb 16 (?) ± 15 days</t>
  </si>
  <si>
    <t>1996 Jun 16 (in or before) ± 15 days</t>
  </si>
  <si>
    <t>2005 Aug 16 (in or after) ± 15 days</t>
  </si>
  <si>
    <t>2004 Dec 3</t>
  </si>
  <si>
    <t>2004 Dec 7</t>
  </si>
  <si>
    <t>2004 Nov 30</t>
  </si>
  <si>
    <t>2004 Dec 9</t>
  </si>
  <si>
    <t>2004 Nov 24 (?)</t>
  </si>
  <si>
    <t>2004 Dec 25 (?)</t>
  </si>
  <si>
    <t>2004 Nov 1</t>
  </si>
  <si>
    <t>2004 Nov 4</t>
  </si>
  <si>
    <t>2004 Oct 18</t>
  </si>
  <si>
    <t>2004 Dec 27 (?)</t>
  </si>
  <si>
    <t>2004 Oct 5 (in or after)</t>
  </si>
  <si>
    <t>2004 Sep 16 ± 15 days</t>
  </si>
  <si>
    <t>2004 Sep 15</t>
  </si>
  <si>
    <t>2004 Sep 1</t>
  </si>
  <si>
    <t>2004 Aug 5</t>
  </si>
  <si>
    <t>2004 Jul 29</t>
  </si>
  <si>
    <t>2004 Jul 30</t>
  </si>
  <si>
    <t>2004 Jul 20</t>
  </si>
  <si>
    <t>2004 Jul 4 (in or before)</t>
  </si>
  <si>
    <t>2004 Jul 3</t>
  </si>
  <si>
    <t>2004 Sep 16 (?)</t>
  </si>
  <si>
    <t>2004 Jun 24</t>
  </si>
  <si>
    <t>2004 Jun 24 (?)</t>
  </si>
  <si>
    <t>2004 Jun 22 (?)</t>
  </si>
  <si>
    <t>2004 Oct 24 (?)</t>
  </si>
  <si>
    <t>2004 Jun 8</t>
  </si>
  <si>
    <t>2004 Jun 24 ± 3 days</t>
  </si>
  <si>
    <t>2004 Jun 3</t>
  </si>
  <si>
    <t>2004 Sep 12 (?)</t>
  </si>
  <si>
    <t>2004 Jun 2 (in or before)</t>
  </si>
  <si>
    <t>2004 Aug 16 (?) ± 15 days</t>
  </si>
  <si>
    <t>2004 May 26</t>
  </si>
  <si>
    <t>2004 May 8</t>
  </si>
  <si>
    <t>2004 May 28 ± 3 days</t>
  </si>
  <si>
    <t>2004 May 2</t>
  </si>
  <si>
    <t>2004 Oct 16</t>
  </si>
  <si>
    <t>2004 Apr 12</t>
  </si>
  <si>
    <t>2004 Apr 14</t>
  </si>
  <si>
    <t>2004 Mar 31</t>
  </si>
  <si>
    <t>2004 Mar 15</t>
  </si>
  <si>
    <t>2004 Mar 5</t>
  </si>
  <si>
    <t>2004 Oct 16 ± 15 days</t>
  </si>
  <si>
    <t>2004 Mar 3</t>
  </si>
  <si>
    <t>2004 Feb 25</t>
  </si>
  <si>
    <t>2004 Apr 19</t>
  </si>
  <si>
    <t>2004 Feb 17</t>
  </si>
  <si>
    <t>2004 Jul 16 (in or after) ± 15 days</t>
  </si>
  <si>
    <t>2004 Feb 16</t>
  </si>
  <si>
    <t>2004 Sep 5 ± 4 days</t>
  </si>
  <si>
    <t>2004 Feb 24</t>
  </si>
  <si>
    <t>2004 Feb 12</t>
  </si>
  <si>
    <t>2004 Feb 14</t>
  </si>
  <si>
    <t>2004 Jan 29</t>
  </si>
  <si>
    <t>2004 Feb 5 (?)</t>
  </si>
  <si>
    <t>2004 Jan 20 (?)</t>
  </si>
  <si>
    <t>2004 Jan 27 (?)</t>
  </si>
  <si>
    <t>2003 Oct 26 ± 5 days</t>
  </si>
  <si>
    <t>2004 Mar 28</t>
  </si>
  <si>
    <t>2003 Jun 17</t>
  </si>
  <si>
    <t>2004 Jun 13</t>
  </si>
  <si>
    <t>2003 Jun 9</t>
  </si>
  <si>
    <t>2004 Jun 14</t>
  </si>
  <si>
    <t>2003 May 30</t>
  </si>
  <si>
    <t>2004 Jan 10</t>
  </si>
  <si>
    <t>2003 May 23 (?)</t>
  </si>
  <si>
    <t>2004 Mar 25 (?)</t>
  </si>
  <si>
    <t>2003 Apr 10</t>
  </si>
  <si>
    <t>2002 Nov 24</t>
  </si>
  <si>
    <t>2004 Apr 8</t>
  </si>
  <si>
    <t>2002 Oct 6 (?)</t>
  </si>
  <si>
    <t>2000 Dec 19</t>
  </si>
  <si>
    <t>2004 Jul 5 (?)</t>
  </si>
  <si>
    <t>2003 Sep 22 (in or before)</t>
  </si>
  <si>
    <t>2003 Dec 12 (?)</t>
  </si>
  <si>
    <t>2003 Sep 12</t>
  </si>
  <si>
    <t>Nevados de Chillan</t>
  </si>
  <si>
    <t>2003 Aug 29</t>
  </si>
  <si>
    <t>2003 Sep 15 ± 5 days</t>
  </si>
  <si>
    <t>2003 Jul 31</t>
  </si>
  <si>
    <t>2003 Oct 2 ± 3 days</t>
  </si>
  <si>
    <t>2003 Jul 30 ± 1 days</t>
  </si>
  <si>
    <t>2003 Jul 31 (?)</t>
  </si>
  <si>
    <t>2003 Jul 26</t>
  </si>
  <si>
    <t>2003 Aug 1 (?)</t>
  </si>
  <si>
    <t>2003 Jul 16 ± 15 days</t>
  </si>
  <si>
    <t>2003 Jul 10</t>
  </si>
  <si>
    <t>2003 Jul 14</t>
  </si>
  <si>
    <t>2003 Jun 26</t>
  </si>
  <si>
    <t>2003 Jul 29</t>
  </si>
  <si>
    <t>2003 Jun 8</t>
  </si>
  <si>
    <t>2003 Jun 16 (?)</t>
  </si>
  <si>
    <t>2003 May 31 (?) ± 30 days</t>
  </si>
  <si>
    <t>2003 Oct 15 ± 21 days</t>
  </si>
  <si>
    <t>2003 Sep 1 (in or after)</t>
  </si>
  <si>
    <t>2003 May 17</t>
  </si>
  <si>
    <t>2003 May 23</t>
  </si>
  <si>
    <t>2003 May 10</t>
  </si>
  <si>
    <t>2003 Jul 12 ± 3 days</t>
  </si>
  <si>
    <t>2003 Apr 17</t>
  </si>
  <si>
    <t>2003 Jul 3 (?)</t>
  </si>
  <si>
    <t>2003 Apr 16 ± 2 years ± 15 days</t>
  </si>
  <si>
    <t>2003 Apr 14 (?)</t>
  </si>
  <si>
    <t>2003 Oct 10</t>
  </si>
  <si>
    <t>2003 Apr 9</t>
  </si>
  <si>
    <t>2003 Apr 16 (in or after)</t>
  </si>
  <si>
    <t>2003 Mar 17</t>
  </si>
  <si>
    <t>2003 May 14</t>
  </si>
  <si>
    <t>2003 Mar 7</t>
  </si>
  <si>
    <t>2003 Jul 23</t>
  </si>
  <si>
    <t>2003 Feb 16 (?) ± 15 days</t>
  </si>
  <si>
    <t>2003 Oct 16 ± 15 days</t>
  </si>
  <si>
    <t>2003 Feb 6</t>
  </si>
  <si>
    <t>2003 Apr 18</t>
  </si>
  <si>
    <t>2002 Dec 23</t>
  </si>
  <si>
    <t>2003 Apr 1</t>
  </si>
  <si>
    <t>2002 Nov 3</t>
  </si>
  <si>
    <t>2003 Jan 10 (?)</t>
  </si>
  <si>
    <t>2002 Sep 24</t>
  </si>
  <si>
    <t>2003 Mar 23</t>
  </si>
  <si>
    <t>2002 Aug 3</t>
  </si>
  <si>
    <t>2003 Mar 26 ± 25 days</t>
  </si>
  <si>
    <t>2002 May 25 (?)</t>
  </si>
  <si>
    <t>2003 Apr 9 (?)</t>
  </si>
  <si>
    <t>2001 Dec 16 (?) ± 15 days</t>
  </si>
  <si>
    <t>2003 Nov 9</t>
  </si>
  <si>
    <t>2003 Sep 4 (?)</t>
  </si>
  <si>
    <t>1999 Nov 16 (?) ± 15 days</t>
  </si>
  <si>
    <t>2003 Aug 16 ± 15 days</t>
  </si>
  <si>
    <t>1999 Mar 16 (in or before) ± 15 days</t>
  </si>
  <si>
    <t>2003 Oct 28</t>
  </si>
  <si>
    <t>1996 Mar 5</t>
  </si>
  <si>
    <t>2003 Nov 22 (?)</t>
  </si>
  <si>
    <t>1995 Jul 18</t>
  </si>
  <si>
    <t>2003 Oct 8</t>
  </si>
  <si>
    <t>2002 Dec 25</t>
  </si>
  <si>
    <t>2002 Dec 28 (?)</t>
  </si>
  <si>
    <t>2002 Nov 28</t>
  </si>
  <si>
    <t>2002 Nov 16</t>
  </si>
  <si>
    <t>2002 Dec 3</t>
  </si>
  <si>
    <t>2002 Nov 11</t>
  </si>
  <si>
    <t>2002 Dec 19 ± 3 days</t>
  </si>
  <si>
    <t>2002 Nov 1</t>
  </si>
  <si>
    <t>2002 Oct 31</t>
  </si>
  <si>
    <t>2002 Oct 26</t>
  </si>
  <si>
    <t>2002 Oct 27</t>
  </si>
  <si>
    <t>2002 Oct 17</t>
  </si>
  <si>
    <t>2002 Oct 13 ± 12 days</t>
  </si>
  <si>
    <t>2002 Oct 12</t>
  </si>
  <si>
    <t>2002 Oct 12 (?)</t>
  </si>
  <si>
    <t>2002 Oct 11</t>
  </si>
  <si>
    <t>2002 Dec 7</t>
  </si>
  <si>
    <t>2002 Sep 25</t>
  </si>
  <si>
    <t>2002 Sep 29 (?)</t>
  </si>
  <si>
    <t>2002 Aug 22 (?)</t>
  </si>
  <si>
    <t>2002 Aug 12</t>
  </si>
  <si>
    <t>2002 Aug 20</t>
  </si>
  <si>
    <t>2002 Jul 25</t>
  </si>
  <si>
    <t>2002 Sep 16 (?) ± 15 days</t>
  </si>
  <si>
    <t>2002 Jul 16 (in or before) ± 15 days</t>
  </si>
  <si>
    <t>2002 Jun 16 (in or before) ± 15 days</t>
  </si>
  <si>
    <t>2002 Aug 25 (in or after)</t>
  </si>
  <si>
    <t>2002 Jun 7</t>
  </si>
  <si>
    <t>2002 Jun 7 (?)</t>
  </si>
  <si>
    <t>2002 May 30</t>
  </si>
  <si>
    <t>2002 Jun 17 (?)</t>
  </si>
  <si>
    <t>2002 May 29</t>
  </si>
  <si>
    <t>2002 Dec 16 (?)</t>
  </si>
  <si>
    <t>2002 May 24</t>
  </si>
  <si>
    <t>2002 May 11</t>
  </si>
  <si>
    <t>2002 Jul 16 ± 15 days</t>
  </si>
  <si>
    <t>2002 Apr 16 ± 15 days</t>
  </si>
  <si>
    <t>2002 Apr 9</t>
  </si>
  <si>
    <t>2002 Jun 9 (in or before)</t>
  </si>
  <si>
    <t>2002 Mar 16 ± 15 days</t>
  </si>
  <si>
    <t>2002 Feb 9</t>
  </si>
  <si>
    <t>2002 May 16 (?) ± 15 days</t>
  </si>
  <si>
    <t>2002 Jan 25</t>
  </si>
  <si>
    <t>2002 Apr 22 (?)</t>
  </si>
  <si>
    <t>2002 Jan 17</t>
  </si>
  <si>
    <t>2002 Feb 3 (in or after)</t>
  </si>
  <si>
    <t>2002 Jan 16</t>
  </si>
  <si>
    <t>2002 Jan 13</t>
  </si>
  <si>
    <t>2002 May 21</t>
  </si>
  <si>
    <t>2002 Jan 5</t>
  </si>
  <si>
    <t>2001 Dec 10</t>
  </si>
  <si>
    <t>2002 Jan 6 (?)</t>
  </si>
  <si>
    <t>2001 Nov 24</t>
  </si>
  <si>
    <t>2001 May 12</t>
  </si>
  <si>
    <t>2002 Aug 27 (?)</t>
  </si>
  <si>
    <t>2001 Jan 11</t>
  </si>
  <si>
    <t>1998 Feb 24 ± 4 days</t>
  </si>
  <si>
    <t>2002 Jun 16 (?) ± 15 days</t>
  </si>
  <si>
    <t>1992 Jan 20</t>
  </si>
  <si>
    <t>2002 Oct 19 (?)</t>
  </si>
  <si>
    <t>2001 Dec 4</t>
  </si>
  <si>
    <t>2001 Dec 6</t>
  </si>
  <si>
    <t>2001 Nov 26</t>
  </si>
  <si>
    <t>2001 Oct 31</t>
  </si>
  <si>
    <t>2001 Oct 5</t>
  </si>
  <si>
    <t>2001 Sep 27</t>
  </si>
  <si>
    <t>2001 Sep 28 (?)</t>
  </si>
  <si>
    <t>2001 Sep 25</t>
  </si>
  <si>
    <t>2001 Nov 15 ± 3 days</t>
  </si>
  <si>
    <t>2001 Sep 21</t>
  </si>
  <si>
    <t>2001 Oct 23</t>
  </si>
  <si>
    <t>2001 Aug 28</t>
  </si>
  <si>
    <t>2001 Jul 23 (?)</t>
  </si>
  <si>
    <t>2001 Aug 10 (?)</t>
  </si>
  <si>
    <t>2001 Jul 21</t>
  </si>
  <si>
    <t>2001 Sep 17 (?)</t>
  </si>
  <si>
    <t>2001 Jun 14</t>
  </si>
  <si>
    <t>2001 Jun 25 (?)</t>
  </si>
  <si>
    <t>2001 Jun 11</t>
  </si>
  <si>
    <t>2001 Jul 7</t>
  </si>
  <si>
    <t>2001 Jun 8</t>
  </si>
  <si>
    <t>2001 Jun 19 (in or after)</t>
  </si>
  <si>
    <t>2001 May 28 (?)</t>
  </si>
  <si>
    <t>2001 Oct 3 (?)</t>
  </si>
  <si>
    <t>2001 May 11 (?)</t>
  </si>
  <si>
    <t>2001 Dec 9 (?)</t>
  </si>
  <si>
    <t>2001 May 3 ± 150 days</t>
  </si>
  <si>
    <t>2001 Apr 24</t>
  </si>
  <si>
    <t>2001 Apr 25</t>
  </si>
  <si>
    <t>2001 Apr 23</t>
  </si>
  <si>
    <t>2001 Apr 25 (?)</t>
  </si>
  <si>
    <t>2001 Apr 13</t>
  </si>
  <si>
    <t>2001 Jun 5</t>
  </si>
  <si>
    <t>2001 Mar 27</t>
  </si>
  <si>
    <t>2001 Apr 4</t>
  </si>
  <si>
    <t>2001 Feb 19</t>
  </si>
  <si>
    <t>2001 Feb 19 (?)</t>
  </si>
  <si>
    <t>2001 Feb 6</t>
  </si>
  <si>
    <t>2001 Apr 5 ± 4 days</t>
  </si>
  <si>
    <t>2001 Feb 2 (in or before)</t>
  </si>
  <si>
    <t>2001 Apr 15 (?)</t>
  </si>
  <si>
    <t>2001 Jan 17</t>
  </si>
  <si>
    <t>2001 Dec 19 (?)</t>
  </si>
  <si>
    <t>2001 Jan 16 (?)</t>
  </si>
  <si>
    <t>2001 May 3</t>
  </si>
  <si>
    <t>2001 Mar 16 (?) ± 15 days</t>
  </si>
  <si>
    <t>2001 Jan 8</t>
  </si>
  <si>
    <t>2001 Aug 8</t>
  </si>
  <si>
    <t>2000 Nov 29</t>
  </si>
  <si>
    <t>2001 Jan 15 (in or after)</t>
  </si>
  <si>
    <t>2000 Oct 16 ± 15 days</t>
  </si>
  <si>
    <t>2001 Dec 16 ± 15 days</t>
  </si>
  <si>
    <t>2000 Aug 16 ± 15 days</t>
  </si>
  <si>
    <t>2001 Jul 5 (?)</t>
  </si>
  <si>
    <t>2000 Jul 20</t>
  </si>
  <si>
    <t>2001 Jan 18 (?)</t>
  </si>
  <si>
    <t>2000 May 10 ± 3 days</t>
  </si>
  <si>
    <t>2001 Aug 18</t>
  </si>
  <si>
    <t>2000 Mar 31</t>
  </si>
  <si>
    <t>2001 Sep 15 ± 5 days</t>
  </si>
  <si>
    <t>2000 Mar 7 (?)</t>
  </si>
  <si>
    <t>2001 Feb 16 ± 15 days</t>
  </si>
  <si>
    <t>2000 Feb 29 (?)</t>
  </si>
  <si>
    <t>2001 May 8 (?)</t>
  </si>
  <si>
    <t>1998 Aug 7</t>
  </si>
  <si>
    <t>2001 May 25</t>
  </si>
  <si>
    <t>1995 Nov 28</t>
  </si>
  <si>
    <t>2001 Sep 5 ± 4 days</t>
  </si>
  <si>
    <t>1994 Jun 17</t>
  </si>
  <si>
    <t>2001 Aug 9</t>
  </si>
  <si>
    <t>2000 Dec 25</t>
  </si>
  <si>
    <t>2000 Dec 26 (in or after)</t>
  </si>
  <si>
    <t>2000 Sep 28</t>
  </si>
  <si>
    <t>2000 Nov 1</t>
  </si>
  <si>
    <t>2000 Sep 4</t>
  </si>
  <si>
    <t>2000 Nov 8</t>
  </si>
  <si>
    <t>2000 Aug 22 (?)</t>
  </si>
  <si>
    <t>2000 Aug 27 (?)</t>
  </si>
  <si>
    <t>2000 Jul 28</t>
  </si>
  <si>
    <t>2000 Sep 22</t>
  </si>
  <si>
    <t>2000 Jul 18</t>
  </si>
  <si>
    <t>2000 Nov 4 (in or after)</t>
  </si>
  <si>
    <t>2000 Jul 16</t>
  </si>
  <si>
    <t>2000 Aug 31</t>
  </si>
  <si>
    <t>2000 Jul 9</t>
  </si>
  <si>
    <t>2000 Jul 1</t>
  </si>
  <si>
    <t>2000 Oct 18</t>
  </si>
  <si>
    <t>2000 Jun 30</t>
  </si>
  <si>
    <t>2000 Jun 27</t>
  </si>
  <si>
    <t>2000 Jun 23</t>
  </si>
  <si>
    <t>2000 Nov 13</t>
  </si>
  <si>
    <t>2000 Jun 3</t>
  </si>
  <si>
    <t>2000 Jun 4</t>
  </si>
  <si>
    <t>2000 May 29</t>
  </si>
  <si>
    <t>2000 Oct 30 (?)</t>
  </si>
  <si>
    <t>2000 May 28</t>
  </si>
  <si>
    <t>2000 Sep 15 ± 5 days</t>
  </si>
  <si>
    <t>2000 Apr 16 (?) ± 15 days</t>
  </si>
  <si>
    <t>2000 Oct 29 (in or after)</t>
  </si>
  <si>
    <t>2000 Mar 21</t>
  </si>
  <si>
    <t>2000 May 18</t>
  </si>
  <si>
    <t>2000 Mar 17</t>
  </si>
  <si>
    <t>2000 Mar 14</t>
  </si>
  <si>
    <t>2000 Mar 26 ± 1 days</t>
  </si>
  <si>
    <t>2000 Mar 11</t>
  </si>
  <si>
    <t>2000 Apr 3 (in or after)</t>
  </si>
  <si>
    <t>2000 Mar 7</t>
  </si>
  <si>
    <t>2000 Sep 5 ± 4 days</t>
  </si>
  <si>
    <t>2000 Feb 26</t>
  </si>
  <si>
    <t>2000 Mar 8</t>
  </si>
  <si>
    <t>2000 Feb 24 ± 4 days</t>
  </si>
  <si>
    <t>2000 Feb 14</t>
  </si>
  <si>
    <t>2000 Mar 4</t>
  </si>
  <si>
    <t>2000 Feb 3</t>
  </si>
  <si>
    <t>2000 Feb 8 (?)</t>
  </si>
  <si>
    <t>2000 Jan 27</t>
  </si>
  <si>
    <t>2000 Feb 10 (in or after)</t>
  </si>
  <si>
    <t>2000 Jan 16 ± 15 days</t>
  </si>
  <si>
    <t>2000 Mar 16 ± 15 days</t>
  </si>
  <si>
    <t>1999 Nov 22</t>
  </si>
  <si>
    <t>2000 Mar 2 (?)</t>
  </si>
  <si>
    <t>1999 Jun 22</t>
  </si>
  <si>
    <t>2000 Mar 19</t>
  </si>
  <si>
    <t>1999 May 21</t>
  </si>
  <si>
    <t>2000 Sep 6</t>
  </si>
  <si>
    <t>2000 Dec 9 (in or after)</t>
  </si>
  <si>
    <t>1999 May 1 ± 180 days</t>
  </si>
  <si>
    <t>2000 Jun 16 ± 15 days</t>
  </si>
  <si>
    <t>1999 Mar 15</t>
  </si>
  <si>
    <t>2000 Jun 16 (?) ± 15 days</t>
  </si>
  <si>
    <t>1998 Nov 25 (?)</t>
  </si>
  <si>
    <t>2000 Mar 16 (?) ± 15 days</t>
  </si>
  <si>
    <t>1998 Jul 16 ± 15 days</t>
  </si>
  <si>
    <t>2000 Apr 25 (?)</t>
  </si>
  <si>
    <t>1996 Jan 2</t>
  </si>
  <si>
    <t>2000 Dec 20 (?)</t>
  </si>
  <si>
    <t>1990 Jan 4 (?)</t>
  </si>
  <si>
    <t>2000 Mar 1</t>
  </si>
  <si>
    <t>1973 Feb 24 ± 4 days</t>
  </si>
  <si>
    <t>2000 Oct 16 (in or after) ± 15 days</t>
  </si>
  <si>
    <t>1999 Dec 27</t>
  </si>
  <si>
    <t>1999 Dec 29 (?)</t>
  </si>
  <si>
    <t>1999 Oct 20</t>
  </si>
  <si>
    <t>1999 Oct 7</t>
  </si>
  <si>
    <t>1999 Oct 13</t>
  </si>
  <si>
    <t>1999 Sep 10</t>
  </si>
  <si>
    <t>Cerro Negro</t>
  </si>
  <si>
    <t>1999 Aug 5</t>
  </si>
  <si>
    <t>1999 Aug 7</t>
  </si>
  <si>
    <t>1999 Jul 30</t>
  </si>
  <si>
    <t>1999 Jul 19</t>
  </si>
  <si>
    <t>1999 Oct 23</t>
  </si>
  <si>
    <t>1999 Jun 28</t>
  </si>
  <si>
    <t>1999 Jun 15 ± 5 days</t>
  </si>
  <si>
    <t>1999 Jun 30 ± 4 days</t>
  </si>
  <si>
    <t>1999 Jun 6</t>
  </si>
  <si>
    <t>1999 Jun 11</t>
  </si>
  <si>
    <t>1999 May 22</t>
  </si>
  <si>
    <t>1999 Sep 16 (in or after) ± 15 days</t>
  </si>
  <si>
    <t>1999 May 16 ± 15 days</t>
  </si>
  <si>
    <t>1999 May 1 (?)</t>
  </si>
  <si>
    <t>1999 Sep 16 (?) ± 15 days</t>
  </si>
  <si>
    <t>1999 Apr 16 (in or before) ± 15 days</t>
  </si>
  <si>
    <t>1999 Apr 5 (?)</t>
  </si>
  <si>
    <t>1999 Apr 15 (?)</t>
  </si>
  <si>
    <t>1999 Apr 3</t>
  </si>
  <si>
    <t>1999 Apr 12</t>
  </si>
  <si>
    <t>1999 Mar 31</t>
  </si>
  <si>
    <t>1999 Jul 1 (?)</t>
  </si>
  <si>
    <t>1999 Mar 28</t>
  </si>
  <si>
    <t>1999 Apr 17</t>
  </si>
  <si>
    <t>1999 Mar 13</t>
  </si>
  <si>
    <t>1999 May 27</t>
  </si>
  <si>
    <t>1999 Mar 9 (?)</t>
  </si>
  <si>
    <t>1999 Apr 30 ± 3 days</t>
  </si>
  <si>
    <t>1999 Feb 25</t>
  </si>
  <si>
    <t>1999 Feb 16 ± 15 days</t>
  </si>
  <si>
    <t>1999 Feb 5</t>
  </si>
  <si>
    <t>1999 Aug 16 (in or after) ± 15 days</t>
  </si>
  <si>
    <t>1999 Jul 12</t>
  </si>
  <si>
    <t>1999 Feb 1 (?) ± 30 days</t>
  </si>
  <si>
    <t>1999 Jan 19</t>
  </si>
  <si>
    <t>1999 Jan 8 (in or before)</t>
  </si>
  <si>
    <t>1999 Jan 14 (?)</t>
  </si>
  <si>
    <t>1999 Jan 5 ± 5 days</t>
  </si>
  <si>
    <t>1999 Feb 24 ± 4 days</t>
  </si>
  <si>
    <t>1998 Dec 18</t>
  </si>
  <si>
    <t>1998 Aug 22</t>
  </si>
  <si>
    <t>1999 Aug 16 ± 15 days</t>
  </si>
  <si>
    <t>1998 Apr 25</t>
  </si>
  <si>
    <t>1997 Jul 2 ± 182 days</t>
  </si>
  <si>
    <t>1999 Jul 2 ± 182 days</t>
  </si>
  <si>
    <t>1974 Mar 4 (?)</t>
  </si>
  <si>
    <t>1999 Nov 9 (?)</t>
  </si>
  <si>
    <t>1998 Dec 28</t>
  </si>
  <si>
    <t>1998 Nov 18</t>
  </si>
  <si>
    <t>1998 Nov 21</t>
  </si>
  <si>
    <t>1998 Nov 10 ± 3 days</t>
  </si>
  <si>
    <t>1998 Nov 9</t>
  </si>
  <si>
    <t>1998 Nov 4</t>
  </si>
  <si>
    <t>1998 Nov 3</t>
  </si>
  <si>
    <t>1998 Oct 25</t>
  </si>
  <si>
    <t>1998 Oct 17</t>
  </si>
  <si>
    <t>1998 Oct 25 (in or after)</t>
  </si>
  <si>
    <t>Cerro Azul</t>
  </si>
  <si>
    <t>1998 Sep 15</t>
  </si>
  <si>
    <t>1998 Oct 21</t>
  </si>
  <si>
    <t>1998 Sep 14</t>
  </si>
  <si>
    <t>1998 Aug 13</t>
  </si>
  <si>
    <t>1998 Aug 13 (?)</t>
  </si>
  <si>
    <t>1998 Jul 23</t>
  </si>
  <si>
    <t>1998 Sep 2 (?)</t>
  </si>
  <si>
    <t>1998 Jul 5 ± 4 days</t>
  </si>
  <si>
    <t>1998 Jul 4 ± 3 days</t>
  </si>
  <si>
    <t>1998 Jul 4</t>
  </si>
  <si>
    <t>1998 Jun 20 (?)</t>
  </si>
  <si>
    <t>1998 Jun 22 (?)</t>
  </si>
  <si>
    <t>1998 May 30</t>
  </si>
  <si>
    <t>1998 Sep 3</t>
  </si>
  <si>
    <t>1998 May 8 ± 1 days</t>
  </si>
  <si>
    <t>1998 Jul 8 (?)</t>
  </si>
  <si>
    <t>1998 Apr 19</t>
  </si>
  <si>
    <t>1998 Apr 26 (?)</t>
  </si>
  <si>
    <t>1998 Apr 3</t>
  </si>
  <si>
    <t>1998 Apr 23 (?)</t>
  </si>
  <si>
    <t>1998 Mar 30</t>
  </si>
  <si>
    <t>1998 Mar 28</t>
  </si>
  <si>
    <t>1998 Mar 29</t>
  </si>
  <si>
    <t>1998 Mar 9</t>
  </si>
  <si>
    <t>1998 Sep 20 (?)</t>
  </si>
  <si>
    <t>1998 Feb 15</t>
  </si>
  <si>
    <t>1998 Sep 16 ± 15 days</t>
  </si>
  <si>
    <t>1998 Jan 25</t>
  </si>
  <si>
    <t>1998 Feb 5 (?)</t>
  </si>
  <si>
    <t>1997 Dec 15</t>
  </si>
  <si>
    <t>1998 Feb 4 (?)</t>
  </si>
  <si>
    <t>1995 Apr 16 (?) ± 15 days</t>
  </si>
  <si>
    <t>1998 Feb 16 (in or after) ± 15 days</t>
  </si>
  <si>
    <t>1990 May 28</t>
  </si>
  <si>
    <t>1998 Sep 16 (?) ± 15 days</t>
  </si>
  <si>
    <t>1997 Dec 31</t>
  </si>
  <si>
    <t>1997 Dec 5</t>
  </si>
  <si>
    <t>1997 Dec 6</t>
  </si>
  <si>
    <t>1997 Oct 29</t>
  </si>
  <si>
    <t>1997 Dec 10</t>
  </si>
  <si>
    <t>1997 Oct 9</t>
  </si>
  <si>
    <t>1997 Oct 18</t>
  </si>
  <si>
    <t>1997 Sep 7</t>
  </si>
  <si>
    <t>1997 Sep 26</t>
  </si>
  <si>
    <t>1997 Aug 16</t>
  </si>
  <si>
    <t>Morne Watt</t>
  </si>
  <si>
    <t>1997 Jul 15</t>
  </si>
  <si>
    <t>1997 Jun 3 (?)</t>
  </si>
  <si>
    <t>1997 Nov 17</t>
  </si>
  <si>
    <t>1997 Jun 2</t>
  </si>
  <si>
    <t>1997 May 19 (?)</t>
  </si>
  <si>
    <t>1997 Jul 7 (in or after)</t>
  </si>
  <si>
    <t>1997 May 11</t>
  </si>
  <si>
    <t>1997 May 8</t>
  </si>
  <si>
    <t>1997 May 16 (?)</t>
  </si>
  <si>
    <t>1997 May 5</t>
  </si>
  <si>
    <t>1997 Apr 18</t>
  </si>
  <si>
    <t>1997 Apr 21</t>
  </si>
  <si>
    <t>1997 Apr 16 (in or before) ± 15 days</t>
  </si>
  <si>
    <t>1997 Mar 16 (in or before) ± 15 days</t>
  </si>
  <si>
    <t>1997 May 16 (in or after) ± 15 days</t>
  </si>
  <si>
    <t>1997 Mar 16 ± 15 days</t>
  </si>
  <si>
    <t>1997 Mar 16 (?) ± 15 days</t>
  </si>
  <si>
    <t>1997 Oct 16 (?) ± 15 days</t>
  </si>
  <si>
    <t>1997 Mar 8</t>
  </si>
  <si>
    <t>1997 Apr 4</t>
  </si>
  <si>
    <t>1997 Mar 3</t>
  </si>
  <si>
    <t>1997 Feb 11</t>
  </si>
  <si>
    <t>1997 May 19 ± 4 days</t>
  </si>
  <si>
    <t>1997 Jan 16</t>
  </si>
  <si>
    <t>1997 Jan 17 (in or after)</t>
  </si>
  <si>
    <t>1996 Dec 26</t>
  </si>
  <si>
    <t>1997 Apr 17</t>
  </si>
  <si>
    <t>1996 Dec 16 ± 15 days</t>
  </si>
  <si>
    <t>1997 Feb 10 ± 30 days</t>
  </si>
  <si>
    <t>1996 Nov 14</t>
  </si>
  <si>
    <t>1997 Mar 20 ± 12 days</t>
  </si>
  <si>
    <t>1996 Oct 1 (in or before)</t>
  </si>
  <si>
    <t>1997 Jun 16 (in or after) ± 15 days</t>
  </si>
  <si>
    <t>1996 Sep 14</t>
  </si>
  <si>
    <t>1997 Aug 16 ± 15 days</t>
  </si>
  <si>
    <t>1996 Sep 11</t>
  </si>
  <si>
    <t>1997 Jan 3 (?)</t>
  </si>
  <si>
    <t>1996 Dec 31</t>
  </si>
  <si>
    <t>1996 Dec 5</t>
  </si>
  <si>
    <t>1996 Dec 3</t>
  </si>
  <si>
    <t>1996 Dec 1</t>
  </si>
  <si>
    <t>1996 Dec 5 (in or after)</t>
  </si>
  <si>
    <t>1996 Nov 21</t>
  </si>
  <si>
    <t>1996 Oct 18</t>
  </si>
  <si>
    <t>1996 Sep 30</t>
  </si>
  <si>
    <t>1996 Nov 6</t>
  </si>
  <si>
    <t>1996 Sep 20</t>
  </si>
  <si>
    <t>1996 Sep 22</t>
  </si>
  <si>
    <t>1996 Sep 17</t>
  </si>
  <si>
    <t>1996 Sep 18</t>
  </si>
  <si>
    <t>1996 Sep 1</t>
  </si>
  <si>
    <t>1996 Aug 16 ± 15 days</t>
  </si>
  <si>
    <t>1996 Oct 16 (?) ± 15 days</t>
  </si>
  <si>
    <t>1996 Aug 10</t>
  </si>
  <si>
    <t>1996 Jul 23 (?)</t>
  </si>
  <si>
    <t>1996 Jul 16 (in or before) ± 15 days</t>
  </si>
  <si>
    <t>1996 Oct 16 (in or after) ± 15 days</t>
  </si>
  <si>
    <t>1996 Jul 2 ± 6 years ± 182 days</t>
  </si>
  <si>
    <t>1996 Jul 2 ± 182 days</t>
  </si>
  <si>
    <t>1996 Jun 16</t>
  </si>
  <si>
    <t>1996 Apr 8</t>
  </si>
  <si>
    <t>1996 Mar 12 (?)</t>
  </si>
  <si>
    <t>1996 Feb 28 (?)</t>
  </si>
  <si>
    <t>1996 Mar 15 (?)</t>
  </si>
  <si>
    <t>Kama'ehuakanaloa</t>
  </si>
  <si>
    <t>1996 Feb 25 ± 30 days</t>
  </si>
  <si>
    <t>1996 Aug 9 (?)</t>
  </si>
  <si>
    <t>1996 Feb 18</t>
  </si>
  <si>
    <t>1996 Feb 22 (in or after)</t>
  </si>
  <si>
    <t>1996 Feb 10</t>
  </si>
  <si>
    <t>1996 May 1</t>
  </si>
  <si>
    <t>1996 Jan 16 ± 15 days</t>
  </si>
  <si>
    <t>1996 Jan 3</t>
  </si>
  <si>
    <t>1995 Dec 23</t>
  </si>
  <si>
    <t>1996 May 16 (in or before)</t>
  </si>
  <si>
    <t>1995 Oct 11</t>
  </si>
  <si>
    <t>1996 Mar 24</t>
  </si>
  <si>
    <t>1994 Jun 23</t>
  </si>
  <si>
    <t>1996 Mar 16 (?) ± 15 days</t>
  </si>
  <si>
    <t>1991 May 22</t>
  </si>
  <si>
    <t>1996 Sep 29 (in or after)</t>
  </si>
  <si>
    <t>1990 Apr 16 ± 15 days</t>
  </si>
  <si>
    <t>1996 Jul 14</t>
  </si>
  <si>
    <t>1995 Dec 1 ± 30 days</t>
  </si>
  <si>
    <t>1995 Nov 27</t>
  </si>
  <si>
    <t>1995 Nov 30</t>
  </si>
  <si>
    <t>1995 Nov 15</t>
  </si>
  <si>
    <t>1995 Nov 30 (?)</t>
  </si>
  <si>
    <t>1995 Nov 9</t>
  </si>
  <si>
    <t>1995 Dec 17</t>
  </si>
  <si>
    <t>1995 Nov 6</t>
  </si>
  <si>
    <t>1995 Nov 13</t>
  </si>
  <si>
    <t>1995 Oct 13</t>
  </si>
  <si>
    <t>1995 Oct 22 (in or after)</t>
  </si>
  <si>
    <t>1995 Oct 11 (?)</t>
  </si>
  <si>
    <t>1995 Oct 25</t>
  </si>
  <si>
    <t>1995 Sep 16 (in or before) ± 15 days</t>
  </si>
  <si>
    <t>1995 Oct 8 (?)</t>
  </si>
  <si>
    <t>1995 Sep 16 ± 15 days</t>
  </si>
  <si>
    <t>1995 Sep 9</t>
  </si>
  <si>
    <t>1995 Dec 16 ± 15 days</t>
  </si>
  <si>
    <t>1995 Sep 1</t>
  </si>
  <si>
    <t>1995 Sep 26</t>
  </si>
  <si>
    <t>1995 Jul 2 ± 182 days</t>
  </si>
  <si>
    <t>1995 Jun 28 (?)</t>
  </si>
  <si>
    <t>1995 Jun 29 (?)</t>
  </si>
  <si>
    <t>1995 Jun 19 (?)</t>
  </si>
  <si>
    <t>1995 Jun 23 (?)</t>
  </si>
  <si>
    <t>1995 Jun 6</t>
  </si>
  <si>
    <t>1995 Jun 23 ± 2 days</t>
  </si>
  <si>
    <t>1995 May 29</t>
  </si>
  <si>
    <t>1995 Dec 6</t>
  </si>
  <si>
    <t>1995 Apr 17</t>
  </si>
  <si>
    <t>1995 Apr 15 ± 5 days</t>
  </si>
  <si>
    <t>1995 Jun 2 (in or after)</t>
  </si>
  <si>
    <t>1995 Apr 2</t>
  </si>
  <si>
    <t>1995 May 26</t>
  </si>
  <si>
    <t>1995 Mar 16 ± 15 days</t>
  </si>
  <si>
    <t>1995 Mar 3</t>
  </si>
  <si>
    <t>1995 May 26 ± 5 days</t>
  </si>
  <si>
    <t>1995 Mar 2</t>
  </si>
  <si>
    <t>1995 Mar 3 (?)</t>
  </si>
  <si>
    <t>1995 Feb 11</t>
  </si>
  <si>
    <t>1995 Jan 30</t>
  </si>
  <si>
    <t>1995 Jan 25</t>
  </si>
  <si>
    <t>1995 Apr 8 (?)</t>
  </si>
  <si>
    <t>1995 Jan 12</t>
  </si>
  <si>
    <t>1995 Apr 19</t>
  </si>
  <si>
    <t>1995 Jan 11 (?)</t>
  </si>
  <si>
    <t>1995 Jan 9</t>
  </si>
  <si>
    <t>1995 Jan 29</t>
  </si>
  <si>
    <t>1994 Dec 21</t>
  </si>
  <si>
    <t>1995 Oct 5</t>
  </si>
  <si>
    <t>1994 Dec 20 (in or before)</t>
  </si>
  <si>
    <t>1995 Jun 5 ± 8 days</t>
  </si>
  <si>
    <t>1994 Nov 27</t>
  </si>
  <si>
    <t>1995 Jan 28 (in or after)</t>
  </si>
  <si>
    <t>1994 Nov 13</t>
  </si>
  <si>
    <t>1995 Jul 20</t>
  </si>
  <si>
    <t>1994 Sep 19</t>
  </si>
  <si>
    <t>1995 Apr 16</t>
  </si>
  <si>
    <t>1994 Sep 8</t>
  </si>
  <si>
    <t>1995 Jan 14 (in or after)</t>
  </si>
  <si>
    <t>1994 May 2</t>
  </si>
  <si>
    <t>1995 Nov 16 ± 15 days</t>
  </si>
  <si>
    <t>1994 Mar 19</t>
  </si>
  <si>
    <t>1995 Jun 16 (in or after) ± 15 days</t>
  </si>
  <si>
    <t>1990 Nov 17</t>
  </si>
  <si>
    <t>1995 Feb 16 ± 15 days</t>
  </si>
  <si>
    <t>1990 Jan 10</t>
  </si>
  <si>
    <t>1972 Jul 2 ± 182 days</t>
  </si>
  <si>
    <t>1995 Jul 2 (in or after) ± 182 days</t>
  </si>
  <si>
    <t>1994 Dec 16 ± 15 days</t>
  </si>
  <si>
    <t>1994 Dec 16 (in or before) ± 15 days</t>
  </si>
  <si>
    <t>1994 Oct 20</t>
  </si>
  <si>
    <t>1994 Oct 16 ± 15 days</t>
  </si>
  <si>
    <t>1994 Sep 26</t>
  </si>
  <si>
    <t>1994 Dec 30</t>
  </si>
  <si>
    <t>1994 Aug 22</t>
  </si>
  <si>
    <t>1994 Aug 7</t>
  </si>
  <si>
    <t>1994 Aug 14 (in or after)</t>
  </si>
  <si>
    <t>1994 Jul 31</t>
  </si>
  <si>
    <t>1994 Aug 12</t>
  </si>
  <si>
    <t>1994 Jul 21</t>
  </si>
  <si>
    <t>1994 Jul 20</t>
  </si>
  <si>
    <t>1994 Jul 26</t>
  </si>
  <si>
    <t>1994 Jul 14</t>
  </si>
  <si>
    <t>1994 Jul 7</t>
  </si>
  <si>
    <t>1994 Oct 5 ± 4 days</t>
  </si>
  <si>
    <t>1994 Jul 4</t>
  </si>
  <si>
    <t>1994 Aug 25 (in or after)</t>
  </si>
  <si>
    <t>1994 Jun 3</t>
  </si>
  <si>
    <t>1994 Nov 21</t>
  </si>
  <si>
    <t>1994 May 25</t>
  </si>
  <si>
    <t>1994 May 17</t>
  </si>
  <si>
    <t>1994 Aug 30</t>
  </si>
  <si>
    <t>1994 Apr 19 (?)</t>
  </si>
  <si>
    <t>1994 Jun 16 ± 15 days</t>
  </si>
  <si>
    <t>1994 Mar 16 (?) ± 15 days</t>
  </si>
  <si>
    <t>1994 Oct 16 (?) ± 15 days</t>
  </si>
  <si>
    <t>1994 Feb 3</t>
  </si>
  <si>
    <t>1994 Jan 16 ± 15 days</t>
  </si>
  <si>
    <t>1994 Oct 15 (in or after)</t>
  </si>
  <si>
    <t>1994 Jan 5 ± 4 days</t>
  </si>
  <si>
    <t>1994 Nov 26 ± 4 days</t>
  </si>
  <si>
    <t>1993 Dec 17</t>
  </si>
  <si>
    <t>1994 Feb 27</t>
  </si>
  <si>
    <t>1993 Oct 21</t>
  </si>
  <si>
    <t>1994 Feb 4 ± 4 days</t>
  </si>
  <si>
    <t>1993 Aug 16 ± 15 days</t>
  </si>
  <si>
    <t>1994 Jan 19 (?)</t>
  </si>
  <si>
    <t>1993 Jul 30</t>
  </si>
  <si>
    <t>1994 Sep 28 (?)</t>
  </si>
  <si>
    <t>1993 Jun 16</t>
  </si>
  <si>
    <t>1994 Nov 16 (in or after) ± 15 days</t>
  </si>
  <si>
    <t>1993 Jan 29</t>
  </si>
  <si>
    <t>1994 Feb 24 ± 4 days</t>
  </si>
  <si>
    <t>1987 Jan 15</t>
  </si>
  <si>
    <t>1994 Aug 12 (in or after)</t>
  </si>
  <si>
    <t>1986 Feb 1 (?)</t>
  </si>
  <si>
    <t>1994 Jul 28</t>
  </si>
  <si>
    <t>1993 Dec 5 ± 20 days</t>
  </si>
  <si>
    <t>1993 Nov 3 (?)</t>
  </si>
  <si>
    <t>1993 Nov 25 ± 5 days</t>
  </si>
  <si>
    <t>1993 Sep 15</t>
  </si>
  <si>
    <t>1993 Sep 19</t>
  </si>
  <si>
    <t>1993 Sep 4</t>
  </si>
  <si>
    <t>1993 Oct 29</t>
  </si>
  <si>
    <t>1993 Aug 25</t>
  </si>
  <si>
    <t>1993 Sep 3</t>
  </si>
  <si>
    <t>1993 Aug 3</t>
  </si>
  <si>
    <t>1993 Oct 13</t>
  </si>
  <si>
    <t>1993 Jul 3</t>
  </si>
  <si>
    <t>1993 Aug 1</t>
  </si>
  <si>
    <t>1993 Jun 26</t>
  </si>
  <si>
    <t>1993 Jul 4 (?)</t>
  </si>
  <si>
    <t>1993 Jun 16 (?) ± 15 days</t>
  </si>
  <si>
    <t>1993 Jul 16 ± 15 days</t>
  </si>
  <si>
    <t>1993 May 28</t>
  </si>
  <si>
    <t>1993 Aug 31 (in or after)</t>
  </si>
  <si>
    <t>1993 May 6</t>
  </si>
  <si>
    <t>1993 May 21</t>
  </si>
  <si>
    <t>1993 Apr 1 ± 90 days</t>
  </si>
  <si>
    <t>1993 Mar 9</t>
  </si>
  <si>
    <t>1993 Mar 12</t>
  </si>
  <si>
    <t>1993 Feb 16 ± 15 days</t>
  </si>
  <si>
    <t>1993 Jul 16 (?) ± 15 days</t>
  </si>
  <si>
    <t>1993 Feb 2</t>
  </si>
  <si>
    <t>1993 Apr 4</t>
  </si>
  <si>
    <t>1993 Jan 30</t>
  </si>
  <si>
    <t>1993 Jan 23</t>
  </si>
  <si>
    <t>1993 Jan 23 (?)</t>
  </si>
  <si>
    <t>1993 Jan 15 ± 5 days</t>
  </si>
  <si>
    <t>1993 Nov 16 (in or after) ± 15 days</t>
  </si>
  <si>
    <t>1993 Jan 14</t>
  </si>
  <si>
    <t>1993 Jun 7</t>
  </si>
  <si>
    <t>1993 Jan 12</t>
  </si>
  <si>
    <t>1993 Jan 31 (?)</t>
  </si>
  <si>
    <t>1993 Jan 2 ± 15 days</t>
  </si>
  <si>
    <t>1992 Nov 10</t>
  </si>
  <si>
    <t>1993 Sep 9 (?)</t>
  </si>
  <si>
    <t>1992 Nov 7</t>
  </si>
  <si>
    <t>1993 Oct 16 ± 15 days</t>
  </si>
  <si>
    <t>1992 Oct 16 ± 15 days</t>
  </si>
  <si>
    <t>1993 Sep 16 ± 15 days</t>
  </si>
  <si>
    <t>1992 Sep 12</t>
  </si>
  <si>
    <t>1993 Sep 12 ± 1 days</t>
  </si>
  <si>
    <t>1992 Jul 22</t>
  </si>
  <si>
    <t>1993 Jul 2 ± 182 days</t>
  </si>
  <si>
    <t>1992 Apr 23</t>
  </si>
  <si>
    <t>1993 Jun 10 (?)</t>
  </si>
  <si>
    <t>1991 Sep 20</t>
  </si>
  <si>
    <t>1993 Feb 8</t>
  </si>
  <si>
    <t>1991 Jul 2 (in or before)</t>
  </si>
  <si>
    <t>1993 Dec 31 (in or after)</t>
  </si>
  <si>
    <t>1983 Jan 1</t>
  </si>
  <si>
    <t>1993 Sep 24</t>
  </si>
  <si>
    <t>1979 Jul 3</t>
  </si>
  <si>
    <t>1993 Mar 30</t>
  </si>
  <si>
    <t>1992 Dec 27</t>
  </si>
  <si>
    <t>1992 Dec 30</t>
  </si>
  <si>
    <t>1992 Dec 18</t>
  </si>
  <si>
    <t>1992 Dec 16 ± 15 days</t>
  </si>
  <si>
    <t>1992 Sep 11</t>
  </si>
  <si>
    <t>1992 Dec 16 (in or after) ± 15 days</t>
  </si>
  <si>
    <t>1992 Aug 27</t>
  </si>
  <si>
    <t>1992 Sep 23</t>
  </si>
  <si>
    <t>1992 Aug 23</t>
  </si>
  <si>
    <t>1992 Sep 2</t>
  </si>
  <si>
    <t>1992 Jul 9 (in or before)</t>
  </si>
  <si>
    <t>1992 Oct 30</t>
  </si>
  <si>
    <t>1992 Jul 6</t>
  </si>
  <si>
    <t>1992 Jul 24</t>
  </si>
  <si>
    <t>1992 Jun 27</t>
  </si>
  <si>
    <t>1992 Sep 17</t>
  </si>
  <si>
    <t>1992 Jun 10</t>
  </si>
  <si>
    <t>1992 May 29 (?)</t>
  </si>
  <si>
    <t>1992 Apr 13</t>
  </si>
  <si>
    <t>1992 Apr 9</t>
  </si>
  <si>
    <t>1992 Apr 14</t>
  </si>
  <si>
    <t>1992 Apr 7 ± 9 days</t>
  </si>
  <si>
    <t>1992 Mar 12</t>
  </si>
  <si>
    <t>1992 Jun 12</t>
  </si>
  <si>
    <t>1992 Mar 8</t>
  </si>
  <si>
    <t>1992 May 21</t>
  </si>
  <si>
    <t>1992 Feb 16 ± 15 days</t>
  </si>
  <si>
    <t>1992 Mar 16 ± 15 days</t>
  </si>
  <si>
    <t>1992 Feb 8</t>
  </si>
  <si>
    <t>1992 Mar 6</t>
  </si>
  <si>
    <t>1992 Jan 25</t>
  </si>
  <si>
    <t>1992 May 25 (?)</t>
  </si>
  <si>
    <t>1992 Jan 8</t>
  </si>
  <si>
    <t>1991 Dec 1</t>
  </si>
  <si>
    <t>1992 Apr 19</t>
  </si>
  <si>
    <t>1991 Dec 1 ± 30 days</t>
  </si>
  <si>
    <t>1992 Feb 4 ± 30 days</t>
  </si>
  <si>
    <t>1991 Nov 29</t>
  </si>
  <si>
    <t>1992 Jan 14</t>
  </si>
  <si>
    <t>1991 Oct 21</t>
  </si>
  <si>
    <t>1992 May 23 (?)</t>
  </si>
  <si>
    <t>1991 May 17</t>
  </si>
  <si>
    <t>1992 Jan 16 ± 15 days</t>
  </si>
  <si>
    <t>1991 May 11</t>
  </si>
  <si>
    <t>1992 Dec 31 (in or after)</t>
  </si>
  <si>
    <t>1991 May 7</t>
  </si>
  <si>
    <t>1992 Sep 16 ± 15 days</t>
  </si>
  <si>
    <t>1990 Jan 7</t>
  </si>
  <si>
    <t>1992 Jul 16</t>
  </si>
  <si>
    <t>1991 Nov 3</t>
  </si>
  <si>
    <t>1991 Nov 15</t>
  </si>
  <si>
    <t>1991 Sep 25</t>
  </si>
  <si>
    <t>1991 Nov 16 (?) ± 15 days</t>
  </si>
  <si>
    <t>1991 Sep 15</t>
  </si>
  <si>
    <t>1991 Oct 29 ± 1 days</t>
  </si>
  <si>
    <t>1991 Sep 10</t>
  </si>
  <si>
    <t>1991 Nov 12 (?)</t>
  </si>
  <si>
    <t>1991 Aug 30</t>
  </si>
  <si>
    <t>1991 Sep 17</t>
  </si>
  <si>
    <t>Cerro Hudson</t>
  </si>
  <si>
    <t>1991 Aug 8</t>
  </si>
  <si>
    <t>1991 Oct 27</t>
  </si>
  <si>
    <t>1991 Jul 19</t>
  </si>
  <si>
    <t>1991 Jul 20</t>
  </si>
  <si>
    <t>1991 Jul 11</t>
  </si>
  <si>
    <t>1991 Jul 5 (?)</t>
  </si>
  <si>
    <t>1991 Jul 14 (?)</t>
  </si>
  <si>
    <t>1991 Jul 2 ± 182 days</t>
  </si>
  <si>
    <t>1991 Jun 24 (in or before)</t>
  </si>
  <si>
    <t>1991 May 13</t>
  </si>
  <si>
    <t>1991 May 16</t>
  </si>
  <si>
    <t>1991 May 8</t>
  </si>
  <si>
    <t>1991 Jun 30 (in or after)</t>
  </si>
  <si>
    <t>1991 May 4 (in or before)</t>
  </si>
  <si>
    <t>1991 Sep 16 ± 15 days</t>
  </si>
  <si>
    <t>1991 Apr 19</t>
  </si>
  <si>
    <t>1991 Apr 24</t>
  </si>
  <si>
    <t>1991 Apr 8</t>
  </si>
  <si>
    <t>1991 Jun 24 (?)</t>
  </si>
  <si>
    <t>1991 Apr 2</t>
  </si>
  <si>
    <t>1991 Sep 2</t>
  </si>
  <si>
    <t>1991 Apr 1</t>
  </si>
  <si>
    <t>1991 Oct 31 ± 7 days</t>
  </si>
  <si>
    <t>1991 Mar 16 (in or before) ± 15 days</t>
  </si>
  <si>
    <t>1991 Mar 16 (?) ± 15 days</t>
  </si>
  <si>
    <t>1991 Mar 6</t>
  </si>
  <si>
    <t>1991 Mar 1</t>
  </si>
  <si>
    <t>1991 Oct 16 ± 15 days</t>
  </si>
  <si>
    <t>1991 Feb 14</t>
  </si>
  <si>
    <t>1991 Feb 9</t>
  </si>
  <si>
    <t>1991 Mar 2 ± 2 days</t>
  </si>
  <si>
    <t>1991 Jan 17</t>
  </si>
  <si>
    <t>1991 Mar 11</t>
  </si>
  <si>
    <t>1991 Jan 16 ± 15 days</t>
  </si>
  <si>
    <t>1991 Jan 13</t>
  </si>
  <si>
    <t>1991 Jan 30</t>
  </si>
  <si>
    <t>1990 Nov 5</t>
  </si>
  <si>
    <t>1990 Sep 16 (in or before) ± 15 days</t>
  </si>
  <si>
    <t>1991 Jul 16 (in or after) ± 15 days</t>
  </si>
  <si>
    <t>1990 May 30</t>
  </si>
  <si>
    <t>1991 Mar 25</t>
  </si>
  <si>
    <t>1990 Jan 29</t>
  </si>
  <si>
    <t>1989 Apr 5</t>
  </si>
  <si>
    <t>Nevado del Ruiz</t>
  </si>
  <si>
    <t>1985 Sep 11</t>
  </si>
  <si>
    <t>1991 Jul 13</t>
  </si>
  <si>
    <t>1990 Dec 31 ± 365 days</t>
  </si>
  <si>
    <t>1990 Nov 24</t>
  </si>
  <si>
    <t>1990 Oct 4</t>
  </si>
  <si>
    <t>1990 Sep 6</t>
  </si>
  <si>
    <t>1990 Oct 1</t>
  </si>
  <si>
    <t>1990 Jul 20</t>
  </si>
  <si>
    <t>1990 Jul 2 ± 2 years ± 182 days</t>
  </si>
  <si>
    <t>1990 Jul 2 ± 182 days</t>
  </si>
  <si>
    <t>1990 Jun 17</t>
  </si>
  <si>
    <t>1990 Sep 8 (in or before)</t>
  </si>
  <si>
    <t>1990 Jun 1</t>
  </si>
  <si>
    <t>1990 Jun 1 (?)</t>
  </si>
  <si>
    <t>1990 Apr 25</t>
  </si>
  <si>
    <t>1990 Apr 26</t>
  </si>
  <si>
    <t>1990 Apr 16</t>
  </si>
  <si>
    <t>1990 May 10</t>
  </si>
  <si>
    <t>1990 Mar 26</t>
  </si>
  <si>
    <t>1990 Mar 28</t>
  </si>
  <si>
    <t>1990 Mar 5</t>
  </si>
  <si>
    <t>1990 Feb 25</t>
  </si>
  <si>
    <t>1990 Nov 25</t>
  </si>
  <si>
    <t>Kelud</t>
  </si>
  <si>
    <t>1990 Feb 10</t>
  </si>
  <si>
    <t>1990 Mar 13 ± 45 days</t>
  </si>
  <si>
    <t>1990 Jan 28</t>
  </si>
  <si>
    <t>1990 Jun 16 ± 15 days</t>
  </si>
  <si>
    <t>1990 Jan 26 ± 5 days</t>
  </si>
  <si>
    <t>1990 Jan 18</t>
  </si>
  <si>
    <t>1990 May 8</t>
  </si>
  <si>
    <t>1990 Jan 16 (in or before)</t>
  </si>
  <si>
    <t>1990 Dec 16 (in or after) ± 15 days</t>
  </si>
  <si>
    <t>1990 Jan 26</t>
  </si>
  <si>
    <t>1989 Dec 14</t>
  </si>
  <si>
    <t>1990 Jun 20 (?)</t>
  </si>
  <si>
    <t>1989 Dec 7</t>
  </si>
  <si>
    <t>1990 Jan 6</t>
  </si>
  <si>
    <t>1989 Aug 16 (in or before) ± 15 days</t>
  </si>
  <si>
    <t>1990 Feb 16 (in or after) ± 15 days</t>
  </si>
  <si>
    <t>1989 Feb 2</t>
  </si>
  <si>
    <t>1990 Apr 15 ± 5 days</t>
  </si>
  <si>
    <t>1989 Jan 30</t>
  </si>
  <si>
    <t>1990 Mar 22</t>
  </si>
  <si>
    <t>1988 Dec 25</t>
  </si>
  <si>
    <t>1990 Jan 24 ± 1 days</t>
  </si>
  <si>
    <t>1987 Nov 16 (in or before) ± 15 days</t>
  </si>
  <si>
    <t>1990 Apr 6</t>
  </si>
  <si>
    <t>1987 Jun 16 ± 15 days</t>
  </si>
  <si>
    <t>1986 Nov 27</t>
  </si>
  <si>
    <t>1990 Sep 16 ± 15 days</t>
  </si>
  <si>
    <t>1986 Oct 10</t>
  </si>
  <si>
    <t>1990 Aug 16 (?) ± 15 days</t>
  </si>
  <si>
    <t>1989 Oct 25</t>
  </si>
  <si>
    <t>1989 Dec 13 (in or after)</t>
  </si>
  <si>
    <t>1989 Sep 21</t>
  </si>
  <si>
    <t>1989 Dec 27</t>
  </si>
  <si>
    <t>1989 Aug 17</t>
  </si>
  <si>
    <t>1989 Aug 1</t>
  </si>
  <si>
    <t>1989 Aug 4</t>
  </si>
  <si>
    <t>1989 Jul 16 ± 15 days</t>
  </si>
  <si>
    <t>1989 Jul 13</t>
  </si>
  <si>
    <t>1989 Jul 1</t>
  </si>
  <si>
    <t>1989 Sep 20 (?)</t>
  </si>
  <si>
    <t>1989 May 29</t>
  </si>
  <si>
    <t>1989 May 3</t>
  </si>
  <si>
    <t>1989 Aug 5 ± 4 days</t>
  </si>
  <si>
    <t>1989 Apr 24</t>
  </si>
  <si>
    <t>1989 Aug 15 ± 5 days</t>
  </si>
  <si>
    <t>1989 Dec 23</t>
  </si>
  <si>
    <t>1989 Apr 22</t>
  </si>
  <si>
    <t>1989 Apr 23</t>
  </si>
  <si>
    <t>1989 Apr 19</t>
  </si>
  <si>
    <t>1989 Apr 26</t>
  </si>
  <si>
    <t>1989 Apr 7</t>
  </si>
  <si>
    <t>1989 Jun 26</t>
  </si>
  <si>
    <t>1989 Feb 27</t>
  </si>
  <si>
    <t>1989 Mar 28 (in or before)</t>
  </si>
  <si>
    <t>1989 Feb 20</t>
  </si>
  <si>
    <t>1989 Nov 16 ± 15 days</t>
  </si>
  <si>
    <t>1989 Feb 19</t>
  </si>
  <si>
    <t>1989 May 9</t>
  </si>
  <si>
    <t>1989 Jan 13</t>
  </si>
  <si>
    <t>1989 Jan 14</t>
  </si>
  <si>
    <t>1989 Jan 1</t>
  </si>
  <si>
    <t>1989 Dec 16 (?) ± 15 days</t>
  </si>
  <si>
    <t>1988 Dec 10 (?)</t>
  </si>
  <si>
    <t>1989 May 16 ± 15 days</t>
  </si>
  <si>
    <t>1988 Dec 8</t>
  </si>
  <si>
    <t>1989 Mar 5 (?)</t>
  </si>
  <si>
    <t>1988 May 26 ± 5 days</t>
  </si>
  <si>
    <t>1989 Jan 16 ± 15 days</t>
  </si>
  <si>
    <t>1988 Jan 16 ± 15 days</t>
  </si>
  <si>
    <t>1989 Dec 16 ± 15 days</t>
  </si>
  <si>
    <t>1987 Dec 28</t>
  </si>
  <si>
    <t>1989 Apr 16 (in or after) ± 15 days</t>
  </si>
  <si>
    <t>1987 Jun 4</t>
  </si>
  <si>
    <t>1989 Jan 28 (in or after)</t>
  </si>
  <si>
    <t>1987 May 16 ± 15 days</t>
  </si>
  <si>
    <t>1989 Jul 28 ± 3 days</t>
  </si>
  <si>
    <t>1965 Jul 4</t>
  </si>
  <si>
    <t>1989 Mar 10</t>
  </si>
  <si>
    <t>1988 Dec 29</t>
  </si>
  <si>
    <t>1988 Dec 30</t>
  </si>
  <si>
    <t>1988 Dec 7</t>
  </si>
  <si>
    <t>1988 Sep 14</t>
  </si>
  <si>
    <t>1988 Sep 16</t>
  </si>
  <si>
    <t>1988 Sep 8</t>
  </si>
  <si>
    <t>1988 Aug 24</t>
  </si>
  <si>
    <t>1988 Oct 12</t>
  </si>
  <si>
    <t>Kie Besi</t>
  </si>
  <si>
    <t>1988 Jul 29</t>
  </si>
  <si>
    <t>1988 Aug 5</t>
  </si>
  <si>
    <t>1988 Jul 12</t>
  </si>
  <si>
    <t>1988 Jul 13</t>
  </si>
  <si>
    <t>1988 Jul 2 ± 1 years ± 182 days</t>
  </si>
  <si>
    <t>1988 Jun 22</t>
  </si>
  <si>
    <t>1988 Oct 16 (?) ± 15 days</t>
  </si>
  <si>
    <t>1988 Jun 21</t>
  </si>
  <si>
    <t>1988 Jul 2</t>
  </si>
  <si>
    <t>1988 Jun 16 ± 15 days</t>
  </si>
  <si>
    <t>1988 Jun 1</t>
  </si>
  <si>
    <t>1988 Jun 3 (in or after)</t>
  </si>
  <si>
    <t>1988 May 9</t>
  </si>
  <si>
    <t>1988 May 17</t>
  </si>
  <si>
    <t>1988 Apr 21</t>
  </si>
  <si>
    <t>1988 May 1</t>
  </si>
  <si>
    <t>1988 Mar 26</t>
  </si>
  <si>
    <t>1988 Jul 20</t>
  </si>
  <si>
    <t>1988 Mar 20</t>
  </si>
  <si>
    <t>1988 May 25 ± 3 days</t>
  </si>
  <si>
    <t>1988 Feb 20</t>
  </si>
  <si>
    <t>1988 Mar 8</t>
  </si>
  <si>
    <t>1988 Feb 14 ± 5 days</t>
  </si>
  <si>
    <t>1988 Apr 16 (?) ± 15 days</t>
  </si>
  <si>
    <t>1988 Feb 12</t>
  </si>
  <si>
    <t>1988 Mar 16 (?) ± 15 days</t>
  </si>
  <si>
    <t>1988 Feb 12 (?)</t>
  </si>
  <si>
    <t>1988 Aug 23</t>
  </si>
  <si>
    <t>1988 Jan 18</t>
  </si>
  <si>
    <t>1988 Jan 5</t>
  </si>
  <si>
    <t>1988 Feb 18 (?)</t>
  </si>
  <si>
    <t>1987 Dec 30</t>
  </si>
  <si>
    <t>1988 Jan 4</t>
  </si>
  <si>
    <t>1987 Nov 16</t>
  </si>
  <si>
    <t>1988 Jan 27</t>
  </si>
  <si>
    <t>1987 Oct 14</t>
  </si>
  <si>
    <t>1986 Dec 5 ± 4 days</t>
  </si>
  <si>
    <t>1988 Jul 26 ± 5 days</t>
  </si>
  <si>
    <t>1986 Nov 18</t>
  </si>
  <si>
    <t>1988 Feb 26</t>
  </si>
  <si>
    <t>1986 Apr 16</t>
  </si>
  <si>
    <t>1988 Aug 13</t>
  </si>
  <si>
    <t>1986 Mar 28</t>
  </si>
  <si>
    <t>1988 Feb 28</t>
  </si>
  <si>
    <t>1985 Jul 30</t>
  </si>
  <si>
    <t>1988 Feb 16 ± 15 days</t>
  </si>
  <si>
    <t>1985 Jun 14</t>
  </si>
  <si>
    <t>1983 May 16 ± 15 days</t>
  </si>
  <si>
    <t>1988 Dec 31 (in or after)</t>
  </si>
  <si>
    <t>1987 Nov 28</t>
  </si>
  <si>
    <t>1987 Nov 30</t>
  </si>
  <si>
    <t>1987 Nov 16 ± 15 days</t>
  </si>
  <si>
    <t>1987 Oct 2</t>
  </si>
  <si>
    <t>1987 Sep 4</t>
  </si>
  <si>
    <t>1987 Sep 4 (?)</t>
  </si>
  <si>
    <t>1987 Aug 24</t>
  </si>
  <si>
    <t>1987 Aug 30</t>
  </si>
  <si>
    <t>1987 Jul 14</t>
  </si>
  <si>
    <t>1987 Aug 30 (?)</t>
  </si>
  <si>
    <t>1987 Jul 2</t>
  </si>
  <si>
    <t>1987 Jun 19</t>
  </si>
  <si>
    <t>1987 Aug 28</t>
  </si>
  <si>
    <t>1987 Apr 25 ± 5 days</t>
  </si>
  <si>
    <t>1987 Apr 13</t>
  </si>
  <si>
    <t>1987 Apr 26</t>
  </si>
  <si>
    <t>1987 Apr 1</t>
  </si>
  <si>
    <t>1987 Mar 30 (?)</t>
  </si>
  <si>
    <t>1987 Mar 19</t>
  </si>
  <si>
    <t>1987 Mar 4 (?)</t>
  </si>
  <si>
    <t>1987 Mar 19 (?)</t>
  </si>
  <si>
    <t>1987 Mar 2</t>
  </si>
  <si>
    <t>1987 Feb 15</t>
  </si>
  <si>
    <t>1987 Feb 22 (in or after)</t>
  </si>
  <si>
    <t>1987 Jan 31</t>
  </si>
  <si>
    <t>1987 Jun 24</t>
  </si>
  <si>
    <t>1987 Jan 5 ± 4 days</t>
  </si>
  <si>
    <t>1987 Feb 16 (?) ± 15 days</t>
  </si>
  <si>
    <t>1986 Mar 22</t>
  </si>
  <si>
    <t>1987 May 13</t>
  </si>
  <si>
    <t>1986 Mar 19</t>
  </si>
  <si>
    <t>1987 Feb 15 (?)</t>
  </si>
  <si>
    <t>1985 Sep 16 ± 15 days</t>
  </si>
  <si>
    <t>1985 Jan 14</t>
  </si>
  <si>
    <t>1987 Jan 16 (?) ± 15 days</t>
  </si>
  <si>
    <t>1986 Dec 31</t>
  </si>
  <si>
    <t>1986 Dec 16 ± 15 days</t>
  </si>
  <si>
    <t>1986 Dec 7</t>
  </si>
  <si>
    <t>1986 Nov 15</t>
  </si>
  <si>
    <t>1986 Dec 18</t>
  </si>
  <si>
    <t>1986 Nov 13</t>
  </si>
  <si>
    <t>1986 Nov 19 (?)</t>
  </si>
  <si>
    <t>1986 Oct 11</t>
  </si>
  <si>
    <t>1986 Oct 12</t>
  </si>
  <si>
    <t>1986 Sep 14</t>
  </si>
  <si>
    <t>1986 Sep 16</t>
  </si>
  <si>
    <t>1986 Sep 1 (?) ± 15 days</t>
  </si>
  <si>
    <t>1986 Aug 16 (?) ± 15 days</t>
  </si>
  <si>
    <t>1986 Aug 6</t>
  </si>
  <si>
    <t>1986 Jul 16</t>
  </si>
  <si>
    <t>1986 Aug 20</t>
  </si>
  <si>
    <t>1986 Jul 5</t>
  </si>
  <si>
    <t>1986 Jul 23</t>
  </si>
  <si>
    <t>1986 Jul 14</t>
  </si>
  <si>
    <t>1986 Jul 2 ± 182 days</t>
  </si>
  <si>
    <t>1986 Jul 2 ± 5 years ± 182 days</t>
  </si>
  <si>
    <t>1986 Jun 16 ± 15 days</t>
  </si>
  <si>
    <t>1986 Jun 15</t>
  </si>
  <si>
    <t>1986 Aug 5 (?)</t>
  </si>
  <si>
    <t>1986 Jun 8</t>
  </si>
  <si>
    <t>1986 Jul 11</t>
  </si>
  <si>
    <t>1986 Jun 3</t>
  </si>
  <si>
    <t>1986 Aug 18</t>
  </si>
  <si>
    <t>1986 May 28</t>
  </si>
  <si>
    <t>1986 Nov 24</t>
  </si>
  <si>
    <t>1986 May 25</t>
  </si>
  <si>
    <t>1986 May 28 ± 3 days</t>
  </si>
  <si>
    <t>1986 May 16</t>
  </si>
  <si>
    <t>1986 Aug 2</t>
  </si>
  <si>
    <t>1986 Apr 28</t>
  </si>
  <si>
    <t>1986 May 27 (in or after)</t>
  </si>
  <si>
    <t>1986 Mar 27</t>
  </si>
  <si>
    <t>1986 Aug 31</t>
  </si>
  <si>
    <t>1986 Mar 26 ± 5 days</t>
  </si>
  <si>
    <t>1986 Jun 29</t>
  </si>
  <si>
    <t>1986 Mar 18</t>
  </si>
  <si>
    <t>1986 Jun 30</t>
  </si>
  <si>
    <t>1986 Feb 16 ± 15 days</t>
  </si>
  <si>
    <t>1986 Feb 8</t>
  </si>
  <si>
    <t>1986 Feb 9 (?)</t>
  </si>
  <si>
    <t>1986 Jan 20</t>
  </si>
  <si>
    <t>1986 Jan 18</t>
  </si>
  <si>
    <t>1986 Mar 28 (?)</t>
  </si>
  <si>
    <t>1985 Dec 9</t>
  </si>
  <si>
    <t>1986 Feb 28 ± 3 days</t>
  </si>
  <si>
    <t>1985 Dec 2 ± 1 days</t>
  </si>
  <si>
    <t>1986 Apr 20 (?)</t>
  </si>
  <si>
    <t>1985 Nov 16 ± 15 days</t>
  </si>
  <si>
    <t>1986 Feb 16 (in or after) ± 15 days</t>
  </si>
  <si>
    <t>1986 Apr 16 ± 15 days</t>
  </si>
  <si>
    <t>1985 Aug 23</t>
  </si>
  <si>
    <t>1986 Feb 28</t>
  </si>
  <si>
    <t>1985 Aug 16</t>
  </si>
  <si>
    <t>1986 Jan 21</t>
  </si>
  <si>
    <t>1985 Jul 2 ± 182 days</t>
  </si>
  <si>
    <t>1986 Jan 5 ± 4 days</t>
  </si>
  <si>
    <t>1984 Aug 4</t>
  </si>
  <si>
    <t>1986 Sep 21 (?)</t>
  </si>
  <si>
    <t>1984 Jul 2 ± 182 days</t>
  </si>
  <si>
    <t>1986 Mar 8 (in or after)</t>
  </si>
  <si>
    <t>1980 Mar 27</t>
  </si>
  <si>
    <t>1986 Oct 28 ± 3 days</t>
  </si>
  <si>
    <t>1973 Jul 16 ± 15 days</t>
  </si>
  <si>
    <t>1985 Nov 17</t>
  </si>
  <si>
    <t>1985 Nov 22</t>
  </si>
  <si>
    <t>1985 Nov 15</t>
  </si>
  <si>
    <t>1985 Oct 5</t>
  </si>
  <si>
    <t>1985 Dec 7</t>
  </si>
  <si>
    <t>El Misti</t>
  </si>
  <si>
    <t>1985 Jun 19</t>
  </si>
  <si>
    <t>1985 Jun 22</t>
  </si>
  <si>
    <t>1985 Jun 12</t>
  </si>
  <si>
    <t>1985 Dec 14</t>
  </si>
  <si>
    <t>1985 May 26</t>
  </si>
  <si>
    <t>1985 Oct 25</t>
  </si>
  <si>
    <t>1985 May 21 (in or before)</t>
  </si>
  <si>
    <t>1985 Jun 9 (?)</t>
  </si>
  <si>
    <t>1985 May 19</t>
  </si>
  <si>
    <t>1985 May 20</t>
  </si>
  <si>
    <t>1985 May 16 ± 15 days</t>
  </si>
  <si>
    <t>1985 Jun 16 ± 15 days</t>
  </si>
  <si>
    <t>1985 Mar 21</t>
  </si>
  <si>
    <t>1985 Mar 22</t>
  </si>
  <si>
    <t>1985 Mar 13</t>
  </si>
  <si>
    <t>1985 Mar 14</t>
  </si>
  <si>
    <t>1985 Feb 3</t>
  </si>
  <si>
    <t>1985 Jan 10</t>
  </si>
  <si>
    <t>1985 Jan 25</t>
  </si>
  <si>
    <t>1985 Jan 6</t>
  </si>
  <si>
    <t>1985 Jan 9</t>
  </si>
  <si>
    <t>1984 Dec 30</t>
  </si>
  <si>
    <t>1985 Jan 27</t>
  </si>
  <si>
    <t>1984 Dec 22</t>
  </si>
  <si>
    <t>1985 Mar 19 (?)</t>
  </si>
  <si>
    <t>1984 Dec 16 ± 15 days</t>
  </si>
  <si>
    <t>1985 Jul 16 ± 15 days</t>
  </si>
  <si>
    <t>1985 Jan 2</t>
  </si>
  <si>
    <t>1984 Aug 11</t>
  </si>
  <si>
    <t>1985 Nov 18</t>
  </si>
  <si>
    <t>1984 Jun 3 (in or before)</t>
  </si>
  <si>
    <t>1985 Jun 13 (in or after)</t>
  </si>
  <si>
    <t>1984 Apr 13 ± 3 days</t>
  </si>
  <si>
    <t>1985 Jun 24</t>
  </si>
  <si>
    <t>1984 Mar 10</t>
  </si>
  <si>
    <t>1985 Jan 28</t>
  </si>
  <si>
    <t>1981 May 15</t>
  </si>
  <si>
    <t>1985 May 1 (in or after)</t>
  </si>
  <si>
    <t>1972 Oct 6</t>
  </si>
  <si>
    <t>1985 Mar 16 ± 15 days</t>
  </si>
  <si>
    <t>1965 Oct 10 (?)</t>
  </si>
  <si>
    <t>1985 Apr 16 (?) ± 15 days</t>
  </si>
  <si>
    <t>1984 Nov 29</t>
  </si>
  <si>
    <t>1984 Dec 6 (?)</t>
  </si>
  <si>
    <t>1984 Nov 15</t>
  </si>
  <si>
    <t>1984 Oct 25 (?)</t>
  </si>
  <si>
    <t>1984 Oct 16 ± 15 days</t>
  </si>
  <si>
    <t>1984 Sep 9</t>
  </si>
  <si>
    <t>1984 Oct 6</t>
  </si>
  <si>
    <t>1984 Sep 4</t>
  </si>
  <si>
    <t>1984 Sep 18</t>
  </si>
  <si>
    <t>1984 Aug 23</t>
  </si>
  <si>
    <t>1984 Sep 11</t>
  </si>
  <si>
    <t>1984 Jul 12</t>
  </si>
  <si>
    <t>1984 May 24</t>
  </si>
  <si>
    <t>1984 Aug 31</t>
  </si>
  <si>
    <t>1984 May 12</t>
  </si>
  <si>
    <t>1984 May 31</t>
  </si>
  <si>
    <t>1984 May 9</t>
  </si>
  <si>
    <t>1984 May 21</t>
  </si>
  <si>
    <t>1984 May 1</t>
  </si>
  <si>
    <t>1984 Apr 20</t>
  </si>
  <si>
    <t>1984 Nov 26</t>
  </si>
  <si>
    <t>1984 Apr 2</t>
  </si>
  <si>
    <t>1984 Mar 31</t>
  </si>
  <si>
    <t>1984 Apr 16 ± 15 days</t>
  </si>
  <si>
    <t>1984 Mar 30</t>
  </si>
  <si>
    <t>1984 Mar 25</t>
  </si>
  <si>
    <t>1984 Apr 15</t>
  </si>
  <si>
    <t>1984 Mar 17</t>
  </si>
  <si>
    <t>1984 Sep 6</t>
  </si>
  <si>
    <t>1984 Mar 8</t>
  </si>
  <si>
    <t>1984 Mar 26 (?)</t>
  </si>
  <si>
    <t>1984 Mar 1</t>
  </si>
  <si>
    <t>1984 Mar 5</t>
  </si>
  <si>
    <t>1984 Feb 23</t>
  </si>
  <si>
    <t>1984 Mar 14</t>
  </si>
  <si>
    <t>1984 Feb 5</t>
  </si>
  <si>
    <t>1984 Jan 9</t>
  </si>
  <si>
    <t>1984 Jan 31 (?)</t>
  </si>
  <si>
    <t>1983 Dec 26 ± 5 days</t>
  </si>
  <si>
    <t>1984 Feb 12 ± 5 days</t>
  </si>
  <si>
    <t>1983 Dec 18</t>
  </si>
  <si>
    <t>1984 Jul 14</t>
  </si>
  <si>
    <t>1983 Dec 4</t>
  </si>
  <si>
    <t>1984 Feb 18</t>
  </si>
  <si>
    <t>1983 Nov 6</t>
  </si>
  <si>
    <t>1984 Mar 13</t>
  </si>
  <si>
    <t>1983 Oct 27</t>
  </si>
  <si>
    <t>1984 Jan 3</t>
  </si>
  <si>
    <t>1983 Jun 2</t>
  </si>
  <si>
    <t>1984 Apr 17</t>
  </si>
  <si>
    <t>1983 May 11</t>
  </si>
  <si>
    <t>1984 Apr 13</t>
  </si>
  <si>
    <t>1956 Nov 16 ± 15 days</t>
  </si>
  <si>
    <t>1984 May 16 ± 15 days</t>
  </si>
  <si>
    <t>1983 Dec 21</t>
  </si>
  <si>
    <t>1983 Nov 11</t>
  </si>
  <si>
    <t>1983 Oct 14</t>
  </si>
  <si>
    <t>1983 Oct 16</t>
  </si>
  <si>
    <t>1983 Oct 3</t>
  </si>
  <si>
    <t>1983 Oct 4</t>
  </si>
  <si>
    <t>1983 Sep 14</t>
  </si>
  <si>
    <t>1983 Aug 17</t>
  </si>
  <si>
    <t>1983 Aug 18</t>
  </si>
  <si>
    <t>1983 Aug 9</t>
  </si>
  <si>
    <t>1983 Aug 12</t>
  </si>
  <si>
    <t>1983 Jul 26</t>
  </si>
  <si>
    <t>1983 Jul 18</t>
  </si>
  <si>
    <t>1983 Dec 16 ± 15 days</t>
  </si>
  <si>
    <t>1983 Jul 16 ± 15 days</t>
  </si>
  <si>
    <t>1983 Oct 16 ± 15 days</t>
  </si>
  <si>
    <t>1983 Jul 12</t>
  </si>
  <si>
    <t>1983 Jul 11</t>
  </si>
  <si>
    <t>1983 Jul 8</t>
  </si>
  <si>
    <t>1983 Jul 2 ± 182 days</t>
  </si>
  <si>
    <t>1983 Jun 25</t>
  </si>
  <si>
    <t>1983 Jun 29</t>
  </si>
  <si>
    <t>1983 May 28</t>
  </si>
  <si>
    <t>1983 Apr 14 (?)</t>
  </si>
  <si>
    <t>1983 Apr 15 (?)</t>
  </si>
  <si>
    <t>1983 Apr 8</t>
  </si>
  <si>
    <t>1983 Mar 16</t>
  </si>
  <si>
    <t>1983 Mar 25</t>
  </si>
  <si>
    <t>1983 Mar 14</t>
  </si>
  <si>
    <t>1983 May 21</t>
  </si>
  <si>
    <t>1983 Feb 6</t>
  </si>
  <si>
    <t>1983 Feb 21</t>
  </si>
  <si>
    <t>1982 Oct 7</t>
  </si>
  <si>
    <t>1983 Jun 27</t>
  </si>
  <si>
    <t>1982 Oct 5 ± 4 days</t>
  </si>
  <si>
    <t>1982 Apr 5</t>
  </si>
  <si>
    <t>1983 Jan 8</t>
  </si>
  <si>
    <t>1981 Jun 12</t>
  </si>
  <si>
    <t>1983 May 22</t>
  </si>
  <si>
    <t>1974 Jul 2 ± 182 days</t>
  </si>
  <si>
    <t>1983 Jul 2 (?) ± 182 days</t>
  </si>
  <si>
    <t>1982 Dec 16 ± 15 days</t>
  </si>
  <si>
    <t>1982 Nov 28</t>
  </si>
  <si>
    <t>1982 Dec 16 (?) ± 15 days</t>
  </si>
  <si>
    <t>1982 Nov 22</t>
  </si>
  <si>
    <t>1982 Nov 17</t>
  </si>
  <si>
    <t>1982 Oct 26</t>
  </si>
  <si>
    <t>1982 Dec 29</t>
  </si>
  <si>
    <t>1982 Oct 24</t>
  </si>
  <si>
    <t>1982 Oct 25</t>
  </si>
  <si>
    <t>1982 Oct 16</t>
  </si>
  <si>
    <t>1982 Nov 12</t>
  </si>
  <si>
    <t>1982 Oct 2</t>
  </si>
  <si>
    <t>1982 Sep 25</t>
  </si>
  <si>
    <t>1982 Sep 26</t>
  </si>
  <si>
    <t>1982 Aug 28</t>
  </si>
  <si>
    <t>1982 Sep 6 (?)</t>
  </si>
  <si>
    <t>1982 Aug 26</t>
  </si>
  <si>
    <t>1982 Nov 10</t>
  </si>
  <si>
    <t>1982 Jul 18</t>
  </si>
  <si>
    <t>1982 Jul 20</t>
  </si>
  <si>
    <t>1982 Jul 2 ± 182 days</t>
  </si>
  <si>
    <t>1982 Jul 2 (in or before) ± 182 days</t>
  </si>
  <si>
    <t>1982 Jun 21</t>
  </si>
  <si>
    <t>1982 Oct 17 ± 15 days</t>
  </si>
  <si>
    <t>1982 May 16 ± 15 days</t>
  </si>
  <si>
    <t>1982 Apr 30</t>
  </si>
  <si>
    <t>1982 May 1</t>
  </si>
  <si>
    <t>1982 Apr 26</t>
  </si>
  <si>
    <t>1982 Apr 18</t>
  </si>
  <si>
    <t>1982 Apr 7</t>
  </si>
  <si>
    <t>1982 Jun 2 ± 1 days</t>
  </si>
  <si>
    <t>1982 Mar 29</t>
  </si>
  <si>
    <t>El Chichon</t>
  </si>
  <si>
    <t>1982 Mar 28</t>
  </si>
  <si>
    <t>1982 Sep 11</t>
  </si>
  <si>
    <t>1982 Mar 24</t>
  </si>
  <si>
    <t>1982 May 2</t>
  </si>
  <si>
    <t>1982 Mar 16</t>
  </si>
  <si>
    <t>1982 May 19</t>
  </si>
  <si>
    <t>1982 Mar 10 (in or before)</t>
  </si>
  <si>
    <t>1982 Mar 9</t>
  </si>
  <si>
    <t>1982 Mar 10</t>
  </si>
  <si>
    <t>1982 Mar 1</t>
  </si>
  <si>
    <t>1982 Jun 6</t>
  </si>
  <si>
    <t>1982 Jan 15 ± 5 days</t>
  </si>
  <si>
    <t>1982 Feb 14 ± 5 days</t>
  </si>
  <si>
    <t>1982 Jan 15</t>
  </si>
  <si>
    <t>1981 Dec 25</t>
  </si>
  <si>
    <t>1982 Jan 14</t>
  </si>
  <si>
    <t>1981 Nov 25 ± 5 days</t>
  </si>
  <si>
    <t>1982 Mar 2</t>
  </si>
  <si>
    <t>1981 Oct 25 (?)</t>
  </si>
  <si>
    <t>1982 Apr 12 ± 3 days</t>
  </si>
  <si>
    <t>1981 Aug 31 ± 5 days</t>
  </si>
  <si>
    <t>1982 Nov 16 (?) ± 15 days</t>
  </si>
  <si>
    <t>1977 Dec 16 ± 15 days</t>
  </si>
  <si>
    <t>1982 Jun 16 ± 15 days</t>
  </si>
  <si>
    <t>1977 Aug 7</t>
  </si>
  <si>
    <t>1982 Mar 16 ± 15 days</t>
  </si>
  <si>
    <t>1976 Dec 18</t>
  </si>
  <si>
    <t>1982 Jan 29</t>
  </si>
  <si>
    <t>1976 Jan 1 ± 6 years</t>
  </si>
  <si>
    <t>1982 (in or before)</t>
  </si>
  <si>
    <t>1970 May 11</t>
  </si>
  <si>
    <t>1982 Oct 11</t>
  </si>
  <si>
    <t>1981 Nov 25</t>
  </si>
  <si>
    <t>1981 Nov 18</t>
  </si>
  <si>
    <t>1981 Nov 23</t>
  </si>
  <si>
    <t>1981 Sep 25</t>
  </si>
  <si>
    <t>1981 Sep 27</t>
  </si>
  <si>
    <t>1981 Aug 1 ± 270 days</t>
  </si>
  <si>
    <t>1981 Jul 9</t>
  </si>
  <si>
    <t>1981 Jul 2 ± 182 days</t>
  </si>
  <si>
    <t>1981 Jun 15</t>
  </si>
  <si>
    <t>1981 Jun 10</t>
  </si>
  <si>
    <t>1981 Jun 25</t>
  </si>
  <si>
    <t>1981 May 16 ± 15 days</t>
  </si>
  <si>
    <t>1981 Apr 27</t>
  </si>
  <si>
    <t>1981 Jun 5</t>
  </si>
  <si>
    <t>1981 Apr 24</t>
  </si>
  <si>
    <t>1981 Oct 20</t>
  </si>
  <si>
    <t>1981 Apr 9</t>
  </si>
  <si>
    <t>1981 Apr 16</t>
  </si>
  <si>
    <t>1981 Mar 30 (in or before)</t>
  </si>
  <si>
    <t>1981 May 28</t>
  </si>
  <si>
    <t>1981 Mar 24</t>
  </si>
  <si>
    <t>1981 Mar 16 ± 15 days</t>
  </si>
  <si>
    <t>1981 Mar 4</t>
  </si>
  <si>
    <t>1981 Jul 25</t>
  </si>
  <si>
    <t>1981 Feb 27</t>
  </si>
  <si>
    <t>1981 Feb 20</t>
  </si>
  <si>
    <t>1981 Sep 30</t>
  </si>
  <si>
    <t>1981 Feb 16 (?) ± 15 days</t>
  </si>
  <si>
    <t>1981 Feb 3</t>
  </si>
  <si>
    <t>1981 May 5</t>
  </si>
  <si>
    <t>1981 Jan 30</t>
  </si>
  <si>
    <t>1981 Feb 4</t>
  </si>
  <si>
    <t>1981 Jan 25</t>
  </si>
  <si>
    <t>1981 Aug 4 (?)</t>
  </si>
  <si>
    <t>1980 Nov 10</t>
  </si>
  <si>
    <t>1981 Feb 15</t>
  </si>
  <si>
    <t>1980 Nov 5</t>
  </si>
  <si>
    <t>1981 Sep 16 ± 15 days</t>
  </si>
  <si>
    <t>1980 Oct 7</t>
  </si>
  <si>
    <t>1981 Feb 25</t>
  </si>
  <si>
    <t>1980 Aug 23</t>
  </si>
  <si>
    <t>1981 Dec 1 ± 30 days</t>
  </si>
  <si>
    <t>1980 Jun 15 ± 5 days</t>
  </si>
  <si>
    <t>1981 Jul 3</t>
  </si>
  <si>
    <t>1980 Dec 26</t>
  </si>
  <si>
    <t>1980 Nov 8</t>
  </si>
  <si>
    <t>1980 Nov 13</t>
  </si>
  <si>
    <t>1980 Oct 18</t>
  </si>
  <si>
    <t>1980 Nov 3</t>
  </si>
  <si>
    <t>1980 Oct 16 ± 15 days</t>
  </si>
  <si>
    <t>1980 Oct 6</t>
  </si>
  <si>
    <t>1980 Sep 28</t>
  </si>
  <si>
    <t>1980 Sep 24</t>
  </si>
  <si>
    <t>1980 Sep 16 (?) ± 15 days</t>
  </si>
  <si>
    <t>1980 Sep 12</t>
  </si>
  <si>
    <t>1980 Sep 4</t>
  </si>
  <si>
    <t>1980 Sep 23</t>
  </si>
  <si>
    <t>1980 Aug 21</t>
  </si>
  <si>
    <t>1980 Aug 27 ± 4 days</t>
  </si>
  <si>
    <t>1980 Aug 17</t>
  </si>
  <si>
    <t>1980 Aug 20</t>
  </si>
  <si>
    <t>1980 Aug 8</t>
  </si>
  <si>
    <t>1980 Aug 7</t>
  </si>
  <si>
    <t>1980 Sep 17</t>
  </si>
  <si>
    <t>1980 Jul 6 ± 1 days</t>
  </si>
  <si>
    <t>1980 Jul 3 (in or before)</t>
  </si>
  <si>
    <t>1980 Jul 8 (?)</t>
  </si>
  <si>
    <t>1980 Jul 2 ± 182 days</t>
  </si>
  <si>
    <t>1980 Jun 20</t>
  </si>
  <si>
    <t>1980 Jun 5 ± 1 days</t>
  </si>
  <si>
    <t>1980 Sep 20</t>
  </si>
  <si>
    <t>1980 May 24</t>
  </si>
  <si>
    <t>1980 May 16</t>
  </si>
  <si>
    <t>1980 Aug 18</t>
  </si>
  <si>
    <t>1980 May 1 ± 75 days</t>
  </si>
  <si>
    <t>1980 Apr 18</t>
  </si>
  <si>
    <t>1980 Apr 19</t>
  </si>
  <si>
    <t>1980 Apr 15</t>
  </si>
  <si>
    <t>1980 Mar 29</t>
  </si>
  <si>
    <t>1980 Mar 24</t>
  </si>
  <si>
    <t>1980 Sep 13</t>
  </si>
  <si>
    <t>1980 Mar 16</t>
  </si>
  <si>
    <t>1980 Oct 23</t>
  </si>
  <si>
    <t>1980 Mar 15 ± 5 days</t>
  </si>
  <si>
    <t>1980 Dec 16 ± 15 days</t>
  </si>
  <si>
    <t>1980 Mar 13</t>
  </si>
  <si>
    <t>1980 Mar 11</t>
  </si>
  <si>
    <t>1980 Feb 12</t>
  </si>
  <si>
    <t>1980 Feb 13</t>
  </si>
  <si>
    <t>1980 Jan 30</t>
  </si>
  <si>
    <t>1980 Feb 24</t>
  </si>
  <si>
    <t>1980 Jan 16 ± 15 days</t>
  </si>
  <si>
    <t>1980 Jan 15 (?)</t>
  </si>
  <si>
    <t>1980 Mar 27 (?)</t>
  </si>
  <si>
    <t>1980 Jan 10</t>
  </si>
  <si>
    <t>1980 Jan 11</t>
  </si>
  <si>
    <t>1979 Dec 27</t>
  </si>
  <si>
    <t>1979 Nov 13</t>
  </si>
  <si>
    <t>1980 Jan 14 (in or after)</t>
  </si>
  <si>
    <t>1979 Oct 28</t>
  </si>
  <si>
    <t>1980 Apr 25</t>
  </si>
  <si>
    <t>1979 Sep 8</t>
  </si>
  <si>
    <t>1979 Jun 5 ± 4 days</t>
  </si>
  <si>
    <t>1980 Mar 8</t>
  </si>
  <si>
    <t>1979 Apr 16 ± 15 days</t>
  </si>
  <si>
    <t>1980 Oct 10</t>
  </si>
  <si>
    <t>1977 Aug 2</t>
  </si>
  <si>
    <t>1980 Mar 12</t>
  </si>
  <si>
    <t>1975 Nov 16 (in or before) ± 15 days</t>
  </si>
  <si>
    <t>1979 Nov 16</t>
  </si>
  <si>
    <t>1979 Nov 17</t>
  </si>
  <si>
    <t>1979 Oct 15</t>
  </si>
  <si>
    <t>1979 Nov 28</t>
  </si>
  <si>
    <t>1979 Sep 30</t>
  </si>
  <si>
    <t>1979 Sep 18</t>
  </si>
  <si>
    <t>1979 Jul 15 ± 5 days</t>
  </si>
  <si>
    <t>1979 Nov 16 ± 15 days</t>
  </si>
  <si>
    <t>1979 Jul 2 ± 5 years ± 182 days</t>
  </si>
  <si>
    <t>1979 Jul 2</t>
  </si>
  <si>
    <t>1979 Sep 12</t>
  </si>
  <si>
    <t>1979 Jul 2 ± 182 days</t>
  </si>
  <si>
    <t>1979 Jun 30</t>
  </si>
  <si>
    <t>1979 Jul 15</t>
  </si>
  <si>
    <t>1979 Jun 6</t>
  </si>
  <si>
    <t>1979 Sep 16 (?) ± 15 days</t>
  </si>
  <si>
    <t>1979 May 31</t>
  </si>
  <si>
    <t>1979 May 28</t>
  </si>
  <si>
    <t>1979 Jul 14</t>
  </si>
  <si>
    <t>1979 May 14</t>
  </si>
  <si>
    <t>1979 May 10 (in or before)</t>
  </si>
  <si>
    <t>1979 Jul 21 (in or after)</t>
  </si>
  <si>
    <t>1979 Apr 14</t>
  </si>
  <si>
    <t>1979 May 20</t>
  </si>
  <si>
    <t>1979 Apr 13</t>
  </si>
  <si>
    <t>1979 Oct 26 ± 5 days</t>
  </si>
  <si>
    <t>1979 Mar 8 (in or before)</t>
  </si>
  <si>
    <t>1979 Feb 20</t>
  </si>
  <si>
    <t>1979 Feb 16 ± 60 days</t>
  </si>
  <si>
    <t>1979 Feb 16 ± 15 days</t>
  </si>
  <si>
    <t>1979 Feb 16 (?) ± 15 days</t>
  </si>
  <si>
    <t>1979 Apr 19 (?)</t>
  </si>
  <si>
    <t>1979 Feb 11</t>
  </si>
  <si>
    <t>1979 Jan 29</t>
  </si>
  <si>
    <t>1979 Mar 4 (in or after)</t>
  </si>
  <si>
    <t>1979 Jan 26 ± 5 days</t>
  </si>
  <si>
    <t>1979 Feb 18 (?)</t>
  </si>
  <si>
    <t>1979 Jan 12 (?)</t>
  </si>
  <si>
    <t>1979 Aug 9</t>
  </si>
  <si>
    <t>1978 Dec 12</t>
  </si>
  <si>
    <t>1979 May 11</t>
  </si>
  <si>
    <t>1978 Nov 22</t>
  </si>
  <si>
    <t>1979 Mar 16 ± 15 days</t>
  </si>
  <si>
    <t>1978 Jan 16 ± 15 days</t>
  </si>
  <si>
    <t>1979 Dec 16 (in or after) ± 15 days</t>
  </si>
  <si>
    <t>1977 Sep 11</t>
  </si>
  <si>
    <t>1979 Aug 8</t>
  </si>
  <si>
    <t>1977 Jul 16</t>
  </si>
  <si>
    <t>1979 Jan 17</t>
  </si>
  <si>
    <t>1975 Jan 16 ± 15 days</t>
  </si>
  <si>
    <t>1979 Sep 11</t>
  </si>
  <si>
    <t>1971 Sep 19</t>
  </si>
  <si>
    <t>1979 Mar 16 (?) ± 15 days</t>
  </si>
  <si>
    <t>1978 Dec 11</t>
  </si>
  <si>
    <t>1978 Nov 7</t>
  </si>
  <si>
    <t>1978 Nov 14</t>
  </si>
  <si>
    <t>1978 Sep 25 ± 5 days</t>
  </si>
  <si>
    <t>1978 Oct 16 ± 15 days</t>
  </si>
  <si>
    <t>1978 Sep 22</t>
  </si>
  <si>
    <t>1978 Dec 16 ± 15 days</t>
  </si>
  <si>
    <t>1978 Sep 8 ± 30 days</t>
  </si>
  <si>
    <t>1978 Aug 8</t>
  </si>
  <si>
    <t>1978 Aug 26</t>
  </si>
  <si>
    <t>1978 Jul 29</t>
  </si>
  <si>
    <t>1978 Aug 14</t>
  </si>
  <si>
    <t>1978 Jul 20</t>
  </si>
  <si>
    <t>1978 Jul 10</t>
  </si>
  <si>
    <t>1978 Nov 16 ± 15 days</t>
  </si>
  <si>
    <t>1978 Jun 27</t>
  </si>
  <si>
    <t>1978 Sep 2</t>
  </si>
  <si>
    <t>1978 Jun 21</t>
  </si>
  <si>
    <t>1978 Jul 22 ± 6 days</t>
  </si>
  <si>
    <t>1978 Jun 16 ± 15 days</t>
  </si>
  <si>
    <t>1978 May 14</t>
  </si>
  <si>
    <t>1978 May 17</t>
  </si>
  <si>
    <t>1978 May 7</t>
  </si>
  <si>
    <t>1978 Mar 30 (in or before)</t>
  </si>
  <si>
    <t>1978 May 16 (in or after) ± 15 days</t>
  </si>
  <si>
    <t>1978 Mar 7</t>
  </si>
  <si>
    <t>1978 Sep 16 (?) ± 15 days</t>
  </si>
  <si>
    <t>1978 Feb 23</t>
  </si>
  <si>
    <t>1978 Feb 22</t>
  </si>
  <si>
    <t>1978 Dec 18</t>
  </si>
  <si>
    <t>1978 Feb 16 ± 15 days</t>
  </si>
  <si>
    <t>1978 Jul 16 ± 15 days</t>
  </si>
  <si>
    <t>1978 Feb 8</t>
  </si>
  <si>
    <t>1978 Feb 9 (?)</t>
  </si>
  <si>
    <t>1978 Feb 4</t>
  </si>
  <si>
    <t>1978 Feb 9</t>
  </si>
  <si>
    <t>1978 Jan 6</t>
  </si>
  <si>
    <t>1978 Jan 9</t>
  </si>
  <si>
    <t>1977 Dec 18</t>
  </si>
  <si>
    <t>1978 Jun 15</t>
  </si>
  <si>
    <t>1977 Apr 11</t>
  </si>
  <si>
    <t>1978 Aug 16 ± 15 days</t>
  </si>
  <si>
    <t>1976 Nov 3</t>
  </si>
  <si>
    <t>1978 Jan 16 (in or after) ± 15 days</t>
  </si>
  <si>
    <t>1977 Dec 10</t>
  </si>
  <si>
    <t>1977 Dec 15</t>
  </si>
  <si>
    <t>1977 Dec 7</t>
  </si>
  <si>
    <t>1977 Nov 16</t>
  </si>
  <si>
    <t>1977 Nov 11</t>
  </si>
  <si>
    <t>1977 Oct 24</t>
  </si>
  <si>
    <t>1977 Nov 17</t>
  </si>
  <si>
    <t>1977 Oct 17</t>
  </si>
  <si>
    <t>1977 Oct 27 (?)</t>
  </si>
  <si>
    <t>1977 Oct 16</t>
  </si>
  <si>
    <t>1977 Oct 3</t>
  </si>
  <si>
    <t>1977 Nov 12 (?)</t>
  </si>
  <si>
    <t>1977 Sep 13</t>
  </si>
  <si>
    <t>1977 Oct 1</t>
  </si>
  <si>
    <t>1977 Aug 16 ± 15 days</t>
  </si>
  <si>
    <t>1977 Sep 30</t>
  </si>
  <si>
    <t>1977 Jul 17 (?)</t>
  </si>
  <si>
    <t>1977 Jul 22</t>
  </si>
  <si>
    <t>1977 Jul 4</t>
  </si>
  <si>
    <t>1977 Jun 9</t>
  </si>
  <si>
    <t>1977 Jun 30</t>
  </si>
  <si>
    <t>1977 May 16 ± 15 days</t>
  </si>
  <si>
    <t>1977 Jul 16 (?) ± 15 days</t>
  </si>
  <si>
    <t>1977 Apr 27</t>
  </si>
  <si>
    <t>1977 Sep 8</t>
  </si>
  <si>
    <t>1977 Apr 16 ± 15 days</t>
  </si>
  <si>
    <t>1977 Apr 13</t>
  </si>
  <si>
    <t>1977 Apr 5</t>
  </si>
  <si>
    <t>1977 Apr 10</t>
  </si>
  <si>
    <t>1977 Apr 4</t>
  </si>
  <si>
    <t>1977 May 3</t>
  </si>
  <si>
    <t>1977 Mar 30</t>
  </si>
  <si>
    <t>1977 Apr 9</t>
  </si>
  <si>
    <t>1977 Mar 25</t>
  </si>
  <si>
    <t>1977 Mar 24</t>
  </si>
  <si>
    <t>1977 Apr 16</t>
  </si>
  <si>
    <t>1977 Mar 23</t>
  </si>
  <si>
    <t>1977 Mar 27</t>
  </si>
  <si>
    <t>1977 Mar 19</t>
  </si>
  <si>
    <t>1977 Mar 28 (?)</t>
  </si>
  <si>
    <t>1977 Mar 6</t>
  </si>
  <si>
    <t>1977 Mar 8 (?)</t>
  </si>
  <si>
    <t>1977 Mar 3</t>
  </si>
  <si>
    <t>1977 Apr 19</t>
  </si>
  <si>
    <t>1977 Feb 22</t>
  </si>
  <si>
    <t>1977 Jan 26</t>
  </si>
  <si>
    <t>1977 Jan 30</t>
  </si>
  <si>
    <t>1977 Jan 20 ± 5 days</t>
  </si>
  <si>
    <t>1977 Jan 28 (?)</t>
  </si>
  <si>
    <t>1977 Jan 14</t>
  </si>
  <si>
    <t>1977 Jan 10</t>
  </si>
  <si>
    <t>1976 Dec 23</t>
  </si>
  <si>
    <t>1977 Jun 15 ± 5 days</t>
  </si>
  <si>
    <t>1976 Dec 2</t>
  </si>
  <si>
    <t>1977 Mar 1</t>
  </si>
  <si>
    <t>1976 Oct 15 ± 45 days</t>
  </si>
  <si>
    <t>1977 May 9 (in or after)</t>
  </si>
  <si>
    <t>1976 Sep 15</t>
  </si>
  <si>
    <t>1977 Sep 16 ± 15 days</t>
  </si>
  <si>
    <t>1976 Jul 8</t>
  </si>
  <si>
    <t>1976 Jan 22 (?)</t>
  </si>
  <si>
    <t>1977 May 14 (?)</t>
  </si>
  <si>
    <t>1975 Sep 13</t>
  </si>
  <si>
    <t>1977 Mar 16 (in or after) ± 15 days</t>
  </si>
  <si>
    <t>1927 Mar 16 ± 15 days</t>
  </si>
  <si>
    <t>1976 Nov 2</t>
  </si>
  <si>
    <t>1976 Nov 4 (?)</t>
  </si>
  <si>
    <t>1976 Sep 23</t>
  </si>
  <si>
    <t>1976 Oct 2</t>
  </si>
  <si>
    <t>1976 Sep 12 (in or before)</t>
  </si>
  <si>
    <t>1976 Nov 22 (?)</t>
  </si>
  <si>
    <t>1976 Sep 3</t>
  </si>
  <si>
    <t>1976 Oct 17</t>
  </si>
  <si>
    <t>1976 Aug 29</t>
  </si>
  <si>
    <t>1976 Aug 24</t>
  </si>
  <si>
    <t>1976 Oct 13</t>
  </si>
  <si>
    <t>1976 Aug 23</t>
  </si>
  <si>
    <t>1976 Aug 28</t>
  </si>
  <si>
    <t>1976 Jun 21</t>
  </si>
  <si>
    <t>1976 Nov 16 ± 15 days</t>
  </si>
  <si>
    <t>1976 Jun 7</t>
  </si>
  <si>
    <t>1976 Nov 21</t>
  </si>
  <si>
    <t>1976 May 1</t>
  </si>
  <si>
    <t>1976 Sep 5</t>
  </si>
  <si>
    <t>1976 Apr 2</t>
  </si>
  <si>
    <t>1976 Mar 25</t>
  </si>
  <si>
    <t>1976 Mar 9</t>
  </si>
  <si>
    <t>1976 Mar 16</t>
  </si>
  <si>
    <t>1976 Mar 6</t>
  </si>
  <si>
    <t>1976 Mar 2</t>
  </si>
  <si>
    <t>1976 Jan 16 ± 15 days</t>
  </si>
  <si>
    <t>1976 Sep 28</t>
  </si>
  <si>
    <t>1976 Jan 15 ± 5 days</t>
  </si>
  <si>
    <t>1976 Jan 4</t>
  </si>
  <si>
    <t>1976 May 16 ± 15 days</t>
  </si>
  <si>
    <t>1976 Jan 2 ± 120 days</t>
  </si>
  <si>
    <t>1975 Dec 11 (?)</t>
  </si>
  <si>
    <t>1976 Jun 20</t>
  </si>
  <si>
    <t>1975 Nov 4</t>
  </si>
  <si>
    <t>1976 Apr 6</t>
  </si>
  <si>
    <t>1975 Oct 16 ± 15 days</t>
  </si>
  <si>
    <t>1976 Jan 13</t>
  </si>
  <si>
    <t>1975 Jun 28</t>
  </si>
  <si>
    <t>1976 Dec 10</t>
  </si>
  <si>
    <t>1975 May 16 ± 15 days</t>
  </si>
  <si>
    <t>1976 Mar 16 ± 15 days</t>
  </si>
  <si>
    <t>1973 Apr 15 ± 5 days</t>
  </si>
  <si>
    <t>1976 Oct 14</t>
  </si>
  <si>
    <t>1972 Jan 16 ± 15 days</t>
  </si>
  <si>
    <t>1976 Apr 5</t>
  </si>
  <si>
    <t>1975 Dec 20</t>
  </si>
  <si>
    <t>1975 Nov 29</t>
  </si>
  <si>
    <t>1975 Oct 17 (in or before)</t>
  </si>
  <si>
    <t>1975 Oct 2</t>
  </si>
  <si>
    <t>1975 Oct 26 ± 5 days</t>
  </si>
  <si>
    <t>1975 Aug 25</t>
  </si>
  <si>
    <t>1975 Aug 16 ± 15 days</t>
  </si>
  <si>
    <t>1975 Jul 5</t>
  </si>
  <si>
    <t>1975 Jul 6</t>
  </si>
  <si>
    <t>1975 Jul 2 ± 11 years ± 182 days</t>
  </si>
  <si>
    <t>1975 May 28</t>
  </si>
  <si>
    <t>1975 Oct 21</t>
  </si>
  <si>
    <t>1975 Apr 24</t>
  </si>
  <si>
    <t>1975 Apr 27</t>
  </si>
  <si>
    <t>1975 Mar 27</t>
  </si>
  <si>
    <t>1975 Mar 16 ± 15 days</t>
  </si>
  <si>
    <t>1975 Mar 6 ± 3 days</t>
  </si>
  <si>
    <t>1975 Jun 23</t>
  </si>
  <si>
    <t>1975 Feb 12</t>
  </si>
  <si>
    <t>1975 Feb 23</t>
  </si>
  <si>
    <t>1974 Dec 30 (?)</t>
  </si>
  <si>
    <t>1975 Jun 26</t>
  </si>
  <si>
    <t>1974 Dec 24</t>
  </si>
  <si>
    <t>1975 Nov 13 (?)</t>
  </si>
  <si>
    <t>1974 Sep 11</t>
  </si>
  <si>
    <t>1975 Feb 16 ± 15 days</t>
  </si>
  <si>
    <t>1974 Sep 1 (in or before)</t>
  </si>
  <si>
    <t>1975 Jan 13</t>
  </si>
  <si>
    <t>1973 Jan 16 ± 15 days</t>
  </si>
  <si>
    <t>1975 Jun 16 ± 15 days</t>
  </si>
  <si>
    <t>1974 Dec 31</t>
  </si>
  <si>
    <t>1974 Nov 12</t>
  </si>
  <si>
    <t>1974 Dec 12 (?)</t>
  </si>
  <si>
    <t>1974 Oct 17</t>
  </si>
  <si>
    <t>1974 Oct 10</t>
  </si>
  <si>
    <t>1974 Dec 4</t>
  </si>
  <si>
    <t>1974 Sep 8 ± 10 days</t>
  </si>
  <si>
    <t>1974 Sep 5</t>
  </si>
  <si>
    <t>1974 Sep 6</t>
  </si>
  <si>
    <t>1974 Jul 28</t>
  </si>
  <si>
    <t>1974 Jul 15 ± 45 days</t>
  </si>
  <si>
    <t>1974 Jun 15</t>
  </si>
  <si>
    <t>1974 Jul 17 (?)</t>
  </si>
  <si>
    <t>1974 Jun 3</t>
  </si>
  <si>
    <t>1974 Apr 8</t>
  </si>
  <si>
    <t>1974 Dec 16 (?) ± 15 days</t>
  </si>
  <si>
    <t>1974 Mar 12</t>
  </si>
  <si>
    <t>1974 Mar 24 (?)</t>
  </si>
  <si>
    <t>1974 Apr 16 ± 15 days</t>
  </si>
  <si>
    <t>1974 Mar 1</t>
  </si>
  <si>
    <t>1974 Apr 30</t>
  </si>
  <si>
    <t>1974 Feb 28</t>
  </si>
  <si>
    <t>1974 Jun 20</t>
  </si>
  <si>
    <t>1974 Feb 26</t>
  </si>
  <si>
    <t>1974 Oct 20</t>
  </si>
  <si>
    <t>1974 Feb 19</t>
  </si>
  <si>
    <t>1974 Sep 16 ± 15 days</t>
  </si>
  <si>
    <t>1974 Feb 14</t>
  </si>
  <si>
    <t>1974 Aug 8</t>
  </si>
  <si>
    <t>1974 Feb 11 (in or before)</t>
  </si>
  <si>
    <t>1974 Feb 4 ± 4 days</t>
  </si>
  <si>
    <t>1974 Sep 16 (?) ± 15 days</t>
  </si>
  <si>
    <t>1974 Jan 16 ± 15 days</t>
  </si>
  <si>
    <t>1974 Oct 7</t>
  </si>
  <si>
    <t>1973 Dec 24</t>
  </si>
  <si>
    <t>1974 Jan 12</t>
  </si>
  <si>
    <t>1973 Dec 18</t>
  </si>
  <si>
    <t>1974 Feb 16</t>
  </si>
  <si>
    <t>1973 Dec 5</t>
  </si>
  <si>
    <t>1974 Aug 22</t>
  </si>
  <si>
    <t>1973 Nov 16 ± 15 days</t>
  </si>
  <si>
    <t>1974 Jul 16 ± 15 days</t>
  </si>
  <si>
    <t>1973 Oct 31</t>
  </si>
  <si>
    <t>1974 Oct 25</t>
  </si>
  <si>
    <t>1973 Oct 9</t>
  </si>
  <si>
    <t>1974 Jan 21</t>
  </si>
  <si>
    <t>1973 Sep 27</t>
  </si>
  <si>
    <t>1974 Mar 5</t>
  </si>
  <si>
    <t>1973 Sep 15</t>
  </si>
  <si>
    <t>1974 Dec 16 ± 15 days</t>
  </si>
  <si>
    <t>1973 Apr 16 ± 15 days</t>
  </si>
  <si>
    <t>1973 Apr 12</t>
  </si>
  <si>
    <t>1974 May 5 ± 4 days</t>
  </si>
  <si>
    <t>1972 Nov 22</t>
  </si>
  <si>
    <t>1974 Aug 19</t>
  </si>
  <si>
    <t>1971 Mar 16 ± 15 days</t>
  </si>
  <si>
    <t>1974 Dec 16 (in or after) ± 15 days</t>
  </si>
  <si>
    <t>1969 Feb 22</t>
  </si>
  <si>
    <t>1974 Sep 19</t>
  </si>
  <si>
    <t>1973 Dec 9</t>
  </si>
  <si>
    <t>1973 Dec 16 ± 1 days</t>
  </si>
  <si>
    <t>1973 Nov 12</t>
  </si>
  <si>
    <t>1973 Nov 13</t>
  </si>
  <si>
    <t>1973 Nov 5</t>
  </si>
  <si>
    <t>1973 Nov 19</t>
  </si>
  <si>
    <t>1973 Oct 27</t>
  </si>
  <si>
    <t>1973 Oct 28</t>
  </si>
  <si>
    <t>1973 Oct 15</t>
  </si>
  <si>
    <t>1973 Oct 17</t>
  </si>
  <si>
    <t>1973 Oct 4</t>
  </si>
  <si>
    <t>1973 Oct 19</t>
  </si>
  <si>
    <t>1973 Aug 25 ± 2 days</t>
  </si>
  <si>
    <t>1973 Aug 16 ± 15 days</t>
  </si>
  <si>
    <t>1973 Aug 10</t>
  </si>
  <si>
    <t>1973 Sep 28</t>
  </si>
  <si>
    <t>1973 Jul 25</t>
  </si>
  <si>
    <t>1973 Jul 26 (?)</t>
  </si>
  <si>
    <t>1973 Jul 24</t>
  </si>
  <si>
    <t>1973 Jul 14</t>
  </si>
  <si>
    <t>1973 Jul 28</t>
  </si>
  <si>
    <t>1973 Jul 11</t>
  </si>
  <si>
    <t>1973 Jul 16</t>
  </si>
  <si>
    <t>1973 Jul 10</t>
  </si>
  <si>
    <t>1973 May 16</t>
  </si>
  <si>
    <t>1973 May 17</t>
  </si>
  <si>
    <t>1973 May 16 ± 15 days</t>
  </si>
  <si>
    <t>1973 Oct 16 ± 15 days</t>
  </si>
  <si>
    <t>1973 May 10</t>
  </si>
  <si>
    <t>1973 Sep 5 (?)</t>
  </si>
  <si>
    <t>1973 Mar 16 (?) ± 15 days</t>
  </si>
  <si>
    <t>1973 Feb 23</t>
  </si>
  <si>
    <t>1973 Mar 23</t>
  </si>
  <si>
    <t>1973 Feb 22</t>
  </si>
  <si>
    <t>1973 Feb 1</t>
  </si>
  <si>
    <t>1973 May 24</t>
  </si>
  <si>
    <t>1973 Jan 24</t>
  </si>
  <si>
    <t>1973 Jan 25</t>
  </si>
  <si>
    <t>1973 Jan 23</t>
  </si>
  <si>
    <t>1973 Jun 28</t>
  </si>
  <si>
    <t>1973 Jan 15 ± 45 days</t>
  </si>
  <si>
    <t>1973 Jan 6</t>
  </si>
  <si>
    <t>1973 May 27</t>
  </si>
  <si>
    <t>1972 Oct 22</t>
  </si>
  <si>
    <t>1973 Jan 10</t>
  </si>
  <si>
    <t>1973 Jan 16</t>
  </si>
  <si>
    <t>1972 Jun 10 ± 3 days</t>
  </si>
  <si>
    <t>1973 Jul 1 ± 30 days</t>
  </si>
  <si>
    <t>1972 Jun 9 (?)</t>
  </si>
  <si>
    <t>1973 Jan 16 (?)</t>
  </si>
  <si>
    <t>1972 Feb 9</t>
  </si>
  <si>
    <t>1973 Sep 8</t>
  </si>
  <si>
    <t>1971 Nov 16 ± 15 days</t>
  </si>
  <si>
    <t>1973 Dec 16 ± 15 days</t>
  </si>
  <si>
    <t>1972 Nov 12</t>
  </si>
  <si>
    <t>1972 Dec 16 ± 15 days</t>
  </si>
  <si>
    <t>1972 Oct 24</t>
  </si>
  <si>
    <t>1972 Oct 9</t>
  </si>
  <si>
    <t>1972 Sep 8</t>
  </si>
  <si>
    <t>1972 Oct 5</t>
  </si>
  <si>
    <t>1972 Sep 2</t>
  </si>
  <si>
    <t>1972 Aug 26</t>
  </si>
  <si>
    <t>1972 Jul 16 ± 15 days</t>
  </si>
  <si>
    <t>1972 Sep 16 ± 15 days</t>
  </si>
  <si>
    <t>1972 Jul 5</t>
  </si>
  <si>
    <t>1972 Jul 4</t>
  </si>
  <si>
    <t>1972 Jul 19</t>
  </si>
  <si>
    <t>1972 Jun 29 ± 1 days</t>
  </si>
  <si>
    <t>1972 Jun 18</t>
  </si>
  <si>
    <t>1972 Sep 11</t>
  </si>
  <si>
    <t>1972 Jun 4 ± 45 days</t>
  </si>
  <si>
    <t>1972 Apr 29</t>
  </si>
  <si>
    <t>1972 Apr 30</t>
  </si>
  <si>
    <t>1972 Apr 15</t>
  </si>
  <si>
    <t>1972 Aug 15</t>
  </si>
  <si>
    <t>1972 Mar 19</t>
  </si>
  <si>
    <t>1972 Jun 6</t>
  </si>
  <si>
    <t>1972 Jan 26</t>
  </si>
  <si>
    <t>1972 Mar 16 ± 15 days</t>
  </si>
  <si>
    <t>1972 Jan 19</t>
  </si>
  <si>
    <t>1972 Jan 8</t>
  </si>
  <si>
    <t>1972 Jan 12</t>
  </si>
  <si>
    <t>1972 Jan 3 (?)</t>
  </si>
  <si>
    <t>1971 Dec 1 ± 30 days</t>
  </si>
  <si>
    <t>1972 Mar 12</t>
  </si>
  <si>
    <t>1971 Oct 29</t>
  </si>
  <si>
    <t>1972 Feb 21</t>
  </si>
  <si>
    <t>1971 Oct 4 ± 6 days</t>
  </si>
  <si>
    <t>1972 Mar 20</t>
  </si>
  <si>
    <t>1971 Jan 26 ± 5 days</t>
  </si>
  <si>
    <t>1972 Jul 5 ± 4 days</t>
  </si>
  <si>
    <t>1970 Sep 18</t>
  </si>
  <si>
    <t>1972 Jul 2 (?) ± 182 days</t>
  </si>
  <si>
    <t>1970 May 9</t>
  </si>
  <si>
    <t>1972 Aug 7</t>
  </si>
  <si>
    <t>1970 Apr 21</t>
  </si>
  <si>
    <t>1971 Nov 9</t>
  </si>
  <si>
    <t>1971 Oct 26</t>
  </si>
  <si>
    <t>1971 Nov 18</t>
  </si>
  <si>
    <t>1971 Oct 7</t>
  </si>
  <si>
    <t>1971 Oct 8</t>
  </si>
  <si>
    <t>1971 Sep 14</t>
  </si>
  <si>
    <t>1971 Sep 15</t>
  </si>
  <si>
    <t>1971 Sep 6</t>
  </si>
  <si>
    <t>1971 Dec 11</t>
  </si>
  <si>
    <t>1971 Aug 12</t>
  </si>
  <si>
    <t>1971 Sep 18 (in or after)</t>
  </si>
  <si>
    <t>1971 Aug 5</t>
  </si>
  <si>
    <t>1971 Jul 19</t>
  </si>
  <si>
    <t>1971 Jul 20</t>
  </si>
  <si>
    <t>1971 Jul 16 ± 15 days</t>
  </si>
  <si>
    <t>1971 Jun 16 ± 15 days</t>
  </si>
  <si>
    <t>1971 May 19</t>
  </si>
  <si>
    <t>1971 May 12</t>
  </si>
  <si>
    <t>1971 May 13</t>
  </si>
  <si>
    <t>1971 May 11</t>
  </si>
  <si>
    <t>1971 Oct 26 ± 5 days</t>
  </si>
  <si>
    <t>1971 May 3</t>
  </si>
  <si>
    <t>1971 Jul 5 ± 4 days</t>
  </si>
  <si>
    <t>1971 Apr 9 ± 3 days</t>
  </si>
  <si>
    <t>1971 Apr 5</t>
  </si>
  <si>
    <t>1971 Apr 3</t>
  </si>
  <si>
    <t>1971 Nov 1</t>
  </si>
  <si>
    <t>1971 Mar 24</t>
  </si>
  <si>
    <t>1971 May 5 ± 4 days</t>
  </si>
  <si>
    <t>1971 Mar 11</t>
  </si>
  <si>
    <t>1971 Aug 25 (in or after)</t>
  </si>
  <si>
    <t>1971 Feb 22</t>
  </si>
  <si>
    <t>1971 Feb 3</t>
  </si>
  <si>
    <t>1971 Nov 5</t>
  </si>
  <si>
    <t>1971 Feb 14</t>
  </si>
  <si>
    <t>1971 Jan 16 ± 15 days</t>
  </si>
  <si>
    <t>1970 Nov 27</t>
  </si>
  <si>
    <t>1971 Jan 26</t>
  </si>
  <si>
    <t>1970 Jul 26 ± 5 days</t>
  </si>
  <si>
    <t>1971 Aug 20</t>
  </si>
  <si>
    <t>1970 May 21 ± 15 days</t>
  </si>
  <si>
    <t>1971 Aug 16 (in or after) ± 15 days</t>
  </si>
  <si>
    <t>1969 Feb 11</t>
  </si>
  <si>
    <t>1971 Dec 16 (in or after) ± 15 days</t>
  </si>
  <si>
    <t>1966 Jan 10</t>
  </si>
  <si>
    <t>1971 Jun 12</t>
  </si>
  <si>
    <t>1970 Nov 9</t>
  </si>
  <si>
    <t>1970 Nov 13</t>
  </si>
  <si>
    <t>1970 Sep 16</t>
  </si>
  <si>
    <t>1970 Sep 17</t>
  </si>
  <si>
    <t>1970 Sep 16 ± 15 days</t>
  </si>
  <si>
    <t>1970 Dec 1 ± 30 days</t>
  </si>
  <si>
    <t>1970 Aug 14</t>
  </si>
  <si>
    <t>1970 Aug 15</t>
  </si>
  <si>
    <t>1970 Aug 12</t>
  </si>
  <si>
    <t>1970 Jul 16 ± 15 days</t>
  </si>
  <si>
    <t>1970 Jul 2 ± 182 days</t>
  </si>
  <si>
    <t>1970 Jun 30</t>
  </si>
  <si>
    <t>1970 Nov 12</t>
  </si>
  <si>
    <t>1970 Jun 30 ± 30 days</t>
  </si>
  <si>
    <t>1970 Jun 21</t>
  </si>
  <si>
    <t>1970 Jun 23</t>
  </si>
  <si>
    <t>1970 Jun 5</t>
  </si>
  <si>
    <t>1970 Aug 24</t>
  </si>
  <si>
    <t>1970 May 26</t>
  </si>
  <si>
    <t>1970 Dec 27</t>
  </si>
  <si>
    <t>1970 May 20</t>
  </si>
  <si>
    <t>1970 Sep 22</t>
  </si>
  <si>
    <t>1970 May 5</t>
  </si>
  <si>
    <t>1970 Jul 5</t>
  </si>
  <si>
    <t>1970 Mar 30</t>
  </si>
  <si>
    <t>1970 Apr 5</t>
  </si>
  <si>
    <t>1970 Feb 16 ± 15 days</t>
  </si>
  <si>
    <t>1970 May 26 ± 5 days</t>
  </si>
  <si>
    <t>1970 Mar 16 ± 15 days</t>
  </si>
  <si>
    <t>1970 Jan 29</t>
  </si>
  <si>
    <t>1970 Jun 16 ± 15 days</t>
  </si>
  <si>
    <t>1970 Jan 26</t>
  </si>
  <si>
    <t>1970 Jan 31</t>
  </si>
  <si>
    <t>1970 Jan 16 ± 15 days</t>
  </si>
  <si>
    <t>1970 Apr 16 ± 15 days</t>
  </si>
  <si>
    <t>1970 Jan 15</t>
  </si>
  <si>
    <t>1970 Feb 11</t>
  </si>
  <si>
    <t>1970 Jan 5 ± 4 days</t>
  </si>
  <si>
    <t>1969 Nov 27</t>
  </si>
  <si>
    <t>1970 Dec 26 ± 5 days</t>
  </si>
  <si>
    <t>1969 Oct 28</t>
  </si>
  <si>
    <t>1970 Feb 6</t>
  </si>
  <si>
    <t>1969 Jul 2 ± 182 days</t>
  </si>
  <si>
    <t>1967 Jul 16 ± 15 days</t>
  </si>
  <si>
    <t>1970 Aug 29</t>
  </si>
  <si>
    <t>1967 Jan 12</t>
  </si>
  <si>
    <t>1970 Jul 2 (?) ± 182 days</t>
  </si>
  <si>
    <t>1965 Mar 9</t>
  </si>
  <si>
    <t>1963 Jul 2 ± 182 days</t>
  </si>
  <si>
    <t>1969 Dec 19</t>
  </si>
  <si>
    <t>1969 Dec 29</t>
  </si>
  <si>
    <t>1969 Dec 1 ± 30 days</t>
  </si>
  <si>
    <t>1969 Oct 29</t>
  </si>
  <si>
    <t>1969 Dec 10</t>
  </si>
  <si>
    <t>1969 Oct 10</t>
  </si>
  <si>
    <t>1969 Sep 29</t>
  </si>
  <si>
    <t>1969 Sep 22</t>
  </si>
  <si>
    <t>1969 Sep 20</t>
  </si>
  <si>
    <t>1969 Oct 16</t>
  </si>
  <si>
    <t>1969 Sep 16 ± 15 days</t>
  </si>
  <si>
    <t>1969 Dec 16 ± 15 days</t>
  </si>
  <si>
    <t>1969 Sep 11</t>
  </si>
  <si>
    <t>1969 Sep 16</t>
  </si>
  <si>
    <t>1969 Aug 16 ± 15 days</t>
  </si>
  <si>
    <t>1969 Jul 20</t>
  </si>
  <si>
    <t>1969 Oct 21</t>
  </si>
  <si>
    <t>1969 Jun 23</t>
  </si>
  <si>
    <t>1969 Jun 22</t>
  </si>
  <si>
    <t>1969 Jun 16 ± 15 days</t>
  </si>
  <si>
    <t>1969 May 16</t>
  </si>
  <si>
    <t>1969 May 3</t>
  </si>
  <si>
    <t>1969 Jun 3</t>
  </si>
  <si>
    <t>1969 Apr 22</t>
  </si>
  <si>
    <t>1969 May 16 ± 15 days</t>
  </si>
  <si>
    <t>1969 Apr 29</t>
  </si>
  <si>
    <t>1969 Mar 21</t>
  </si>
  <si>
    <t>1969 Mar 11</t>
  </si>
  <si>
    <t>1969 Mar 13</t>
  </si>
  <si>
    <t>1969 Feb 27</t>
  </si>
  <si>
    <t>1969 Feb 21</t>
  </si>
  <si>
    <t>1969 Mar 16 ± 15 days</t>
  </si>
  <si>
    <t>1969 Feb 16 ± 15 days</t>
  </si>
  <si>
    <t>1969 Feb 16 (?) ± 15 days</t>
  </si>
  <si>
    <t>1969 Jan 27</t>
  </si>
  <si>
    <t>1969 Jan 30</t>
  </si>
  <si>
    <t>1969 Jan 21</t>
  </si>
  <si>
    <t>1969 Jan 19</t>
  </si>
  <si>
    <t>1969 Jul 16 ± 15 days</t>
  </si>
  <si>
    <t>1969 Jan 12 (?)</t>
  </si>
  <si>
    <t>1969 Jan 21 (?)</t>
  </si>
  <si>
    <t>1968 Dec 21</t>
  </si>
  <si>
    <t>1969 Mar 10</t>
  </si>
  <si>
    <t>1968 Nov 28</t>
  </si>
  <si>
    <t>1969 Feb 2</t>
  </si>
  <si>
    <t>1968 Jul 2 ± 182 days</t>
  </si>
  <si>
    <t>1968 Jan 27</t>
  </si>
  <si>
    <t>1967 May 16 ± 15 days</t>
  </si>
  <si>
    <t>1967 Jan 27</t>
  </si>
  <si>
    <t>1969 Mar 31</t>
  </si>
  <si>
    <t>1964 Jul 2 (?) ± 182 days</t>
  </si>
  <si>
    <t>1969 Jul 2 (?) ± 182 days</t>
  </si>
  <si>
    <t>1968 Nov 13</t>
  </si>
  <si>
    <t>1968 Oct 23</t>
  </si>
  <si>
    <t>1968 Dec 10</t>
  </si>
  <si>
    <t>1968 Sep 16 ± 15 days</t>
  </si>
  <si>
    <t>1968 Oct 16 ± 15 days</t>
  </si>
  <si>
    <t>1968 Aug 18</t>
  </si>
  <si>
    <t>1968 Aug 16 ± 15 days</t>
  </si>
  <si>
    <t>1968 Jul 28</t>
  </si>
  <si>
    <t>1968 Jul 18</t>
  </si>
  <si>
    <t>1968 Jul 16 ± 15 days</t>
  </si>
  <si>
    <t>1968 Jul 3</t>
  </si>
  <si>
    <t>1968 Dec 1 ± 30 days</t>
  </si>
  <si>
    <t>1968 Jun 11</t>
  </si>
  <si>
    <t>1968 Jul 4 (in or before)</t>
  </si>
  <si>
    <t>1968 Jun 3</t>
  </si>
  <si>
    <t>1968 May 23</t>
  </si>
  <si>
    <t>1968 Jun 16 ± 15 days</t>
  </si>
  <si>
    <t>1968 May 21</t>
  </si>
  <si>
    <t>1968 May 23 ± 1 days</t>
  </si>
  <si>
    <t>1968 May 7</t>
  </si>
  <si>
    <t>1968 Apr 21</t>
  </si>
  <si>
    <t>1968 May 20</t>
  </si>
  <si>
    <t>1968 Apr 6</t>
  </si>
  <si>
    <t>1968 Jun 10</t>
  </si>
  <si>
    <t>1968 Mar 16</t>
  </si>
  <si>
    <t>1968 Jun 12</t>
  </si>
  <si>
    <t>1968 Feb 16 ± 15 days</t>
  </si>
  <si>
    <t>1968 Feb 3</t>
  </si>
  <si>
    <t>1968 Mar 18</t>
  </si>
  <si>
    <t>1968 Jan 31</t>
  </si>
  <si>
    <t>1968 Apr 2</t>
  </si>
  <si>
    <t>1968 Jan 23</t>
  </si>
  <si>
    <t>1968 Feb 15</t>
  </si>
  <si>
    <t>1968 Jan 19</t>
  </si>
  <si>
    <t>1968 Jan 14</t>
  </si>
  <si>
    <t>1968 Jan 14 (?)</t>
  </si>
  <si>
    <t>1967 Dec 11 (in or before)</t>
  </si>
  <si>
    <t>1968 Jan 4 ± 4 days</t>
  </si>
  <si>
    <t>1967 Dec 6</t>
  </si>
  <si>
    <t>1968 Apr 28 (in or after)</t>
  </si>
  <si>
    <t>1967 Nov 5</t>
  </si>
  <si>
    <t>1968 Oct 22</t>
  </si>
  <si>
    <t>1967 Sep 5</t>
  </si>
  <si>
    <t>1968 Feb 25</t>
  </si>
  <si>
    <t>1967 Jan 19</t>
  </si>
  <si>
    <t>1959 Nov 16 ± 15 days</t>
  </si>
  <si>
    <t>1968 Jan 31 (in or after)</t>
  </si>
  <si>
    <t>1967 Dec 23</t>
  </si>
  <si>
    <t>1967 Dec 11</t>
  </si>
  <si>
    <t>1967 Dec 4</t>
  </si>
  <si>
    <t>1967 Dec 7</t>
  </si>
  <si>
    <t>1967 Nov 29</t>
  </si>
  <si>
    <t>1967 Dec 2</t>
  </si>
  <si>
    <t>1967 Nov 25 ± 5 days</t>
  </si>
  <si>
    <t>1967 Nov 16 ± 15 days</t>
  </si>
  <si>
    <t>1967 Nov 2</t>
  </si>
  <si>
    <t>1967 Oct 16 ± 15 days</t>
  </si>
  <si>
    <t>1967 Oct 10</t>
  </si>
  <si>
    <t>1967 Sep 6</t>
  </si>
  <si>
    <t>1967 Sep 20</t>
  </si>
  <si>
    <t>1967 Aug 16</t>
  </si>
  <si>
    <t>1967 Aug 19</t>
  </si>
  <si>
    <t>1967 Aug 9</t>
  </si>
  <si>
    <t>1967 Jul 22</t>
  </si>
  <si>
    <t>1967 Oct 4 (?)</t>
  </si>
  <si>
    <t>1967 Jul 8</t>
  </si>
  <si>
    <t>1967 Sep 4</t>
  </si>
  <si>
    <t>1967 Jul 2 ± 20 years ± 182 days</t>
  </si>
  <si>
    <t>1967 Jul 2 ± 182 days</t>
  </si>
  <si>
    <t>1967 May 29</t>
  </si>
  <si>
    <t>1967 Aug 16 ± 15 days</t>
  </si>
  <si>
    <t>1967 May 7</t>
  </si>
  <si>
    <t>1967 Apr 23</t>
  </si>
  <si>
    <t>1967 May 9</t>
  </si>
  <si>
    <t>1967 Apr 22</t>
  </si>
  <si>
    <t>1967 Apr 24</t>
  </si>
  <si>
    <t>1967 Apr 16 ± 15 days</t>
  </si>
  <si>
    <t>1967 Mar 27</t>
  </si>
  <si>
    <t>1967 Apr 10</t>
  </si>
  <si>
    <t>1967 Mar 16 ± 15 days</t>
  </si>
  <si>
    <t>1967 Feb 18</t>
  </si>
  <si>
    <t>1967 Jan 28</t>
  </si>
  <si>
    <t>1967 Jan 22</t>
  </si>
  <si>
    <t>1967 Dec 28</t>
  </si>
  <si>
    <t>1967 Jan 16 ± 15 days</t>
  </si>
  <si>
    <t>1967 Apr 16 (?) ± 15 days</t>
  </si>
  <si>
    <t>1967 Jan 5</t>
  </si>
  <si>
    <t>1967 Jan 1</t>
  </si>
  <si>
    <t>1966 Nov 13</t>
  </si>
  <si>
    <t>1966 Nov 6 (?)</t>
  </si>
  <si>
    <t>1967 Dec 16 ± 15 days</t>
  </si>
  <si>
    <t>1966 Oct 7</t>
  </si>
  <si>
    <t>1967 Jan 15</t>
  </si>
  <si>
    <t>1966 May 21</t>
  </si>
  <si>
    <t>1966 Mar 20</t>
  </si>
  <si>
    <t>1967 Nov 30</t>
  </si>
  <si>
    <t>1965 May 15 ± 5 days</t>
  </si>
  <si>
    <t>1967 Feb 16 ± 15 days</t>
  </si>
  <si>
    <t>1965 Apr 5 ± 4 days</t>
  </si>
  <si>
    <t>1967 Jun 16 ± 15 days</t>
  </si>
  <si>
    <t>1963 Nov 8</t>
  </si>
  <si>
    <t>1967 Jun 5</t>
  </si>
  <si>
    <t>1966 Nov 22</t>
  </si>
  <si>
    <t>1966 Oct 28</t>
  </si>
  <si>
    <t>1966 Nov 16 ± 15 days</t>
  </si>
  <si>
    <t>1966 Sep 24</t>
  </si>
  <si>
    <t>1966 Sep 30 (?)</t>
  </si>
  <si>
    <t>1966 Aug 12</t>
  </si>
  <si>
    <t>1966 Oct 16 ± 15 days</t>
  </si>
  <si>
    <t>1966 Aug 13</t>
  </si>
  <si>
    <t>1966 Jul 16 ± 15 days</t>
  </si>
  <si>
    <t>1966 Jul 5</t>
  </si>
  <si>
    <t>1966 Aug 4</t>
  </si>
  <si>
    <t>1966 Jul 2 (?) ± 182 days</t>
  </si>
  <si>
    <t>1966 Jul 2 ± 182 days</t>
  </si>
  <si>
    <t>1966 Jun 16 ± 15 days</t>
  </si>
  <si>
    <t>1966 Jun 15 ± 5 days</t>
  </si>
  <si>
    <t>1966 Jun 9</t>
  </si>
  <si>
    <t>1966 Jun 30 (in or after)</t>
  </si>
  <si>
    <t>1966 May 5</t>
  </si>
  <si>
    <t>1966 Aug 6</t>
  </si>
  <si>
    <t>1966 Apr 28</t>
  </si>
  <si>
    <t>1966 Apr 26</t>
  </si>
  <si>
    <t>1966 Apr 27</t>
  </si>
  <si>
    <t>1966 Apr 21 ± 7 days</t>
  </si>
  <si>
    <t>1966 May 16 ± 15 days</t>
  </si>
  <si>
    <t>1966 Apr 15 ± 45 days</t>
  </si>
  <si>
    <t>1966 Apr 4</t>
  </si>
  <si>
    <t>1966 Sep 27</t>
  </si>
  <si>
    <t>1966 Mar 28</t>
  </si>
  <si>
    <t>1966 Aug 8</t>
  </si>
  <si>
    <t>1966 Mar 19</t>
  </si>
  <si>
    <t>1966 Mar 22 (in or after)</t>
  </si>
  <si>
    <t>1966 Mar 16 ± 15 days</t>
  </si>
  <si>
    <t>1966 Mar 15</t>
  </si>
  <si>
    <t>1966 May 15</t>
  </si>
  <si>
    <t>1966 Mar 9</t>
  </si>
  <si>
    <t>1966 Feb 28</t>
  </si>
  <si>
    <t>1966 Feb 22</t>
  </si>
  <si>
    <t>1966 Feb 7</t>
  </si>
  <si>
    <t>1966 May 1</t>
  </si>
  <si>
    <t>1966 Jan 24</t>
  </si>
  <si>
    <t>1966 Feb 20</t>
  </si>
  <si>
    <t>1965 Nov 25</t>
  </si>
  <si>
    <t>1966 Jun 13</t>
  </si>
  <si>
    <t>1965 Nov 23</t>
  </si>
  <si>
    <t>1966 Jun 11</t>
  </si>
  <si>
    <t>1965 Aug 16 ± 15 days</t>
  </si>
  <si>
    <t>1966 Dec 26</t>
  </si>
  <si>
    <t>1965 Aug 9</t>
  </si>
  <si>
    <t>1965 Jul 2 ± 182 days</t>
  </si>
  <si>
    <t>1966 Jan 25 (in or after)</t>
  </si>
  <si>
    <t>1964 Dec 4 ± 4 days</t>
  </si>
  <si>
    <t>1966 Sep 23 ± 3 days</t>
  </si>
  <si>
    <t>1964 Oct 16 ± 15 days</t>
  </si>
  <si>
    <t>1966 Dec 16 ± 15 days</t>
  </si>
  <si>
    <t>1964 Feb 16 (?) ± 15 days</t>
  </si>
  <si>
    <t>1966 Sep 16 (in or after) ± 15 days</t>
  </si>
  <si>
    <t>1963 Dec 31</t>
  </si>
  <si>
    <t>1966 Mar 16</t>
  </si>
  <si>
    <t>1963 Jan 16 ± 15 days</t>
  </si>
  <si>
    <t>1966 Dec 16 (in or after) ± 15 days</t>
  </si>
  <si>
    <t>1960 Mar 16 (in or before) ± 15 days</t>
  </si>
  <si>
    <t>1966 Nov 28 ± 30 days</t>
  </si>
  <si>
    <t>1965 Dec 24</t>
  </si>
  <si>
    <t>1965 Dec 25</t>
  </si>
  <si>
    <t>1965 Dec 11</t>
  </si>
  <si>
    <t>1965 Dec 13</t>
  </si>
  <si>
    <t>1965 Dec 9</t>
  </si>
  <si>
    <t>1965 Nov 13</t>
  </si>
  <si>
    <t>1965 Dec 5 ± 4 days</t>
  </si>
  <si>
    <t>1965 Nov 2</t>
  </si>
  <si>
    <t>1965 Oct 24</t>
  </si>
  <si>
    <t>1965 Oct 16 ± 15 days</t>
  </si>
  <si>
    <t>1965 Sep 28</t>
  </si>
  <si>
    <t>1965 Sep 30</t>
  </si>
  <si>
    <t>1965 Sep 27</t>
  </si>
  <si>
    <t>1965 Sep 30 (in or after)</t>
  </si>
  <si>
    <t>1965 Sep 16 ± 15 days</t>
  </si>
  <si>
    <t>1965 Aug 18</t>
  </si>
  <si>
    <t>1965 Dec 16 ± 15 days</t>
  </si>
  <si>
    <t>1965 Aug 16 (?) ± 15 days</t>
  </si>
  <si>
    <t>1965 Jul 12</t>
  </si>
  <si>
    <t>1965 Jul 10</t>
  </si>
  <si>
    <t>1965 Jul 2 (?) ± 182 days</t>
  </si>
  <si>
    <t>1965 Jun 14</t>
  </si>
  <si>
    <t>1965 May 23</t>
  </si>
  <si>
    <t>1965 May 7</t>
  </si>
  <si>
    <t>1965 May 18</t>
  </si>
  <si>
    <t>1965 Mar 5</t>
  </si>
  <si>
    <t>1965 Mar 15</t>
  </si>
  <si>
    <t>1965 Feb 16 ± 15 days</t>
  </si>
  <si>
    <t>1965 Mar 16 ± 15 days</t>
  </si>
  <si>
    <t>1965 Jan 16</t>
  </si>
  <si>
    <t>1965 Jan 28</t>
  </si>
  <si>
    <t>1964 Dec 25</t>
  </si>
  <si>
    <t>1964 Dec 21</t>
  </si>
  <si>
    <t>1965 Feb 15</t>
  </si>
  <si>
    <t>1964 Nov 19</t>
  </si>
  <si>
    <t>1965 Apr 25 (?)</t>
  </si>
  <si>
    <t>1964 Apr 24</t>
  </si>
  <si>
    <t>1964 Jan 29</t>
  </si>
  <si>
    <t>1965 Dec 1 ± 30 days</t>
  </si>
  <si>
    <t>1963 Jul 7</t>
  </si>
  <si>
    <t>1963 Mar 13</t>
  </si>
  <si>
    <t>1965 Feb 13</t>
  </si>
  <si>
    <t>1962 Jan 16 ± 15 days</t>
  </si>
  <si>
    <t>1965 May 16 ± 15 days</t>
  </si>
  <si>
    <t>1964 Dec 26</t>
  </si>
  <si>
    <t>1964 Dec 13</t>
  </si>
  <si>
    <t>1964 Nov 12</t>
  </si>
  <si>
    <t>1964 Oct 23</t>
  </si>
  <si>
    <t>1964 Nov 16 ± 15 days</t>
  </si>
  <si>
    <t>1964 Aug 3</t>
  </si>
  <si>
    <t>1964 Sep 19 (in or after)</t>
  </si>
  <si>
    <t>1964 Jul 8</t>
  </si>
  <si>
    <t>1964 Jul 8 (?)</t>
  </si>
  <si>
    <t>1964 Jul 2 ± 182 days</t>
  </si>
  <si>
    <t>1964 Jun 25</t>
  </si>
  <si>
    <t>1964 Sep 20</t>
  </si>
  <si>
    <t>1964 Jun 18</t>
  </si>
  <si>
    <t>1964 Jul 4 (?)</t>
  </si>
  <si>
    <t>1964 May 31</t>
  </si>
  <si>
    <t>1964 May 14</t>
  </si>
  <si>
    <t>1964 Apr 30</t>
  </si>
  <si>
    <t>1964 May 8</t>
  </si>
  <si>
    <t>1964 Mar 18</t>
  </si>
  <si>
    <t>1964 Mar 16 ± 15 days</t>
  </si>
  <si>
    <t>1964 Apr 24 (in or after)</t>
  </si>
  <si>
    <t>1964 Mar 10</t>
  </si>
  <si>
    <t>1964 Apr 16</t>
  </si>
  <si>
    <t>1964 Mar 2</t>
  </si>
  <si>
    <t>1964 Apr 21</t>
  </si>
  <si>
    <t>1964 Feb 14</t>
  </si>
  <si>
    <t>1964 Feb 8</t>
  </si>
  <si>
    <t>1964 Oct 5 (in or after)</t>
  </si>
  <si>
    <t>1964 Feb 1</t>
  </si>
  <si>
    <t>1964 Feb 16 ± 15 days</t>
  </si>
  <si>
    <t>1963 Dec 17</t>
  </si>
  <si>
    <t>1964 Apr 16 ± 15 days</t>
  </si>
  <si>
    <t>1963 Dec 14</t>
  </si>
  <si>
    <t>1964 Jan 31 (?)</t>
  </si>
  <si>
    <t>1963 Nov 26</t>
  </si>
  <si>
    <t>1963 Nov 13</t>
  </si>
  <si>
    <t>1964 Dec 16 (?) ± 15 days</t>
  </si>
  <si>
    <t>1963 Nov 10</t>
  </si>
  <si>
    <t>1964 Jan 16 ± 15 days</t>
  </si>
  <si>
    <t>1963 Oct 11</t>
  </si>
  <si>
    <t>1964 Aug 19</t>
  </si>
  <si>
    <t>1963 Sep 5</t>
  </si>
  <si>
    <t>1964 May 10</t>
  </si>
  <si>
    <t>1963 Mar 8</t>
  </si>
  <si>
    <t>1963 Feb 18</t>
  </si>
  <si>
    <t>1964 Jan 27</t>
  </si>
  <si>
    <t>1960 Apr 16 ± 15 days</t>
  </si>
  <si>
    <t>1964 Dec 16 ± 15 days</t>
  </si>
  <si>
    <t>1959 Oct 17</t>
  </si>
  <si>
    <t>1964 Dec 31</t>
  </si>
  <si>
    <t>1950 Jul 23</t>
  </si>
  <si>
    <t>1963 Dec 28</t>
  </si>
  <si>
    <t>1963 Nov 20</t>
  </si>
  <si>
    <t>1963 Nov 21</t>
  </si>
  <si>
    <t>1963 Nov 16 (in or before) ± 15 days</t>
  </si>
  <si>
    <t>1963 Nov 7</t>
  </si>
  <si>
    <t>1963 Oct 17</t>
  </si>
  <si>
    <t>1963 Nov 17 (?)</t>
  </si>
  <si>
    <t>1963 Sep 28</t>
  </si>
  <si>
    <t>1963 Sep 30</t>
  </si>
  <si>
    <t>1963 Sep 15 ± 5 days</t>
  </si>
  <si>
    <t>1963 Nov 9 (in or after)</t>
  </si>
  <si>
    <t>1963 Aug 30</t>
  </si>
  <si>
    <t>1963 Sep 23 (in or after)</t>
  </si>
  <si>
    <t>1963 Aug 21</t>
  </si>
  <si>
    <t>1963 Oct 6</t>
  </si>
  <si>
    <t>1963 Jul 16 ± 15 days</t>
  </si>
  <si>
    <t>1963 Jul 10</t>
  </si>
  <si>
    <t>1963 May 23</t>
  </si>
  <si>
    <t>1963 Jul 2</t>
  </si>
  <si>
    <t>1963 May 16 ± 15 days</t>
  </si>
  <si>
    <t>1963 Sep 16 (?) ± 15 days</t>
  </si>
  <si>
    <t>1963 May 9</t>
  </si>
  <si>
    <t>1963 Apr 21</t>
  </si>
  <si>
    <t>1963 Apr 13</t>
  </si>
  <si>
    <t>1963 Apr 1</t>
  </si>
  <si>
    <t>1963 Apr 3</t>
  </si>
  <si>
    <t>1963 Mar 17</t>
  </si>
  <si>
    <t>1963 May 2 (?)</t>
  </si>
  <si>
    <t>1963 Mar 16 ± 15 days</t>
  </si>
  <si>
    <t>1963 Mar 4</t>
  </si>
  <si>
    <t>1963 Mar 16 (in or after)</t>
  </si>
  <si>
    <t>1963 Feb 25 (?)</t>
  </si>
  <si>
    <t>1963 Sep 21 (in or after)</t>
  </si>
  <si>
    <t>1963 Feb 15 ± 14 days</t>
  </si>
  <si>
    <t>1963 May 8 (in or after)</t>
  </si>
  <si>
    <t>1963 Feb 14</t>
  </si>
  <si>
    <t>1963 Feb 13</t>
  </si>
  <si>
    <t>1962 Dec 31</t>
  </si>
  <si>
    <t>1963 Jan 2 (?)</t>
  </si>
  <si>
    <t>1962 Aug 16 ± 15 days</t>
  </si>
  <si>
    <t>1962 Jun 17</t>
  </si>
  <si>
    <t>1963 Jun 29</t>
  </si>
  <si>
    <t>1962 Mar 16 ± 15 days</t>
  </si>
  <si>
    <t>1963 Aug 11</t>
  </si>
  <si>
    <t>1962 Feb 15</t>
  </si>
  <si>
    <t>1962 Jan 29</t>
  </si>
  <si>
    <t>1963 Dec 16 ± 15 days</t>
  </si>
  <si>
    <t>1961 Aug 15</t>
  </si>
  <si>
    <t>1960 Dec 16 ± 15 days</t>
  </si>
  <si>
    <t>1963 Mar 22 (in or after)</t>
  </si>
  <si>
    <t>1960 Jul 2 (?) ± 182 days</t>
  </si>
  <si>
    <t>1963 Jun 16 (?) ± 15 days</t>
  </si>
  <si>
    <t>1959 Dec 16 ± 15 days</t>
  </si>
  <si>
    <t>1962 Dec 15</t>
  </si>
  <si>
    <t>1962 Dec 7</t>
  </si>
  <si>
    <t>1962 Dec 9</t>
  </si>
  <si>
    <t>1962 Nov 5 ± 4 days</t>
  </si>
  <si>
    <t>1962 Oct 21</t>
  </si>
  <si>
    <t>1962 Nov 6</t>
  </si>
  <si>
    <t>1962 Aug 24</t>
  </si>
  <si>
    <t>1962 Aug 27</t>
  </si>
  <si>
    <t>1962 Aug 4</t>
  </si>
  <si>
    <t>1962 Nov 9</t>
  </si>
  <si>
    <t>1962 Jul 16 (in or before) ± 15 days</t>
  </si>
  <si>
    <t>1962 Jul 16 ± 15 days</t>
  </si>
  <si>
    <t>1962 Jul 16 (?) ± 15 days</t>
  </si>
  <si>
    <t>1962 Jun 29</t>
  </si>
  <si>
    <t>1962 Sep 16 ± 15 days</t>
  </si>
  <si>
    <t>1962 Jun 16 ± 15 days</t>
  </si>
  <si>
    <t>1962 Jun 9</t>
  </si>
  <si>
    <t>1962 May 24</t>
  </si>
  <si>
    <t>1962 Apr 28</t>
  </si>
  <si>
    <t>1962 Apr 16 ± 15 days</t>
  </si>
  <si>
    <t>1962 Nov 16 ± 15 days</t>
  </si>
  <si>
    <t>1962 Mar 21</t>
  </si>
  <si>
    <t>1962 Apr 16 (?) ± 15 days</t>
  </si>
  <si>
    <t>1962 Mar 14</t>
  </si>
  <si>
    <t>1962 Mar 5</t>
  </si>
  <si>
    <t>1962 Jan 24</t>
  </si>
  <si>
    <t>1962 Feb 16 ± 15 days</t>
  </si>
  <si>
    <t>1961 Oct 10</t>
  </si>
  <si>
    <t>1962 Mar 15</t>
  </si>
  <si>
    <t>1961 Jul 2 ± 182 days</t>
  </si>
  <si>
    <t>1962 Dec 1 ± 30 days</t>
  </si>
  <si>
    <t>1961 Mar 24</t>
  </si>
  <si>
    <t>1962 Feb 16 (in or after)</t>
  </si>
  <si>
    <t>1960 Sep 16 ± 15 days</t>
  </si>
  <si>
    <t>1960 Jul 29 ± 3 days</t>
  </si>
  <si>
    <t>1958 Jul 9</t>
  </si>
  <si>
    <t>1962 Jul 2 ± 182 days</t>
  </si>
  <si>
    <t>1961 Oct 26</t>
  </si>
  <si>
    <t>1961 Dec 5 ± 4 days</t>
  </si>
  <si>
    <t>1961 Oct 25</t>
  </si>
  <si>
    <t>1961 Oct 18</t>
  </si>
  <si>
    <t>1961 Dec 15</t>
  </si>
  <si>
    <t>1961 Oct 16 ± 15 days</t>
  </si>
  <si>
    <t>1961 Oct 9</t>
  </si>
  <si>
    <t>1961 Oct 19 (in or after)</t>
  </si>
  <si>
    <t>1961 Aug 18</t>
  </si>
  <si>
    <t>1961 Nov 16</t>
  </si>
  <si>
    <t>1961 Aug 14</t>
  </si>
  <si>
    <t>1961 Jul 26</t>
  </si>
  <si>
    <t>1961 Jul 16</t>
  </si>
  <si>
    <t>1961 Aug 1</t>
  </si>
  <si>
    <t>1961 Jul 16 ± 15 days</t>
  </si>
  <si>
    <t>1961 Sep 16 ± 15 days</t>
  </si>
  <si>
    <t>1961 Jul 10</t>
  </si>
  <si>
    <t>1961 Sep 24</t>
  </si>
  <si>
    <t>1961 Jun 30 (?)</t>
  </si>
  <si>
    <t>1961 May 21</t>
  </si>
  <si>
    <t>1961 Jun 6</t>
  </si>
  <si>
    <t>1961 May 19</t>
  </si>
  <si>
    <t>1961 Dec 16 ± 15 days</t>
  </si>
  <si>
    <t>1961 May 5 ± 4 days</t>
  </si>
  <si>
    <t>1961 Aug 16 (in or after) ± 15 days</t>
  </si>
  <si>
    <t>1961 May 2</t>
  </si>
  <si>
    <t>1961 Aug 10</t>
  </si>
  <si>
    <t>1961 Apr 11</t>
  </si>
  <si>
    <t>1961 Nov 28</t>
  </si>
  <si>
    <t>1961 Apr 5</t>
  </si>
  <si>
    <t>1961 Apr 25</t>
  </si>
  <si>
    <t>1961 Mar 28 (in or before)</t>
  </si>
  <si>
    <t>1961 Mar 25</t>
  </si>
  <si>
    <t>1961 Mar 26</t>
  </si>
  <si>
    <t>1961 Mar 21 ± 1 days</t>
  </si>
  <si>
    <t>1961 Mar 11</t>
  </si>
  <si>
    <t>1961 Apr 15 (?)</t>
  </si>
  <si>
    <t>1961 Feb 28</t>
  </si>
  <si>
    <t>1961 Apr 16 ± 15 days</t>
  </si>
  <si>
    <t>1961 Feb 24</t>
  </si>
  <si>
    <t>1961 Feb 1</t>
  </si>
  <si>
    <t>1961 Mar 26 (in or after)</t>
  </si>
  <si>
    <t>1961 Jan 16 ± 15 days</t>
  </si>
  <si>
    <t>1960 Dec 19</t>
  </si>
  <si>
    <t>1961 Sep 25 ± 5 days</t>
  </si>
  <si>
    <t>1960 Oct 15 ± 45 days</t>
  </si>
  <si>
    <t>1961 Apr 15 ± 45 days</t>
  </si>
  <si>
    <t>1958 Jul 2 ± 182 days</t>
  </si>
  <si>
    <t>1961 Jul 3 (?)</t>
  </si>
  <si>
    <t>1960 Dec 2</t>
  </si>
  <si>
    <t>1960 Oct 20</t>
  </si>
  <si>
    <t>1960 Oct 10 (?)</t>
  </si>
  <si>
    <t>1960 Sep 28</t>
  </si>
  <si>
    <t>1960 Dec 26 ± 5 days</t>
  </si>
  <si>
    <t>1960 Sep 27</t>
  </si>
  <si>
    <t>1960 Sep 17</t>
  </si>
  <si>
    <t>1960 Aug 30</t>
  </si>
  <si>
    <t>1960 Jul 21</t>
  </si>
  <si>
    <t>1960 Jul 16 ± 15 days</t>
  </si>
  <si>
    <t>1960 Jul 16 (?) ± 15 days</t>
  </si>
  <si>
    <t>1960 Jul 15 ± 5 days</t>
  </si>
  <si>
    <t>1960 Jul 10 (?)</t>
  </si>
  <si>
    <t>1960 Jul 10</t>
  </si>
  <si>
    <t>1960 Jul 2 ± 182 days</t>
  </si>
  <si>
    <t>1960 Jun 16 ± 15 days</t>
  </si>
  <si>
    <t>1960 May 24</t>
  </si>
  <si>
    <t>1960 Jul 30</t>
  </si>
  <si>
    <t>1960 Apr 28</t>
  </si>
  <si>
    <t>1960 Jul 6</t>
  </si>
  <si>
    <t>1960 Apr 13</t>
  </si>
  <si>
    <t>1960 Apr 14</t>
  </si>
  <si>
    <t>1960 Mar 13</t>
  </si>
  <si>
    <t>1960 Jan 16 ± 15 days</t>
  </si>
  <si>
    <t>1960 Apr 9</t>
  </si>
  <si>
    <t>1960 Jan 11</t>
  </si>
  <si>
    <t>1960 Mar 10</t>
  </si>
  <si>
    <t>1959 Dec 28</t>
  </si>
  <si>
    <t>1960 Jan 20</t>
  </si>
  <si>
    <t>1960 Dec 16 (in or after) ± 15 days</t>
  </si>
  <si>
    <t>1959 Nov 14</t>
  </si>
  <si>
    <t>1960 Feb 19</t>
  </si>
  <si>
    <t>1959 Oct 16 ± 15 days</t>
  </si>
  <si>
    <t>1960 Nov 16 ± 15 days</t>
  </si>
  <si>
    <t>1959 Jul 2 ± 182 days</t>
  </si>
  <si>
    <t>1959 Jul 2 (?) ± 182 days</t>
  </si>
  <si>
    <t>1960 May 16 ± 15 days</t>
  </si>
  <si>
    <t>1958 Dec 31 ± 120 days</t>
  </si>
  <si>
    <t>1957 Jul 2 ± 182 days</t>
  </si>
  <si>
    <t>1960 Aug 10 (?)</t>
  </si>
  <si>
    <t>1957 May 14</t>
  </si>
  <si>
    <t>Fagradalsfjall</t>
  </si>
  <si>
    <t>2022 Aug 3</t>
  </si>
  <si>
    <t>--</t>
  </si>
  <si>
    <t>2021 Sep 29</t>
  </si>
  <si>
    <t>2021 Aug 5</t>
  </si>
  <si>
    <t>2021 Jul 29</t>
  </si>
  <si>
    <t>2021 May 25</t>
  </si>
  <si>
    <t>2021 Mar 19</t>
  </si>
  <si>
    <t>2021 Feb 28</t>
  </si>
  <si>
    <t>2021 Feb 2</t>
  </si>
  <si>
    <t>2020 Dec 20</t>
  </si>
  <si>
    <t>2020 Jun 1</t>
  </si>
  <si>
    <t>2019 Dec 7</t>
  </si>
  <si>
    <t>Uncertain Eruption</t>
  </si>
  <si>
    <t>2019 Nov 7</t>
  </si>
  <si>
    <t>2019 Jul 23</t>
  </si>
  <si>
    <t>2019 Jul 16</t>
  </si>
  <si>
    <t>2019 Jun 1</t>
  </si>
  <si>
    <t>2018 Sep 8</t>
  </si>
  <si>
    <t>2018 Sep 4</t>
  </si>
  <si>
    <t>2018 Jun 10</t>
  </si>
  <si>
    <t>2016 Dec 20</t>
  </si>
  <si>
    <t>2016 Apr 16</t>
  </si>
  <si>
    <t>2016 Mar 27</t>
  </si>
  <si>
    <t>2014 Nov 12</t>
  </si>
  <si>
    <t>2014 Aug 29</t>
  </si>
  <si>
    <t>2014 May 31</t>
  </si>
  <si>
    <t>2014 Apr 24</t>
  </si>
  <si>
    <t>2014 Jan 28</t>
  </si>
  <si>
    <t>2013 Jun 13</t>
  </si>
  <si>
    <t>2013 May 13</t>
  </si>
  <si>
    <t>2013 Feb 13</t>
  </si>
  <si>
    <t>2012 Oct 30</t>
  </si>
  <si>
    <t>2012 Feb 18</t>
  </si>
  <si>
    <t>2011 Jul 19</t>
  </si>
  <si>
    <t>2011 May 21</t>
  </si>
  <si>
    <t>2011 Apr 23</t>
  </si>
  <si>
    <t>2010 Sep 12</t>
  </si>
  <si>
    <t>2010 May 30</t>
  </si>
  <si>
    <t>2010 May 27</t>
  </si>
  <si>
    <t>2010 May 3</t>
  </si>
  <si>
    <t>2010 Mar 20</t>
  </si>
  <si>
    <t>2009 Oct 2</t>
  </si>
  <si>
    <t>2009 Jun 25</t>
  </si>
  <si>
    <t>2009 Apr 15</t>
  </si>
  <si>
    <t>2009 Jan 2</t>
  </si>
  <si>
    <t>2008 Aug 16</t>
  </si>
  <si>
    <t>2008 Aug 7</t>
  </si>
  <si>
    <t>2008 Jul 12</t>
  </si>
  <si>
    <t>2008 Feb 22</t>
  </si>
  <si>
    <t>2008 Feb 12</t>
  </si>
  <si>
    <t>2007 Nov 27</t>
  </si>
  <si>
    <t>2007 Aug 15</t>
  </si>
  <si>
    <t>2007 Jun 17</t>
  </si>
  <si>
    <t>2006 Nov 25</t>
  </si>
  <si>
    <t>2006 Apr 16</t>
  </si>
  <si>
    <t>2006 Mar 20</t>
  </si>
  <si>
    <t>2005 Dec 9</t>
  </si>
  <si>
    <t>2005 Jul 16</t>
  </si>
  <si>
    <t>2005 Mar 13</t>
  </si>
  <si>
    <t>2004 Jul 4</t>
  </si>
  <si>
    <t>2003 Jul 2</t>
  </si>
  <si>
    <t>2003 Apr 16</t>
  </si>
  <si>
    <t>2002 Aug 1</t>
  </si>
  <si>
    <t>2002 Jul 16</t>
  </si>
  <si>
    <t>2001 Feb 2</t>
  </si>
  <si>
    <t>2000 Aug 16</t>
  </si>
  <si>
    <t>2000 Aug 11</t>
  </si>
  <si>
    <t>1999 Sep 25</t>
  </si>
  <si>
    <t>1999 Jul 17</t>
  </si>
  <si>
    <t>1999 May 14</t>
  </si>
  <si>
    <t>1998 May 8</t>
  </si>
  <si>
    <t>1996 Sep 27</t>
  </si>
  <si>
    <t>1996 Aug 16</t>
  </si>
  <si>
    <t>1996 Jul 2</t>
  </si>
  <si>
    <t>Discredited Eruption</t>
  </si>
  <si>
    <t>1996 Jun 29</t>
  </si>
  <si>
    <t>1996 Jun 11</t>
  </si>
  <si>
    <t>1996 Feb 25</t>
  </si>
  <si>
    <t>1995 Jul 16</t>
  </si>
  <si>
    <t>1995 Jun 19</t>
  </si>
  <si>
    <t>1995 May 1</t>
  </si>
  <si>
    <t>1994 Jan 5</t>
  </si>
  <si>
    <t>1993 Aug 16</t>
  </si>
  <si>
    <t>1993 Jan 15</t>
  </si>
  <si>
    <t>1991 Aug 12</t>
  </si>
  <si>
    <t>1988 Feb 16</t>
  </si>
  <si>
    <t>1987 May 26</t>
  </si>
  <si>
    <t>1987 Apr 15</t>
  </si>
  <si>
    <t>1987 Mar 18</t>
  </si>
  <si>
    <t>1987 Mar 10</t>
  </si>
  <si>
    <t>1987 Mar 4</t>
  </si>
  <si>
    <t>1986 Nov 29</t>
  </si>
  <si>
    <t>1986 Sep 20</t>
  </si>
  <si>
    <t>1986 May 23</t>
  </si>
  <si>
    <t>1985 Dec 10</t>
  </si>
  <si>
    <t>1985 Sep 2</t>
  </si>
  <si>
    <t>1984 Nov 11</t>
  </si>
  <si>
    <t>1984 Aug 20</t>
  </si>
  <si>
    <t>1982 Dec 15</t>
  </si>
  <si>
    <t>1982 Oct 5</t>
  </si>
  <si>
    <t>1982 Jul 15</t>
  </si>
  <si>
    <t>1982 Apr 6</t>
  </si>
  <si>
    <t>1982 Jan 12</t>
  </si>
  <si>
    <t>1981 Mar 30</t>
  </si>
  <si>
    <t>1981 Jan 7</t>
  </si>
  <si>
    <t>1980 Jul 6</t>
  </si>
  <si>
    <t>1980 Jul 3</t>
  </si>
  <si>
    <t>1980 May 1</t>
  </si>
  <si>
    <t>1979 Nov 15</t>
  </si>
  <si>
    <t>1979 Apr 26</t>
  </si>
  <si>
    <t>1979 Feb 16</t>
  </si>
  <si>
    <t>1979 Feb 8</t>
  </si>
  <si>
    <t>1978 Sep 25</t>
  </si>
  <si>
    <t>1978 Aug 24</t>
  </si>
  <si>
    <t>1977 Oct 14</t>
  </si>
  <si>
    <t>1976 Oct 15</t>
  </si>
  <si>
    <t>1976 Aug 2</t>
  </si>
  <si>
    <t>1976 Jul 2</t>
  </si>
  <si>
    <t>1976 Jan 22</t>
  </si>
  <si>
    <t>1976 Jan 16</t>
  </si>
  <si>
    <t>1975 Nov 16</t>
  </si>
  <si>
    <t>1975 Sep 16</t>
  </si>
  <si>
    <t>1975 Aug 24</t>
  </si>
  <si>
    <t>1975 Apr 26</t>
  </si>
  <si>
    <t>1974 Sep 1</t>
  </si>
  <si>
    <t>1974 Jul 15</t>
  </si>
  <si>
    <t>1974 Feb 11</t>
  </si>
  <si>
    <t>1973 Aug 25</t>
  </si>
  <si>
    <t>1973 Mar 16</t>
  </si>
  <si>
    <t>1972 Sep 16</t>
  </si>
  <si>
    <t>1972 Mar 16</t>
  </si>
  <si>
    <t>1971 Sep 17</t>
  </si>
  <si>
    <t>1971 Jul 16</t>
  </si>
  <si>
    <t>1970 Jul 2</t>
  </si>
  <si>
    <t>1969 Aug 16</t>
  </si>
  <si>
    <t>1968 Sep 16</t>
  </si>
  <si>
    <t>1966 Jul 2</t>
  </si>
  <si>
    <t>1966 May 23</t>
  </si>
  <si>
    <t>1966 Apr 21</t>
  </si>
  <si>
    <t>1965 Jan 29</t>
  </si>
  <si>
    <t>1964 Apr 14</t>
  </si>
  <si>
    <t>1962 Nov 5</t>
  </si>
  <si>
    <t>1961 Jun 30</t>
  </si>
  <si>
    <t>1960 Oct 15</t>
  </si>
  <si>
    <t>1960 Jul 2</t>
  </si>
  <si>
    <t>1959 Aug 16</t>
  </si>
  <si>
    <t>1959 Jul 15</t>
  </si>
  <si>
    <t>1959 Jul 2</t>
  </si>
  <si>
    <t>1958 Aug 16</t>
  </si>
  <si>
    <t>1958 Aug 14</t>
  </si>
  <si>
    <t>1958 May 17</t>
  </si>
  <si>
    <t>1957 Jul 2</t>
  </si>
  <si>
    <t>1957 Mar 11</t>
  </si>
  <si>
    <t>1956 Sep 8</t>
  </si>
  <si>
    <t>1956 Mar 16</t>
  </si>
  <si>
    <t>1955 Jul 16</t>
  </si>
  <si>
    <t>1955 Jun 25</t>
  </si>
  <si>
    <t>1955 Feb 28</t>
  </si>
  <si>
    <t>1954 Jul 16</t>
  </si>
  <si>
    <t>1954 Jul 2</t>
  </si>
  <si>
    <t>1954 May 31</t>
  </si>
  <si>
    <t>1954 Jan 15</t>
  </si>
  <si>
    <t>1953 Nov 25</t>
  </si>
  <si>
    <t>1953 Oct 4</t>
  </si>
  <si>
    <t>1953 Jul 9</t>
  </si>
  <si>
    <t>1953 Jul 2</t>
  </si>
  <si>
    <t>1953 Jun 25</t>
  </si>
  <si>
    <t>1953 May 11</t>
  </si>
  <si>
    <t>1953 Mar 1</t>
  </si>
  <si>
    <t>1953 Feb 17</t>
  </si>
  <si>
    <t>1953 Feb 15</t>
  </si>
  <si>
    <t>1952 Oct 26</t>
  </si>
  <si>
    <t>1952 Jul 2</t>
  </si>
  <si>
    <t>1952 Jun 27</t>
  </si>
  <si>
    <t>1952 Jan 17</t>
  </si>
  <si>
    <t>1951 Dec 20</t>
  </si>
  <si>
    <t>1951 Nov 1</t>
  </si>
  <si>
    <t>1951 Oct 16</t>
  </si>
  <si>
    <t>1951 Sep 21</t>
  </si>
  <si>
    <t>1951 Aug 16</t>
  </si>
  <si>
    <t>1951 Jul 22</t>
  </si>
  <si>
    <t>1951 Jul 15</t>
  </si>
  <si>
    <t>1951 Jul 2</t>
  </si>
  <si>
    <t>1951 Jun 25</t>
  </si>
  <si>
    <t>1951 Apr 16</t>
  </si>
  <si>
    <t>1950 Nov 5</t>
  </si>
  <si>
    <t>1950 Jul 31</t>
  </si>
  <si>
    <t>1950 Jul 5</t>
  </si>
  <si>
    <t>1950 Jul 2</t>
  </si>
  <si>
    <t>1950 Jun 1</t>
  </si>
  <si>
    <t>1948 Feb</t>
  </si>
  <si>
    <t>1947 Mar 29</t>
  </si>
  <si>
    <t>1945 Sep 25</t>
  </si>
  <si>
    <t>1941 Apr</t>
  </si>
  <si>
    <t>1939 Jun</t>
  </si>
  <si>
    <t>1938 Dec 19</t>
  </si>
  <si>
    <t>1938 May</t>
  </si>
  <si>
    <t>1934 Dec 21</t>
  </si>
  <si>
    <t>1934 Mar 30</t>
  </si>
  <si>
    <t>1933 Nov 29</t>
  </si>
  <si>
    <t>1929 Jan</t>
  </si>
  <si>
    <t>1927 Sep 5</t>
  </si>
  <si>
    <t>1926 Jul 15</t>
  </si>
  <si>
    <t>1926 Jun 5</t>
  </si>
  <si>
    <t>1923 Jan 15</t>
  </si>
  <si>
    <t>1922 Nov</t>
  </si>
  <si>
    <t>1922 Sep 29</t>
  </si>
  <si>
    <t>1921 Mar</t>
  </si>
  <si>
    <t>1918 Oct 12</t>
  </si>
  <si>
    <t>1913 Apr 25</t>
  </si>
  <si>
    <t>1910 Jun 18</t>
  </si>
  <si>
    <t>1902 Dec</t>
  </si>
  <si>
    <t>1896 Sep</t>
  </si>
  <si>
    <t>1891 Nov</t>
  </si>
  <si>
    <t>1887 Aug 15</t>
  </si>
  <si>
    <t>1884 Jul 26</t>
  </si>
  <si>
    <t>1883 Jan 15</t>
  </si>
  <si>
    <t>1879 May 30</t>
  </si>
  <si>
    <t>1878 Feb 27</t>
  </si>
  <si>
    <t>1875 Jan 1</t>
  </si>
  <si>
    <t>1873 Jan 8</t>
  </si>
  <si>
    <t>1867 Dec</t>
  </si>
  <si>
    <t>1867 Aug 29</t>
  </si>
  <si>
    <t>1862 Jun 30</t>
  </si>
  <si>
    <t>1861 May</t>
  </si>
  <si>
    <t>1860 May 8</t>
  </si>
  <si>
    <t>Eruption type</t>
  </si>
  <si>
    <t>Start Date</t>
  </si>
  <si>
    <t>Max VEI</t>
  </si>
  <si>
    <t>1845 Sep 2</t>
  </si>
  <si>
    <t>1838 Jun 11</t>
  </si>
  <si>
    <t>1838 Jun</t>
  </si>
  <si>
    <t>1830 Mar 13</t>
  </si>
  <si>
    <t>1823 Jun 26</t>
  </si>
  <si>
    <t>1823 Feb 4</t>
  </si>
  <si>
    <t>1821 Dec 19</t>
  </si>
  <si>
    <t>1816 May</t>
  </si>
  <si>
    <t>1796 Jun</t>
  </si>
  <si>
    <t>1794 Jul 15</t>
  </si>
  <si>
    <t>1783 May 1</t>
  </si>
  <si>
    <t>1783 May</t>
  </si>
  <si>
    <t>1774 Feb</t>
  </si>
  <si>
    <t>1766 Jul</t>
  </si>
  <si>
    <t>1766 Apr 5</t>
  </si>
  <si>
    <t>1755 Oct 17</t>
  </si>
  <si>
    <t>1755 Sep 18</t>
  </si>
  <si>
    <t>1753 Oct 15</t>
  </si>
  <si>
    <t>1746 Jul 10</t>
  </si>
  <si>
    <t>1729 Aug</t>
  </si>
  <si>
    <t>1729 Jun 30</t>
  </si>
  <si>
    <t>1729 Feb 15</t>
  </si>
  <si>
    <t>1728 Dec 18</t>
  </si>
  <si>
    <t>1728 Apr 18</t>
  </si>
  <si>
    <t>1727 Aug 21</t>
  </si>
  <si>
    <t>1727 Aug 3</t>
  </si>
  <si>
    <t>1726 Feb 1</t>
  </si>
  <si>
    <t>1725 Apr 2</t>
  </si>
  <si>
    <t>1725 Feb</t>
  </si>
  <si>
    <t>1725 Jan 11</t>
  </si>
  <si>
    <t>1724 May 17</t>
  </si>
  <si>
    <t>1721 May 11</t>
  </si>
  <si>
    <t>1717 Aug 4</t>
  </si>
  <si>
    <t>1716 Oct 6</t>
  </si>
  <si>
    <t>1716 Oct 5</t>
  </si>
  <si>
    <t>1712 Jan 15</t>
  </si>
  <si>
    <t>1706 Oct 15</t>
  </si>
  <si>
    <t>1693 Feb 13</t>
  </si>
  <si>
    <t>1684 Nov 5</t>
  </si>
  <si>
    <t>1681 Apr 10</t>
  </si>
  <si>
    <t>1661 Dec</t>
  </si>
  <si>
    <t>1660 Nov 3</t>
  </si>
  <si>
    <t>1659 Nov</t>
  </si>
  <si>
    <t>1655 Apr 15</t>
  </si>
  <si>
    <t>1638 Feb 24</t>
  </si>
  <si>
    <t>1637 Oct</t>
  </si>
  <si>
    <t>1636 May 8</t>
  </si>
  <si>
    <t>1625 Sep 2</t>
  </si>
  <si>
    <t>1619 Jul 29</t>
  </si>
  <si>
    <t>1612 Oct 12</t>
  </si>
  <si>
    <t>1603 Oct 31</t>
  </si>
  <si>
    <t>1598 Nov 7</t>
  </si>
  <si>
    <t>1597 Jan 3</t>
  </si>
  <si>
    <t>1583 Jul 15</t>
  </si>
  <si>
    <t>1580 Aug 11</t>
  </si>
  <si>
    <t>1554 May</t>
  </si>
  <si>
    <t>1510 Jul 25</t>
  </si>
  <si>
    <t>1477 Mar</t>
  </si>
  <si>
    <t>1477 Feb</t>
  </si>
  <si>
    <t>1389 Dec 1</t>
  </si>
  <si>
    <t>1362 Jun 5</t>
  </si>
  <si>
    <t>1341 May 19</t>
  </si>
  <si>
    <t>1341 May</t>
  </si>
  <si>
    <t>1332 Nov</t>
  </si>
  <si>
    <t>1311 Jan 18</t>
  </si>
  <si>
    <t>1300 Jul 11</t>
  </si>
  <si>
    <t>1226 Jul 15</t>
  </si>
  <si>
    <t>1211 Aug 31</t>
  </si>
  <si>
    <t>1206 Dec 4</t>
  </si>
  <si>
    <t>MaxVEI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</si>
</sst>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name val="Calibri"/>
    </font>
    <font>
      <b/>
      <sz val="11"/>
      <name val="Calibri"/>
    </font>
    <font>
      <sz val="10"/>
      <color indexed="12"/>
      <name val="Arial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0"/>
      </right>
      <top style="double">
        <color indexed="0"/>
      </top>
      <bottom style="double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22" borderId="0" applyNumberFormat="0" applyBorder="0" applyAlignment="0" applyProtection="0"/>
    <xf numFmtId="0" fontId="11" fillId="12" borderId="0" applyNumberFormat="0" applyBorder="0" applyAlignment="0" applyProtection="0"/>
    <xf numFmtId="0" fontId="11" fillId="23" borderId="0" applyNumberFormat="0" applyBorder="0" applyAlignment="0" applyProtection="0"/>
    <xf numFmtId="0" fontId="11" fillId="9" borderId="0" applyNumberFormat="0" applyBorder="0" applyAlignment="0" applyProtection="0"/>
    <xf numFmtId="0" fontId="12" fillId="13" borderId="0" applyNumberFormat="0" applyBorder="0" applyAlignment="0" applyProtection="0"/>
    <xf numFmtId="0" fontId="13" fillId="3" borderId="6" applyNumberFormat="0" applyAlignment="0" applyProtection="0"/>
    <xf numFmtId="0" fontId="14" fillId="24" borderId="7" applyNumberFormat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5" fillId="0" borderId="1" applyNumberFormat="0" applyFill="0" applyAlignment="0" applyProtection="0"/>
    <xf numFmtId="0" fontId="17" fillId="0" borderId="8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18" fillId="3" borderId="6" applyNumberFormat="0" applyAlignment="0" applyProtection="0"/>
    <xf numFmtId="0" fontId="7" fillId="0" borderId="3" applyNumberFormat="0" applyFill="0" applyAlignment="0" applyProtection="0"/>
    <xf numFmtId="0" fontId="19" fillId="25" borderId="0" applyNumberFormat="0" applyBorder="0" applyAlignment="0" applyProtection="0"/>
    <xf numFmtId="0" fontId="1" fillId="26" borderId="9" applyNumberFormat="0" applyFont="0" applyAlignment="0" applyProtection="0"/>
    <xf numFmtId="0" fontId="20" fillId="3" borderId="10" applyNumberFormat="0" applyAlignment="0" applyProtection="0"/>
    <xf numFmtId="0" fontId="8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3" fillId="14" borderId="5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0" fillId="0" borderId="0" xfId="0" applyFill="1"/>
    <xf numFmtId="0" fontId="23" fillId="0" borderId="0" xfId="42"/>
    <xf numFmtId="2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olcano.si.edu/volcano.cfm?vn=284170" TargetMode="External"/><Relationship Id="rId21" Type="http://schemas.openxmlformats.org/officeDocument/2006/relationships/hyperlink" Target="https://volcano.si.edu/volcano.cfm?vn=373030" TargetMode="External"/><Relationship Id="rId324" Type="http://schemas.openxmlformats.org/officeDocument/2006/relationships/hyperlink" Target="https://volcano.si.edu/volcano.cfm?vn=311360" TargetMode="External"/><Relationship Id="rId531" Type="http://schemas.openxmlformats.org/officeDocument/2006/relationships/hyperlink" Target="https://volcano.si.edu/volcano.cfm?vn=372030" TargetMode="External"/><Relationship Id="rId170" Type="http://schemas.openxmlformats.org/officeDocument/2006/relationships/hyperlink" Target="https://volcano.si.edu/volcano.cfm?vn=311070" TargetMode="External"/><Relationship Id="rId268" Type="http://schemas.openxmlformats.org/officeDocument/2006/relationships/hyperlink" Target="https://volcano.si.edu/volcano.cfm?vn=311310" TargetMode="External"/><Relationship Id="rId475" Type="http://schemas.openxmlformats.org/officeDocument/2006/relationships/hyperlink" Target="https://volcano.si.edu/volcano.cfm?vn=373010" TargetMode="External"/><Relationship Id="rId32" Type="http://schemas.openxmlformats.org/officeDocument/2006/relationships/hyperlink" Target="https://volcano.si.edu/volcano.cfm?vn=372010" TargetMode="External"/><Relationship Id="rId128" Type="http://schemas.openxmlformats.org/officeDocument/2006/relationships/hyperlink" Target="https://volcano.si.edu/volcano.cfm?vn=311290" TargetMode="External"/><Relationship Id="rId335" Type="http://schemas.openxmlformats.org/officeDocument/2006/relationships/hyperlink" Target="https://volcano.si.edu/volcano.cfm?vn=284210" TargetMode="External"/><Relationship Id="rId542" Type="http://schemas.openxmlformats.org/officeDocument/2006/relationships/hyperlink" Target="https://volcano.si.edu/volcano.cfm?vn=372030" TargetMode="External"/><Relationship Id="rId181" Type="http://schemas.openxmlformats.org/officeDocument/2006/relationships/hyperlink" Target="https://volcano.si.edu/volcano.cfm?vn=311160" TargetMode="External"/><Relationship Id="rId402" Type="http://schemas.openxmlformats.org/officeDocument/2006/relationships/hyperlink" Target="https://volcano.si.edu/volcano.cfm?vn=375010" TargetMode="External"/><Relationship Id="rId279" Type="http://schemas.openxmlformats.org/officeDocument/2006/relationships/hyperlink" Target="https://volcano.si.edu/volcano.cfm?vn=311360" TargetMode="External"/><Relationship Id="rId486" Type="http://schemas.openxmlformats.org/officeDocument/2006/relationships/hyperlink" Target="https://volcano.si.edu/volcano.cfm?vn=373010" TargetMode="External"/><Relationship Id="rId43" Type="http://schemas.openxmlformats.org/officeDocument/2006/relationships/hyperlink" Target="https://volcano.si.edu/volcano.cfm?vn=373010" TargetMode="External"/><Relationship Id="rId139" Type="http://schemas.openxmlformats.org/officeDocument/2006/relationships/hyperlink" Target="https://volcano.si.edu/volcano.cfm?vn=311240" TargetMode="External"/><Relationship Id="rId346" Type="http://schemas.openxmlformats.org/officeDocument/2006/relationships/hyperlink" Target="https://volcano.si.edu/volcano.cfm?vn=312160" TargetMode="External"/><Relationship Id="rId192" Type="http://schemas.openxmlformats.org/officeDocument/2006/relationships/hyperlink" Target="https://volcano.si.edu/volcano.cfm?vn=284170" TargetMode="External"/><Relationship Id="rId206" Type="http://schemas.openxmlformats.org/officeDocument/2006/relationships/hyperlink" Target="https://volcano.si.edu/volcano.cfm?vn=313030" TargetMode="External"/><Relationship Id="rId413" Type="http://schemas.openxmlformats.org/officeDocument/2006/relationships/hyperlink" Target="https://volcano.si.edu/volcano.cfm?vn=373010" TargetMode="External"/><Relationship Id="rId248" Type="http://schemas.openxmlformats.org/officeDocument/2006/relationships/hyperlink" Target="https://volcano.si.edu/volcano.cfm?vn=312070" TargetMode="External"/><Relationship Id="rId455" Type="http://schemas.openxmlformats.org/officeDocument/2006/relationships/hyperlink" Target="https://volcano.si.edu/volcano.cfm?vn=373010" TargetMode="External"/><Relationship Id="rId497" Type="http://schemas.openxmlformats.org/officeDocument/2006/relationships/hyperlink" Target="https://volcano.si.edu/volcano.cfm?vn=372030" TargetMode="External"/><Relationship Id="rId12" Type="http://schemas.openxmlformats.org/officeDocument/2006/relationships/hyperlink" Target="https://volcano.si.edu/volcano.cfm?vn=372070" TargetMode="External"/><Relationship Id="rId108" Type="http://schemas.openxmlformats.org/officeDocument/2006/relationships/hyperlink" Target="https://volcano.si.edu/volcano.cfm?vn=312030" TargetMode="External"/><Relationship Id="rId315" Type="http://schemas.openxmlformats.org/officeDocument/2006/relationships/hyperlink" Target="https://volcano.si.edu/volcano.cfm?vn=315020" TargetMode="External"/><Relationship Id="rId357" Type="http://schemas.openxmlformats.org/officeDocument/2006/relationships/hyperlink" Target="https://volcano.si.edu/volcano.cfm?vn=311290" TargetMode="External"/><Relationship Id="rId522" Type="http://schemas.openxmlformats.org/officeDocument/2006/relationships/hyperlink" Target="https://volcano.si.edu/volcano.cfm?vn=372070" TargetMode="External"/><Relationship Id="rId54" Type="http://schemas.openxmlformats.org/officeDocument/2006/relationships/hyperlink" Target="https://volcano.si.edu/volcano.cfm?vn=373050" TargetMode="External"/><Relationship Id="rId96" Type="http://schemas.openxmlformats.org/officeDocument/2006/relationships/hyperlink" Target="https://volcano.si.edu/volcano.cfm?vn=311060" TargetMode="External"/><Relationship Id="rId161" Type="http://schemas.openxmlformats.org/officeDocument/2006/relationships/hyperlink" Target="https://volcano.si.edu/volcano.cfm?vn=315020" TargetMode="External"/><Relationship Id="rId217" Type="http://schemas.openxmlformats.org/officeDocument/2006/relationships/hyperlink" Target="https://volcano.si.edu/volcano.cfm?vn=311070" TargetMode="External"/><Relationship Id="rId399" Type="http://schemas.openxmlformats.org/officeDocument/2006/relationships/hyperlink" Target="https://volcano.si.edu/volcano.cfm?vn=332020" TargetMode="External"/><Relationship Id="rId259" Type="http://schemas.openxmlformats.org/officeDocument/2006/relationships/hyperlink" Target="https://volcano.si.edu/volcano.cfm?vn=311360" TargetMode="External"/><Relationship Id="rId424" Type="http://schemas.openxmlformats.org/officeDocument/2006/relationships/hyperlink" Target="https://volcano.si.edu/volcano.cfm?vn=372030" TargetMode="External"/><Relationship Id="rId466" Type="http://schemas.openxmlformats.org/officeDocument/2006/relationships/hyperlink" Target="https://volcano.si.edu/volcano.cfm?vn=372070" TargetMode="External"/><Relationship Id="rId23" Type="http://schemas.openxmlformats.org/officeDocument/2006/relationships/hyperlink" Target="https://volcano.si.edu/volcano.cfm?vn=373010" TargetMode="External"/><Relationship Id="rId119" Type="http://schemas.openxmlformats.org/officeDocument/2006/relationships/hyperlink" Target="https://volcano.si.edu/volcano.cfm?vn=311240" TargetMode="External"/><Relationship Id="rId270" Type="http://schemas.openxmlformats.org/officeDocument/2006/relationships/hyperlink" Target="https://volcano.si.edu/volcano.cfm?vn=332010" TargetMode="External"/><Relationship Id="rId326" Type="http://schemas.openxmlformats.org/officeDocument/2006/relationships/hyperlink" Target="https://volcano.si.edu/volcano.cfm?vn=312160" TargetMode="External"/><Relationship Id="rId533" Type="http://schemas.openxmlformats.org/officeDocument/2006/relationships/hyperlink" Target="https://volcano.si.edu/volcano.cfm?vn=371020" TargetMode="External"/><Relationship Id="rId65" Type="http://schemas.openxmlformats.org/officeDocument/2006/relationships/hyperlink" Target="https://volcano.si.edu/volcano.cfm?vn=372030" TargetMode="External"/><Relationship Id="rId130" Type="http://schemas.openxmlformats.org/officeDocument/2006/relationships/hyperlink" Target="https://volcano.si.edu/volcano.cfm?vn=311360" TargetMode="External"/><Relationship Id="rId368" Type="http://schemas.openxmlformats.org/officeDocument/2006/relationships/hyperlink" Target="https://volcano.si.edu/volcano.cfm?vn=311360" TargetMode="External"/><Relationship Id="rId172" Type="http://schemas.openxmlformats.org/officeDocument/2006/relationships/hyperlink" Target="https://volcano.si.edu/volcano.cfm?vn=312030" TargetMode="External"/><Relationship Id="rId228" Type="http://schemas.openxmlformats.org/officeDocument/2006/relationships/hyperlink" Target="https://volcano.si.edu/volcano.cfm?vn=311310" TargetMode="External"/><Relationship Id="rId435" Type="http://schemas.openxmlformats.org/officeDocument/2006/relationships/hyperlink" Target="https://volcano.si.edu/volcano.cfm?vn=373080" TargetMode="External"/><Relationship Id="rId477" Type="http://schemas.openxmlformats.org/officeDocument/2006/relationships/hyperlink" Target="https://volcano.si.edu/volcano.cfm?vn=372070" TargetMode="External"/><Relationship Id="rId281" Type="http://schemas.openxmlformats.org/officeDocument/2006/relationships/hyperlink" Target="https://volcano.si.edu/volcano.cfm?vn=284133" TargetMode="External"/><Relationship Id="rId337" Type="http://schemas.openxmlformats.org/officeDocument/2006/relationships/hyperlink" Target="https://volcano.si.edu/volcano.cfm?vn=311340" TargetMode="External"/><Relationship Id="rId502" Type="http://schemas.openxmlformats.org/officeDocument/2006/relationships/hyperlink" Target="https://volcano.si.edu/volcano.cfm?vn=373030" TargetMode="External"/><Relationship Id="rId34" Type="http://schemas.openxmlformats.org/officeDocument/2006/relationships/hyperlink" Target="https://volcano.si.edu/volcano.cfm?vn=371020" TargetMode="External"/><Relationship Id="rId76" Type="http://schemas.openxmlformats.org/officeDocument/2006/relationships/hyperlink" Target="https://volcano.si.edu/volcano.cfm?vn=373010" TargetMode="External"/><Relationship Id="rId141" Type="http://schemas.openxmlformats.org/officeDocument/2006/relationships/hyperlink" Target="https://volcano.si.edu/volcano.cfm?vn=312070" TargetMode="External"/><Relationship Id="rId379" Type="http://schemas.openxmlformats.org/officeDocument/2006/relationships/hyperlink" Target="https://volcano.si.edu/volcano.cfm?vn=313020" TargetMode="External"/><Relationship Id="rId544" Type="http://schemas.openxmlformats.org/officeDocument/2006/relationships/hyperlink" Target="https://volcano.si.edu/volcano.cfm?vn=372070" TargetMode="External"/><Relationship Id="rId7" Type="http://schemas.openxmlformats.org/officeDocument/2006/relationships/hyperlink" Target="https://volcano.si.edu/volcano.cfm?vn=373030" TargetMode="External"/><Relationship Id="rId183" Type="http://schemas.openxmlformats.org/officeDocument/2006/relationships/hyperlink" Target="https://volcano.si.edu/volcano.cfm?vn=311310" TargetMode="External"/><Relationship Id="rId239" Type="http://schemas.openxmlformats.org/officeDocument/2006/relationships/hyperlink" Target="https://volcano.si.edu/volcano.cfm?vn=311240" TargetMode="External"/><Relationship Id="rId390" Type="http://schemas.openxmlformats.org/officeDocument/2006/relationships/hyperlink" Target="https://volcano.si.edu/volcano.cfm?vn=284133" TargetMode="External"/><Relationship Id="rId404" Type="http://schemas.openxmlformats.org/officeDocument/2006/relationships/hyperlink" Target="https://volcano.si.edu/volcano.cfm?vn=371020" TargetMode="External"/><Relationship Id="rId446" Type="http://schemas.openxmlformats.org/officeDocument/2006/relationships/hyperlink" Target="https://volcano.si.edu/volcano.cfm?vn=373030" TargetMode="External"/><Relationship Id="rId250" Type="http://schemas.openxmlformats.org/officeDocument/2006/relationships/hyperlink" Target="https://volcano.si.edu/volcano.cfm?vn=284133" TargetMode="External"/><Relationship Id="rId292" Type="http://schemas.openxmlformats.org/officeDocument/2006/relationships/hyperlink" Target="https://volcano.si.edu/volcano.cfm?vn=311240" TargetMode="External"/><Relationship Id="rId306" Type="http://schemas.openxmlformats.org/officeDocument/2006/relationships/hyperlink" Target="https://volcano.si.edu/volcano.cfm?vn=311160" TargetMode="External"/><Relationship Id="rId488" Type="http://schemas.openxmlformats.org/officeDocument/2006/relationships/hyperlink" Target="https://volcano.si.edu/volcano.cfm?vn=372030" TargetMode="External"/><Relationship Id="rId45" Type="http://schemas.openxmlformats.org/officeDocument/2006/relationships/hyperlink" Target="https://volcano.si.edu/volcano.cfm?vn=372070" TargetMode="External"/><Relationship Id="rId87" Type="http://schemas.openxmlformats.org/officeDocument/2006/relationships/hyperlink" Target="https://volcano.si.edu/volcano.cfm?vn=373010" TargetMode="External"/><Relationship Id="rId110" Type="http://schemas.openxmlformats.org/officeDocument/2006/relationships/hyperlink" Target="https://volcano.si.edu/volcano.cfm?vn=311360" TargetMode="External"/><Relationship Id="rId348" Type="http://schemas.openxmlformats.org/officeDocument/2006/relationships/hyperlink" Target="https://volcano.si.edu/volcano.cfm?vn=332010" TargetMode="External"/><Relationship Id="rId513" Type="http://schemas.openxmlformats.org/officeDocument/2006/relationships/hyperlink" Target="https://volcano.si.edu/volcano.cfm?vn=372070" TargetMode="External"/><Relationship Id="rId152" Type="http://schemas.openxmlformats.org/officeDocument/2006/relationships/hyperlink" Target="https://volcano.si.edu/volcano.cfm?vn=244000" TargetMode="External"/><Relationship Id="rId194" Type="http://schemas.openxmlformats.org/officeDocument/2006/relationships/hyperlink" Target="https://volcano.si.edu/volcano.cfm?vn=311320" TargetMode="External"/><Relationship Id="rId208" Type="http://schemas.openxmlformats.org/officeDocument/2006/relationships/hyperlink" Target="https://volcano.si.edu/volcano.cfm?vn=311240" TargetMode="External"/><Relationship Id="rId415" Type="http://schemas.openxmlformats.org/officeDocument/2006/relationships/hyperlink" Target="https://volcano.si.edu/volcano.cfm?vn=373030" TargetMode="External"/><Relationship Id="rId457" Type="http://schemas.openxmlformats.org/officeDocument/2006/relationships/hyperlink" Target="https://volcano.si.edu/volcano.cfm?vn=373010" TargetMode="External"/><Relationship Id="rId261" Type="http://schemas.openxmlformats.org/officeDocument/2006/relationships/hyperlink" Target="https://volcano.si.edu/volcano.cfm?vn=312030" TargetMode="External"/><Relationship Id="rId499" Type="http://schemas.openxmlformats.org/officeDocument/2006/relationships/hyperlink" Target="https://volcano.si.edu/volcano.cfm?vn=373010" TargetMode="External"/><Relationship Id="rId14" Type="http://schemas.openxmlformats.org/officeDocument/2006/relationships/hyperlink" Target="https://volcano.si.edu/volcano.cfm?vn=373010" TargetMode="External"/><Relationship Id="rId56" Type="http://schemas.openxmlformats.org/officeDocument/2006/relationships/hyperlink" Target="https://volcano.si.edu/volcano.cfm?vn=373060" TargetMode="External"/><Relationship Id="rId317" Type="http://schemas.openxmlformats.org/officeDocument/2006/relationships/hyperlink" Target="https://volcano.si.edu/volcano.cfm?vn=332010" TargetMode="External"/><Relationship Id="rId359" Type="http://schemas.openxmlformats.org/officeDocument/2006/relationships/hyperlink" Target="https://volcano.si.edu/volcano.cfm?vn=312160" TargetMode="External"/><Relationship Id="rId524" Type="http://schemas.openxmlformats.org/officeDocument/2006/relationships/hyperlink" Target="https://volcano.si.edu/volcano.cfm?vn=373080" TargetMode="External"/><Relationship Id="rId98" Type="http://schemas.openxmlformats.org/officeDocument/2006/relationships/hyperlink" Target="https://volcano.si.edu/volcano.cfm?vn=311360" TargetMode="External"/><Relationship Id="rId121" Type="http://schemas.openxmlformats.org/officeDocument/2006/relationships/hyperlink" Target="https://volcano.si.edu/volcano.cfm?vn=284170" TargetMode="External"/><Relationship Id="rId163" Type="http://schemas.openxmlformats.org/officeDocument/2006/relationships/hyperlink" Target="https://volcano.si.edu/volcano.cfm?vn=311360" TargetMode="External"/><Relationship Id="rId219" Type="http://schemas.openxmlformats.org/officeDocument/2006/relationships/hyperlink" Target="https://volcano.si.edu/volcano.cfm?vn=311240" TargetMode="External"/><Relationship Id="rId370" Type="http://schemas.openxmlformats.org/officeDocument/2006/relationships/hyperlink" Target="https://volcano.si.edu/volcano.cfm?vn=311320" TargetMode="External"/><Relationship Id="rId426" Type="http://schemas.openxmlformats.org/officeDocument/2006/relationships/hyperlink" Target="https://volcano.si.edu/volcano.cfm?vn=373010" TargetMode="External"/><Relationship Id="rId230" Type="http://schemas.openxmlformats.org/officeDocument/2006/relationships/hyperlink" Target="https://volcano.si.edu/volcano.cfm?vn=311290" TargetMode="External"/><Relationship Id="rId468" Type="http://schemas.openxmlformats.org/officeDocument/2006/relationships/hyperlink" Target="https://volcano.si.edu/volcano.cfm?vn=373010" TargetMode="External"/><Relationship Id="rId25" Type="http://schemas.openxmlformats.org/officeDocument/2006/relationships/hyperlink" Target="https://volcano.si.edu/volcano.cfm?vn=373080" TargetMode="External"/><Relationship Id="rId67" Type="http://schemas.openxmlformats.org/officeDocument/2006/relationships/hyperlink" Target="https://volcano.si.edu/volcano.cfm?vn=373030" TargetMode="External"/><Relationship Id="rId272" Type="http://schemas.openxmlformats.org/officeDocument/2006/relationships/hyperlink" Target="https://volcano.si.edu/volcano.cfm?vn=284141" TargetMode="External"/><Relationship Id="rId328" Type="http://schemas.openxmlformats.org/officeDocument/2006/relationships/hyperlink" Target="https://volcano.si.edu/volcano.cfm?vn=284202" TargetMode="External"/><Relationship Id="rId535" Type="http://schemas.openxmlformats.org/officeDocument/2006/relationships/hyperlink" Target="https://volcano.si.edu/volcano.cfm?vn=373010" TargetMode="External"/><Relationship Id="rId132" Type="http://schemas.openxmlformats.org/officeDocument/2006/relationships/hyperlink" Target="https://volcano.si.edu/volcano.cfm?vn=312030" TargetMode="External"/><Relationship Id="rId174" Type="http://schemas.openxmlformats.org/officeDocument/2006/relationships/hyperlink" Target="https://volcano.si.edu/volcano.cfm?vn=311160" TargetMode="External"/><Relationship Id="rId381" Type="http://schemas.openxmlformats.org/officeDocument/2006/relationships/hyperlink" Target="https://volcano.si.edu/volcano.cfm?vn=332010" TargetMode="External"/><Relationship Id="rId241" Type="http://schemas.openxmlformats.org/officeDocument/2006/relationships/hyperlink" Target="https://volcano.si.edu/volcano.cfm?vn=312070" TargetMode="External"/><Relationship Id="rId437" Type="http://schemas.openxmlformats.org/officeDocument/2006/relationships/hyperlink" Target="https://volcano.si.edu/volcano.cfm?vn=373080" TargetMode="External"/><Relationship Id="rId479" Type="http://schemas.openxmlformats.org/officeDocument/2006/relationships/hyperlink" Target="https://volcano.si.edu/volcano.cfm?vn=372030" TargetMode="External"/><Relationship Id="rId36" Type="http://schemas.openxmlformats.org/officeDocument/2006/relationships/hyperlink" Target="https://volcano.si.edu/volcano.cfm?vn=373050" TargetMode="External"/><Relationship Id="rId283" Type="http://schemas.openxmlformats.org/officeDocument/2006/relationships/hyperlink" Target="https://volcano.si.edu/volcano.cfm?vn=312131" TargetMode="External"/><Relationship Id="rId339" Type="http://schemas.openxmlformats.org/officeDocument/2006/relationships/hyperlink" Target="https://volcano.si.edu/volcano.cfm?vn=312160" TargetMode="External"/><Relationship Id="rId490" Type="http://schemas.openxmlformats.org/officeDocument/2006/relationships/hyperlink" Target="https://volcano.si.edu/volcano.cfm?vn=372050" TargetMode="External"/><Relationship Id="rId504" Type="http://schemas.openxmlformats.org/officeDocument/2006/relationships/hyperlink" Target="https://volcano.si.edu/volcano.cfm?vn=372070" TargetMode="External"/><Relationship Id="rId78" Type="http://schemas.openxmlformats.org/officeDocument/2006/relationships/hyperlink" Target="https://volcano.si.edu/volcano.cfm?vn=372070" TargetMode="External"/><Relationship Id="rId101" Type="http://schemas.openxmlformats.org/officeDocument/2006/relationships/hyperlink" Target="https://volcano.si.edu/volcano.cfm?vn=311060" TargetMode="External"/><Relationship Id="rId143" Type="http://schemas.openxmlformats.org/officeDocument/2006/relationships/hyperlink" Target="https://volcano.si.edu/volcano.cfm?vn=311160" TargetMode="External"/><Relationship Id="rId185" Type="http://schemas.openxmlformats.org/officeDocument/2006/relationships/hyperlink" Target="https://volcano.si.edu/volcano.cfm?vn=311240" TargetMode="External"/><Relationship Id="rId350" Type="http://schemas.openxmlformats.org/officeDocument/2006/relationships/hyperlink" Target="https://volcano.si.edu/volcano.cfm?vn=332010" TargetMode="External"/><Relationship Id="rId406" Type="http://schemas.openxmlformats.org/officeDocument/2006/relationships/hyperlink" Target="https://volcano.si.edu/volcano.cfm?vn=373012" TargetMode="External"/><Relationship Id="rId9" Type="http://schemas.openxmlformats.org/officeDocument/2006/relationships/hyperlink" Target="https://volcano.si.edu/volcano.cfm?vn=373010" TargetMode="External"/><Relationship Id="rId210" Type="http://schemas.openxmlformats.org/officeDocument/2006/relationships/hyperlink" Target="https://volcano.si.edu/volcano.cfm?vn=311070" TargetMode="External"/><Relationship Id="rId392" Type="http://schemas.openxmlformats.org/officeDocument/2006/relationships/hyperlink" Target="https://volcano.si.edu/volcano.cfm?vn=312090" TargetMode="External"/><Relationship Id="rId448" Type="http://schemas.openxmlformats.org/officeDocument/2006/relationships/hyperlink" Target="https://volcano.si.edu/volcano.cfm?vn=373030" TargetMode="External"/><Relationship Id="rId252" Type="http://schemas.openxmlformats.org/officeDocument/2006/relationships/hyperlink" Target="https://volcano.si.edu/volcano.cfm?vn=332010" TargetMode="External"/><Relationship Id="rId294" Type="http://schemas.openxmlformats.org/officeDocument/2006/relationships/hyperlink" Target="https://volcano.si.edu/volcano.cfm?vn=311360" TargetMode="External"/><Relationship Id="rId308" Type="http://schemas.openxmlformats.org/officeDocument/2006/relationships/hyperlink" Target="https://volcano.si.edu/volcano.cfm?vn=311320" TargetMode="External"/><Relationship Id="rId515" Type="http://schemas.openxmlformats.org/officeDocument/2006/relationships/hyperlink" Target="https://volcano.si.edu/volcano.cfm?vn=371040" TargetMode="External"/><Relationship Id="rId47" Type="http://schemas.openxmlformats.org/officeDocument/2006/relationships/hyperlink" Target="https://volcano.si.edu/volcano.cfm?vn=373010" TargetMode="External"/><Relationship Id="rId89" Type="http://schemas.openxmlformats.org/officeDocument/2006/relationships/hyperlink" Target="https://volcano.si.edu/volcano.cfm?vn=312030" TargetMode="External"/><Relationship Id="rId112" Type="http://schemas.openxmlformats.org/officeDocument/2006/relationships/hyperlink" Target="https://volcano.si.edu/volcano.cfm?vn=312030" TargetMode="External"/><Relationship Id="rId154" Type="http://schemas.openxmlformats.org/officeDocument/2006/relationships/hyperlink" Target="https://volcano.si.edu/volcano.cfm?vn=315020" TargetMode="External"/><Relationship Id="rId361" Type="http://schemas.openxmlformats.org/officeDocument/2006/relationships/hyperlink" Target="https://volcano.si.edu/volcano.cfm?vn=312160" TargetMode="External"/><Relationship Id="rId196" Type="http://schemas.openxmlformats.org/officeDocument/2006/relationships/hyperlink" Target="https://volcano.si.edu/volcano.cfm?vn=313040" TargetMode="External"/><Relationship Id="rId417" Type="http://schemas.openxmlformats.org/officeDocument/2006/relationships/hyperlink" Target="https://volcano.si.edu/volcano.cfm?vn=373010" TargetMode="External"/><Relationship Id="rId459" Type="http://schemas.openxmlformats.org/officeDocument/2006/relationships/hyperlink" Target="https://volcano.si.edu/volcano.cfm?vn=373010" TargetMode="External"/><Relationship Id="rId16" Type="http://schemas.openxmlformats.org/officeDocument/2006/relationships/hyperlink" Target="https://volcano.si.edu/volcano.cfm?vn=373010" TargetMode="External"/><Relationship Id="rId221" Type="http://schemas.openxmlformats.org/officeDocument/2006/relationships/hyperlink" Target="https://volcano.si.edu/volcano.cfm?vn=311020" TargetMode="External"/><Relationship Id="rId263" Type="http://schemas.openxmlformats.org/officeDocument/2006/relationships/hyperlink" Target="https://volcano.si.edu/volcano.cfm?vn=284133" TargetMode="External"/><Relationship Id="rId319" Type="http://schemas.openxmlformats.org/officeDocument/2006/relationships/hyperlink" Target="https://volcano.si.edu/volcano.cfm?vn=284133" TargetMode="External"/><Relationship Id="rId470" Type="http://schemas.openxmlformats.org/officeDocument/2006/relationships/hyperlink" Target="https://volcano.si.edu/volcano.cfm?vn=373010" TargetMode="External"/><Relationship Id="rId526" Type="http://schemas.openxmlformats.org/officeDocument/2006/relationships/hyperlink" Target="https://volcano.si.edu/volcano.cfm?vn=373010" TargetMode="External"/><Relationship Id="rId58" Type="http://schemas.openxmlformats.org/officeDocument/2006/relationships/hyperlink" Target="https://volcano.si.edu/volcano.cfm?vn=373060" TargetMode="External"/><Relationship Id="rId123" Type="http://schemas.openxmlformats.org/officeDocument/2006/relationships/hyperlink" Target="https://volcano.si.edu/volcano.cfm?vn=311240" TargetMode="External"/><Relationship Id="rId330" Type="http://schemas.openxmlformats.org/officeDocument/2006/relationships/hyperlink" Target="https://volcano.si.edu/volcano.cfm?vn=313030" TargetMode="External"/><Relationship Id="rId165" Type="http://schemas.openxmlformats.org/officeDocument/2006/relationships/hyperlink" Target="https://volcano.si.edu/volcano.cfm?vn=311160" TargetMode="External"/><Relationship Id="rId372" Type="http://schemas.openxmlformats.org/officeDocument/2006/relationships/hyperlink" Target="https://volcano.si.edu/volcano.cfm?vn=311240" TargetMode="External"/><Relationship Id="rId428" Type="http://schemas.openxmlformats.org/officeDocument/2006/relationships/hyperlink" Target="https://volcano.si.edu/volcano.cfm?vn=373080" TargetMode="External"/><Relationship Id="rId232" Type="http://schemas.openxmlformats.org/officeDocument/2006/relationships/hyperlink" Target="https://volcano.si.edu/volcano.cfm?vn=311160" TargetMode="External"/><Relationship Id="rId274" Type="http://schemas.openxmlformats.org/officeDocument/2006/relationships/hyperlink" Target="https://volcano.si.edu/volcano.cfm?vn=311360" TargetMode="External"/><Relationship Id="rId481" Type="http://schemas.openxmlformats.org/officeDocument/2006/relationships/hyperlink" Target="https://volcano.si.edu/volcano.cfm?vn=372030" TargetMode="External"/><Relationship Id="rId27" Type="http://schemas.openxmlformats.org/officeDocument/2006/relationships/hyperlink" Target="https://volcano.si.edu/volcano.cfm?vn=373080" TargetMode="External"/><Relationship Id="rId69" Type="http://schemas.openxmlformats.org/officeDocument/2006/relationships/hyperlink" Target="https://volcano.si.edu/volcano.cfm?vn=373012" TargetMode="External"/><Relationship Id="rId134" Type="http://schemas.openxmlformats.org/officeDocument/2006/relationships/hyperlink" Target="https://volcano.si.edu/volcano.cfm?vn=284170" TargetMode="External"/><Relationship Id="rId537" Type="http://schemas.openxmlformats.org/officeDocument/2006/relationships/hyperlink" Target="https://volcano.si.edu/volcano.cfm?vn=371020" TargetMode="External"/><Relationship Id="rId80" Type="http://schemas.openxmlformats.org/officeDocument/2006/relationships/hyperlink" Target="https://volcano.si.edu/volcano.cfm?vn=373010" TargetMode="External"/><Relationship Id="rId176" Type="http://schemas.openxmlformats.org/officeDocument/2006/relationships/hyperlink" Target="https://volcano.si.edu/volcano.cfm?vn=332000" TargetMode="External"/><Relationship Id="rId341" Type="http://schemas.openxmlformats.org/officeDocument/2006/relationships/hyperlink" Target="https://volcano.si.edu/volcano.cfm?vn=332010" TargetMode="External"/><Relationship Id="rId383" Type="http://schemas.openxmlformats.org/officeDocument/2006/relationships/hyperlink" Target="https://volcano.si.edu/volcano.cfm?vn=311310" TargetMode="External"/><Relationship Id="rId439" Type="http://schemas.openxmlformats.org/officeDocument/2006/relationships/hyperlink" Target="https://volcano.si.edu/volcano.cfm?vn=373030" TargetMode="External"/><Relationship Id="rId201" Type="http://schemas.openxmlformats.org/officeDocument/2006/relationships/hyperlink" Target="https://volcano.si.edu/volcano.cfm?vn=321050" TargetMode="External"/><Relationship Id="rId243" Type="http://schemas.openxmlformats.org/officeDocument/2006/relationships/hyperlink" Target="https://volcano.si.edu/volcano.cfm?vn=311240" TargetMode="External"/><Relationship Id="rId285" Type="http://schemas.openxmlformats.org/officeDocument/2006/relationships/hyperlink" Target="https://volcano.si.edu/volcano.cfm?vn=311320" TargetMode="External"/><Relationship Id="rId450" Type="http://schemas.openxmlformats.org/officeDocument/2006/relationships/hyperlink" Target="https://volcano.si.edu/volcano.cfm?vn=373030" TargetMode="External"/><Relationship Id="rId506" Type="http://schemas.openxmlformats.org/officeDocument/2006/relationships/hyperlink" Target="https://volcano.si.edu/volcano.cfm?vn=373010" TargetMode="External"/><Relationship Id="rId38" Type="http://schemas.openxmlformats.org/officeDocument/2006/relationships/hyperlink" Target="https://volcano.si.edu/volcano.cfm?vn=372010" TargetMode="External"/><Relationship Id="rId103" Type="http://schemas.openxmlformats.org/officeDocument/2006/relationships/hyperlink" Target="https://volcano.si.edu/volcano.cfm?vn=311120" TargetMode="External"/><Relationship Id="rId310" Type="http://schemas.openxmlformats.org/officeDocument/2006/relationships/hyperlink" Target="https://volcano.si.edu/volcano.cfm?vn=313010" TargetMode="External"/><Relationship Id="rId492" Type="http://schemas.openxmlformats.org/officeDocument/2006/relationships/hyperlink" Target="https://volcano.si.edu/volcano.cfm?vn=373010" TargetMode="External"/><Relationship Id="rId91" Type="http://schemas.openxmlformats.org/officeDocument/2006/relationships/hyperlink" Target="https://volcano.si.edu/volcano.cfm?vn=311120" TargetMode="External"/><Relationship Id="rId145" Type="http://schemas.openxmlformats.org/officeDocument/2006/relationships/hyperlink" Target="https://volcano.si.edu/volcano.cfm?vn=321050" TargetMode="External"/><Relationship Id="rId187" Type="http://schemas.openxmlformats.org/officeDocument/2006/relationships/hyperlink" Target="https://volcano.si.edu/volcano.cfm?vn=311110" TargetMode="External"/><Relationship Id="rId352" Type="http://schemas.openxmlformats.org/officeDocument/2006/relationships/hyperlink" Target="https://volcano.si.edu/volcano.cfm?vn=312030" TargetMode="External"/><Relationship Id="rId394" Type="http://schemas.openxmlformats.org/officeDocument/2006/relationships/hyperlink" Target="https://volcano.si.edu/volcano.cfm?vn=311120" TargetMode="External"/><Relationship Id="rId408" Type="http://schemas.openxmlformats.org/officeDocument/2006/relationships/hyperlink" Target="https://volcano.si.edu/volcano.cfm?vn=372020" TargetMode="External"/><Relationship Id="rId212" Type="http://schemas.openxmlformats.org/officeDocument/2006/relationships/hyperlink" Target="https://volcano.si.edu/volcano.cfm?vn=284170" TargetMode="External"/><Relationship Id="rId254" Type="http://schemas.openxmlformats.org/officeDocument/2006/relationships/hyperlink" Target="https://volcano.si.edu/volcano.cfm?vn=332010" TargetMode="External"/><Relationship Id="rId49" Type="http://schemas.openxmlformats.org/officeDocument/2006/relationships/hyperlink" Target="https://volcano.si.edu/volcano.cfm?vn=373060" TargetMode="External"/><Relationship Id="rId114" Type="http://schemas.openxmlformats.org/officeDocument/2006/relationships/hyperlink" Target="https://volcano.si.edu/volcano.cfm?vn=284170" TargetMode="External"/><Relationship Id="rId296" Type="http://schemas.openxmlformats.org/officeDocument/2006/relationships/hyperlink" Target="https://volcano.si.edu/volcano.cfm?vn=332020" TargetMode="External"/><Relationship Id="rId461" Type="http://schemas.openxmlformats.org/officeDocument/2006/relationships/hyperlink" Target="https://volcano.si.edu/volcano.cfm?vn=372030" TargetMode="External"/><Relationship Id="rId517" Type="http://schemas.openxmlformats.org/officeDocument/2006/relationships/hyperlink" Target="https://volcano.si.edu/volcano.cfm?vn=371022" TargetMode="External"/><Relationship Id="rId60" Type="http://schemas.openxmlformats.org/officeDocument/2006/relationships/hyperlink" Target="https://volcano.si.edu/volcano.cfm?vn=373060" TargetMode="External"/><Relationship Id="rId156" Type="http://schemas.openxmlformats.org/officeDocument/2006/relationships/hyperlink" Target="https://volcano.si.edu/volcano.cfm?vn=312030" TargetMode="External"/><Relationship Id="rId198" Type="http://schemas.openxmlformats.org/officeDocument/2006/relationships/hyperlink" Target="https://volcano.si.edu/volcano.cfm?vn=311320" TargetMode="External"/><Relationship Id="rId321" Type="http://schemas.openxmlformats.org/officeDocument/2006/relationships/hyperlink" Target="https://volcano.si.edu/volcano.cfm?vn=332010" TargetMode="External"/><Relationship Id="rId363" Type="http://schemas.openxmlformats.org/officeDocument/2006/relationships/hyperlink" Target="https://volcano.si.edu/volcano.cfm?vn=311360" TargetMode="External"/><Relationship Id="rId419" Type="http://schemas.openxmlformats.org/officeDocument/2006/relationships/hyperlink" Target="https://volcano.si.edu/volcano.cfm?vn=373010" TargetMode="External"/><Relationship Id="rId223" Type="http://schemas.openxmlformats.org/officeDocument/2006/relationships/hyperlink" Target="https://volcano.si.edu/volcano.cfm?vn=313020" TargetMode="External"/><Relationship Id="rId430" Type="http://schemas.openxmlformats.org/officeDocument/2006/relationships/hyperlink" Target="https://volcano.si.edu/volcano.cfm?vn=373010" TargetMode="External"/><Relationship Id="rId18" Type="http://schemas.openxmlformats.org/officeDocument/2006/relationships/hyperlink" Target="https://volcano.si.edu/volcano.cfm?vn=373030" TargetMode="External"/><Relationship Id="rId265" Type="http://schemas.openxmlformats.org/officeDocument/2006/relationships/hyperlink" Target="https://volcano.si.edu/volcano.cfm?vn=311070" TargetMode="External"/><Relationship Id="rId472" Type="http://schemas.openxmlformats.org/officeDocument/2006/relationships/hyperlink" Target="https://volcano.si.edu/volcano.cfm?vn=372030" TargetMode="External"/><Relationship Id="rId528" Type="http://schemas.openxmlformats.org/officeDocument/2006/relationships/hyperlink" Target="https://volcano.si.edu/volcano.cfm?vn=373010" TargetMode="External"/><Relationship Id="rId125" Type="http://schemas.openxmlformats.org/officeDocument/2006/relationships/hyperlink" Target="https://volcano.si.edu/volcano.cfm?vn=313030" TargetMode="External"/><Relationship Id="rId167" Type="http://schemas.openxmlformats.org/officeDocument/2006/relationships/hyperlink" Target="https://volcano.si.edu/volcano.cfm?vn=311240" TargetMode="External"/><Relationship Id="rId332" Type="http://schemas.openxmlformats.org/officeDocument/2006/relationships/hyperlink" Target="https://volcano.si.edu/volcano.cfm?vn=332010" TargetMode="External"/><Relationship Id="rId374" Type="http://schemas.openxmlformats.org/officeDocument/2006/relationships/hyperlink" Target="https://volcano.si.edu/volcano.cfm?vn=313020" TargetMode="External"/><Relationship Id="rId71" Type="http://schemas.openxmlformats.org/officeDocument/2006/relationships/hyperlink" Target="https://volcano.si.edu/volcano.cfm?vn=373010" TargetMode="External"/><Relationship Id="rId234" Type="http://schemas.openxmlformats.org/officeDocument/2006/relationships/hyperlink" Target="https://volcano.si.edu/volcano.cfm?vn=311310" TargetMode="External"/><Relationship Id="rId2" Type="http://schemas.openxmlformats.org/officeDocument/2006/relationships/hyperlink" Target="https://volcano.si.edu/volcano.cfm?vn=371032" TargetMode="External"/><Relationship Id="rId29" Type="http://schemas.openxmlformats.org/officeDocument/2006/relationships/hyperlink" Target="https://volcano.si.edu/volcano.cfm?vn=373080" TargetMode="External"/><Relationship Id="rId276" Type="http://schemas.openxmlformats.org/officeDocument/2006/relationships/hyperlink" Target="https://volcano.si.edu/volcano.cfm?vn=313020" TargetMode="External"/><Relationship Id="rId441" Type="http://schemas.openxmlformats.org/officeDocument/2006/relationships/hyperlink" Target="https://volcano.si.edu/volcano.cfm?vn=373010" TargetMode="External"/><Relationship Id="rId483" Type="http://schemas.openxmlformats.org/officeDocument/2006/relationships/hyperlink" Target="https://volcano.si.edu/volcano.cfm?vn=373010" TargetMode="External"/><Relationship Id="rId539" Type="http://schemas.openxmlformats.org/officeDocument/2006/relationships/hyperlink" Target="https://volcano.si.edu/volcano.cfm?vn=371022" TargetMode="External"/><Relationship Id="rId40" Type="http://schemas.openxmlformats.org/officeDocument/2006/relationships/hyperlink" Target="https://volcano.si.edu/volcano.cfm?vn=373050" TargetMode="External"/><Relationship Id="rId136" Type="http://schemas.openxmlformats.org/officeDocument/2006/relationships/hyperlink" Target="https://volcano.si.edu/volcano.cfm?vn=312260" TargetMode="External"/><Relationship Id="rId178" Type="http://schemas.openxmlformats.org/officeDocument/2006/relationships/hyperlink" Target="https://volcano.si.edu/volcano.cfm?vn=312070" TargetMode="External"/><Relationship Id="rId301" Type="http://schemas.openxmlformats.org/officeDocument/2006/relationships/hyperlink" Target="https://volcano.si.edu/volcano.cfm?vn=312030" TargetMode="External"/><Relationship Id="rId343" Type="http://schemas.openxmlformats.org/officeDocument/2006/relationships/hyperlink" Target="https://volcano.si.edu/volcano.cfm?vn=311190" TargetMode="External"/><Relationship Id="rId82" Type="http://schemas.openxmlformats.org/officeDocument/2006/relationships/hyperlink" Target="https://volcano.si.edu/volcano.cfm?vn=373100" TargetMode="External"/><Relationship Id="rId203" Type="http://schemas.openxmlformats.org/officeDocument/2006/relationships/hyperlink" Target="https://volcano.si.edu/volcano.cfm?vn=311020" TargetMode="External"/><Relationship Id="rId385" Type="http://schemas.openxmlformats.org/officeDocument/2006/relationships/hyperlink" Target="https://volcano.si.edu/volcano.cfm?vn=311320" TargetMode="External"/><Relationship Id="rId245" Type="http://schemas.openxmlformats.org/officeDocument/2006/relationships/hyperlink" Target="https://volcano.si.edu/volcano.cfm?vn=312030" TargetMode="External"/><Relationship Id="rId287" Type="http://schemas.openxmlformats.org/officeDocument/2006/relationships/hyperlink" Target="https://volcano.si.edu/volcano.cfm?vn=311160" TargetMode="External"/><Relationship Id="rId410" Type="http://schemas.openxmlformats.org/officeDocument/2006/relationships/hyperlink" Target="https://volcano.si.edu/volcano.cfm?vn=373030" TargetMode="External"/><Relationship Id="rId452" Type="http://schemas.openxmlformats.org/officeDocument/2006/relationships/hyperlink" Target="https://volcano.si.edu/volcano.cfm?vn=373030" TargetMode="External"/><Relationship Id="rId494" Type="http://schemas.openxmlformats.org/officeDocument/2006/relationships/hyperlink" Target="https://volcano.si.edu/volcano.cfm?vn=373010" TargetMode="External"/><Relationship Id="rId508" Type="http://schemas.openxmlformats.org/officeDocument/2006/relationships/hyperlink" Target="https://volcano.si.edu/volcano.cfm?vn=374010" TargetMode="External"/><Relationship Id="rId105" Type="http://schemas.openxmlformats.org/officeDocument/2006/relationships/hyperlink" Target="https://volcano.si.edu/volcano.cfm?vn=311240" TargetMode="External"/><Relationship Id="rId147" Type="http://schemas.openxmlformats.org/officeDocument/2006/relationships/hyperlink" Target="https://volcano.si.edu/volcano.cfm?vn=284200" TargetMode="External"/><Relationship Id="rId312" Type="http://schemas.openxmlformats.org/officeDocument/2006/relationships/hyperlink" Target="https://volcano.si.edu/volcano.cfm?vn=312110" TargetMode="External"/><Relationship Id="rId354" Type="http://schemas.openxmlformats.org/officeDocument/2006/relationships/hyperlink" Target="https://volcano.si.edu/volcano.cfm?vn=284133" TargetMode="External"/><Relationship Id="rId51" Type="http://schemas.openxmlformats.org/officeDocument/2006/relationships/hyperlink" Target="https://volcano.si.edu/volcano.cfm?vn=373010" TargetMode="External"/><Relationship Id="rId93" Type="http://schemas.openxmlformats.org/officeDocument/2006/relationships/hyperlink" Target="https://volcano.si.edu/volcano.cfm?vn=311060" TargetMode="External"/><Relationship Id="rId189" Type="http://schemas.openxmlformats.org/officeDocument/2006/relationships/hyperlink" Target="https://volcano.si.edu/volcano.cfm?vn=311310" TargetMode="External"/><Relationship Id="rId396" Type="http://schemas.openxmlformats.org/officeDocument/2006/relationships/hyperlink" Target="https://volcano.si.edu/volcano.cfm?vn=312180" TargetMode="External"/><Relationship Id="rId214" Type="http://schemas.openxmlformats.org/officeDocument/2006/relationships/hyperlink" Target="https://volcano.si.edu/volcano.cfm?vn=284170" TargetMode="External"/><Relationship Id="rId256" Type="http://schemas.openxmlformats.org/officeDocument/2006/relationships/hyperlink" Target="https://volcano.si.edu/volcano.cfm?vn=311070" TargetMode="External"/><Relationship Id="rId298" Type="http://schemas.openxmlformats.org/officeDocument/2006/relationships/hyperlink" Target="https://volcano.si.edu/volcano.cfm?vn=332010" TargetMode="External"/><Relationship Id="rId421" Type="http://schemas.openxmlformats.org/officeDocument/2006/relationships/hyperlink" Target="https://volcano.si.edu/volcano.cfm?vn=373010" TargetMode="External"/><Relationship Id="rId463" Type="http://schemas.openxmlformats.org/officeDocument/2006/relationships/hyperlink" Target="https://volcano.si.edu/volcano.cfm?vn=373050" TargetMode="External"/><Relationship Id="rId519" Type="http://schemas.openxmlformats.org/officeDocument/2006/relationships/hyperlink" Target="https://volcano.si.edu/volcano.cfm?vn=371030" TargetMode="External"/><Relationship Id="rId116" Type="http://schemas.openxmlformats.org/officeDocument/2006/relationships/hyperlink" Target="https://volcano.si.edu/volcano.cfm?vn=311240" TargetMode="External"/><Relationship Id="rId158" Type="http://schemas.openxmlformats.org/officeDocument/2006/relationships/hyperlink" Target="https://volcano.si.edu/volcano.cfm?vn=311240" TargetMode="External"/><Relationship Id="rId323" Type="http://schemas.openxmlformats.org/officeDocument/2006/relationships/hyperlink" Target="https://volcano.si.edu/volcano.cfm?vn=284140" TargetMode="External"/><Relationship Id="rId530" Type="http://schemas.openxmlformats.org/officeDocument/2006/relationships/hyperlink" Target="https://volcano.si.edu/volcano.cfm?vn=373030" TargetMode="External"/><Relationship Id="rId20" Type="http://schemas.openxmlformats.org/officeDocument/2006/relationships/hyperlink" Target="https://volcano.si.edu/volcano.cfm?vn=372070" TargetMode="External"/><Relationship Id="rId62" Type="http://schemas.openxmlformats.org/officeDocument/2006/relationships/hyperlink" Target="https://volcano.si.edu/volcano.cfm?vn=373060" TargetMode="External"/><Relationship Id="rId365" Type="http://schemas.openxmlformats.org/officeDocument/2006/relationships/hyperlink" Target="https://volcano.si.edu/volcano.cfm?vn=313040" TargetMode="External"/><Relationship Id="rId225" Type="http://schemas.openxmlformats.org/officeDocument/2006/relationships/hyperlink" Target="https://volcano.si.edu/volcano.cfm?vn=311120" TargetMode="External"/><Relationship Id="rId267" Type="http://schemas.openxmlformats.org/officeDocument/2006/relationships/hyperlink" Target="https://volcano.si.edu/volcano.cfm?vn=311320" TargetMode="External"/><Relationship Id="rId432" Type="http://schemas.openxmlformats.org/officeDocument/2006/relationships/hyperlink" Target="https://volcano.si.edu/volcano.cfm?vn=373080" TargetMode="External"/><Relationship Id="rId474" Type="http://schemas.openxmlformats.org/officeDocument/2006/relationships/hyperlink" Target="https://volcano.si.edu/volcano.cfm?vn=373010" TargetMode="External"/><Relationship Id="rId127" Type="http://schemas.openxmlformats.org/officeDocument/2006/relationships/hyperlink" Target="https://volcano.si.edu/volcano.cfm?vn=311130" TargetMode="External"/><Relationship Id="rId31" Type="http://schemas.openxmlformats.org/officeDocument/2006/relationships/hyperlink" Target="https://volcano.si.edu/volcano.cfm?vn=373080" TargetMode="External"/><Relationship Id="rId73" Type="http://schemas.openxmlformats.org/officeDocument/2006/relationships/hyperlink" Target="https://volcano.si.edu/volcano.cfm?vn=373010" TargetMode="External"/><Relationship Id="rId169" Type="http://schemas.openxmlformats.org/officeDocument/2006/relationships/hyperlink" Target="https://volcano.si.edu/volcano.cfm?vn=311290" TargetMode="External"/><Relationship Id="rId334" Type="http://schemas.openxmlformats.org/officeDocument/2006/relationships/hyperlink" Target="https://volcano.si.edu/volcano.cfm?vn=312160" TargetMode="External"/><Relationship Id="rId376" Type="http://schemas.openxmlformats.org/officeDocument/2006/relationships/hyperlink" Target="https://volcano.si.edu/volcano.cfm?vn=312160" TargetMode="External"/><Relationship Id="rId541" Type="http://schemas.openxmlformats.org/officeDocument/2006/relationships/hyperlink" Target="https://volcano.si.edu/volcano.cfm?vn=371020" TargetMode="External"/><Relationship Id="rId4" Type="http://schemas.openxmlformats.org/officeDocument/2006/relationships/hyperlink" Target="https://volcano.si.edu/volcano.cfm?vn=373010" TargetMode="External"/><Relationship Id="rId180" Type="http://schemas.openxmlformats.org/officeDocument/2006/relationships/hyperlink" Target="https://volcano.si.edu/volcano.cfm?vn=311110" TargetMode="External"/><Relationship Id="rId236" Type="http://schemas.openxmlformats.org/officeDocument/2006/relationships/hyperlink" Target="https://volcano.si.edu/volcano.cfm?vn=313010" TargetMode="External"/><Relationship Id="rId278" Type="http://schemas.openxmlformats.org/officeDocument/2006/relationships/hyperlink" Target="https://volcano.si.edu/volcano.cfm?vn=284133" TargetMode="External"/><Relationship Id="rId401" Type="http://schemas.openxmlformats.org/officeDocument/2006/relationships/hyperlink" Target="https://volcano.si.edu/volcano.cfm?vn=372070" TargetMode="External"/><Relationship Id="rId443" Type="http://schemas.openxmlformats.org/officeDocument/2006/relationships/hyperlink" Target="https://volcano.si.edu/volcano.cfm?vn=373080" TargetMode="External"/><Relationship Id="rId303" Type="http://schemas.openxmlformats.org/officeDocument/2006/relationships/hyperlink" Target="https://volcano.si.edu/volcano.cfm?vn=311320" TargetMode="External"/><Relationship Id="rId485" Type="http://schemas.openxmlformats.org/officeDocument/2006/relationships/hyperlink" Target="https://volcano.si.edu/volcano.cfm?vn=373010" TargetMode="External"/><Relationship Id="rId42" Type="http://schemas.openxmlformats.org/officeDocument/2006/relationships/hyperlink" Target="https://volcano.si.edu/volcano.cfm?vn=373010" TargetMode="External"/><Relationship Id="rId84" Type="http://schemas.openxmlformats.org/officeDocument/2006/relationships/hyperlink" Target="https://volcano.si.edu/volcano.cfm?vn=373030" TargetMode="External"/><Relationship Id="rId138" Type="http://schemas.openxmlformats.org/officeDocument/2006/relationships/hyperlink" Target="https://volcano.si.edu/volcano.cfm?vn=312070" TargetMode="External"/><Relationship Id="rId345" Type="http://schemas.openxmlformats.org/officeDocument/2006/relationships/hyperlink" Target="https://volcano.si.edu/volcano.cfm?vn=311320" TargetMode="External"/><Relationship Id="rId387" Type="http://schemas.openxmlformats.org/officeDocument/2006/relationships/hyperlink" Target="https://volcano.si.edu/volcano.cfm?vn=311300" TargetMode="External"/><Relationship Id="rId510" Type="http://schemas.openxmlformats.org/officeDocument/2006/relationships/hyperlink" Target="https://volcano.si.edu/volcano.cfm?vn=373010" TargetMode="External"/><Relationship Id="rId191" Type="http://schemas.openxmlformats.org/officeDocument/2006/relationships/hyperlink" Target="https://volcano.si.edu/volcano.cfm?vn=311180" TargetMode="External"/><Relationship Id="rId205" Type="http://schemas.openxmlformats.org/officeDocument/2006/relationships/hyperlink" Target="https://volcano.si.edu/volcano.cfm?vn=311320" TargetMode="External"/><Relationship Id="rId247" Type="http://schemas.openxmlformats.org/officeDocument/2006/relationships/hyperlink" Target="https://volcano.si.edu/volcano.cfm?vn=311290" TargetMode="External"/><Relationship Id="rId412" Type="http://schemas.openxmlformats.org/officeDocument/2006/relationships/hyperlink" Target="https://volcano.si.edu/volcano.cfm?vn=373060" TargetMode="External"/><Relationship Id="rId107" Type="http://schemas.openxmlformats.org/officeDocument/2006/relationships/hyperlink" Target="https://volcano.si.edu/volcano.cfm?vn=312030" TargetMode="External"/><Relationship Id="rId289" Type="http://schemas.openxmlformats.org/officeDocument/2006/relationships/hyperlink" Target="https://volcano.si.edu/volcano.cfm?vn=311360" TargetMode="External"/><Relationship Id="rId454" Type="http://schemas.openxmlformats.org/officeDocument/2006/relationships/hyperlink" Target="https://volcano.si.edu/volcano.cfm?vn=373030" TargetMode="External"/><Relationship Id="rId496" Type="http://schemas.openxmlformats.org/officeDocument/2006/relationships/hyperlink" Target="https://volcano.si.edu/volcano.cfm?vn=372030" TargetMode="External"/><Relationship Id="rId11" Type="http://schemas.openxmlformats.org/officeDocument/2006/relationships/hyperlink" Target="https://volcano.si.edu/volcano.cfm?vn=373030" TargetMode="External"/><Relationship Id="rId53" Type="http://schemas.openxmlformats.org/officeDocument/2006/relationships/hyperlink" Target="https://volcano.si.edu/volcano.cfm?vn=373010" TargetMode="External"/><Relationship Id="rId149" Type="http://schemas.openxmlformats.org/officeDocument/2006/relationships/hyperlink" Target="https://volcano.si.edu/volcano.cfm?vn=312070" TargetMode="External"/><Relationship Id="rId314" Type="http://schemas.openxmlformats.org/officeDocument/2006/relationships/hyperlink" Target="https://volcano.si.edu/volcano.cfm?vn=311020" TargetMode="External"/><Relationship Id="rId356" Type="http://schemas.openxmlformats.org/officeDocument/2006/relationships/hyperlink" Target="https://volcano.si.edu/volcano.cfm?vn=284133" TargetMode="External"/><Relationship Id="rId398" Type="http://schemas.openxmlformats.org/officeDocument/2006/relationships/hyperlink" Target="https://volcano.si.edu/volcano.cfm?vn=311070" TargetMode="External"/><Relationship Id="rId521" Type="http://schemas.openxmlformats.org/officeDocument/2006/relationships/hyperlink" Target="https://volcano.si.edu/volcano.cfm?vn=373010" TargetMode="External"/><Relationship Id="rId95" Type="http://schemas.openxmlformats.org/officeDocument/2006/relationships/hyperlink" Target="https://volcano.si.edu/volcano.cfm?vn=311240" TargetMode="External"/><Relationship Id="rId160" Type="http://schemas.openxmlformats.org/officeDocument/2006/relationships/hyperlink" Target="https://volcano.si.edu/volcano.cfm?vn=311360" TargetMode="External"/><Relationship Id="rId216" Type="http://schemas.openxmlformats.org/officeDocument/2006/relationships/hyperlink" Target="https://volcano.si.edu/volcano.cfm?vn=284170" TargetMode="External"/><Relationship Id="rId423" Type="http://schemas.openxmlformats.org/officeDocument/2006/relationships/hyperlink" Target="https://volcano.si.edu/volcano.cfm?vn=372070" TargetMode="External"/><Relationship Id="rId258" Type="http://schemas.openxmlformats.org/officeDocument/2006/relationships/hyperlink" Target="https://volcano.si.edu/volcano.cfm?vn=312030" TargetMode="External"/><Relationship Id="rId465" Type="http://schemas.openxmlformats.org/officeDocument/2006/relationships/hyperlink" Target="https://volcano.si.edu/volcano.cfm?vn=372010" TargetMode="External"/><Relationship Id="rId22" Type="http://schemas.openxmlformats.org/officeDocument/2006/relationships/hyperlink" Target="https://volcano.si.edu/volcano.cfm?vn=373080" TargetMode="External"/><Relationship Id="rId64" Type="http://schemas.openxmlformats.org/officeDocument/2006/relationships/hyperlink" Target="https://volcano.si.edu/volcano.cfm?vn=373010" TargetMode="External"/><Relationship Id="rId118" Type="http://schemas.openxmlformats.org/officeDocument/2006/relationships/hyperlink" Target="https://volcano.si.edu/volcano.cfm?vn=311240" TargetMode="External"/><Relationship Id="rId325" Type="http://schemas.openxmlformats.org/officeDocument/2006/relationships/hyperlink" Target="https://volcano.si.edu/volcano.cfm?vn=313030" TargetMode="External"/><Relationship Id="rId367" Type="http://schemas.openxmlformats.org/officeDocument/2006/relationships/hyperlink" Target="https://volcano.si.edu/volcano.cfm?vn=312030" TargetMode="External"/><Relationship Id="rId532" Type="http://schemas.openxmlformats.org/officeDocument/2006/relationships/hyperlink" Target="https://volcano.si.edu/volcano.cfm?vn=371020" TargetMode="External"/><Relationship Id="rId171" Type="http://schemas.openxmlformats.org/officeDocument/2006/relationships/hyperlink" Target="https://volcano.si.edu/volcano.cfm?vn=311190" TargetMode="External"/><Relationship Id="rId227" Type="http://schemas.openxmlformats.org/officeDocument/2006/relationships/hyperlink" Target="https://volcano.si.edu/volcano.cfm?vn=311160" TargetMode="External"/><Relationship Id="rId269" Type="http://schemas.openxmlformats.org/officeDocument/2006/relationships/hyperlink" Target="https://volcano.si.edu/volcano.cfm?vn=321050" TargetMode="External"/><Relationship Id="rId434" Type="http://schemas.openxmlformats.org/officeDocument/2006/relationships/hyperlink" Target="https://volcano.si.edu/volcano.cfm?vn=373030" TargetMode="External"/><Relationship Id="rId476" Type="http://schemas.openxmlformats.org/officeDocument/2006/relationships/hyperlink" Target="https://volcano.si.edu/volcano.cfm?vn=373010" TargetMode="External"/><Relationship Id="rId33" Type="http://schemas.openxmlformats.org/officeDocument/2006/relationships/hyperlink" Target="https://volcano.si.edu/volcano.cfm?vn=373010" TargetMode="External"/><Relationship Id="rId129" Type="http://schemas.openxmlformats.org/officeDocument/2006/relationships/hyperlink" Target="https://volcano.si.edu/volcano.cfm?vn=312070" TargetMode="External"/><Relationship Id="rId280" Type="http://schemas.openxmlformats.org/officeDocument/2006/relationships/hyperlink" Target="https://volcano.si.edu/volcano.cfm?vn=311340" TargetMode="External"/><Relationship Id="rId336" Type="http://schemas.openxmlformats.org/officeDocument/2006/relationships/hyperlink" Target="https://volcano.si.edu/volcano.cfm?vn=311020" TargetMode="External"/><Relationship Id="rId501" Type="http://schemas.openxmlformats.org/officeDocument/2006/relationships/hyperlink" Target="https://volcano.si.edu/volcano.cfm?vn=372030" TargetMode="External"/><Relationship Id="rId543" Type="http://schemas.openxmlformats.org/officeDocument/2006/relationships/hyperlink" Target="https://volcano.si.edu/volcano.cfm?vn=373030" TargetMode="External"/><Relationship Id="rId75" Type="http://schemas.openxmlformats.org/officeDocument/2006/relationships/hyperlink" Target="https://volcano.si.edu/volcano.cfm?vn=371022" TargetMode="External"/><Relationship Id="rId140" Type="http://schemas.openxmlformats.org/officeDocument/2006/relationships/hyperlink" Target="https://volcano.si.edu/volcano.cfm?vn=313010" TargetMode="External"/><Relationship Id="rId182" Type="http://schemas.openxmlformats.org/officeDocument/2006/relationships/hyperlink" Target="https://volcano.si.edu/volcano.cfm?vn=312070" TargetMode="External"/><Relationship Id="rId378" Type="http://schemas.openxmlformats.org/officeDocument/2006/relationships/hyperlink" Target="https://volcano.si.edu/volcano.cfm?vn=284133" TargetMode="External"/><Relationship Id="rId403" Type="http://schemas.openxmlformats.org/officeDocument/2006/relationships/hyperlink" Target="https://volcano.si.edu/volcano.cfm?vn=373010" TargetMode="External"/><Relationship Id="rId6" Type="http://schemas.openxmlformats.org/officeDocument/2006/relationships/hyperlink" Target="https://volcano.si.edu/volcano.cfm?vn=373030" TargetMode="External"/><Relationship Id="rId238" Type="http://schemas.openxmlformats.org/officeDocument/2006/relationships/hyperlink" Target="https://volcano.si.edu/volcano.cfm?vn=311320" TargetMode="External"/><Relationship Id="rId445" Type="http://schemas.openxmlformats.org/officeDocument/2006/relationships/hyperlink" Target="https://volcano.si.edu/volcano.cfm?vn=373030" TargetMode="External"/><Relationship Id="rId487" Type="http://schemas.openxmlformats.org/officeDocument/2006/relationships/hyperlink" Target="https://volcano.si.edu/volcano.cfm?vn=373010" TargetMode="External"/><Relationship Id="rId291" Type="http://schemas.openxmlformats.org/officeDocument/2006/relationships/hyperlink" Target="https://volcano.si.edu/volcano.cfm?vn=284134" TargetMode="External"/><Relationship Id="rId305" Type="http://schemas.openxmlformats.org/officeDocument/2006/relationships/hyperlink" Target="https://volcano.si.edu/volcano.cfm?vn=284133" TargetMode="External"/><Relationship Id="rId347" Type="http://schemas.openxmlformats.org/officeDocument/2006/relationships/hyperlink" Target="https://volcano.si.edu/volcano.cfm?vn=311020" TargetMode="External"/><Relationship Id="rId512" Type="http://schemas.openxmlformats.org/officeDocument/2006/relationships/hyperlink" Target="https://volcano.si.edu/volcano.cfm?vn=373030" TargetMode="External"/><Relationship Id="rId44" Type="http://schemas.openxmlformats.org/officeDocument/2006/relationships/hyperlink" Target="https://volcano.si.edu/volcano.cfm?vn=373010" TargetMode="External"/><Relationship Id="rId86" Type="http://schemas.openxmlformats.org/officeDocument/2006/relationships/hyperlink" Target="https://volcano.si.edu/volcano.cfm?vn=372030" TargetMode="External"/><Relationship Id="rId151" Type="http://schemas.openxmlformats.org/officeDocument/2006/relationships/hyperlink" Target="https://volcano.si.edu/volcano.cfm?vn=284200" TargetMode="External"/><Relationship Id="rId389" Type="http://schemas.openxmlformats.org/officeDocument/2006/relationships/hyperlink" Target="https://volcano.si.edu/volcano.cfm?vn=312140" TargetMode="External"/><Relationship Id="rId193" Type="http://schemas.openxmlformats.org/officeDocument/2006/relationships/hyperlink" Target="https://volcano.si.edu/volcano.cfm?vn=311180" TargetMode="External"/><Relationship Id="rId207" Type="http://schemas.openxmlformats.org/officeDocument/2006/relationships/hyperlink" Target="https://volcano.si.edu/volcano.cfm?vn=321050" TargetMode="External"/><Relationship Id="rId249" Type="http://schemas.openxmlformats.org/officeDocument/2006/relationships/hyperlink" Target="https://volcano.si.edu/volcano.cfm?vn=332010" TargetMode="External"/><Relationship Id="rId414" Type="http://schemas.openxmlformats.org/officeDocument/2006/relationships/hyperlink" Target="https://volcano.si.edu/volcano.cfm?vn=373010" TargetMode="External"/><Relationship Id="rId456" Type="http://schemas.openxmlformats.org/officeDocument/2006/relationships/hyperlink" Target="https://volcano.si.edu/volcano.cfm?vn=372070" TargetMode="External"/><Relationship Id="rId498" Type="http://schemas.openxmlformats.org/officeDocument/2006/relationships/hyperlink" Target="https://volcano.si.edu/volcano.cfm?vn=372070" TargetMode="External"/><Relationship Id="rId13" Type="http://schemas.openxmlformats.org/officeDocument/2006/relationships/hyperlink" Target="https://volcano.si.edu/volcano.cfm?vn=372030" TargetMode="External"/><Relationship Id="rId109" Type="http://schemas.openxmlformats.org/officeDocument/2006/relationships/hyperlink" Target="https://volcano.si.edu/volcano.cfm?vn=284141" TargetMode="External"/><Relationship Id="rId260" Type="http://schemas.openxmlformats.org/officeDocument/2006/relationships/hyperlink" Target="https://volcano.si.edu/volcano.cfm?vn=284170" TargetMode="External"/><Relationship Id="rId316" Type="http://schemas.openxmlformats.org/officeDocument/2006/relationships/hyperlink" Target="https://volcano.si.edu/volcano.cfm?vn=284142" TargetMode="External"/><Relationship Id="rId523" Type="http://schemas.openxmlformats.org/officeDocument/2006/relationships/hyperlink" Target="https://volcano.si.edu/volcano.cfm?vn=373060" TargetMode="External"/><Relationship Id="rId55" Type="http://schemas.openxmlformats.org/officeDocument/2006/relationships/hyperlink" Target="https://volcano.si.edu/volcano.cfm?vn=374020" TargetMode="External"/><Relationship Id="rId97" Type="http://schemas.openxmlformats.org/officeDocument/2006/relationships/hyperlink" Target="https://volcano.si.edu/volcano.cfm?vn=311240" TargetMode="External"/><Relationship Id="rId120" Type="http://schemas.openxmlformats.org/officeDocument/2006/relationships/hyperlink" Target="https://volcano.si.edu/volcano.cfm?vn=284193" TargetMode="External"/><Relationship Id="rId358" Type="http://schemas.openxmlformats.org/officeDocument/2006/relationships/hyperlink" Target="https://volcano.si.edu/volcano.cfm?vn=312030" TargetMode="External"/><Relationship Id="rId162" Type="http://schemas.openxmlformats.org/officeDocument/2006/relationships/hyperlink" Target="https://volcano.si.edu/volcano.cfm?vn=311360" TargetMode="External"/><Relationship Id="rId218" Type="http://schemas.openxmlformats.org/officeDocument/2006/relationships/hyperlink" Target="https://volcano.si.edu/volcano.cfm?vn=311190" TargetMode="External"/><Relationship Id="rId425" Type="http://schemas.openxmlformats.org/officeDocument/2006/relationships/hyperlink" Target="https://volcano.si.edu/volcano.cfm?vn=375010" TargetMode="External"/><Relationship Id="rId467" Type="http://schemas.openxmlformats.org/officeDocument/2006/relationships/hyperlink" Target="https://volcano.si.edu/volcano.cfm?vn=373010" TargetMode="External"/><Relationship Id="rId271" Type="http://schemas.openxmlformats.org/officeDocument/2006/relationships/hyperlink" Target="https://volcano.si.edu/volcano.cfm?vn=332010" TargetMode="External"/><Relationship Id="rId24" Type="http://schemas.openxmlformats.org/officeDocument/2006/relationships/hyperlink" Target="https://volcano.si.edu/volcano.cfm?vn=373010" TargetMode="External"/><Relationship Id="rId66" Type="http://schemas.openxmlformats.org/officeDocument/2006/relationships/hyperlink" Target="https://volcano.si.edu/volcano.cfm?vn=372070" TargetMode="External"/><Relationship Id="rId131" Type="http://schemas.openxmlformats.org/officeDocument/2006/relationships/hyperlink" Target="https://volcano.si.edu/volcano.cfm?vn=284200" TargetMode="External"/><Relationship Id="rId327" Type="http://schemas.openxmlformats.org/officeDocument/2006/relationships/hyperlink" Target="https://volcano.si.edu/volcano.cfm?vn=284170" TargetMode="External"/><Relationship Id="rId369" Type="http://schemas.openxmlformats.org/officeDocument/2006/relationships/hyperlink" Target="https://volcano.si.edu/volcano.cfm?vn=313040" TargetMode="External"/><Relationship Id="rId534" Type="http://schemas.openxmlformats.org/officeDocument/2006/relationships/hyperlink" Target="https://volcano.si.edu/volcano.cfm?vn=371020" TargetMode="External"/><Relationship Id="rId173" Type="http://schemas.openxmlformats.org/officeDocument/2006/relationships/hyperlink" Target="https://volcano.si.edu/volcano.cfm?vn=284170" TargetMode="External"/><Relationship Id="rId229" Type="http://schemas.openxmlformats.org/officeDocument/2006/relationships/hyperlink" Target="https://volcano.si.edu/volcano.cfm?vn=311320" TargetMode="External"/><Relationship Id="rId380" Type="http://schemas.openxmlformats.org/officeDocument/2006/relationships/hyperlink" Target="https://volcano.si.edu/volcano.cfm?vn=311310" TargetMode="External"/><Relationship Id="rId436" Type="http://schemas.openxmlformats.org/officeDocument/2006/relationships/hyperlink" Target="https://volcano.si.edu/volcano.cfm?vn=373080" TargetMode="External"/><Relationship Id="rId240" Type="http://schemas.openxmlformats.org/officeDocument/2006/relationships/hyperlink" Target="https://volcano.si.edu/volcano.cfm?vn=284142" TargetMode="External"/><Relationship Id="rId478" Type="http://schemas.openxmlformats.org/officeDocument/2006/relationships/hyperlink" Target="https://volcano.si.edu/volcano.cfm?vn=371020" TargetMode="External"/><Relationship Id="rId35" Type="http://schemas.openxmlformats.org/officeDocument/2006/relationships/hyperlink" Target="https://volcano.si.edu/volcano.cfm?vn=372070" TargetMode="External"/><Relationship Id="rId77" Type="http://schemas.openxmlformats.org/officeDocument/2006/relationships/hyperlink" Target="https://volcano.si.edu/volcano.cfm?vn=371022" TargetMode="External"/><Relationship Id="rId100" Type="http://schemas.openxmlformats.org/officeDocument/2006/relationships/hyperlink" Target="https://volcano.si.edu/volcano.cfm?vn=311120" TargetMode="External"/><Relationship Id="rId282" Type="http://schemas.openxmlformats.org/officeDocument/2006/relationships/hyperlink" Target="https://volcano.si.edu/volcano.cfm?vn=332010" TargetMode="External"/><Relationship Id="rId338" Type="http://schemas.openxmlformats.org/officeDocument/2006/relationships/hyperlink" Target="https://volcano.si.edu/volcano.cfm?vn=311360" TargetMode="External"/><Relationship Id="rId503" Type="http://schemas.openxmlformats.org/officeDocument/2006/relationships/hyperlink" Target="https://volcano.si.edu/volcano.cfm?vn=373010" TargetMode="External"/><Relationship Id="rId545" Type="http://schemas.openxmlformats.org/officeDocument/2006/relationships/hyperlink" Target="https://volcano.si.edu/volcano.cfm?vn=371040" TargetMode="External"/><Relationship Id="rId8" Type="http://schemas.openxmlformats.org/officeDocument/2006/relationships/hyperlink" Target="https://volcano.si.edu/volcano.cfm?vn=373030" TargetMode="External"/><Relationship Id="rId142" Type="http://schemas.openxmlformats.org/officeDocument/2006/relationships/hyperlink" Target="https://volcano.si.edu/volcano.cfm?vn=311240" TargetMode="External"/><Relationship Id="rId184" Type="http://schemas.openxmlformats.org/officeDocument/2006/relationships/hyperlink" Target="https://volcano.si.edu/volcano.cfm?vn=244000" TargetMode="External"/><Relationship Id="rId391" Type="http://schemas.openxmlformats.org/officeDocument/2006/relationships/hyperlink" Target="https://volcano.si.edu/volcano.cfm?vn=311160" TargetMode="External"/><Relationship Id="rId405" Type="http://schemas.openxmlformats.org/officeDocument/2006/relationships/hyperlink" Target="https://volcano.si.edu/volcano.cfm?vn=372030" TargetMode="External"/><Relationship Id="rId447" Type="http://schemas.openxmlformats.org/officeDocument/2006/relationships/hyperlink" Target="https://volcano.si.edu/volcano.cfm?vn=373010" TargetMode="External"/><Relationship Id="rId251" Type="http://schemas.openxmlformats.org/officeDocument/2006/relationships/hyperlink" Target="https://volcano.si.edu/volcano.cfm?vn=311320" TargetMode="External"/><Relationship Id="rId489" Type="http://schemas.openxmlformats.org/officeDocument/2006/relationships/hyperlink" Target="https://volcano.si.edu/volcano.cfm?vn=373010" TargetMode="External"/><Relationship Id="rId46" Type="http://schemas.openxmlformats.org/officeDocument/2006/relationships/hyperlink" Target="https://volcano.si.edu/volcano.cfm?vn=373010" TargetMode="External"/><Relationship Id="rId293" Type="http://schemas.openxmlformats.org/officeDocument/2006/relationships/hyperlink" Target="https://volcano.si.edu/volcano.cfm?vn=312030" TargetMode="External"/><Relationship Id="rId307" Type="http://schemas.openxmlformats.org/officeDocument/2006/relationships/hyperlink" Target="https://volcano.si.edu/volcano.cfm?vn=244000" TargetMode="External"/><Relationship Id="rId349" Type="http://schemas.openxmlformats.org/officeDocument/2006/relationships/hyperlink" Target="https://volcano.si.edu/volcano.cfm?vn=312160" TargetMode="External"/><Relationship Id="rId514" Type="http://schemas.openxmlformats.org/officeDocument/2006/relationships/hyperlink" Target="https://volcano.si.edu/volcano.cfm?vn=373010" TargetMode="External"/><Relationship Id="rId88" Type="http://schemas.openxmlformats.org/officeDocument/2006/relationships/hyperlink" Target="https://volcano.si.edu/volcano.cfm?vn=332010" TargetMode="External"/><Relationship Id="rId111" Type="http://schemas.openxmlformats.org/officeDocument/2006/relationships/hyperlink" Target="https://volcano.si.edu/volcano.cfm?vn=312070" TargetMode="External"/><Relationship Id="rId153" Type="http://schemas.openxmlformats.org/officeDocument/2006/relationships/hyperlink" Target="https://volcano.si.edu/volcano.cfm?vn=312070" TargetMode="External"/><Relationship Id="rId195" Type="http://schemas.openxmlformats.org/officeDocument/2006/relationships/hyperlink" Target="https://volcano.si.edu/volcano.cfm?vn=311300" TargetMode="External"/><Relationship Id="rId209" Type="http://schemas.openxmlformats.org/officeDocument/2006/relationships/hyperlink" Target="https://volcano.si.edu/volcano.cfm?vn=284142" TargetMode="External"/><Relationship Id="rId360" Type="http://schemas.openxmlformats.org/officeDocument/2006/relationships/hyperlink" Target="https://volcano.si.edu/volcano.cfm?vn=311270" TargetMode="External"/><Relationship Id="rId416" Type="http://schemas.openxmlformats.org/officeDocument/2006/relationships/hyperlink" Target="https://volcano.si.edu/volcano.cfm?vn=371020" TargetMode="External"/><Relationship Id="rId220" Type="http://schemas.openxmlformats.org/officeDocument/2006/relationships/hyperlink" Target="https://volcano.si.edu/volcano.cfm?vn=284210" TargetMode="External"/><Relationship Id="rId458" Type="http://schemas.openxmlformats.org/officeDocument/2006/relationships/hyperlink" Target="https://volcano.si.edu/volcano.cfm?vn=373010" TargetMode="External"/><Relationship Id="rId15" Type="http://schemas.openxmlformats.org/officeDocument/2006/relationships/hyperlink" Target="https://volcano.si.edu/volcano.cfm?vn=373030" TargetMode="External"/><Relationship Id="rId57" Type="http://schemas.openxmlformats.org/officeDocument/2006/relationships/hyperlink" Target="https://volcano.si.edu/volcano.cfm?vn=371022" TargetMode="External"/><Relationship Id="rId262" Type="http://schemas.openxmlformats.org/officeDocument/2006/relationships/hyperlink" Target="https://volcano.si.edu/volcano.cfm?vn=311290" TargetMode="External"/><Relationship Id="rId318" Type="http://schemas.openxmlformats.org/officeDocument/2006/relationships/hyperlink" Target="https://volcano.si.edu/volcano.cfm?vn=312160" TargetMode="External"/><Relationship Id="rId525" Type="http://schemas.openxmlformats.org/officeDocument/2006/relationships/hyperlink" Target="https://volcano.si.edu/volcano.cfm?vn=373030" TargetMode="External"/><Relationship Id="rId99" Type="http://schemas.openxmlformats.org/officeDocument/2006/relationships/hyperlink" Target="https://volcano.si.edu/volcano.cfm?vn=311060" TargetMode="External"/><Relationship Id="rId122" Type="http://schemas.openxmlformats.org/officeDocument/2006/relationships/hyperlink" Target="https://volcano.si.edu/volcano.cfm?vn=311240" TargetMode="External"/><Relationship Id="rId164" Type="http://schemas.openxmlformats.org/officeDocument/2006/relationships/hyperlink" Target="https://volcano.si.edu/volcano.cfm?vn=312110" TargetMode="External"/><Relationship Id="rId371" Type="http://schemas.openxmlformats.org/officeDocument/2006/relationships/hyperlink" Target="https://volcano.si.edu/volcano.cfm?vn=311160" TargetMode="External"/><Relationship Id="rId427" Type="http://schemas.openxmlformats.org/officeDocument/2006/relationships/hyperlink" Target="https://volcano.si.edu/volcano.cfm?vn=373030" TargetMode="External"/><Relationship Id="rId469" Type="http://schemas.openxmlformats.org/officeDocument/2006/relationships/hyperlink" Target="https://volcano.si.edu/volcano.cfm?vn=372030" TargetMode="External"/><Relationship Id="rId26" Type="http://schemas.openxmlformats.org/officeDocument/2006/relationships/hyperlink" Target="https://volcano.si.edu/volcano.cfm?vn=372070" TargetMode="External"/><Relationship Id="rId231" Type="http://schemas.openxmlformats.org/officeDocument/2006/relationships/hyperlink" Target="https://volcano.si.edu/volcano.cfm?vn=332000" TargetMode="External"/><Relationship Id="rId273" Type="http://schemas.openxmlformats.org/officeDocument/2006/relationships/hyperlink" Target="https://volcano.si.edu/volcano.cfm?vn=284133" TargetMode="External"/><Relationship Id="rId329" Type="http://schemas.openxmlformats.org/officeDocument/2006/relationships/hyperlink" Target="https://volcano.si.edu/volcano.cfm?vn=312030" TargetMode="External"/><Relationship Id="rId480" Type="http://schemas.openxmlformats.org/officeDocument/2006/relationships/hyperlink" Target="https://volcano.si.edu/volcano.cfm?vn=372070" TargetMode="External"/><Relationship Id="rId536" Type="http://schemas.openxmlformats.org/officeDocument/2006/relationships/hyperlink" Target="https://volcano.si.edu/volcano.cfm?vn=371020" TargetMode="External"/><Relationship Id="rId68" Type="http://schemas.openxmlformats.org/officeDocument/2006/relationships/hyperlink" Target="https://volcano.si.edu/volcano.cfm?vn=373010" TargetMode="External"/><Relationship Id="rId133" Type="http://schemas.openxmlformats.org/officeDocument/2006/relationships/hyperlink" Target="https://volcano.si.edu/volcano.cfm?vn=311240" TargetMode="External"/><Relationship Id="rId175" Type="http://schemas.openxmlformats.org/officeDocument/2006/relationships/hyperlink" Target="https://volcano.si.edu/volcano.cfm?vn=311110" TargetMode="External"/><Relationship Id="rId340" Type="http://schemas.openxmlformats.org/officeDocument/2006/relationships/hyperlink" Target="https://volcano.si.edu/volcano.cfm?vn=313010" TargetMode="External"/><Relationship Id="rId200" Type="http://schemas.openxmlformats.org/officeDocument/2006/relationships/hyperlink" Target="https://volcano.si.edu/volcano.cfm?vn=311320" TargetMode="External"/><Relationship Id="rId382" Type="http://schemas.openxmlformats.org/officeDocument/2006/relationships/hyperlink" Target="https://volcano.si.edu/volcano.cfm?vn=311070" TargetMode="External"/><Relationship Id="rId438" Type="http://schemas.openxmlformats.org/officeDocument/2006/relationships/hyperlink" Target="https://volcano.si.edu/volcano.cfm?vn=374010" TargetMode="External"/><Relationship Id="rId242" Type="http://schemas.openxmlformats.org/officeDocument/2006/relationships/hyperlink" Target="https://volcano.si.edu/volcano.cfm?vn=332000" TargetMode="External"/><Relationship Id="rId284" Type="http://schemas.openxmlformats.org/officeDocument/2006/relationships/hyperlink" Target="https://volcano.si.edu/volcano.cfm?vn=311180" TargetMode="External"/><Relationship Id="rId491" Type="http://schemas.openxmlformats.org/officeDocument/2006/relationships/hyperlink" Target="https://volcano.si.edu/volcano.cfm?vn=373030" TargetMode="External"/><Relationship Id="rId505" Type="http://schemas.openxmlformats.org/officeDocument/2006/relationships/hyperlink" Target="https://volcano.si.edu/volcano.cfm?vn=375010" TargetMode="External"/><Relationship Id="rId37" Type="http://schemas.openxmlformats.org/officeDocument/2006/relationships/hyperlink" Target="https://volcano.si.edu/volcano.cfm?vn=371020" TargetMode="External"/><Relationship Id="rId79" Type="http://schemas.openxmlformats.org/officeDocument/2006/relationships/hyperlink" Target="https://volcano.si.edu/volcano.cfm?vn=373060" TargetMode="External"/><Relationship Id="rId102" Type="http://schemas.openxmlformats.org/officeDocument/2006/relationships/hyperlink" Target="https://volcano.si.edu/volcano.cfm?vn=312070" TargetMode="External"/><Relationship Id="rId144" Type="http://schemas.openxmlformats.org/officeDocument/2006/relationships/hyperlink" Target="https://volcano.si.edu/volcano.cfm?vn=312070" TargetMode="External"/><Relationship Id="rId90" Type="http://schemas.openxmlformats.org/officeDocument/2006/relationships/hyperlink" Target="https://volcano.si.edu/volcano.cfm?vn=284170" TargetMode="External"/><Relationship Id="rId186" Type="http://schemas.openxmlformats.org/officeDocument/2006/relationships/hyperlink" Target="https://volcano.si.edu/volcano.cfm?vn=311240" TargetMode="External"/><Relationship Id="rId351" Type="http://schemas.openxmlformats.org/officeDocument/2006/relationships/hyperlink" Target="https://volcano.si.edu/volcano.cfm?vn=311290" TargetMode="External"/><Relationship Id="rId393" Type="http://schemas.openxmlformats.org/officeDocument/2006/relationships/hyperlink" Target="https://volcano.si.edu/volcano.cfm?vn=311360" TargetMode="External"/><Relationship Id="rId407" Type="http://schemas.openxmlformats.org/officeDocument/2006/relationships/hyperlink" Target="https://volcano.si.edu/volcano.cfm?vn=373070" TargetMode="External"/><Relationship Id="rId449" Type="http://schemas.openxmlformats.org/officeDocument/2006/relationships/hyperlink" Target="https://volcano.si.edu/volcano.cfm?vn=373030" TargetMode="External"/><Relationship Id="rId211" Type="http://schemas.openxmlformats.org/officeDocument/2006/relationships/hyperlink" Target="https://volcano.si.edu/volcano.cfm?vn=311320" TargetMode="External"/><Relationship Id="rId253" Type="http://schemas.openxmlformats.org/officeDocument/2006/relationships/hyperlink" Target="https://volcano.si.edu/volcano.cfm?vn=312030" TargetMode="External"/><Relationship Id="rId295" Type="http://schemas.openxmlformats.org/officeDocument/2006/relationships/hyperlink" Target="https://volcano.si.edu/volcano.cfm?vn=332000" TargetMode="External"/><Relationship Id="rId309" Type="http://schemas.openxmlformats.org/officeDocument/2006/relationships/hyperlink" Target="https://volcano.si.edu/volcano.cfm?vn=311320" TargetMode="External"/><Relationship Id="rId460" Type="http://schemas.openxmlformats.org/officeDocument/2006/relationships/hyperlink" Target="https://volcano.si.edu/volcano.cfm?vn=371020" TargetMode="External"/><Relationship Id="rId516" Type="http://schemas.openxmlformats.org/officeDocument/2006/relationships/hyperlink" Target="https://volcano.si.edu/volcano.cfm?vn=371030" TargetMode="External"/><Relationship Id="rId48" Type="http://schemas.openxmlformats.org/officeDocument/2006/relationships/hyperlink" Target="https://volcano.si.edu/volcano.cfm?vn=373010" TargetMode="External"/><Relationship Id="rId113" Type="http://schemas.openxmlformats.org/officeDocument/2006/relationships/hyperlink" Target="https://volcano.si.edu/volcano.cfm?vn=284305" TargetMode="External"/><Relationship Id="rId320" Type="http://schemas.openxmlformats.org/officeDocument/2006/relationships/hyperlink" Target="https://volcano.si.edu/volcano.cfm?vn=313030" TargetMode="External"/><Relationship Id="rId155" Type="http://schemas.openxmlformats.org/officeDocument/2006/relationships/hyperlink" Target="https://volcano.si.edu/volcano.cfm?vn=311160" TargetMode="External"/><Relationship Id="rId197" Type="http://schemas.openxmlformats.org/officeDocument/2006/relationships/hyperlink" Target="https://volcano.si.edu/volcano.cfm?vn=284170" TargetMode="External"/><Relationship Id="rId362" Type="http://schemas.openxmlformats.org/officeDocument/2006/relationships/hyperlink" Target="https://volcano.si.edu/volcano.cfm?vn=312070" TargetMode="External"/><Relationship Id="rId418" Type="http://schemas.openxmlformats.org/officeDocument/2006/relationships/hyperlink" Target="https://volcano.si.edu/volcano.cfm?vn=375010" TargetMode="External"/><Relationship Id="rId222" Type="http://schemas.openxmlformats.org/officeDocument/2006/relationships/hyperlink" Target="https://volcano.si.edu/volcano.cfm?vn=311060" TargetMode="External"/><Relationship Id="rId264" Type="http://schemas.openxmlformats.org/officeDocument/2006/relationships/hyperlink" Target="https://volcano.si.edu/volcano.cfm?vn=312030" TargetMode="External"/><Relationship Id="rId471" Type="http://schemas.openxmlformats.org/officeDocument/2006/relationships/hyperlink" Target="https://volcano.si.edu/volcano.cfm?vn=373010" TargetMode="External"/><Relationship Id="rId17" Type="http://schemas.openxmlformats.org/officeDocument/2006/relationships/hyperlink" Target="https://volcano.si.edu/volcano.cfm?vn=373030" TargetMode="External"/><Relationship Id="rId59" Type="http://schemas.openxmlformats.org/officeDocument/2006/relationships/hyperlink" Target="https://volcano.si.edu/volcano.cfm?vn=373060" TargetMode="External"/><Relationship Id="rId124" Type="http://schemas.openxmlformats.org/officeDocument/2006/relationships/hyperlink" Target="https://volcano.si.edu/volcano.cfm?vn=284170" TargetMode="External"/><Relationship Id="rId527" Type="http://schemas.openxmlformats.org/officeDocument/2006/relationships/hyperlink" Target="https://volcano.si.edu/volcano.cfm?vn=373030" TargetMode="External"/><Relationship Id="rId70" Type="http://schemas.openxmlformats.org/officeDocument/2006/relationships/hyperlink" Target="https://volcano.si.edu/volcano.cfm?vn=373030" TargetMode="External"/><Relationship Id="rId166" Type="http://schemas.openxmlformats.org/officeDocument/2006/relationships/hyperlink" Target="https://volcano.si.edu/volcano.cfm?vn=311360" TargetMode="External"/><Relationship Id="rId331" Type="http://schemas.openxmlformats.org/officeDocument/2006/relationships/hyperlink" Target="https://volcano.si.edu/volcano.cfm?vn=332010" TargetMode="External"/><Relationship Id="rId373" Type="http://schemas.openxmlformats.org/officeDocument/2006/relationships/hyperlink" Target="https://volcano.si.edu/volcano.cfm?vn=311120" TargetMode="External"/><Relationship Id="rId429" Type="http://schemas.openxmlformats.org/officeDocument/2006/relationships/hyperlink" Target="https://volcano.si.edu/volcano.cfm?vn=373030" TargetMode="External"/><Relationship Id="rId1" Type="http://schemas.openxmlformats.org/officeDocument/2006/relationships/hyperlink" Target="https://volcano.si.edu/volcano.cfm?vn=371032" TargetMode="External"/><Relationship Id="rId233" Type="http://schemas.openxmlformats.org/officeDocument/2006/relationships/hyperlink" Target="https://volcano.si.edu/volcano.cfm?vn=311240" TargetMode="External"/><Relationship Id="rId440" Type="http://schemas.openxmlformats.org/officeDocument/2006/relationships/hyperlink" Target="https://volcano.si.edu/volcano.cfm?vn=372070" TargetMode="External"/><Relationship Id="rId28" Type="http://schemas.openxmlformats.org/officeDocument/2006/relationships/hyperlink" Target="https://volcano.si.edu/volcano.cfm?vn=372070" TargetMode="External"/><Relationship Id="rId275" Type="http://schemas.openxmlformats.org/officeDocument/2006/relationships/hyperlink" Target="https://volcano.si.edu/volcano.cfm?vn=311340" TargetMode="External"/><Relationship Id="rId300" Type="http://schemas.openxmlformats.org/officeDocument/2006/relationships/hyperlink" Target="https://volcano.si.edu/volcano.cfm?vn=312160" TargetMode="External"/><Relationship Id="rId482" Type="http://schemas.openxmlformats.org/officeDocument/2006/relationships/hyperlink" Target="https://volcano.si.edu/volcano.cfm?vn=373010" TargetMode="External"/><Relationship Id="rId538" Type="http://schemas.openxmlformats.org/officeDocument/2006/relationships/hyperlink" Target="https://volcano.si.edu/volcano.cfm?vn=372070" TargetMode="External"/><Relationship Id="rId81" Type="http://schemas.openxmlformats.org/officeDocument/2006/relationships/hyperlink" Target="https://volcano.si.edu/volcano.cfm?vn=373030" TargetMode="External"/><Relationship Id="rId135" Type="http://schemas.openxmlformats.org/officeDocument/2006/relationships/hyperlink" Target="https://volcano.si.edu/volcano.cfm?vn=311160" TargetMode="External"/><Relationship Id="rId177" Type="http://schemas.openxmlformats.org/officeDocument/2006/relationships/hyperlink" Target="https://volcano.si.edu/volcano.cfm?vn=311360" TargetMode="External"/><Relationship Id="rId342" Type="http://schemas.openxmlformats.org/officeDocument/2006/relationships/hyperlink" Target="https://volcano.si.edu/volcano.cfm?vn=312160" TargetMode="External"/><Relationship Id="rId384" Type="http://schemas.openxmlformats.org/officeDocument/2006/relationships/hyperlink" Target="https://volcano.si.edu/volcano.cfm?vn=311240" TargetMode="External"/><Relationship Id="rId202" Type="http://schemas.openxmlformats.org/officeDocument/2006/relationships/hyperlink" Target="https://volcano.si.edu/volcano.cfm?vn=311320" TargetMode="External"/><Relationship Id="rId244" Type="http://schemas.openxmlformats.org/officeDocument/2006/relationships/hyperlink" Target="https://volcano.si.edu/volcano.cfm?vn=332020" TargetMode="External"/><Relationship Id="rId39" Type="http://schemas.openxmlformats.org/officeDocument/2006/relationships/hyperlink" Target="https://volcano.si.edu/volcano.cfm?vn=373060" TargetMode="External"/><Relationship Id="rId286" Type="http://schemas.openxmlformats.org/officeDocument/2006/relationships/hyperlink" Target="https://volcano.si.edu/volcano.cfm?vn=284133" TargetMode="External"/><Relationship Id="rId451" Type="http://schemas.openxmlformats.org/officeDocument/2006/relationships/hyperlink" Target="https://volcano.si.edu/volcano.cfm?vn=373010" TargetMode="External"/><Relationship Id="rId493" Type="http://schemas.openxmlformats.org/officeDocument/2006/relationships/hyperlink" Target="https://volcano.si.edu/volcano.cfm?vn=373010" TargetMode="External"/><Relationship Id="rId507" Type="http://schemas.openxmlformats.org/officeDocument/2006/relationships/hyperlink" Target="https://volcano.si.edu/volcano.cfm?vn=373010" TargetMode="External"/><Relationship Id="rId50" Type="http://schemas.openxmlformats.org/officeDocument/2006/relationships/hyperlink" Target="https://volcano.si.edu/volcano.cfm?vn=373010" TargetMode="External"/><Relationship Id="rId104" Type="http://schemas.openxmlformats.org/officeDocument/2006/relationships/hyperlink" Target="https://volcano.si.edu/volcano.cfm?vn=311300" TargetMode="External"/><Relationship Id="rId146" Type="http://schemas.openxmlformats.org/officeDocument/2006/relationships/hyperlink" Target="https://volcano.si.edu/volcano.cfm?vn=311160" TargetMode="External"/><Relationship Id="rId188" Type="http://schemas.openxmlformats.org/officeDocument/2006/relationships/hyperlink" Target="https://volcano.si.edu/volcano.cfm?vn=311360" TargetMode="External"/><Relationship Id="rId311" Type="http://schemas.openxmlformats.org/officeDocument/2006/relationships/hyperlink" Target="https://volcano.si.edu/volcano.cfm?vn=332000" TargetMode="External"/><Relationship Id="rId353" Type="http://schemas.openxmlformats.org/officeDocument/2006/relationships/hyperlink" Target="https://volcano.si.edu/volcano.cfm?vn=332010" TargetMode="External"/><Relationship Id="rId395" Type="http://schemas.openxmlformats.org/officeDocument/2006/relationships/hyperlink" Target="https://volcano.si.edu/volcano.cfm?vn=312030" TargetMode="External"/><Relationship Id="rId409" Type="http://schemas.openxmlformats.org/officeDocument/2006/relationships/hyperlink" Target="https://volcano.si.edu/volcano.cfm?vn=373010" TargetMode="External"/><Relationship Id="rId92" Type="http://schemas.openxmlformats.org/officeDocument/2006/relationships/hyperlink" Target="https://volcano.si.edu/volcano.cfm?vn=312070" TargetMode="External"/><Relationship Id="rId213" Type="http://schemas.openxmlformats.org/officeDocument/2006/relationships/hyperlink" Target="https://volcano.si.edu/volcano.cfm?vn=311320" TargetMode="External"/><Relationship Id="rId420" Type="http://schemas.openxmlformats.org/officeDocument/2006/relationships/hyperlink" Target="https://volcano.si.edu/volcano.cfm?vn=373030" TargetMode="External"/><Relationship Id="rId255" Type="http://schemas.openxmlformats.org/officeDocument/2006/relationships/hyperlink" Target="https://volcano.si.edu/volcano.cfm?vn=284210" TargetMode="External"/><Relationship Id="rId297" Type="http://schemas.openxmlformats.org/officeDocument/2006/relationships/hyperlink" Target="https://volcano.si.edu/volcano.cfm?vn=284210" TargetMode="External"/><Relationship Id="rId462" Type="http://schemas.openxmlformats.org/officeDocument/2006/relationships/hyperlink" Target="https://volcano.si.edu/volcano.cfm?vn=373010" TargetMode="External"/><Relationship Id="rId518" Type="http://schemas.openxmlformats.org/officeDocument/2006/relationships/hyperlink" Target="https://volcano.si.edu/volcano.cfm?vn=373010" TargetMode="External"/><Relationship Id="rId115" Type="http://schemas.openxmlformats.org/officeDocument/2006/relationships/hyperlink" Target="https://volcano.si.edu/volcano.cfm?vn=311110" TargetMode="External"/><Relationship Id="rId157" Type="http://schemas.openxmlformats.org/officeDocument/2006/relationships/hyperlink" Target="https://volcano.si.edu/volcano.cfm?vn=284141" TargetMode="External"/><Relationship Id="rId322" Type="http://schemas.openxmlformats.org/officeDocument/2006/relationships/hyperlink" Target="https://volcano.si.edu/volcano.cfm?vn=312160" TargetMode="External"/><Relationship Id="rId364" Type="http://schemas.openxmlformats.org/officeDocument/2006/relationships/hyperlink" Target="https://volcano.si.edu/volcano.cfm?vn=332010" TargetMode="External"/><Relationship Id="rId61" Type="http://schemas.openxmlformats.org/officeDocument/2006/relationships/hyperlink" Target="https://volcano.si.edu/volcano.cfm?vn=373010" TargetMode="External"/><Relationship Id="rId199" Type="http://schemas.openxmlformats.org/officeDocument/2006/relationships/hyperlink" Target="https://volcano.si.edu/volcano.cfm?vn=311340" TargetMode="External"/><Relationship Id="rId19" Type="http://schemas.openxmlformats.org/officeDocument/2006/relationships/hyperlink" Target="https://volcano.si.edu/volcano.cfm?vn=373030" TargetMode="External"/><Relationship Id="rId224" Type="http://schemas.openxmlformats.org/officeDocument/2006/relationships/hyperlink" Target="https://volcano.si.edu/volcano.cfm?vn=312070" TargetMode="External"/><Relationship Id="rId266" Type="http://schemas.openxmlformats.org/officeDocument/2006/relationships/hyperlink" Target="https://volcano.si.edu/volcano.cfm?vn=312030" TargetMode="External"/><Relationship Id="rId431" Type="http://schemas.openxmlformats.org/officeDocument/2006/relationships/hyperlink" Target="https://volcano.si.edu/volcano.cfm?vn=373050" TargetMode="External"/><Relationship Id="rId473" Type="http://schemas.openxmlformats.org/officeDocument/2006/relationships/hyperlink" Target="https://volcano.si.edu/volcano.cfm?vn=372020" TargetMode="External"/><Relationship Id="rId529" Type="http://schemas.openxmlformats.org/officeDocument/2006/relationships/hyperlink" Target="https://volcano.si.edu/volcano.cfm?vn=372030" TargetMode="External"/><Relationship Id="rId30" Type="http://schemas.openxmlformats.org/officeDocument/2006/relationships/hyperlink" Target="https://volcano.si.edu/volcano.cfm?vn=373080" TargetMode="External"/><Relationship Id="rId126" Type="http://schemas.openxmlformats.org/officeDocument/2006/relationships/hyperlink" Target="https://volcano.si.edu/volcano.cfm?vn=311240" TargetMode="External"/><Relationship Id="rId168" Type="http://schemas.openxmlformats.org/officeDocument/2006/relationships/hyperlink" Target="https://volcano.si.edu/volcano.cfm?vn=311190" TargetMode="External"/><Relationship Id="rId333" Type="http://schemas.openxmlformats.org/officeDocument/2006/relationships/hyperlink" Target="https://volcano.si.edu/volcano.cfm?vn=313030" TargetMode="External"/><Relationship Id="rId540" Type="http://schemas.openxmlformats.org/officeDocument/2006/relationships/hyperlink" Target="https://volcano.si.edu/volcano.cfm?vn=371020" TargetMode="External"/><Relationship Id="rId72" Type="http://schemas.openxmlformats.org/officeDocument/2006/relationships/hyperlink" Target="https://volcano.si.edu/volcano.cfm?vn=372010" TargetMode="External"/><Relationship Id="rId375" Type="http://schemas.openxmlformats.org/officeDocument/2006/relationships/hyperlink" Target="https://volcano.si.edu/volcano.cfm?vn=312140" TargetMode="External"/><Relationship Id="rId3" Type="http://schemas.openxmlformats.org/officeDocument/2006/relationships/hyperlink" Target="https://volcano.si.edu/volcano.cfm?vn=373030" TargetMode="External"/><Relationship Id="rId235" Type="http://schemas.openxmlformats.org/officeDocument/2006/relationships/hyperlink" Target="https://volcano.si.edu/volcano.cfm?vn=312030" TargetMode="External"/><Relationship Id="rId277" Type="http://schemas.openxmlformats.org/officeDocument/2006/relationships/hyperlink" Target="https://volcano.si.edu/volcano.cfm?vn=311320" TargetMode="External"/><Relationship Id="rId400" Type="http://schemas.openxmlformats.org/officeDocument/2006/relationships/hyperlink" Target="https://volcano.si.edu/volcano.cfm?vn=373010" TargetMode="External"/><Relationship Id="rId442" Type="http://schemas.openxmlformats.org/officeDocument/2006/relationships/hyperlink" Target="https://volcano.si.edu/volcano.cfm?vn=373080" TargetMode="External"/><Relationship Id="rId484" Type="http://schemas.openxmlformats.org/officeDocument/2006/relationships/hyperlink" Target="https://volcano.si.edu/volcano.cfm?vn=372070" TargetMode="External"/><Relationship Id="rId137" Type="http://schemas.openxmlformats.org/officeDocument/2006/relationships/hyperlink" Target="https://volcano.si.edu/volcano.cfm?vn=284200" TargetMode="External"/><Relationship Id="rId302" Type="http://schemas.openxmlformats.org/officeDocument/2006/relationships/hyperlink" Target="https://volcano.si.edu/volcano.cfm?vn=311120" TargetMode="External"/><Relationship Id="rId344" Type="http://schemas.openxmlformats.org/officeDocument/2006/relationships/hyperlink" Target="https://volcano.si.edu/volcano.cfm?vn=332010" TargetMode="External"/><Relationship Id="rId41" Type="http://schemas.openxmlformats.org/officeDocument/2006/relationships/hyperlink" Target="https://volcano.si.edu/volcano.cfm?vn=372030" TargetMode="External"/><Relationship Id="rId83" Type="http://schemas.openxmlformats.org/officeDocument/2006/relationships/hyperlink" Target="https://volcano.si.edu/volcano.cfm?vn=373010" TargetMode="External"/><Relationship Id="rId179" Type="http://schemas.openxmlformats.org/officeDocument/2006/relationships/hyperlink" Target="https://volcano.si.edu/volcano.cfm?vn=284202" TargetMode="External"/><Relationship Id="rId386" Type="http://schemas.openxmlformats.org/officeDocument/2006/relationships/hyperlink" Target="https://volcano.si.edu/volcano.cfm?vn=312030" TargetMode="External"/><Relationship Id="rId190" Type="http://schemas.openxmlformats.org/officeDocument/2006/relationships/hyperlink" Target="https://volcano.si.edu/volcano.cfm?vn=312070" TargetMode="External"/><Relationship Id="rId204" Type="http://schemas.openxmlformats.org/officeDocument/2006/relationships/hyperlink" Target="https://volcano.si.edu/volcano.cfm?vn=312030" TargetMode="External"/><Relationship Id="rId246" Type="http://schemas.openxmlformats.org/officeDocument/2006/relationships/hyperlink" Target="https://volcano.si.edu/volcano.cfm?vn=312030" TargetMode="External"/><Relationship Id="rId288" Type="http://schemas.openxmlformats.org/officeDocument/2006/relationships/hyperlink" Target="https://volcano.si.edu/volcano.cfm?vn=313010" TargetMode="External"/><Relationship Id="rId411" Type="http://schemas.openxmlformats.org/officeDocument/2006/relationships/hyperlink" Target="https://volcano.si.edu/volcano.cfm?vn=373030" TargetMode="External"/><Relationship Id="rId453" Type="http://schemas.openxmlformats.org/officeDocument/2006/relationships/hyperlink" Target="https://volcano.si.edu/volcano.cfm?vn=373030" TargetMode="External"/><Relationship Id="rId509" Type="http://schemas.openxmlformats.org/officeDocument/2006/relationships/hyperlink" Target="https://volcano.si.edu/volcano.cfm?vn=372030" TargetMode="External"/><Relationship Id="rId106" Type="http://schemas.openxmlformats.org/officeDocument/2006/relationships/hyperlink" Target="https://volcano.si.edu/volcano.cfm?vn=312030" TargetMode="External"/><Relationship Id="rId313" Type="http://schemas.openxmlformats.org/officeDocument/2006/relationships/hyperlink" Target="https://volcano.si.edu/volcano.cfm?vn=284210" TargetMode="External"/><Relationship Id="rId495" Type="http://schemas.openxmlformats.org/officeDocument/2006/relationships/hyperlink" Target="https://volcano.si.edu/volcano.cfm?vn=373010" TargetMode="External"/><Relationship Id="rId10" Type="http://schemas.openxmlformats.org/officeDocument/2006/relationships/hyperlink" Target="https://volcano.si.edu/volcano.cfm?vn=373030" TargetMode="External"/><Relationship Id="rId52" Type="http://schemas.openxmlformats.org/officeDocument/2006/relationships/hyperlink" Target="https://volcano.si.edu/volcano.cfm?vn=373010" TargetMode="External"/><Relationship Id="rId94" Type="http://schemas.openxmlformats.org/officeDocument/2006/relationships/hyperlink" Target="https://volcano.si.edu/volcano.cfm?vn=332010" TargetMode="External"/><Relationship Id="rId148" Type="http://schemas.openxmlformats.org/officeDocument/2006/relationships/hyperlink" Target="https://volcano.si.edu/volcano.cfm?vn=311360" TargetMode="External"/><Relationship Id="rId355" Type="http://schemas.openxmlformats.org/officeDocument/2006/relationships/hyperlink" Target="https://volcano.si.edu/volcano.cfm?vn=284134" TargetMode="External"/><Relationship Id="rId397" Type="http://schemas.openxmlformats.org/officeDocument/2006/relationships/hyperlink" Target="https://volcano.si.edu/volcano.cfm?vn=312160" TargetMode="External"/><Relationship Id="rId520" Type="http://schemas.openxmlformats.org/officeDocument/2006/relationships/hyperlink" Target="https://volcano.si.edu/volcano.cfm?vn=372030" TargetMode="External"/><Relationship Id="rId215" Type="http://schemas.openxmlformats.org/officeDocument/2006/relationships/hyperlink" Target="https://volcano.si.edu/volcano.cfm?vn=311230" TargetMode="External"/><Relationship Id="rId257" Type="http://schemas.openxmlformats.org/officeDocument/2006/relationships/hyperlink" Target="https://volcano.si.edu/volcano.cfm?vn=284133" TargetMode="External"/><Relationship Id="rId422" Type="http://schemas.openxmlformats.org/officeDocument/2006/relationships/hyperlink" Target="https://volcano.si.edu/volcano.cfm?vn=373030" TargetMode="External"/><Relationship Id="rId464" Type="http://schemas.openxmlformats.org/officeDocument/2006/relationships/hyperlink" Target="https://volcano.si.edu/volcano.cfm?vn=373010" TargetMode="External"/><Relationship Id="rId299" Type="http://schemas.openxmlformats.org/officeDocument/2006/relationships/hyperlink" Target="https://volcano.si.edu/volcano.cfm?vn=312030" TargetMode="External"/><Relationship Id="rId63" Type="http://schemas.openxmlformats.org/officeDocument/2006/relationships/hyperlink" Target="https://volcano.si.edu/volcano.cfm?vn=373060" TargetMode="External"/><Relationship Id="rId159" Type="http://schemas.openxmlformats.org/officeDocument/2006/relationships/hyperlink" Target="https://volcano.si.edu/volcano.cfm?vn=311360" TargetMode="External"/><Relationship Id="rId366" Type="http://schemas.openxmlformats.org/officeDocument/2006/relationships/hyperlink" Target="https://volcano.si.edu/volcano.cfm?vn=332010" TargetMode="External"/><Relationship Id="rId226" Type="http://schemas.openxmlformats.org/officeDocument/2006/relationships/hyperlink" Target="https://volcano.si.edu/volcano.cfm?vn=312060" TargetMode="External"/><Relationship Id="rId433" Type="http://schemas.openxmlformats.org/officeDocument/2006/relationships/hyperlink" Target="https://volcano.si.edu/volcano.cfm?vn=373050" TargetMode="External"/><Relationship Id="rId74" Type="http://schemas.openxmlformats.org/officeDocument/2006/relationships/hyperlink" Target="https://volcano.si.edu/volcano.cfm?vn=373012" TargetMode="External"/><Relationship Id="rId377" Type="http://schemas.openxmlformats.org/officeDocument/2006/relationships/hyperlink" Target="https://volcano.si.edu/volcano.cfm?vn=284140" TargetMode="External"/><Relationship Id="rId500" Type="http://schemas.openxmlformats.org/officeDocument/2006/relationships/hyperlink" Target="https://volcano.si.edu/volcano.cfm?vn=371022" TargetMode="External"/><Relationship Id="rId5" Type="http://schemas.openxmlformats.org/officeDocument/2006/relationships/hyperlink" Target="https://volcano.si.edu/volcano.cfm?vn=372020" TargetMode="External"/><Relationship Id="rId237" Type="http://schemas.openxmlformats.org/officeDocument/2006/relationships/hyperlink" Target="https://volcano.si.edu/volcano.cfm?vn=311360" TargetMode="External"/><Relationship Id="rId444" Type="http://schemas.openxmlformats.org/officeDocument/2006/relationships/hyperlink" Target="https://volcano.si.edu/volcano.cfm?vn=372030" TargetMode="External"/><Relationship Id="rId290" Type="http://schemas.openxmlformats.org/officeDocument/2006/relationships/hyperlink" Target="https://volcano.si.edu/volcano.cfm?vn=332010" TargetMode="External"/><Relationship Id="rId304" Type="http://schemas.openxmlformats.org/officeDocument/2006/relationships/hyperlink" Target="https://volcano.si.edu/volcano.cfm?vn=312030" TargetMode="External"/><Relationship Id="rId388" Type="http://schemas.openxmlformats.org/officeDocument/2006/relationships/hyperlink" Target="https://volcano.si.edu/volcano.cfm?vn=284140" TargetMode="External"/><Relationship Id="rId511" Type="http://schemas.openxmlformats.org/officeDocument/2006/relationships/hyperlink" Target="https://volcano.si.edu/volcano.cfm?vn=373010" TargetMode="External"/><Relationship Id="rId85" Type="http://schemas.openxmlformats.org/officeDocument/2006/relationships/hyperlink" Target="https://volcano.si.edu/volcano.cfm?vn=373010" TargetMode="External"/><Relationship Id="rId150" Type="http://schemas.openxmlformats.org/officeDocument/2006/relationships/hyperlink" Target="https://volcano.si.edu/volcano.cfm?vn=284211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volcano.si.edu/volcano.cfm?vn=341040" TargetMode="External"/><Relationship Id="rId170" Type="http://schemas.openxmlformats.org/officeDocument/2006/relationships/hyperlink" Target="https://volcano.si.edu/volcano.cfm?vn=344020" TargetMode="External"/><Relationship Id="rId987" Type="http://schemas.openxmlformats.org/officeDocument/2006/relationships/hyperlink" Target="https://volcano.si.edu/volcano.cfm?vn=267040" TargetMode="External"/><Relationship Id="rId2668" Type="http://schemas.openxmlformats.org/officeDocument/2006/relationships/hyperlink" Target="https://volcano.si.edu/volcano.cfm?vn=262000" TargetMode="External"/><Relationship Id="rId2875" Type="http://schemas.openxmlformats.org/officeDocument/2006/relationships/hyperlink" Target="https://volcano.si.edu/volcano.cfm?vn=211040" TargetMode="External"/><Relationship Id="rId847" Type="http://schemas.openxmlformats.org/officeDocument/2006/relationships/hyperlink" Target="https://volcano.si.edu/volcano.cfm?vn=341090" TargetMode="External"/><Relationship Id="rId1477" Type="http://schemas.openxmlformats.org/officeDocument/2006/relationships/hyperlink" Target="https://volcano.si.edu/volcano.cfm?vn=261140" TargetMode="External"/><Relationship Id="rId1684" Type="http://schemas.openxmlformats.org/officeDocument/2006/relationships/hyperlink" Target="https://volcano.si.edu/volcano.cfm?vn=233020" TargetMode="External"/><Relationship Id="rId1891" Type="http://schemas.openxmlformats.org/officeDocument/2006/relationships/hyperlink" Target="https://volcano.si.edu/volcano.cfm?vn=331021" TargetMode="External"/><Relationship Id="rId2528" Type="http://schemas.openxmlformats.org/officeDocument/2006/relationships/hyperlink" Target="https://volcano.si.edu/volcano.cfm?vn=261160" TargetMode="External"/><Relationship Id="rId2735" Type="http://schemas.openxmlformats.org/officeDocument/2006/relationships/hyperlink" Target="https://volcano.si.edu/volcano.cfm?vn=264150" TargetMode="External"/><Relationship Id="rId2942" Type="http://schemas.openxmlformats.org/officeDocument/2006/relationships/hyperlink" Target="https://volcano.si.edu/volcano.cfm?vn=283150" TargetMode="External"/><Relationship Id="rId707" Type="http://schemas.openxmlformats.org/officeDocument/2006/relationships/hyperlink" Target="https://volcano.si.edu/volcano.cfm?vn=342110" TargetMode="External"/><Relationship Id="rId914" Type="http://schemas.openxmlformats.org/officeDocument/2006/relationships/hyperlink" Target="https://volcano.si.edu/volcano.cfm?vn=272020" TargetMode="External"/><Relationship Id="rId1337" Type="http://schemas.openxmlformats.org/officeDocument/2006/relationships/hyperlink" Target="https://volcano.si.edu/volcano.cfm?vn=342030" TargetMode="External"/><Relationship Id="rId1544" Type="http://schemas.openxmlformats.org/officeDocument/2006/relationships/hyperlink" Target="https://volcano.si.edu/volcano.cfm?vn=284040" TargetMode="External"/><Relationship Id="rId1751" Type="http://schemas.openxmlformats.org/officeDocument/2006/relationships/hyperlink" Target="https://volcano.si.edu/volcano.cfm?vn=262000" TargetMode="External"/><Relationship Id="rId2802" Type="http://schemas.openxmlformats.org/officeDocument/2006/relationships/hyperlink" Target="https://volcano.si.edu/volcano.cfm?vn=311190" TargetMode="External"/><Relationship Id="rId43" Type="http://schemas.openxmlformats.org/officeDocument/2006/relationships/hyperlink" Target="https://volcano.si.edu/volcano.cfm?vn=256010" TargetMode="External"/><Relationship Id="rId1404" Type="http://schemas.openxmlformats.org/officeDocument/2006/relationships/hyperlink" Target="https://volcano.si.edu/volcano.cfm?vn=221080" TargetMode="External"/><Relationship Id="rId1611" Type="http://schemas.openxmlformats.org/officeDocument/2006/relationships/hyperlink" Target="https://volcano.si.edu/volcano.cfm?vn=242050" TargetMode="External"/><Relationship Id="rId497" Type="http://schemas.openxmlformats.org/officeDocument/2006/relationships/hyperlink" Target="https://volcano.si.edu/volcano.cfm?vn=300260" TargetMode="External"/><Relationship Id="rId2178" Type="http://schemas.openxmlformats.org/officeDocument/2006/relationships/hyperlink" Target="https://volcano.si.edu/volcano.cfm?vn=266100" TargetMode="External"/><Relationship Id="rId2385" Type="http://schemas.openxmlformats.org/officeDocument/2006/relationships/hyperlink" Target="https://volcano.si.edu/volcano.cfm?vn=263300" TargetMode="External"/><Relationship Id="rId357" Type="http://schemas.openxmlformats.org/officeDocument/2006/relationships/hyperlink" Target="https://volcano.si.edu/volcano.cfm?vn=211060" TargetMode="External"/><Relationship Id="rId1194" Type="http://schemas.openxmlformats.org/officeDocument/2006/relationships/hyperlink" Target="https://volcano.si.edu/volcano.cfm?vn=241040" TargetMode="External"/><Relationship Id="rId2038" Type="http://schemas.openxmlformats.org/officeDocument/2006/relationships/hyperlink" Target="https://volcano.si.edu/volcano.cfm?vn=221080" TargetMode="External"/><Relationship Id="rId2592" Type="http://schemas.openxmlformats.org/officeDocument/2006/relationships/hyperlink" Target="https://volcano.si.edu/volcano.cfm?vn=273070" TargetMode="External"/><Relationship Id="rId217" Type="http://schemas.openxmlformats.org/officeDocument/2006/relationships/hyperlink" Target="https://volcano.si.edu/volcano.cfm?vn=282110" TargetMode="External"/><Relationship Id="rId564" Type="http://schemas.openxmlformats.org/officeDocument/2006/relationships/hyperlink" Target="https://volcano.si.edu/volcano.cfm?vn=264010" TargetMode="External"/><Relationship Id="rId771" Type="http://schemas.openxmlformats.org/officeDocument/2006/relationships/hyperlink" Target="https://volcano.si.edu/volcano.cfm?vn=252010" TargetMode="External"/><Relationship Id="rId2245" Type="http://schemas.openxmlformats.org/officeDocument/2006/relationships/hyperlink" Target="https://volcano.si.edu/volcano.cfm?vn=352010" TargetMode="External"/><Relationship Id="rId2452" Type="http://schemas.openxmlformats.org/officeDocument/2006/relationships/hyperlink" Target="https://volcano.si.edu/volcano.cfm?vn=282080" TargetMode="External"/><Relationship Id="rId424" Type="http://schemas.openxmlformats.org/officeDocument/2006/relationships/hyperlink" Target="https://volcano.si.edu/volcano.cfm?vn=282030" TargetMode="External"/><Relationship Id="rId631" Type="http://schemas.openxmlformats.org/officeDocument/2006/relationships/hyperlink" Target="https://volcano.si.edu/volcano.cfm?vn=357110" TargetMode="External"/><Relationship Id="rId1054" Type="http://schemas.openxmlformats.org/officeDocument/2006/relationships/hyperlink" Target="https://volcano.si.edu/volcano.cfm?vn=300260" TargetMode="External"/><Relationship Id="rId1261" Type="http://schemas.openxmlformats.org/officeDocument/2006/relationships/hyperlink" Target="https://volcano.si.edu/volcano.cfm?vn=222120" TargetMode="External"/><Relationship Id="rId2105" Type="http://schemas.openxmlformats.org/officeDocument/2006/relationships/hyperlink" Target="https://volcano.si.edu/volcano.cfm?vn=251070" TargetMode="External"/><Relationship Id="rId2312" Type="http://schemas.openxmlformats.org/officeDocument/2006/relationships/hyperlink" Target="https://volcano.si.edu/volcano.cfm?vn=241100" TargetMode="External"/><Relationship Id="rId1121" Type="http://schemas.openxmlformats.org/officeDocument/2006/relationships/hyperlink" Target="https://volcano.si.edu/volcano.cfm?vn=263340" TargetMode="External"/><Relationship Id="rId1938" Type="http://schemas.openxmlformats.org/officeDocument/2006/relationships/hyperlink" Target="https://volcano.si.edu/volcano.cfm?vn=282110" TargetMode="External"/><Relationship Id="rId281" Type="http://schemas.openxmlformats.org/officeDocument/2006/relationships/hyperlink" Target="https://volcano.si.edu/volcano.cfm?vn=300260" TargetMode="External"/><Relationship Id="rId141" Type="http://schemas.openxmlformats.org/officeDocument/2006/relationships/hyperlink" Target="https://volcano.si.edu/volcano.cfm?vn=351080" TargetMode="External"/><Relationship Id="rId7" Type="http://schemas.openxmlformats.org/officeDocument/2006/relationships/hyperlink" Target="https://volcano.si.edu/volcano.cfm?vn=257040" TargetMode="External"/><Relationship Id="rId2779" Type="http://schemas.openxmlformats.org/officeDocument/2006/relationships/hyperlink" Target="https://volcano.si.edu/volcano.cfm?vn=264010" TargetMode="External"/><Relationship Id="rId2986" Type="http://schemas.openxmlformats.org/officeDocument/2006/relationships/hyperlink" Target="https://volcano.si.edu/volcano.cfm?vn=263300" TargetMode="External"/><Relationship Id="rId958" Type="http://schemas.openxmlformats.org/officeDocument/2006/relationships/hyperlink" Target="https://volcano.si.edu/volcano.cfm?vn=255020" TargetMode="External"/><Relationship Id="rId1588" Type="http://schemas.openxmlformats.org/officeDocument/2006/relationships/hyperlink" Target="https://volcano.si.edu/volcano.cfm?vn=282080" TargetMode="External"/><Relationship Id="rId1795" Type="http://schemas.openxmlformats.org/officeDocument/2006/relationships/hyperlink" Target="https://volcano.si.edu/volcano.cfm?vn=283040" TargetMode="External"/><Relationship Id="rId2639" Type="http://schemas.openxmlformats.org/officeDocument/2006/relationships/hyperlink" Target="https://volcano.si.edu/volcano.cfm?vn=282080" TargetMode="External"/><Relationship Id="rId2846" Type="http://schemas.openxmlformats.org/officeDocument/2006/relationships/hyperlink" Target="https://volcano.si.edu/volcano.cfm?vn=344070" TargetMode="External"/><Relationship Id="rId87" Type="http://schemas.openxmlformats.org/officeDocument/2006/relationships/hyperlink" Target="https://volcano.si.edu/volcano.cfm?vn=266030" TargetMode="External"/><Relationship Id="rId818" Type="http://schemas.openxmlformats.org/officeDocument/2006/relationships/hyperlink" Target="https://volcano.si.edu/volcano.cfm?vn=355100" TargetMode="External"/><Relationship Id="rId1448" Type="http://schemas.openxmlformats.org/officeDocument/2006/relationships/hyperlink" Target="https://volcano.si.edu/volcano.cfm?vn=300260" TargetMode="External"/><Relationship Id="rId1655" Type="http://schemas.openxmlformats.org/officeDocument/2006/relationships/hyperlink" Target="https://volcano.si.edu/volcano.cfm?vn=268010" TargetMode="External"/><Relationship Id="rId2706" Type="http://schemas.openxmlformats.org/officeDocument/2006/relationships/hyperlink" Target="https://volcano.si.edu/volcano.cfm?vn=345040" TargetMode="External"/><Relationship Id="rId1308" Type="http://schemas.openxmlformats.org/officeDocument/2006/relationships/hyperlink" Target="https://volcano.si.edu/volcano.cfm?vn=300260" TargetMode="External"/><Relationship Id="rId1862" Type="http://schemas.openxmlformats.org/officeDocument/2006/relationships/hyperlink" Target="https://volcano.si.edu/volcano.cfm?vn=345040" TargetMode="External"/><Relationship Id="rId2913" Type="http://schemas.openxmlformats.org/officeDocument/2006/relationships/hyperlink" Target="https://volcano.si.edu/volcano.cfm?vn=300260" TargetMode="External"/><Relationship Id="rId1515" Type="http://schemas.openxmlformats.org/officeDocument/2006/relationships/hyperlink" Target="https://volcano.si.edu/volcano.cfm?vn=284170" TargetMode="External"/><Relationship Id="rId1722" Type="http://schemas.openxmlformats.org/officeDocument/2006/relationships/hyperlink" Target="https://volcano.si.edu/volcano.cfm?vn=241100" TargetMode="External"/><Relationship Id="rId14" Type="http://schemas.openxmlformats.org/officeDocument/2006/relationships/hyperlink" Target="https://volcano.si.edu/volcano.cfm?vn=261160" TargetMode="External"/><Relationship Id="rId2289" Type="http://schemas.openxmlformats.org/officeDocument/2006/relationships/hyperlink" Target="https://volcano.si.edu/volcano.cfm?vn=357110" TargetMode="External"/><Relationship Id="rId2496" Type="http://schemas.openxmlformats.org/officeDocument/2006/relationships/hyperlink" Target="https://volcano.si.edu/volcano.cfm?vn=257040" TargetMode="External"/><Relationship Id="rId468" Type="http://schemas.openxmlformats.org/officeDocument/2006/relationships/hyperlink" Target="https://volcano.si.edu/volcano.cfm?vn=342110" TargetMode="External"/><Relationship Id="rId675" Type="http://schemas.openxmlformats.org/officeDocument/2006/relationships/hyperlink" Target="https://volcano.si.edu/volcano.cfm?vn=282060" TargetMode="External"/><Relationship Id="rId882" Type="http://schemas.openxmlformats.org/officeDocument/2006/relationships/hyperlink" Target="https://volcano.si.edu/volcano.cfm?vn=312070" TargetMode="External"/><Relationship Id="rId1098" Type="http://schemas.openxmlformats.org/officeDocument/2006/relationships/hyperlink" Target="https://volcano.si.edu/volcano.cfm?vn=282100" TargetMode="External"/><Relationship Id="rId2149" Type="http://schemas.openxmlformats.org/officeDocument/2006/relationships/hyperlink" Target="https://volcano.si.edu/volcano.cfm?vn=300250" TargetMode="External"/><Relationship Id="rId2356" Type="http://schemas.openxmlformats.org/officeDocument/2006/relationships/hyperlink" Target="https://volcano.si.edu/volcano.cfm?vn=264180" TargetMode="External"/><Relationship Id="rId2563" Type="http://schemas.openxmlformats.org/officeDocument/2006/relationships/hyperlink" Target="https://volcano.si.edu/volcano.cfm?vn=266030" TargetMode="External"/><Relationship Id="rId2770" Type="http://schemas.openxmlformats.org/officeDocument/2006/relationships/hyperlink" Target="https://volcano.si.edu/volcano.cfm?vn=390020" TargetMode="External"/><Relationship Id="rId328" Type="http://schemas.openxmlformats.org/officeDocument/2006/relationships/hyperlink" Target="https://volcano.si.edu/volcano.cfm?vn=264180" TargetMode="External"/><Relationship Id="rId535" Type="http://schemas.openxmlformats.org/officeDocument/2006/relationships/hyperlink" Target="https://volcano.si.edu/volcano.cfm?vn=257100" TargetMode="External"/><Relationship Id="rId742" Type="http://schemas.openxmlformats.org/officeDocument/2006/relationships/hyperlink" Target="https://volcano.si.edu/volcano.cfm?vn=268060" TargetMode="External"/><Relationship Id="rId1165" Type="http://schemas.openxmlformats.org/officeDocument/2006/relationships/hyperlink" Target="https://volcano.si.edu/volcano.cfm?vn=241100" TargetMode="External"/><Relationship Id="rId1372" Type="http://schemas.openxmlformats.org/officeDocument/2006/relationships/hyperlink" Target="https://volcano.si.edu/volcano.cfm?vn=311320" TargetMode="External"/><Relationship Id="rId2009" Type="http://schemas.openxmlformats.org/officeDocument/2006/relationships/hyperlink" Target="https://volcano.si.edu/volcano.cfm?vn=283120" TargetMode="External"/><Relationship Id="rId2216" Type="http://schemas.openxmlformats.org/officeDocument/2006/relationships/hyperlink" Target="https://volcano.si.edu/volcano.cfm?vn=300260" TargetMode="External"/><Relationship Id="rId2423" Type="http://schemas.openxmlformats.org/officeDocument/2006/relationships/hyperlink" Target="https://volcano.si.edu/volcano.cfm?vn=274020" TargetMode="External"/><Relationship Id="rId2630" Type="http://schemas.openxmlformats.org/officeDocument/2006/relationships/hyperlink" Target="https://volcano.si.edu/volcano.cfm?vn=334100" TargetMode="External"/><Relationship Id="rId602" Type="http://schemas.openxmlformats.org/officeDocument/2006/relationships/hyperlink" Target="https://volcano.si.edu/volcano.cfm?vn=211040" TargetMode="External"/><Relationship Id="rId1025" Type="http://schemas.openxmlformats.org/officeDocument/2006/relationships/hyperlink" Target="https://volcano.si.edu/volcano.cfm?vn=211040" TargetMode="External"/><Relationship Id="rId1232" Type="http://schemas.openxmlformats.org/officeDocument/2006/relationships/hyperlink" Target="https://volcano.si.edu/volcano.cfm?vn=241100" TargetMode="External"/><Relationship Id="rId185" Type="http://schemas.openxmlformats.org/officeDocument/2006/relationships/hyperlink" Target="https://volcano.si.edu/volcano.cfm?vn=261140" TargetMode="External"/><Relationship Id="rId1909" Type="http://schemas.openxmlformats.org/officeDocument/2006/relationships/hyperlink" Target="https://volcano.si.edu/volcano.cfm?vn=282080" TargetMode="External"/><Relationship Id="rId392" Type="http://schemas.openxmlformats.org/officeDocument/2006/relationships/hyperlink" Target="https://volcano.si.edu/volcano.cfm?vn=360160" TargetMode="External"/><Relationship Id="rId2073" Type="http://schemas.openxmlformats.org/officeDocument/2006/relationships/hyperlink" Target="https://volcano.si.edu/volcano.cfm?vn=284130" TargetMode="External"/><Relationship Id="rId2280" Type="http://schemas.openxmlformats.org/officeDocument/2006/relationships/hyperlink" Target="https://volcano.si.edu/volcano.cfm?vn=342110" TargetMode="External"/><Relationship Id="rId252" Type="http://schemas.openxmlformats.org/officeDocument/2006/relationships/hyperlink" Target="https://volcano.si.edu/volcano.cfm?vn=344100" TargetMode="External"/><Relationship Id="rId2140" Type="http://schemas.openxmlformats.org/officeDocument/2006/relationships/hyperlink" Target="https://volcano.si.edu/volcano.cfm?vn=284096" TargetMode="External"/><Relationship Id="rId112" Type="http://schemas.openxmlformats.org/officeDocument/2006/relationships/hyperlink" Target="https://volcano.si.edu/volcano.cfm?vn=252010" TargetMode="External"/><Relationship Id="rId1699" Type="http://schemas.openxmlformats.org/officeDocument/2006/relationships/hyperlink" Target="https://volcano.si.edu/volcano.cfm?vn=251020" TargetMode="External"/><Relationship Id="rId2000" Type="http://schemas.openxmlformats.org/officeDocument/2006/relationships/hyperlink" Target="https://volcano.si.edu/volcano.cfm?vn=241080" TargetMode="External"/><Relationship Id="rId2957" Type="http://schemas.openxmlformats.org/officeDocument/2006/relationships/hyperlink" Target="https://volcano.si.edu/volcano.cfm?vn=357020" TargetMode="External"/><Relationship Id="rId929" Type="http://schemas.openxmlformats.org/officeDocument/2006/relationships/hyperlink" Target="https://volcano.si.edu/volcano.cfm?vn=341021" TargetMode="External"/><Relationship Id="rId1559" Type="http://schemas.openxmlformats.org/officeDocument/2006/relationships/hyperlink" Target="https://volcano.si.edu/volcano.cfm?vn=267020" TargetMode="External"/><Relationship Id="rId1766" Type="http://schemas.openxmlformats.org/officeDocument/2006/relationships/hyperlink" Target="https://volcano.si.edu/volcano.cfm?vn=341040" TargetMode="External"/><Relationship Id="rId1973" Type="http://schemas.openxmlformats.org/officeDocument/2006/relationships/hyperlink" Target="https://volcano.si.edu/volcano.cfm?vn=211060" TargetMode="External"/><Relationship Id="rId2817" Type="http://schemas.openxmlformats.org/officeDocument/2006/relationships/hyperlink" Target="https://volcano.si.edu/volcano.cfm?vn=355100" TargetMode="External"/><Relationship Id="rId58" Type="http://schemas.openxmlformats.org/officeDocument/2006/relationships/hyperlink" Target="https://volcano.si.edu/volcano.cfm?vn=341090" TargetMode="External"/><Relationship Id="rId1419" Type="http://schemas.openxmlformats.org/officeDocument/2006/relationships/hyperlink" Target="https://volcano.si.edu/volcano.cfm?vn=345020" TargetMode="External"/><Relationship Id="rId1626" Type="http://schemas.openxmlformats.org/officeDocument/2006/relationships/hyperlink" Target="https://volcano.si.edu/volcano.cfm?vn=223020" TargetMode="External"/><Relationship Id="rId1833" Type="http://schemas.openxmlformats.org/officeDocument/2006/relationships/hyperlink" Target="https://volcano.si.edu/volcano.cfm?vn=331021" TargetMode="External"/><Relationship Id="rId1900" Type="http://schemas.openxmlformats.org/officeDocument/2006/relationships/hyperlink" Target="https://volcano.si.edu/volcano.cfm?vn=255020" TargetMode="External"/><Relationship Id="rId579" Type="http://schemas.openxmlformats.org/officeDocument/2006/relationships/hyperlink" Target="https://volcano.si.edu/volcano.cfm?vn=257050" TargetMode="External"/><Relationship Id="rId786" Type="http://schemas.openxmlformats.org/officeDocument/2006/relationships/hyperlink" Target="https://volcano.si.edu/volcano.cfm?vn=312070" TargetMode="External"/><Relationship Id="rId993" Type="http://schemas.openxmlformats.org/officeDocument/2006/relationships/hyperlink" Target="https://volcano.si.edu/volcano.cfm?vn=263250" TargetMode="External"/><Relationship Id="rId2467" Type="http://schemas.openxmlformats.org/officeDocument/2006/relationships/hyperlink" Target="https://volcano.si.edu/volcano.cfm?vn=345033" TargetMode="External"/><Relationship Id="rId2674" Type="http://schemas.openxmlformats.org/officeDocument/2006/relationships/hyperlink" Target="https://volcano.si.edu/volcano.cfm?vn=264270" TargetMode="External"/><Relationship Id="rId439" Type="http://schemas.openxmlformats.org/officeDocument/2006/relationships/hyperlink" Target="https://volcano.si.edu/volcano.cfm?vn=267020" TargetMode="External"/><Relationship Id="rId646" Type="http://schemas.openxmlformats.org/officeDocument/2006/relationships/hyperlink" Target="https://volcano.si.edu/volcano.cfm?vn=390090" TargetMode="External"/><Relationship Id="rId1069" Type="http://schemas.openxmlformats.org/officeDocument/2006/relationships/hyperlink" Target="https://volcano.si.edu/volcano.cfm?vn=242050" TargetMode="External"/><Relationship Id="rId1276" Type="http://schemas.openxmlformats.org/officeDocument/2006/relationships/hyperlink" Target="https://volcano.si.edu/volcano.cfm?vn=257100" TargetMode="External"/><Relationship Id="rId1483" Type="http://schemas.openxmlformats.org/officeDocument/2006/relationships/hyperlink" Target="https://volcano.si.edu/volcano.cfm?vn=357120" TargetMode="External"/><Relationship Id="rId2327" Type="http://schemas.openxmlformats.org/officeDocument/2006/relationships/hyperlink" Target="https://volcano.si.edu/volcano.cfm?vn=257050" TargetMode="External"/><Relationship Id="rId2881" Type="http://schemas.openxmlformats.org/officeDocument/2006/relationships/hyperlink" Target="https://volcano.si.edu/volcano.cfm?vn=300250" TargetMode="External"/><Relationship Id="rId506" Type="http://schemas.openxmlformats.org/officeDocument/2006/relationships/hyperlink" Target="https://volcano.si.edu/volcano.cfm?vn=342090" TargetMode="External"/><Relationship Id="rId853" Type="http://schemas.openxmlformats.org/officeDocument/2006/relationships/hyperlink" Target="https://volcano.si.edu/volcano.cfm?vn=311240" TargetMode="External"/><Relationship Id="rId1136" Type="http://schemas.openxmlformats.org/officeDocument/2006/relationships/hyperlink" Target="https://volcano.si.edu/volcano.cfm?vn=300260" TargetMode="External"/><Relationship Id="rId1690" Type="http://schemas.openxmlformats.org/officeDocument/2006/relationships/hyperlink" Target="https://volcano.si.edu/volcano.cfm?vn=300270" TargetMode="External"/><Relationship Id="rId2534" Type="http://schemas.openxmlformats.org/officeDocument/2006/relationships/hyperlink" Target="https://volcano.si.edu/volcano.cfm?vn=241100" TargetMode="External"/><Relationship Id="rId2741" Type="http://schemas.openxmlformats.org/officeDocument/2006/relationships/hyperlink" Target="https://volcano.si.edu/volcano.cfm?vn=372010" TargetMode="External"/><Relationship Id="rId713" Type="http://schemas.openxmlformats.org/officeDocument/2006/relationships/hyperlink" Target="https://volcano.si.edu/volcano.cfm?vn=263300" TargetMode="External"/><Relationship Id="rId920" Type="http://schemas.openxmlformats.org/officeDocument/2006/relationships/hyperlink" Target="https://volcano.si.edu/volcano.cfm?vn=264220" TargetMode="External"/><Relationship Id="rId1343" Type="http://schemas.openxmlformats.org/officeDocument/2006/relationships/hyperlink" Target="https://volcano.si.edu/volcano.cfm?vn=311290" TargetMode="External"/><Relationship Id="rId1550" Type="http://schemas.openxmlformats.org/officeDocument/2006/relationships/hyperlink" Target="https://volcano.si.edu/volcano.cfm?vn=282110" TargetMode="External"/><Relationship Id="rId2601" Type="http://schemas.openxmlformats.org/officeDocument/2006/relationships/hyperlink" Target="https://volcano.si.edu/volcano.cfm?vn=264010" TargetMode="External"/><Relationship Id="rId1203" Type="http://schemas.openxmlformats.org/officeDocument/2006/relationships/hyperlink" Target="https://volcano.si.edu/volcano.cfm?vn=345033" TargetMode="External"/><Relationship Id="rId1410" Type="http://schemas.openxmlformats.org/officeDocument/2006/relationships/hyperlink" Target="https://volcano.si.edu/volcano.cfm?vn=342030" TargetMode="External"/><Relationship Id="rId296" Type="http://schemas.openxmlformats.org/officeDocument/2006/relationships/hyperlink" Target="https://volcano.si.edu/volcano.cfm?vn=255060" TargetMode="External"/><Relationship Id="rId2184" Type="http://schemas.openxmlformats.org/officeDocument/2006/relationships/hyperlink" Target="https://volcano.si.edu/volcano.cfm?vn=357070" TargetMode="External"/><Relationship Id="rId2391" Type="http://schemas.openxmlformats.org/officeDocument/2006/relationships/hyperlink" Target="https://volcano.si.edu/volcano.cfm?vn=342110" TargetMode="External"/><Relationship Id="rId156" Type="http://schemas.openxmlformats.org/officeDocument/2006/relationships/hyperlink" Target="https://volcano.si.edu/volcano.cfm?vn=341040" TargetMode="External"/><Relationship Id="rId363" Type="http://schemas.openxmlformats.org/officeDocument/2006/relationships/hyperlink" Target="https://volcano.si.edu/volcano.cfm?vn=284040" TargetMode="External"/><Relationship Id="rId570" Type="http://schemas.openxmlformats.org/officeDocument/2006/relationships/hyperlink" Target="https://volcano.si.edu/volcano.cfm?vn=300260" TargetMode="External"/><Relationship Id="rId2044" Type="http://schemas.openxmlformats.org/officeDocument/2006/relationships/hyperlink" Target="https://volcano.si.edu/volcano.cfm?vn=211040" TargetMode="External"/><Relationship Id="rId2251" Type="http://schemas.openxmlformats.org/officeDocument/2006/relationships/hyperlink" Target="https://volcano.si.edu/volcano.cfm?vn=290390" TargetMode="External"/><Relationship Id="rId223" Type="http://schemas.openxmlformats.org/officeDocument/2006/relationships/hyperlink" Target="https://volcano.si.edu/volcano.cfm?vn=233020" TargetMode="External"/><Relationship Id="rId430" Type="http://schemas.openxmlformats.org/officeDocument/2006/relationships/hyperlink" Target="https://volcano.si.edu/volcano.cfm?vn=266030" TargetMode="External"/><Relationship Id="rId1060" Type="http://schemas.openxmlformats.org/officeDocument/2006/relationships/hyperlink" Target="https://volcano.si.edu/volcano.cfm?vn=341040" TargetMode="External"/><Relationship Id="rId2111" Type="http://schemas.openxmlformats.org/officeDocument/2006/relationships/hyperlink" Target="https://volcano.si.edu/volcano.cfm?vn=283090" TargetMode="External"/><Relationship Id="rId1877" Type="http://schemas.openxmlformats.org/officeDocument/2006/relationships/hyperlink" Target="https://volcano.si.edu/volcano.cfm?vn=242050" TargetMode="External"/><Relationship Id="rId2928" Type="http://schemas.openxmlformats.org/officeDocument/2006/relationships/hyperlink" Target="https://volcano.si.edu/volcano.cfm?vn=263300" TargetMode="External"/><Relationship Id="rId1737" Type="http://schemas.openxmlformats.org/officeDocument/2006/relationships/hyperlink" Target="https://volcano.si.edu/volcano.cfm?vn=311320" TargetMode="External"/><Relationship Id="rId1944" Type="http://schemas.openxmlformats.org/officeDocument/2006/relationships/hyperlink" Target="https://volcano.si.edu/volcano.cfm?vn=353010" TargetMode="External"/><Relationship Id="rId29" Type="http://schemas.openxmlformats.org/officeDocument/2006/relationships/hyperlink" Target="https://volcano.si.edu/volcano.cfm?vn=300250" TargetMode="External"/><Relationship Id="rId1804" Type="http://schemas.openxmlformats.org/officeDocument/2006/relationships/hyperlink" Target="https://volcano.si.edu/volcano.cfm?vn=261030" TargetMode="External"/><Relationship Id="rId897" Type="http://schemas.openxmlformats.org/officeDocument/2006/relationships/hyperlink" Target="https://volcano.si.edu/volcano.cfm?vn=390020" TargetMode="External"/><Relationship Id="rId2578" Type="http://schemas.openxmlformats.org/officeDocument/2006/relationships/hyperlink" Target="https://volcano.si.edu/volcano.cfm?vn=211040" TargetMode="External"/><Relationship Id="rId2785" Type="http://schemas.openxmlformats.org/officeDocument/2006/relationships/hyperlink" Target="https://volcano.si.edu/volcano.cfm?vn=261160" TargetMode="External"/><Relationship Id="rId2992" Type="http://schemas.openxmlformats.org/officeDocument/2006/relationships/hyperlink" Target="https://volcano.si.edu/volcano.cfm?vn=257100" TargetMode="External"/><Relationship Id="rId757" Type="http://schemas.openxmlformats.org/officeDocument/2006/relationships/hyperlink" Target="https://volcano.si.edu/volcano.cfm?vn=252140" TargetMode="External"/><Relationship Id="rId964" Type="http://schemas.openxmlformats.org/officeDocument/2006/relationships/hyperlink" Target="https://volcano.si.edu/volcano.cfm?vn=211040" TargetMode="External"/><Relationship Id="rId1387" Type="http://schemas.openxmlformats.org/officeDocument/2006/relationships/hyperlink" Target="https://volcano.si.edu/volcano.cfm?vn=341040" TargetMode="External"/><Relationship Id="rId1594" Type="http://schemas.openxmlformats.org/officeDocument/2006/relationships/hyperlink" Target="https://volcano.si.edu/volcano.cfm?vn=261140" TargetMode="External"/><Relationship Id="rId2438" Type="http://schemas.openxmlformats.org/officeDocument/2006/relationships/hyperlink" Target="https://volcano.si.edu/volcano.cfm?vn=241040" TargetMode="External"/><Relationship Id="rId2645" Type="http://schemas.openxmlformats.org/officeDocument/2006/relationships/hyperlink" Target="https://volcano.si.edu/volcano.cfm?vn=257100" TargetMode="External"/><Relationship Id="rId2852" Type="http://schemas.openxmlformats.org/officeDocument/2006/relationships/hyperlink" Target="https://volcano.si.edu/volcano.cfm?vn=311020" TargetMode="External"/><Relationship Id="rId93" Type="http://schemas.openxmlformats.org/officeDocument/2006/relationships/hyperlink" Target="https://volcano.si.edu/volcano.cfm?vn=233010" TargetMode="External"/><Relationship Id="rId617" Type="http://schemas.openxmlformats.org/officeDocument/2006/relationships/hyperlink" Target="https://volcano.si.edu/volcano.cfm?vn=344100" TargetMode="External"/><Relationship Id="rId824" Type="http://schemas.openxmlformats.org/officeDocument/2006/relationships/hyperlink" Target="https://volcano.si.edu/volcano.cfm?vn=282110" TargetMode="External"/><Relationship Id="rId1247" Type="http://schemas.openxmlformats.org/officeDocument/2006/relationships/hyperlink" Target="https://volcano.si.edu/volcano.cfm?vn=263340" TargetMode="External"/><Relationship Id="rId1454" Type="http://schemas.openxmlformats.org/officeDocument/2006/relationships/hyperlink" Target="https://volcano.si.edu/volcano.cfm?vn=211060" TargetMode="External"/><Relationship Id="rId1661" Type="http://schemas.openxmlformats.org/officeDocument/2006/relationships/hyperlink" Target="https://volcano.si.edu/volcano.cfm?vn=373080" TargetMode="External"/><Relationship Id="rId2505" Type="http://schemas.openxmlformats.org/officeDocument/2006/relationships/hyperlink" Target="https://volcano.si.edu/volcano.cfm?vn=300250" TargetMode="External"/><Relationship Id="rId2712" Type="http://schemas.openxmlformats.org/officeDocument/2006/relationships/hyperlink" Target="https://volcano.si.edu/volcano.cfm?vn=300270" TargetMode="External"/><Relationship Id="rId1107" Type="http://schemas.openxmlformats.org/officeDocument/2006/relationships/hyperlink" Target="https://volcano.si.edu/volcano.cfm?vn=311020" TargetMode="External"/><Relationship Id="rId1314" Type="http://schemas.openxmlformats.org/officeDocument/2006/relationships/hyperlink" Target="https://volcano.si.edu/volcano.cfm?vn=311360" TargetMode="External"/><Relationship Id="rId1521" Type="http://schemas.openxmlformats.org/officeDocument/2006/relationships/hyperlink" Target="https://volcano.si.edu/volcano.cfm?vn=390020" TargetMode="External"/><Relationship Id="rId20" Type="http://schemas.openxmlformats.org/officeDocument/2006/relationships/hyperlink" Target="https://volcano.si.edu/volcano.cfm?vn=344100" TargetMode="External"/><Relationship Id="rId2088" Type="http://schemas.openxmlformats.org/officeDocument/2006/relationships/hyperlink" Target="https://volcano.si.edu/volcano.cfm?vn=345033" TargetMode="External"/><Relationship Id="rId2295" Type="http://schemas.openxmlformats.org/officeDocument/2006/relationships/hyperlink" Target="https://volcano.si.edu/volcano.cfm?vn=360150" TargetMode="External"/><Relationship Id="rId267" Type="http://schemas.openxmlformats.org/officeDocument/2006/relationships/hyperlink" Target="https://volcano.si.edu/volcano.cfm?vn=264180" TargetMode="External"/><Relationship Id="rId474" Type="http://schemas.openxmlformats.org/officeDocument/2006/relationships/hyperlink" Target="https://volcano.si.edu/volcano.cfm?vn=357090" TargetMode="External"/><Relationship Id="rId2155" Type="http://schemas.openxmlformats.org/officeDocument/2006/relationships/hyperlink" Target="https://volcano.si.edu/volcano.cfm?vn=344100" TargetMode="External"/><Relationship Id="rId127" Type="http://schemas.openxmlformats.org/officeDocument/2006/relationships/hyperlink" Target="https://volcano.si.edu/volcano.cfm?vn=290380" TargetMode="External"/><Relationship Id="rId681" Type="http://schemas.openxmlformats.org/officeDocument/2006/relationships/hyperlink" Target="https://volcano.si.edu/volcano.cfm?vn=311240" TargetMode="External"/><Relationship Id="rId2362" Type="http://schemas.openxmlformats.org/officeDocument/2006/relationships/hyperlink" Target="https://volcano.si.edu/volcano.cfm?vn=333030" TargetMode="External"/><Relationship Id="rId334" Type="http://schemas.openxmlformats.org/officeDocument/2006/relationships/hyperlink" Target="https://volcano.si.edu/volcano.cfm?vn=252120" TargetMode="External"/><Relationship Id="rId541" Type="http://schemas.openxmlformats.org/officeDocument/2006/relationships/hyperlink" Target="https://volcano.si.edu/volcano.cfm?vn=352080" TargetMode="External"/><Relationship Id="rId1171" Type="http://schemas.openxmlformats.org/officeDocument/2006/relationships/hyperlink" Target="https://volcano.si.edu/volcano.cfm?vn=283090" TargetMode="External"/><Relationship Id="rId2015" Type="http://schemas.openxmlformats.org/officeDocument/2006/relationships/hyperlink" Target="https://volcano.si.edu/volcano.cfm?vn=251050" TargetMode="External"/><Relationship Id="rId2222" Type="http://schemas.openxmlformats.org/officeDocument/2006/relationships/hyperlink" Target="https://volcano.si.edu/volcano.cfm?vn=263300" TargetMode="External"/><Relationship Id="rId401" Type="http://schemas.openxmlformats.org/officeDocument/2006/relationships/hyperlink" Target="https://volcano.si.edu/volcano.cfm?vn=284120" TargetMode="External"/><Relationship Id="rId1031" Type="http://schemas.openxmlformats.org/officeDocument/2006/relationships/hyperlink" Target="https://volcano.si.edu/volcano.cfm?vn=311340" TargetMode="External"/><Relationship Id="rId1988" Type="http://schemas.openxmlformats.org/officeDocument/2006/relationships/hyperlink" Target="https://volcano.si.edu/volcano.cfm?vn=223020" TargetMode="External"/><Relationship Id="rId1848" Type="http://schemas.openxmlformats.org/officeDocument/2006/relationships/hyperlink" Target="https://volcano.si.edu/volcano.cfm?vn=344100" TargetMode="External"/><Relationship Id="rId191" Type="http://schemas.openxmlformats.org/officeDocument/2006/relationships/hyperlink" Target="https://volcano.si.edu/volcano.cfm?vn=311160" TargetMode="External"/><Relationship Id="rId1708" Type="http://schemas.openxmlformats.org/officeDocument/2006/relationships/hyperlink" Target="https://volcano.si.edu/volcano.cfm?vn=221080" TargetMode="External"/><Relationship Id="rId1915" Type="http://schemas.openxmlformats.org/officeDocument/2006/relationships/hyperlink" Target="https://volcano.si.edu/volcano.cfm?vn=345040" TargetMode="External"/><Relationship Id="rId2689" Type="http://schemas.openxmlformats.org/officeDocument/2006/relationships/hyperlink" Target="https://volcano.si.edu/volcano.cfm?vn=264150" TargetMode="External"/><Relationship Id="rId2896" Type="http://schemas.openxmlformats.org/officeDocument/2006/relationships/hyperlink" Target="https://volcano.si.edu/volcano.cfm?vn=300250" TargetMode="External"/><Relationship Id="rId868" Type="http://schemas.openxmlformats.org/officeDocument/2006/relationships/hyperlink" Target="https://volcano.si.edu/volcano.cfm?vn=211060" TargetMode="External"/><Relationship Id="rId1498" Type="http://schemas.openxmlformats.org/officeDocument/2006/relationships/hyperlink" Target="https://volcano.si.edu/volcano.cfm?vn=300270" TargetMode="External"/><Relationship Id="rId2549" Type="http://schemas.openxmlformats.org/officeDocument/2006/relationships/hyperlink" Target="https://volcano.si.edu/volcano.cfm?vn=284140" TargetMode="External"/><Relationship Id="rId2756" Type="http://schemas.openxmlformats.org/officeDocument/2006/relationships/hyperlink" Target="https://volcano.si.edu/volcano.cfm?vn=282080" TargetMode="External"/><Relationship Id="rId2963" Type="http://schemas.openxmlformats.org/officeDocument/2006/relationships/hyperlink" Target="https://volcano.si.edu/volcano.cfm?vn=300130" TargetMode="External"/><Relationship Id="rId728" Type="http://schemas.openxmlformats.org/officeDocument/2006/relationships/hyperlink" Target="https://volcano.si.edu/volcano.cfm?vn=300260" TargetMode="External"/><Relationship Id="rId935" Type="http://schemas.openxmlformats.org/officeDocument/2006/relationships/hyperlink" Target="https://volcano.si.edu/volcano.cfm?vn=284130" TargetMode="External"/><Relationship Id="rId1358" Type="http://schemas.openxmlformats.org/officeDocument/2006/relationships/hyperlink" Target="https://volcano.si.edu/volcano.cfm?vn=242050" TargetMode="External"/><Relationship Id="rId1565" Type="http://schemas.openxmlformats.org/officeDocument/2006/relationships/hyperlink" Target="https://volcano.si.edu/volcano.cfm?vn=345020" TargetMode="External"/><Relationship Id="rId1772" Type="http://schemas.openxmlformats.org/officeDocument/2006/relationships/hyperlink" Target="https://volcano.si.edu/volcano.cfm?vn=351080" TargetMode="External"/><Relationship Id="rId2409" Type="http://schemas.openxmlformats.org/officeDocument/2006/relationships/hyperlink" Target="https://volcano.si.edu/volcano.cfm?vn=257020" TargetMode="External"/><Relationship Id="rId2616" Type="http://schemas.openxmlformats.org/officeDocument/2006/relationships/hyperlink" Target="https://volcano.si.edu/volcano.cfm?vn=313030" TargetMode="External"/><Relationship Id="rId64" Type="http://schemas.openxmlformats.org/officeDocument/2006/relationships/hyperlink" Target="https://volcano.si.edu/volcano.cfm?vn=243060" TargetMode="External"/><Relationship Id="rId1218" Type="http://schemas.openxmlformats.org/officeDocument/2006/relationships/hyperlink" Target="https://volcano.si.edu/volcano.cfm?vn=353010" TargetMode="External"/><Relationship Id="rId1425" Type="http://schemas.openxmlformats.org/officeDocument/2006/relationships/hyperlink" Target="https://volcano.si.edu/volcano.cfm?vn=341040" TargetMode="External"/><Relationship Id="rId2823" Type="http://schemas.openxmlformats.org/officeDocument/2006/relationships/hyperlink" Target="https://volcano.si.edu/volcano.cfm?vn=211040" TargetMode="External"/><Relationship Id="rId1632" Type="http://schemas.openxmlformats.org/officeDocument/2006/relationships/hyperlink" Target="https://volcano.si.edu/volcano.cfm?vn=321050" TargetMode="External"/><Relationship Id="rId2199" Type="http://schemas.openxmlformats.org/officeDocument/2006/relationships/hyperlink" Target="https://volcano.si.edu/volcano.cfm?vn=283110" TargetMode="External"/><Relationship Id="rId378" Type="http://schemas.openxmlformats.org/officeDocument/2006/relationships/hyperlink" Target="https://volcano.si.edu/volcano.cfm?vn=263250" TargetMode="External"/><Relationship Id="rId585" Type="http://schemas.openxmlformats.org/officeDocument/2006/relationships/hyperlink" Target="https://volcano.si.edu/volcano.cfm?vn=341090" TargetMode="External"/><Relationship Id="rId792" Type="http://schemas.openxmlformats.org/officeDocument/2006/relationships/hyperlink" Target="https://volcano.si.edu/volcano.cfm?vn=300250" TargetMode="External"/><Relationship Id="rId2059" Type="http://schemas.openxmlformats.org/officeDocument/2006/relationships/hyperlink" Target="https://volcano.si.edu/volcano.cfm?vn=284131" TargetMode="External"/><Relationship Id="rId2266" Type="http://schemas.openxmlformats.org/officeDocument/2006/relationships/hyperlink" Target="https://volcano.si.edu/volcano.cfm?vn=357120" TargetMode="External"/><Relationship Id="rId2473" Type="http://schemas.openxmlformats.org/officeDocument/2006/relationships/hyperlink" Target="https://volcano.si.edu/volcano.cfm?vn=345040" TargetMode="External"/><Relationship Id="rId2680" Type="http://schemas.openxmlformats.org/officeDocument/2006/relationships/hyperlink" Target="https://volcano.si.edu/volcano.cfm?vn=345040" TargetMode="External"/><Relationship Id="rId238" Type="http://schemas.openxmlformats.org/officeDocument/2006/relationships/hyperlink" Target="https://volcano.si.edu/volcano.cfm?vn=257040" TargetMode="External"/><Relationship Id="rId445" Type="http://schemas.openxmlformats.org/officeDocument/2006/relationships/hyperlink" Target="https://volcano.si.edu/volcano.cfm?vn=252140" TargetMode="External"/><Relationship Id="rId652" Type="http://schemas.openxmlformats.org/officeDocument/2006/relationships/hyperlink" Target="https://volcano.si.edu/volcano.cfm?vn=332010" TargetMode="External"/><Relationship Id="rId1075" Type="http://schemas.openxmlformats.org/officeDocument/2006/relationships/hyperlink" Target="https://volcano.si.edu/volcano.cfm?vn=342110" TargetMode="External"/><Relationship Id="rId1282" Type="http://schemas.openxmlformats.org/officeDocument/2006/relationships/hyperlink" Target="https://volcano.si.edu/volcano.cfm?vn=284010" TargetMode="External"/><Relationship Id="rId2126" Type="http://schemas.openxmlformats.org/officeDocument/2006/relationships/hyperlink" Target="https://volcano.si.edu/volcano.cfm?vn=257070" TargetMode="External"/><Relationship Id="rId2333" Type="http://schemas.openxmlformats.org/officeDocument/2006/relationships/hyperlink" Target="https://volcano.si.edu/volcano.cfm?vn=221080" TargetMode="External"/><Relationship Id="rId2540" Type="http://schemas.openxmlformats.org/officeDocument/2006/relationships/hyperlink" Target="https://volcano.si.edu/volcano.cfm?vn=264040" TargetMode="External"/><Relationship Id="rId305" Type="http://schemas.openxmlformats.org/officeDocument/2006/relationships/hyperlink" Target="https://volcano.si.edu/volcano.cfm?vn=332010" TargetMode="External"/><Relationship Id="rId512" Type="http://schemas.openxmlformats.org/officeDocument/2006/relationships/hyperlink" Target="https://volcano.si.edu/volcano.cfm?vn=257050" TargetMode="External"/><Relationship Id="rId1142" Type="http://schemas.openxmlformats.org/officeDocument/2006/relationships/hyperlink" Target="https://volcano.si.edu/volcano.cfm?vn=211060" TargetMode="External"/><Relationship Id="rId2400" Type="http://schemas.openxmlformats.org/officeDocument/2006/relationships/hyperlink" Target="https://volcano.si.edu/volcano.cfm?vn=342030" TargetMode="External"/><Relationship Id="rId1002" Type="http://schemas.openxmlformats.org/officeDocument/2006/relationships/hyperlink" Target="https://volcano.si.edu/volcano.cfm?vn=266100" TargetMode="External"/><Relationship Id="rId1959" Type="http://schemas.openxmlformats.org/officeDocument/2006/relationships/hyperlink" Target="https://volcano.si.edu/volcano.cfm?vn=267020" TargetMode="External"/><Relationship Id="rId1819" Type="http://schemas.openxmlformats.org/officeDocument/2006/relationships/hyperlink" Target="https://volcano.si.edu/volcano.cfm?vn=242050" TargetMode="External"/><Relationship Id="rId2190" Type="http://schemas.openxmlformats.org/officeDocument/2006/relationships/hyperlink" Target="https://volcano.si.edu/volcano.cfm?vn=233020" TargetMode="External"/><Relationship Id="rId162" Type="http://schemas.openxmlformats.org/officeDocument/2006/relationships/hyperlink" Target="https://volcano.si.edu/volcano.cfm?vn=263300" TargetMode="External"/><Relationship Id="rId2050" Type="http://schemas.openxmlformats.org/officeDocument/2006/relationships/hyperlink" Target="https://volcano.si.edu/volcano.cfm?vn=341040" TargetMode="External"/><Relationship Id="rId979" Type="http://schemas.openxmlformats.org/officeDocument/2006/relationships/hyperlink" Target="https://volcano.si.edu/volcano.cfm?vn=273083" TargetMode="External"/><Relationship Id="rId839" Type="http://schemas.openxmlformats.org/officeDocument/2006/relationships/hyperlink" Target="https://volcano.si.edu/volcano.cfm?vn=263300" TargetMode="External"/><Relationship Id="rId1469" Type="http://schemas.openxmlformats.org/officeDocument/2006/relationships/hyperlink" Target="https://volcano.si.edu/volcano.cfm?vn=268010" TargetMode="External"/><Relationship Id="rId2867" Type="http://schemas.openxmlformats.org/officeDocument/2006/relationships/hyperlink" Target="https://volcano.si.edu/volcano.cfm?vn=262000" TargetMode="External"/><Relationship Id="rId1676" Type="http://schemas.openxmlformats.org/officeDocument/2006/relationships/hyperlink" Target="https://volcano.si.edu/volcano.cfm?vn=273010" TargetMode="External"/><Relationship Id="rId1883" Type="http://schemas.openxmlformats.org/officeDocument/2006/relationships/hyperlink" Target="https://volcano.si.edu/volcano.cfm?vn=341040" TargetMode="External"/><Relationship Id="rId2727" Type="http://schemas.openxmlformats.org/officeDocument/2006/relationships/hyperlink" Target="https://volcano.si.edu/volcano.cfm?vn=300240" TargetMode="External"/><Relationship Id="rId2934" Type="http://schemas.openxmlformats.org/officeDocument/2006/relationships/hyperlink" Target="https://volcano.si.edu/volcano.cfm?vn=257100" TargetMode="External"/><Relationship Id="rId906" Type="http://schemas.openxmlformats.org/officeDocument/2006/relationships/hyperlink" Target="https://volcano.si.edu/volcano.cfm?vn=342030" TargetMode="External"/><Relationship Id="rId1329" Type="http://schemas.openxmlformats.org/officeDocument/2006/relationships/hyperlink" Target="https://volcano.si.edu/volcano.cfm?vn=345033" TargetMode="External"/><Relationship Id="rId1536" Type="http://schemas.openxmlformats.org/officeDocument/2006/relationships/hyperlink" Target="https://volcano.si.edu/volcano.cfm?vn=241040" TargetMode="External"/><Relationship Id="rId1743" Type="http://schemas.openxmlformats.org/officeDocument/2006/relationships/hyperlink" Target="https://volcano.si.edu/volcano.cfm?vn=257040" TargetMode="External"/><Relationship Id="rId1950" Type="http://schemas.openxmlformats.org/officeDocument/2006/relationships/hyperlink" Target="https://volcano.si.edu/volcano.cfm?vn=357120" TargetMode="External"/><Relationship Id="rId35" Type="http://schemas.openxmlformats.org/officeDocument/2006/relationships/hyperlink" Target="https://volcano.si.edu/volcano.cfm?vn=242030" TargetMode="External"/><Relationship Id="rId1603" Type="http://schemas.openxmlformats.org/officeDocument/2006/relationships/hyperlink" Target="https://volcano.si.edu/volcano.cfm?vn=283110" TargetMode="External"/><Relationship Id="rId1810" Type="http://schemas.openxmlformats.org/officeDocument/2006/relationships/hyperlink" Target="https://volcano.si.edu/volcano.cfm?vn=243102" TargetMode="External"/><Relationship Id="rId489" Type="http://schemas.openxmlformats.org/officeDocument/2006/relationships/hyperlink" Target="https://volcano.si.edu/volcano.cfm?vn=261140" TargetMode="External"/><Relationship Id="rId696" Type="http://schemas.openxmlformats.org/officeDocument/2006/relationships/hyperlink" Target="https://volcano.si.edu/volcano.cfm?vn=312030" TargetMode="External"/><Relationship Id="rId2377" Type="http://schemas.openxmlformats.org/officeDocument/2006/relationships/hyperlink" Target="https://volcano.si.edu/volcano.cfm?vn=252120" TargetMode="External"/><Relationship Id="rId2584" Type="http://schemas.openxmlformats.org/officeDocument/2006/relationships/hyperlink" Target="https://volcano.si.edu/volcano.cfm?vn=241040" TargetMode="External"/><Relationship Id="rId2791" Type="http://schemas.openxmlformats.org/officeDocument/2006/relationships/hyperlink" Target="https://volcano.si.edu/volcano.cfm?vn=353050" TargetMode="External"/><Relationship Id="rId349" Type="http://schemas.openxmlformats.org/officeDocument/2006/relationships/hyperlink" Target="https://volcano.si.edu/volcano.cfm?vn=257060" TargetMode="External"/><Relationship Id="rId556" Type="http://schemas.openxmlformats.org/officeDocument/2006/relationships/hyperlink" Target="https://volcano.si.edu/volcano.cfm?vn=263180" TargetMode="External"/><Relationship Id="rId763" Type="http://schemas.openxmlformats.org/officeDocument/2006/relationships/hyperlink" Target="https://volcano.si.edu/volcano.cfm?vn=211060" TargetMode="External"/><Relationship Id="rId1186" Type="http://schemas.openxmlformats.org/officeDocument/2006/relationships/hyperlink" Target="https://volcano.si.edu/volcano.cfm?vn=264071" TargetMode="External"/><Relationship Id="rId1393" Type="http://schemas.openxmlformats.org/officeDocument/2006/relationships/hyperlink" Target="https://volcano.si.edu/volcano.cfm?vn=332010" TargetMode="External"/><Relationship Id="rId2237" Type="http://schemas.openxmlformats.org/officeDocument/2006/relationships/hyperlink" Target="https://volcano.si.edu/volcano.cfm?vn=255060" TargetMode="External"/><Relationship Id="rId2444" Type="http://schemas.openxmlformats.org/officeDocument/2006/relationships/hyperlink" Target="https://volcano.si.edu/volcano.cfm?vn=263250" TargetMode="External"/><Relationship Id="rId209" Type="http://schemas.openxmlformats.org/officeDocument/2006/relationships/hyperlink" Target="https://volcano.si.edu/volcano.cfm?vn=360050" TargetMode="External"/><Relationship Id="rId416" Type="http://schemas.openxmlformats.org/officeDocument/2006/relationships/hyperlink" Target="https://volcano.si.edu/volcano.cfm?vn=241040" TargetMode="External"/><Relationship Id="rId970" Type="http://schemas.openxmlformats.org/officeDocument/2006/relationships/hyperlink" Target="https://volcano.si.edu/volcano.cfm?vn=234011" TargetMode="External"/><Relationship Id="rId1046" Type="http://schemas.openxmlformats.org/officeDocument/2006/relationships/hyperlink" Target="https://volcano.si.edu/volcano.cfm?vn=266030" TargetMode="External"/><Relationship Id="rId1253" Type="http://schemas.openxmlformats.org/officeDocument/2006/relationships/hyperlink" Target="https://volcano.si.edu/volcano.cfm?vn=312030" TargetMode="External"/><Relationship Id="rId2651" Type="http://schemas.openxmlformats.org/officeDocument/2006/relationships/hyperlink" Target="https://volcano.si.edu/volcano.cfm?vn=284090" TargetMode="External"/><Relationship Id="rId623" Type="http://schemas.openxmlformats.org/officeDocument/2006/relationships/hyperlink" Target="https://volcano.si.edu/volcano.cfm?vn=267020" TargetMode="External"/><Relationship Id="rId830" Type="http://schemas.openxmlformats.org/officeDocument/2006/relationships/hyperlink" Target="https://volcano.si.edu/volcano.cfm?vn=282030" TargetMode="External"/><Relationship Id="rId1460" Type="http://schemas.openxmlformats.org/officeDocument/2006/relationships/hyperlink" Target="https://volcano.si.edu/volcano.cfm?vn=255020" TargetMode="External"/><Relationship Id="rId2304" Type="http://schemas.openxmlformats.org/officeDocument/2006/relationships/hyperlink" Target="https://volcano.si.edu/volcano.cfm?vn=312110" TargetMode="External"/><Relationship Id="rId2511" Type="http://schemas.openxmlformats.org/officeDocument/2006/relationships/hyperlink" Target="https://volcano.si.edu/volcano.cfm?vn=352090" TargetMode="External"/><Relationship Id="rId1113" Type="http://schemas.openxmlformats.org/officeDocument/2006/relationships/hyperlink" Target="https://volcano.si.edu/volcano.cfm?vn=360160" TargetMode="External"/><Relationship Id="rId1320" Type="http://schemas.openxmlformats.org/officeDocument/2006/relationships/hyperlink" Target="https://volcano.si.edu/volcano.cfm?vn=234010" TargetMode="External"/><Relationship Id="rId2094" Type="http://schemas.openxmlformats.org/officeDocument/2006/relationships/hyperlink" Target="https://volcano.si.edu/volcano.cfm?vn=282080" TargetMode="External"/><Relationship Id="rId273" Type="http://schemas.openxmlformats.org/officeDocument/2006/relationships/hyperlink" Target="https://volcano.si.edu/volcano.cfm?vn=252120" TargetMode="External"/><Relationship Id="rId480" Type="http://schemas.openxmlformats.org/officeDocument/2006/relationships/hyperlink" Target="https://volcano.si.edu/volcano.cfm?vn=224010" TargetMode="External"/><Relationship Id="rId2161" Type="http://schemas.openxmlformats.org/officeDocument/2006/relationships/hyperlink" Target="https://volcano.si.edu/volcano.cfm?vn=268010" TargetMode="External"/><Relationship Id="rId133" Type="http://schemas.openxmlformats.org/officeDocument/2006/relationships/hyperlink" Target="https://volcano.si.edu/volcano.cfm?vn=352010" TargetMode="External"/><Relationship Id="rId340" Type="http://schemas.openxmlformats.org/officeDocument/2006/relationships/hyperlink" Target="https://volcano.si.edu/volcano.cfm?vn=351080" TargetMode="External"/><Relationship Id="rId2021" Type="http://schemas.openxmlformats.org/officeDocument/2006/relationships/hyperlink" Target="https://volcano.si.edu/volcano.cfm?vn=312030" TargetMode="External"/><Relationship Id="rId200" Type="http://schemas.openxmlformats.org/officeDocument/2006/relationships/hyperlink" Target="https://volcano.si.edu/volcano.cfm?vn=223020" TargetMode="External"/><Relationship Id="rId2978" Type="http://schemas.openxmlformats.org/officeDocument/2006/relationships/hyperlink" Target="https://volcano.si.edu/volcano.cfm?vn=255020" TargetMode="External"/><Relationship Id="rId1787" Type="http://schemas.openxmlformats.org/officeDocument/2006/relationships/hyperlink" Target="https://volcano.si.edu/volcano.cfm?vn=352090" TargetMode="External"/><Relationship Id="rId1994" Type="http://schemas.openxmlformats.org/officeDocument/2006/relationships/hyperlink" Target="https://volcano.si.edu/volcano.cfm?vn=290240" TargetMode="External"/><Relationship Id="rId2838" Type="http://schemas.openxmlformats.org/officeDocument/2006/relationships/hyperlink" Target="https://volcano.si.edu/volcano.cfm?vn=285050" TargetMode="External"/><Relationship Id="rId79" Type="http://schemas.openxmlformats.org/officeDocument/2006/relationships/hyperlink" Target="https://volcano.si.edu/volcano.cfm?vn=263300" TargetMode="External"/><Relationship Id="rId1647" Type="http://schemas.openxmlformats.org/officeDocument/2006/relationships/hyperlink" Target="https://volcano.si.edu/volcano.cfm?vn=263300" TargetMode="External"/><Relationship Id="rId1854" Type="http://schemas.openxmlformats.org/officeDocument/2006/relationships/hyperlink" Target="https://volcano.si.edu/volcano.cfm?vn=268010" TargetMode="External"/><Relationship Id="rId2905" Type="http://schemas.openxmlformats.org/officeDocument/2006/relationships/hyperlink" Target="https://volcano.si.edu/volcano.cfm?vn=353010" TargetMode="External"/><Relationship Id="rId1507" Type="http://schemas.openxmlformats.org/officeDocument/2006/relationships/hyperlink" Target="https://volcano.si.edu/volcano.cfm?vn=233020" TargetMode="External"/><Relationship Id="rId1714" Type="http://schemas.openxmlformats.org/officeDocument/2006/relationships/hyperlink" Target="https://volcano.si.edu/volcano.cfm?vn=211040" TargetMode="External"/><Relationship Id="rId1921" Type="http://schemas.openxmlformats.org/officeDocument/2006/relationships/hyperlink" Target="https://volcano.si.edu/volcano.cfm?vn=233020" TargetMode="External"/><Relationship Id="rId2488" Type="http://schemas.openxmlformats.org/officeDocument/2006/relationships/hyperlink" Target="https://volcano.si.edu/volcano.cfm?vn=264010" TargetMode="External"/><Relationship Id="rId1297" Type="http://schemas.openxmlformats.org/officeDocument/2006/relationships/hyperlink" Target="https://volcano.si.edu/volcano.cfm?vn=311060" TargetMode="External"/><Relationship Id="rId2695" Type="http://schemas.openxmlformats.org/officeDocument/2006/relationships/hyperlink" Target="https://volcano.si.edu/volcano.cfm?vn=284010" TargetMode="External"/><Relationship Id="rId667" Type="http://schemas.openxmlformats.org/officeDocument/2006/relationships/hyperlink" Target="https://volcano.si.edu/volcano.cfm?vn=300250" TargetMode="External"/><Relationship Id="rId874" Type="http://schemas.openxmlformats.org/officeDocument/2006/relationships/hyperlink" Target="https://volcano.si.edu/volcano.cfm?vn=262000" TargetMode="External"/><Relationship Id="rId2348" Type="http://schemas.openxmlformats.org/officeDocument/2006/relationships/hyperlink" Target="https://volcano.si.edu/volcano.cfm?vn=376010" TargetMode="External"/><Relationship Id="rId2555" Type="http://schemas.openxmlformats.org/officeDocument/2006/relationships/hyperlink" Target="https://volcano.si.edu/volcano.cfm?vn=252010" TargetMode="External"/><Relationship Id="rId2762" Type="http://schemas.openxmlformats.org/officeDocument/2006/relationships/hyperlink" Target="https://volcano.si.edu/volcano.cfm?vn=342030" TargetMode="External"/><Relationship Id="rId527" Type="http://schemas.openxmlformats.org/officeDocument/2006/relationships/hyperlink" Target="https://volcano.si.edu/volcano.cfm?vn=345033" TargetMode="External"/><Relationship Id="rId734" Type="http://schemas.openxmlformats.org/officeDocument/2006/relationships/hyperlink" Target="https://volcano.si.edu/volcano.cfm?vn=357120" TargetMode="External"/><Relationship Id="rId941" Type="http://schemas.openxmlformats.org/officeDocument/2006/relationships/hyperlink" Target="https://volcano.si.edu/volcano.cfm?vn=263250" TargetMode="External"/><Relationship Id="rId1157" Type="http://schemas.openxmlformats.org/officeDocument/2006/relationships/hyperlink" Target="https://volcano.si.edu/volcano.cfm?vn=321050" TargetMode="External"/><Relationship Id="rId1364" Type="http://schemas.openxmlformats.org/officeDocument/2006/relationships/hyperlink" Target="https://volcano.si.edu/volcano.cfm?vn=333060" TargetMode="External"/><Relationship Id="rId1571" Type="http://schemas.openxmlformats.org/officeDocument/2006/relationships/hyperlink" Target="https://volcano.si.edu/volcano.cfm?vn=300250" TargetMode="External"/><Relationship Id="rId2208" Type="http://schemas.openxmlformats.org/officeDocument/2006/relationships/hyperlink" Target="https://volcano.si.edu/volcano.cfm?vn=241100" TargetMode="External"/><Relationship Id="rId2415" Type="http://schemas.openxmlformats.org/officeDocument/2006/relationships/hyperlink" Target="https://volcano.si.edu/volcano.cfm?vn=261170" TargetMode="External"/><Relationship Id="rId2622" Type="http://schemas.openxmlformats.org/officeDocument/2006/relationships/hyperlink" Target="https://volcano.si.edu/volcano.cfm?vn=257010" TargetMode="External"/><Relationship Id="rId70" Type="http://schemas.openxmlformats.org/officeDocument/2006/relationships/hyperlink" Target="https://volcano.si.edu/volcano.cfm?vn=390090" TargetMode="External"/><Relationship Id="rId801" Type="http://schemas.openxmlformats.org/officeDocument/2006/relationships/hyperlink" Target="https://volcano.si.edu/volcano.cfm?vn=344070" TargetMode="External"/><Relationship Id="rId1017" Type="http://schemas.openxmlformats.org/officeDocument/2006/relationships/hyperlink" Target="https://volcano.si.edu/volcano.cfm?vn=252010" TargetMode="External"/><Relationship Id="rId1224" Type="http://schemas.openxmlformats.org/officeDocument/2006/relationships/hyperlink" Target="https://volcano.si.edu/volcano.cfm?vn=354006" TargetMode="External"/><Relationship Id="rId1431" Type="http://schemas.openxmlformats.org/officeDocument/2006/relationships/hyperlink" Target="https://volcano.si.edu/volcano.cfm?vn=266030" TargetMode="External"/><Relationship Id="rId177" Type="http://schemas.openxmlformats.org/officeDocument/2006/relationships/hyperlink" Target="https://volcano.si.edu/volcano.cfm?vn=282030" TargetMode="External"/><Relationship Id="rId384" Type="http://schemas.openxmlformats.org/officeDocument/2006/relationships/hyperlink" Target="https://volcano.si.edu/volcano.cfm?vn=282080" TargetMode="External"/><Relationship Id="rId591" Type="http://schemas.openxmlformats.org/officeDocument/2006/relationships/hyperlink" Target="https://volcano.si.edu/volcano.cfm?vn=263250" TargetMode="External"/><Relationship Id="rId2065" Type="http://schemas.openxmlformats.org/officeDocument/2006/relationships/hyperlink" Target="https://volcano.si.edu/volcano.cfm?vn=344040" TargetMode="External"/><Relationship Id="rId2272" Type="http://schemas.openxmlformats.org/officeDocument/2006/relationships/hyperlink" Target="https://volcano.si.edu/volcano.cfm?vn=300130" TargetMode="External"/><Relationship Id="rId244" Type="http://schemas.openxmlformats.org/officeDocument/2006/relationships/hyperlink" Target="https://volcano.si.edu/volcano.cfm?vn=221080" TargetMode="External"/><Relationship Id="rId1081" Type="http://schemas.openxmlformats.org/officeDocument/2006/relationships/hyperlink" Target="https://volcano.si.edu/volcano.cfm?vn=222120" TargetMode="External"/><Relationship Id="rId451" Type="http://schemas.openxmlformats.org/officeDocument/2006/relationships/hyperlink" Target="https://volcano.si.edu/volcano.cfm?vn=390020" TargetMode="External"/><Relationship Id="rId2132" Type="http://schemas.openxmlformats.org/officeDocument/2006/relationships/hyperlink" Target="https://volcano.si.edu/volcano.cfm?vn=241100" TargetMode="External"/><Relationship Id="rId104" Type="http://schemas.openxmlformats.org/officeDocument/2006/relationships/hyperlink" Target="https://volcano.si.edu/volcano.cfm?vn=344120" TargetMode="External"/><Relationship Id="rId311" Type="http://schemas.openxmlformats.org/officeDocument/2006/relationships/hyperlink" Target="https://volcano.si.edu/volcano.cfm?vn=352090" TargetMode="External"/><Relationship Id="rId1898" Type="http://schemas.openxmlformats.org/officeDocument/2006/relationships/hyperlink" Target="https://volcano.si.edu/volcano.cfm?vn=390020" TargetMode="External"/><Relationship Id="rId2949" Type="http://schemas.openxmlformats.org/officeDocument/2006/relationships/hyperlink" Target="https://volcano.si.edu/volcano.cfm?vn=252120" TargetMode="External"/><Relationship Id="rId1758" Type="http://schemas.openxmlformats.org/officeDocument/2006/relationships/hyperlink" Target="https://volcano.si.edu/volcano.cfm?vn=357010" TargetMode="External"/><Relationship Id="rId2809" Type="http://schemas.openxmlformats.org/officeDocument/2006/relationships/hyperlink" Target="https://volcano.si.edu/volcano.cfm?vn=267020" TargetMode="External"/><Relationship Id="rId1965" Type="http://schemas.openxmlformats.org/officeDocument/2006/relationships/hyperlink" Target="https://volcano.si.edu/volcano.cfm?vn=261140" TargetMode="External"/><Relationship Id="rId1618" Type="http://schemas.openxmlformats.org/officeDocument/2006/relationships/hyperlink" Target="https://volcano.si.edu/volcano.cfm?vn=341120" TargetMode="External"/><Relationship Id="rId1825" Type="http://schemas.openxmlformats.org/officeDocument/2006/relationships/hyperlink" Target="https://volcano.si.edu/volcano.cfm?vn=257050" TargetMode="External"/><Relationship Id="rId2599" Type="http://schemas.openxmlformats.org/officeDocument/2006/relationships/hyperlink" Target="https://volcano.si.edu/volcano.cfm?vn=266030" TargetMode="External"/><Relationship Id="rId778" Type="http://schemas.openxmlformats.org/officeDocument/2006/relationships/hyperlink" Target="https://volcano.si.edu/volcano.cfm?vn=211040" TargetMode="External"/><Relationship Id="rId985" Type="http://schemas.openxmlformats.org/officeDocument/2006/relationships/hyperlink" Target="https://volcano.si.edu/volcano.cfm?vn=284170" TargetMode="External"/><Relationship Id="rId2459" Type="http://schemas.openxmlformats.org/officeDocument/2006/relationships/hyperlink" Target="https://volcano.si.edu/volcano.cfm?vn=282050" TargetMode="External"/><Relationship Id="rId2666" Type="http://schemas.openxmlformats.org/officeDocument/2006/relationships/hyperlink" Target="https://volcano.si.edu/volcano.cfm?vn=334120" TargetMode="External"/><Relationship Id="rId2873" Type="http://schemas.openxmlformats.org/officeDocument/2006/relationships/hyperlink" Target="https://volcano.si.edu/volcano.cfm?vn=263300" TargetMode="External"/><Relationship Id="rId638" Type="http://schemas.openxmlformats.org/officeDocument/2006/relationships/hyperlink" Target="https://volcano.si.edu/volcano.cfm?vn=242050" TargetMode="External"/><Relationship Id="rId845" Type="http://schemas.openxmlformats.org/officeDocument/2006/relationships/hyperlink" Target="https://volcano.si.edu/volcano.cfm?vn=342030" TargetMode="External"/><Relationship Id="rId1268" Type="http://schemas.openxmlformats.org/officeDocument/2006/relationships/hyperlink" Target="https://volcano.si.edu/volcano.cfm?vn=263300" TargetMode="External"/><Relationship Id="rId1475" Type="http://schemas.openxmlformats.org/officeDocument/2006/relationships/hyperlink" Target="https://volcano.si.edu/volcano.cfm?vn=344120" TargetMode="External"/><Relationship Id="rId1682" Type="http://schemas.openxmlformats.org/officeDocument/2006/relationships/hyperlink" Target="https://volcano.si.edu/volcano.cfm?vn=257040" TargetMode="External"/><Relationship Id="rId2319" Type="http://schemas.openxmlformats.org/officeDocument/2006/relationships/hyperlink" Target="https://volcano.si.edu/volcano.cfm?vn=252010" TargetMode="External"/><Relationship Id="rId2526" Type="http://schemas.openxmlformats.org/officeDocument/2006/relationships/hyperlink" Target="https://volcano.si.edu/volcano.cfm?vn=261170" TargetMode="External"/><Relationship Id="rId2733" Type="http://schemas.openxmlformats.org/officeDocument/2006/relationships/hyperlink" Target="https://volcano.si.edu/volcano.cfm?vn=290360" TargetMode="External"/><Relationship Id="rId705" Type="http://schemas.openxmlformats.org/officeDocument/2006/relationships/hyperlink" Target="https://volcano.si.edu/volcano.cfm?vn=263250" TargetMode="External"/><Relationship Id="rId1128" Type="http://schemas.openxmlformats.org/officeDocument/2006/relationships/hyperlink" Target="https://volcano.si.edu/volcano.cfm?vn=256010" TargetMode="External"/><Relationship Id="rId1335" Type="http://schemas.openxmlformats.org/officeDocument/2006/relationships/hyperlink" Target="https://volcano.si.edu/volcano.cfm?vn=211040" TargetMode="External"/><Relationship Id="rId1542" Type="http://schemas.openxmlformats.org/officeDocument/2006/relationships/hyperlink" Target="https://volcano.si.edu/volcano.cfm?vn=333060" TargetMode="External"/><Relationship Id="rId2940" Type="http://schemas.openxmlformats.org/officeDocument/2006/relationships/hyperlink" Target="https://volcano.si.edu/volcano.cfm?vn=290150" TargetMode="External"/><Relationship Id="rId912" Type="http://schemas.openxmlformats.org/officeDocument/2006/relationships/hyperlink" Target="https://volcano.si.edu/volcano.cfm?vn=264250" TargetMode="External"/><Relationship Id="rId2800" Type="http://schemas.openxmlformats.org/officeDocument/2006/relationships/hyperlink" Target="https://volcano.si.edu/volcano.cfm?vn=251020" TargetMode="External"/><Relationship Id="rId41" Type="http://schemas.openxmlformats.org/officeDocument/2006/relationships/hyperlink" Target="https://volcano.si.edu/volcano.cfm?vn=273030" TargetMode="External"/><Relationship Id="rId1402" Type="http://schemas.openxmlformats.org/officeDocument/2006/relationships/hyperlink" Target="https://volcano.si.edu/volcano.cfm?vn=345033" TargetMode="External"/><Relationship Id="rId288" Type="http://schemas.openxmlformats.org/officeDocument/2006/relationships/hyperlink" Target="https://volcano.si.edu/volcano.cfm?vn=342090" TargetMode="External"/><Relationship Id="rId495" Type="http://schemas.openxmlformats.org/officeDocument/2006/relationships/hyperlink" Target="https://volcano.si.edu/volcano.cfm?vn=282030" TargetMode="External"/><Relationship Id="rId2176" Type="http://schemas.openxmlformats.org/officeDocument/2006/relationships/hyperlink" Target="https://volcano.si.edu/volcano.cfm?vn=252120" TargetMode="External"/><Relationship Id="rId2383" Type="http://schemas.openxmlformats.org/officeDocument/2006/relationships/hyperlink" Target="https://volcano.si.edu/volcano.cfm?vn=344040" TargetMode="External"/><Relationship Id="rId2590" Type="http://schemas.openxmlformats.org/officeDocument/2006/relationships/hyperlink" Target="https://volcano.si.edu/volcano.cfm?vn=342090" TargetMode="External"/><Relationship Id="rId148" Type="http://schemas.openxmlformats.org/officeDocument/2006/relationships/hyperlink" Target="https://volcano.si.edu/volcano.cfm?vn=223030" TargetMode="External"/><Relationship Id="rId355" Type="http://schemas.openxmlformats.org/officeDocument/2006/relationships/hyperlink" Target="https://volcano.si.edu/volcano.cfm?vn=233020" TargetMode="External"/><Relationship Id="rId562" Type="http://schemas.openxmlformats.org/officeDocument/2006/relationships/hyperlink" Target="https://volcano.si.edu/volcano.cfm?vn=267020" TargetMode="External"/><Relationship Id="rId1192" Type="http://schemas.openxmlformats.org/officeDocument/2006/relationships/hyperlink" Target="https://volcano.si.edu/volcano.cfm?vn=300260" TargetMode="External"/><Relationship Id="rId2036" Type="http://schemas.openxmlformats.org/officeDocument/2006/relationships/hyperlink" Target="https://volcano.si.edu/volcano.cfm?vn=345033" TargetMode="External"/><Relationship Id="rId2243" Type="http://schemas.openxmlformats.org/officeDocument/2006/relationships/hyperlink" Target="https://volcano.si.edu/volcano.cfm?vn=282050" TargetMode="External"/><Relationship Id="rId2450" Type="http://schemas.openxmlformats.org/officeDocument/2006/relationships/hyperlink" Target="https://volcano.si.edu/volcano.cfm?vn=341040" TargetMode="External"/><Relationship Id="rId215" Type="http://schemas.openxmlformats.org/officeDocument/2006/relationships/hyperlink" Target="https://volcano.si.edu/volcano.cfm?vn=264160" TargetMode="External"/><Relationship Id="rId422" Type="http://schemas.openxmlformats.org/officeDocument/2006/relationships/hyperlink" Target="https://volcano.si.edu/volcano.cfm?vn=264090" TargetMode="External"/><Relationship Id="rId1052" Type="http://schemas.openxmlformats.org/officeDocument/2006/relationships/hyperlink" Target="https://volcano.si.edu/volcano.cfm?vn=255060" TargetMode="External"/><Relationship Id="rId2103" Type="http://schemas.openxmlformats.org/officeDocument/2006/relationships/hyperlink" Target="https://volcano.si.edu/volcano.cfm?vn=284130" TargetMode="External"/><Relationship Id="rId2310" Type="http://schemas.openxmlformats.org/officeDocument/2006/relationships/hyperlink" Target="https://volcano.si.edu/volcano.cfm?vn=241040" TargetMode="External"/><Relationship Id="rId1869" Type="http://schemas.openxmlformats.org/officeDocument/2006/relationships/hyperlink" Target="https://volcano.si.edu/volcano.cfm?vn=255060" TargetMode="External"/><Relationship Id="rId1729" Type="http://schemas.openxmlformats.org/officeDocument/2006/relationships/hyperlink" Target="https://volcano.si.edu/volcano.cfm?vn=345040" TargetMode="External"/><Relationship Id="rId1936" Type="http://schemas.openxmlformats.org/officeDocument/2006/relationships/hyperlink" Target="https://volcano.si.edu/volcano.cfm?vn=242050" TargetMode="External"/><Relationship Id="rId5" Type="http://schemas.openxmlformats.org/officeDocument/2006/relationships/hyperlink" Target="https://volcano.si.edu/volcano.cfm?vn=223020" TargetMode="External"/><Relationship Id="rId889" Type="http://schemas.openxmlformats.org/officeDocument/2006/relationships/hyperlink" Target="https://volcano.si.edu/volcano.cfm?vn=282030" TargetMode="External"/><Relationship Id="rId2777" Type="http://schemas.openxmlformats.org/officeDocument/2006/relationships/hyperlink" Target="https://volcano.si.edu/volcano.cfm?vn=342090" TargetMode="External"/><Relationship Id="rId749" Type="http://schemas.openxmlformats.org/officeDocument/2006/relationships/hyperlink" Target="https://volcano.si.edu/volcano.cfm?vn=331031" TargetMode="External"/><Relationship Id="rId1379" Type="http://schemas.openxmlformats.org/officeDocument/2006/relationships/hyperlink" Target="https://volcano.si.edu/volcano.cfm?vn=344120" TargetMode="External"/><Relationship Id="rId1586" Type="http://schemas.openxmlformats.org/officeDocument/2006/relationships/hyperlink" Target="https://volcano.si.edu/volcano.cfm?vn=342110" TargetMode="External"/><Relationship Id="rId2984" Type="http://schemas.openxmlformats.org/officeDocument/2006/relationships/hyperlink" Target="https://volcano.si.edu/volcano.cfm?vn=282030" TargetMode="External"/><Relationship Id="rId609" Type="http://schemas.openxmlformats.org/officeDocument/2006/relationships/hyperlink" Target="https://volcano.si.edu/volcano.cfm?vn=357040" TargetMode="External"/><Relationship Id="rId956" Type="http://schemas.openxmlformats.org/officeDocument/2006/relationships/hyperlink" Target="https://volcano.si.edu/volcano.cfm?vn=252010" TargetMode="External"/><Relationship Id="rId1239" Type="http://schemas.openxmlformats.org/officeDocument/2006/relationships/hyperlink" Target="https://volcano.si.edu/volcano.cfm?vn=285070" TargetMode="External"/><Relationship Id="rId1793" Type="http://schemas.openxmlformats.org/officeDocument/2006/relationships/hyperlink" Target="https://volcano.si.edu/volcano.cfm?vn=332010" TargetMode="External"/><Relationship Id="rId2637" Type="http://schemas.openxmlformats.org/officeDocument/2006/relationships/hyperlink" Target="https://volcano.si.edu/volcano.cfm?vn=355100" TargetMode="External"/><Relationship Id="rId2844" Type="http://schemas.openxmlformats.org/officeDocument/2006/relationships/hyperlink" Target="https://volcano.si.edu/volcano.cfm?vn=266100" TargetMode="External"/><Relationship Id="rId85" Type="http://schemas.openxmlformats.org/officeDocument/2006/relationships/hyperlink" Target="https://volcano.si.edu/volcano.cfm?vn=342030" TargetMode="External"/><Relationship Id="rId816" Type="http://schemas.openxmlformats.org/officeDocument/2006/relationships/hyperlink" Target="https://volcano.si.edu/volcano.cfm?vn=260010" TargetMode="External"/><Relationship Id="rId1446" Type="http://schemas.openxmlformats.org/officeDocument/2006/relationships/hyperlink" Target="https://volcano.si.edu/volcano.cfm?vn=256010" TargetMode="External"/><Relationship Id="rId1653" Type="http://schemas.openxmlformats.org/officeDocument/2006/relationships/hyperlink" Target="https://volcano.si.edu/volcano.cfm?vn=352090" TargetMode="External"/><Relationship Id="rId1860" Type="http://schemas.openxmlformats.org/officeDocument/2006/relationships/hyperlink" Target="https://volcano.si.edu/volcano.cfm?vn=221126" TargetMode="External"/><Relationship Id="rId2704" Type="http://schemas.openxmlformats.org/officeDocument/2006/relationships/hyperlink" Target="https://volcano.si.edu/volcano.cfm?vn=342030" TargetMode="External"/><Relationship Id="rId2911" Type="http://schemas.openxmlformats.org/officeDocument/2006/relationships/hyperlink" Target="https://volcano.si.edu/volcano.cfm?vn=252010" TargetMode="External"/><Relationship Id="rId1306" Type="http://schemas.openxmlformats.org/officeDocument/2006/relationships/hyperlink" Target="https://volcano.si.edu/volcano.cfm?vn=342090" TargetMode="External"/><Relationship Id="rId1513" Type="http://schemas.openxmlformats.org/officeDocument/2006/relationships/hyperlink" Target="https://volcano.si.edu/volcano.cfm?vn=332010" TargetMode="External"/><Relationship Id="rId1720" Type="http://schemas.openxmlformats.org/officeDocument/2006/relationships/hyperlink" Target="https://volcano.si.edu/volcano.cfm?vn=312030" TargetMode="External"/><Relationship Id="rId12" Type="http://schemas.openxmlformats.org/officeDocument/2006/relationships/hyperlink" Target="https://volcano.si.edu/volcano.cfm?vn=345040" TargetMode="External"/><Relationship Id="rId399" Type="http://schemas.openxmlformats.org/officeDocument/2006/relationships/hyperlink" Target="https://volcano.si.edu/volcano.cfm?vn=243091" TargetMode="External"/><Relationship Id="rId2287" Type="http://schemas.openxmlformats.org/officeDocument/2006/relationships/hyperlink" Target="https://volcano.si.edu/volcano.cfm?vn=342030" TargetMode="External"/><Relationship Id="rId2494" Type="http://schemas.openxmlformats.org/officeDocument/2006/relationships/hyperlink" Target="https://volcano.si.edu/volcano.cfm?vn=312160" TargetMode="External"/><Relationship Id="rId259" Type="http://schemas.openxmlformats.org/officeDocument/2006/relationships/hyperlink" Target="https://volcano.si.edu/volcano.cfm?vn=282110" TargetMode="External"/><Relationship Id="rId466" Type="http://schemas.openxmlformats.org/officeDocument/2006/relationships/hyperlink" Target="https://volcano.si.edu/volcano.cfm?vn=285020" TargetMode="External"/><Relationship Id="rId673" Type="http://schemas.openxmlformats.org/officeDocument/2006/relationships/hyperlink" Target="https://volcano.si.edu/volcano.cfm?vn=360101" TargetMode="External"/><Relationship Id="rId880" Type="http://schemas.openxmlformats.org/officeDocument/2006/relationships/hyperlink" Target="https://volcano.si.edu/volcano.cfm?vn=300250" TargetMode="External"/><Relationship Id="rId1096" Type="http://schemas.openxmlformats.org/officeDocument/2006/relationships/hyperlink" Target="https://volcano.si.edu/volcano.cfm?vn=261170" TargetMode="External"/><Relationship Id="rId2147" Type="http://schemas.openxmlformats.org/officeDocument/2006/relationships/hyperlink" Target="https://volcano.si.edu/volcano.cfm?vn=267020" TargetMode="External"/><Relationship Id="rId2354" Type="http://schemas.openxmlformats.org/officeDocument/2006/relationships/hyperlink" Target="https://volcano.si.edu/volcano.cfm?vn=345040" TargetMode="External"/><Relationship Id="rId2561" Type="http://schemas.openxmlformats.org/officeDocument/2006/relationships/hyperlink" Target="https://volcano.si.edu/volcano.cfm?vn=345020" TargetMode="External"/><Relationship Id="rId119" Type="http://schemas.openxmlformats.org/officeDocument/2006/relationships/hyperlink" Target="https://volcano.si.edu/volcano.cfm?vn=311240" TargetMode="External"/><Relationship Id="rId326" Type="http://schemas.openxmlformats.org/officeDocument/2006/relationships/hyperlink" Target="https://volcano.si.edu/volcano.cfm?vn=344040" TargetMode="External"/><Relationship Id="rId533" Type="http://schemas.openxmlformats.org/officeDocument/2006/relationships/hyperlink" Target="https://volcano.si.edu/volcano.cfm?vn=268010" TargetMode="External"/><Relationship Id="rId1163" Type="http://schemas.openxmlformats.org/officeDocument/2006/relationships/hyperlink" Target="https://volcano.si.edu/volcano.cfm?vn=267020" TargetMode="External"/><Relationship Id="rId1370" Type="http://schemas.openxmlformats.org/officeDocument/2006/relationships/hyperlink" Target="https://volcano.si.edu/volcano.cfm?vn=266100" TargetMode="External"/><Relationship Id="rId2007" Type="http://schemas.openxmlformats.org/officeDocument/2006/relationships/hyperlink" Target="https://volcano.si.edu/volcano.cfm?vn=344020" TargetMode="External"/><Relationship Id="rId2214" Type="http://schemas.openxmlformats.org/officeDocument/2006/relationships/hyperlink" Target="https://volcano.si.edu/volcano.cfm?vn=345040" TargetMode="External"/><Relationship Id="rId740" Type="http://schemas.openxmlformats.org/officeDocument/2006/relationships/hyperlink" Target="https://volcano.si.edu/volcano.cfm?vn=262000" TargetMode="External"/><Relationship Id="rId1023" Type="http://schemas.openxmlformats.org/officeDocument/2006/relationships/hyperlink" Target="https://volcano.si.edu/volcano.cfm?vn=282080" TargetMode="External"/><Relationship Id="rId2421" Type="http://schemas.openxmlformats.org/officeDocument/2006/relationships/hyperlink" Target="https://volcano.si.edu/volcano.cfm?vn=345020" TargetMode="External"/><Relationship Id="rId600" Type="http://schemas.openxmlformats.org/officeDocument/2006/relationships/hyperlink" Target="https://volcano.si.edu/volcano.cfm?vn=282080" TargetMode="External"/><Relationship Id="rId1230" Type="http://schemas.openxmlformats.org/officeDocument/2006/relationships/hyperlink" Target="https://volcano.si.edu/volcano.cfm?vn=266100" TargetMode="External"/><Relationship Id="rId183" Type="http://schemas.openxmlformats.org/officeDocument/2006/relationships/hyperlink" Target="https://volcano.si.edu/volcano.cfm?vn=211060" TargetMode="External"/><Relationship Id="rId390" Type="http://schemas.openxmlformats.org/officeDocument/2006/relationships/hyperlink" Target="https://volcano.si.edu/volcano.cfm?vn=211060" TargetMode="External"/><Relationship Id="rId1907" Type="http://schemas.openxmlformats.org/officeDocument/2006/relationships/hyperlink" Target="https://volcano.si.edu/volcano.cfm?vn=342110" TargetMode="External"/><Relationship Id="rId2071" Type="http://schemas.openxmlformats.org/officeDocument/2006/relationships/hyperlink" Target="https://volcano.si.edu/volcano.cfm?vn=261140" TargetMode="External"/><Relationship Id="rId250" Type="http://schemas.openxmlformats.org/officeDocument/2006/relationships/hyperlink" Target="https://volcano.si.edu/volcano.cfm?vn=257100" TargetMode="External"/><Relationship Id="rId110" Type="http://schemas.openxmlformats.org/officeDocument/2006/relationships/hyperlink" Target="https://volcano.si.edu/volcano.cfm?vn=355100" TargetMode="External"/><Relationship Id="rId2888" Type="http://schemas.openxmlformats.org/officeDocument/2006/relationships/hyperlink" Target="https://volcano.si.edu/volcano.cfm?vn=255020" TargetMode="External"/><Relationship Id="rId1697" Type="http://schemas.openxmlformats.org/officeDocument/2006/relationships/hyperlink" Target="https://volcano.si.edu/volcano.cfm?vn=331021" TargetMode="External"/><Relationship Id="rId2748" Type="http://schemas.openxmlformats.org/officeDocument/2006/relationships/hyperlink" Target="https://volcano.si.edu/volcano.cfm?vn=264020" TargetMode="External"/><Relationship Id="rId2955" Type="http://schemas.openxmlformats.org/officeDocument/2006/relationships/hyperlink" Target="https://volcano.si.edu/volcano.cfm?vn=257050" TargetMode="External"/><Relationship Id="rId927" Type="http://schemas.openxmlformats.org/officeDocument/2006/relationships/hyperlink" Target="https://volcano.si.edu/volcano.cfm?vn=273030" TargetMode="External"/><Relationship Id="rId1557" Type="http://schemas.openxmlformats.org/officeDocument/2006/relationships/hyperlink" Target="https://volcano.si.edu/volcano.cfm?vn=312070" TargetMode="External"/><Relationship Id="rId1764" Type="http://schemas.openxmlformats.org/officeDocument/2006/relationships/hyperlink" Target="https://volcano.si.edu/volcano.cfm?vn=282110" TargetMode="External"/><Relationship Id="rId1971" Type="http://schemas.openxmlformats.org/officeDocument/2006/relationships/hyperlink" Target="https://volcano.si.edu/volcano.cfm?vn=263250" TargetMode="External"/><Relationship Id="rId2608" Type="http://schemas.openxmlformats.org/officeDocument/2006/relationships/hyperlink" Target="https://volcano.si.edu/volcano.cfm?vn=255060" TargetMode="External"/><Relationship Id="rId2815" Type="http://schemas.openxmlformats.org/officeDocument/2006/relationships/hyperlink" Target="https://volcano.si.edu/volcano.cfm?vn=222120" TargetMode="External"/><Relationship Id="rId56" Type="http://schemas.openxmlformats.org/officeDocument/2006/relationships/hyperlink" Target="https://volcano.si.edu/volcano.cfm?vn=242050" TargetMode="External"/><Relationship Id="rId1417" Type="http://schemas.openxmlformats.org/officeDocument/2006/relationships/hyperlink" Target="https://volcano.si.edu/volcano.cfm?vn=272020" TargetMode="External"/><Relationship Id="rId1624" Type="http://schemas.openxmlformats.org/officeDocument/2006/relationships/hyperlink" Target="https://volcano.si.edu/volcano.cfm?vn=344120" TargetMode="External"/><Relationship Id="rId1831" Type="http://schemas.openxmlformats.org/officeDocument/2006/relationships/hyperlink" Target="https://volcano.si.edu/volcano.cfm?vn=241100" TargetMode="External"/><Relationship Id="rId2398" Type="http://schemas.openxmlformats.org/officeDocument/2006/relationships/hyperlink" Target="https://volcano.si.edu/volcano.cfm?vn=268010" TargetMode="External"/><Relationship Id="rId577" Type="http://schemas.openxmlformats.org/officeDocument/2006/relationships/hyperlink" Target="https://volcano.si.edu/volcano.cfm?vn=241040" TargetMode="External"/><Relationship Id="rId2258" Type="http://schemas.openxmlformats.org/officeDocument/2006/relationships/hyperlink" Target="https://volcano.si.edu/volcano.cfm?vn=345040" TargetMode="External"/><Relationship Id="rId784" Type="http://schemas.openxmlformats.org/officeDocument/2006/relationships/hyperlink" Target="https://volcano.si.edu/volcano.cfm?vn=252140" TargetMode="External"/><Relationship Id="rId991" Type="http://schemas.openxmlformats.org/officeDocument/2006/relationships/hyperlink" Target="https://volcano.si.edu/volcano.cfm?vn=241100" TargetMode="External"/><Relationship Id="rId1067" Type="http://schemas.openxmlformats.org/officeDocument/2006/relationships/hyperlink" Target="https://volcano.si.edu/volcano.cfm?vn=321050" TargetMode="External"/><Relationship Id="rId2465" Type="http://schemas.openxmlformats.org/officeDocument/2006/relationships/hyperlink" Target="https://volcano.si.edu/volcano.cfm?vn=241080" TargetMode="External"/><Relationship Id="rId2672" Type="http://schemas.openxmlformats.org/officeDocument/2006/relationships/hyperlink" Target="https://volcano.si.edu/volcano.cfm?vn=300130" TargetMode="External"/><Relationship Id="rId437" Type="http://schemas.openxmlformats.org/officeDocument/2006/relationships/hyperlink" Target="https://volcano.si.edu/volcano.cfm?vn=352080" TargetMode="External"/><Relationship Id="rId644" Type="http://schemas.openxmlformats.org/officeDocument/2006/relationships/hyperlink" Target="https://volcano.si.edu/volcano.cfm?vn=252140" TargetMode="External"/><Relationship Id="rId851" Type="http://schemas.openxmlformats.org/officeDocument/2006/relationships/hyperlink" Target="https://volcano.si.edu/volcano.cfm?vn=273010" TargetMode="External"/><Relationship Id="rId1274" Type="http://schemas.openxmlformats.org/officeDocument/2006/relationships/hyperlink" Target="https://volcano.si.edu/volcano.cfm?vn=268010" TargetMode="External"/><Relationship Id="rId1481" Type="http://schemas.openxmlformats.org/officeDocument/2006/relationships/hyperlink" Target="https://volcano.si.edu/volcano.cfm?vn=373080" TargetMode="External"/><Relationship Id="rId2118" Type="http://schemas.openxmlformats.org/officeDocument/2006/relationships/hyperlink" Target="https://volcano.si.edu/volcano.cfm?vn=264010" TargetMode="External"/><Relationship Id="rId2325" Type="http://schemas.openxmlformats.org/officeDocument/2006/relationships/hyperlink" Target="https://volcano.si.edu/volcano.cfm?vn=255020" TargetMode="External"/><Relationship Id="rId2532" Type="http://schemas.openxmlformats.org/officeDocument/2006/relationships/hyperlink" Target="https://volcano.si.edu/volcano.cfm?vn=273070" TargetMode="External"/><Relationship Id="rId504" Type="http://schemas.openxmlformats.org/officeDocument/2006/relationships/hyperlink" Target="https://volcano.si.edu/volcano.cfm?vn=273030" TargetMode="External"/><Relationship Id="rId711" Type="http://schemas.openxmlformats.org/officeDocument/2006/relationships/hyperlink" Target="https://volcano.si.edu/volcano.cfm?vn=390020" TargetMode="External"/><Relationship Id="rId1134" Type="http://schemas.openxmlformats.org/officeDocument/2006/relationships/hyperlink" Target="https://volcano.si.edu/volcano.cfm?vn=345040" TargetMode="External"/><Relationship Id="rId1341" Type="http://schemas.openxmlformats.org/officeDocument/2006/relationships/hyperlink" Target="https://volcano.si.edu/volcano.cfm?vn=300250" TargetMode="External"/><Relationship Id="rId1201" Type="http://schemas.openxmlformats.org/officeDocument/2006/relationships/hyperlink" Target="https://volcano.si.edu/volcano.cfm?vn=390020" TargetMode="External"/><Relationship Id="rId294" Type="http://schemas.openxmlformats.org/officeDocument/2006/relationships/hyperlink" Target="https://volcano.si.edu/volcano.cfm?vn=390090" TargetMode="External"/><Relationship Id="rId2182" Type="http://schemas.openxmlformats.org/officeDocument/2006/relationships/hyperlink" Target="https://volcano.si.edu/volcano.cfm?vn=290120" TargetMode="External"/><Relationship Id="rId154" Type="http://schemas.openxmlformats.org/officeDocument/2006/relationships/hyperlink" Target="https://volcano.si.edu/volcano.cfm?vn=352080" TargetMode="External"/><Relationship Id="rId361" Type="http://schemas.openxmlformats.org/officeDocument/2006/relationships/hyperlink" Target="https://volcano.si.edu/volcano.cfm?vn=390081" TargetMode="External"/><Relationship Id="rId2042" Type="http://schemas.openxmlformats.org/officeDocument/2006/relationships/hyperlink" Target="https://volcano.si.edu/volcano.cfm?vn=282080" TargetMode="External"/><Relationship Id="rId221" Type="http://schemas.openxmlformats.org/officeDocument/2006/relationships/hyperlink" Target="https://volcano.si.edu/volcano.cfm?vn=344020" TargetMode="External"/><Relationship Id="rId2859" Type="http://schemas.openxmlformats.org/officeDocument/2006/relationships/hyperlink" Target="https://volcano.si.edu/volcano.cfm?vn=341040" TargetMode="External"/><Relationship Id="rId1668" Type="http://schemas.openxmlformats.org/officeDocument/2006/relationships/hyperlink" Target="https://volcano.si.edu/volcano.cfm?vn=282110" TargetMode="External"/><Relationship Id="rId1875" Type="http://schemas.openxmlformats.org/officeDocument/2006/relationships/hyperlink" Target="https://volcano.si.edu/volcano.cfm?vn=241050" TargetMode="External"/><Relationship Id="rId2719" Type="http://schemas.openxmlformats.org/officeDocument/2006/relationships/hyperlink" Target="https://volcano.si.edu/volcano.cfm?vn=300250" TargetMode="External"/><Relationship Id="rId1528" Type="http://schemas.openxmlformats.org/officeDocument/2006/relationships/hyperlink" Target="https://volcano.si.edu/volcano.cfm?vn=342110" TargetMode="External"/><Relationship Id="rId2926" Type="http://schemas.openxmlformats.org/officeDocument/2006/relationships/hyperlink" Target="https://volcano.si.edu/volcano.cfm?vn=282030" TargetMode="External"/><Relationship Id="rId1735" Type="http://schemas.openxmlformats.org/officeDocument/2006/relationships/hyperlink" Target="https://volcano.si.edu/volcano.cfm?vn=311070" TargetMode="External"/><Relationship Id="rId1942" Type="http://schemas.openxmlformats.org/officeDocument/2006/relationships/hyperlink" Target="https://volcano.si.edu/volcano.cfm?vn=300250" TargetMode="External"/><Relationship Id="rId27" Type="http://schemas.openxmlformats.org/officeDocument/2006/relationships/hyperlink" Target="https://volcano.si.edu/volcano.cfm?vn=233010" TargetMode="External"/><Relationship Id="rId1802" Type="http://schemas.openxmlformats.org/officeDocument/2006/relationships/hyperlink" Target="https://volcano.si.edu/volcano.cfm?vn=257060" TargetMode="External"/><Relationship Id="rId688" Type="http://schemas.openxmlformats.org/officeDocument/2006/relationships/hyperlink" Target="https://volcano.si.edu/volcano.cfm?vn=311190" TargetMode="External"/><Relationship Id="rId895" Type="http://schemas.openxmlformats.org/officeDocument/2006/relationships/hyperlink" Target="https://volcano.si.edu/volcano.cfm?vn=251020" TargetMode="External"/><Relationship Id="rId2369" Type="http://schemas.openxmlformats.org/officeDocument/2006/relationships/hyperlink" Target="https://volcano.si.edu/volcano.cfm?vn=372070" TargetMode="External"/><Relationship Id="rId2576" Type="http://schemas.openxmlformats.org/officeDocument/2006/relationships/hyperlink" Target="https://volcano.si.edu/volcano.cfm?vn=282080" TargetMode="External"/><Relationship Id="rId2783" Type="http://schemas.openxmlformats.org/officeDocument/2006/relationships/hyperlink" Target="https://volcano.si.edu/volcano.cfm?vn=283090" TargetMode="External"/><Relationship Id="rId2990" Type="http://schemas.openxmlformats.org/officeDocument/2006/relationships/hyperlink" Target="https://volcano.si.edu/volcano.cfm?vn=223030" TargetMode="External"/><Relationship Id="rId548" Type="http://schemas.openxmlformats.org/officeDocument/2006/relationships/hyperlink" Target="https://volcano.si.edu/volcano.cfm?vn=273030" TargetMode="External"/><Relationship Id="rId755" Type="http://schemas.openxmlformats.org/officeDocument/2006/relationships/hyperlink" Target="https://volcano.si.edu/volcano.cfm?vn=300130" TargetMode="External"/><Relationship Id="rId962" Type="http://schemas.openxmlformats.org/officeDocument/2006/relationships/hyperlink" Target="https://volcano.si.edu/volcano.cfm?vn=282080" TargetMode="External"/><Relationship Id="rId1178" Type="http://schemas.openxmlformats.org/officeDocument/2006/relationships/hyperlink" Target="https://volcano.si.edu/volcano.cfm?vn=390090" TargetMode="External"/><Relationship Id="rId1385" Type="http://schemas.openxmlformats.org/officeDocument/2006/relationships/hyperlink" Target="https://volcano.si.edu/volcano.cfm?vn=300260" TargetMode="External"/><Relationship Id="rId1592" Type="http://schemas.openxmlformats.org/officeDocument/2006/relationships/hyperlink" Target="https://volcano.si.edu/volcano.cfm?vn=342030" TargetMode="External"/><Relationship Id="rId2229" Type="http://schemas.openxmlformats.org/officeDocument/2006/relationships/hyperlink" Target="https://volcano.si.edu/volcano.cfm?vn=211040" TargetMode="External"/><Relationship Id="rId2436" Type="http://schemas.openxmlformats.org/officeDocument/2006/relationships/hyperlink" Target="https://volcano.si.edu/volcano.cfm?vn=345033" TargetMode="External"/><Relationship Id="rId2643" Type="http://schemas.openxmlformats.org/officeDocument/2006/relationships/hyperlink" Target="https://volcano.si.edu/volcano.cfm?vn=223030" TargetMode="External"/><Relationship Id="rId2850" Type="http://schemas.openxmlformats.org/officeDocument/2006/relationships/hyperlink" Target="https://volcano.si.edu/volcano.cfm?vn=255020" TargetMode="External"/><Relationship Id="rId91" Type="http://schemas.openxmlformats.org/officeDocument/2006/relationships/hyperlink" Target="https://volcano.si.edu/volcano.cfm?vn=300250" TargetMode="External"/><Relationship Id="rId408" Type="http://schemas.openxmlformats.org/officeDocument/2006/relationships/hyperlink" Target="https://volcano.si.edu/volcano.cfm?vn=268030" TargetMode="External"/><Relationship Id="rId615" Type="http://schemas.openxmlformats.org/officeDocument/2006/relationships/hyperlink" Target="https://volcano.si.edu/volcano.cfm?vn=223020" TargetMode="External"/><Relationship Id="rId822" Type="http://schemas.openxmlformats.org/officeDocument/2006/relationships/hyperlink" Target="https://volcano.si.edu/volcano.cfm?vn=223030" TargetMode="External"/><Relationship Id="rId1038" Type="http://schemas.openxmlformats.org/officeDocument/2006/relationships/hyperlink" Target="https://volcano.si.edu/volcano.cfm?vn=357120" TargetMode="External"/><Relationship Id="rId1245" Type="http://schemas.openxmlformats.org/officeDocument/2006/relationships/hyperlink" Target="https://volcano.si.edu/volcano.cfm?vn=345040" TargetMode="External"/><Relationship Id="rId1452" Type="http://schemas.openxmlformats.org/officeDocument/2006/relationships/hyperlink" Target="https://volcano.si.edu/volcano.cfm?vn=284170" TargetMode="External"/><Relationship Id="rId2503" Type="http://schemas.openxmlformats.org/officeDocument/2006/relationships/hyperlink" Target="https://volcano.si.edu/volcano.cfm?vn=344100" TargetMode="External"/><Relationship Id="rId1105" Type="http://schemas.openxmlformats.org/officeDocument/2006/relationships/hyperlink" Target="https://volcano.si.edu/volcano.cfm?vn=357150" TargetMode="External"/><Relationship Id="rId1312" Type="http://schemas.openxmlformats.org/officeDocument/2006/relationships/hyperlink" Target="https://volcano.si.edu/volcano.cfm?vn=300270" TargetMode="External"/><Relationship Id="rId2710" Type="http://schemas.openxmlformats.org/officeDocument/2006/relationships/hyperlink" Target="https://volcano.si.edu/volcano.cfm?vn=252010" TargetMode="External"/><Relationship Id="rId198" Type="http://schemas.openxmlformats.org/officeDocument/2006/relationships/hyperlink" Target="https://volcano.si.edu/volcano.cfm?vn=341090" TargetMode="External"/><Relationship Id="rId2086" Type="http://schemas.openxmlformats.org/officeDocument/2006/relationships/hyperlink" Target="https://volcano.si.edu/volcano.cfm?vn=211060" TargetMode="External"/><Relationship Id="rId2293" Type="http://schemas.openxmlformats.org/officeDocument/2006/relationships/hyperlink" Target="https://volcano.si.edu/volcano.cfm?vn=383010" TargetMode="External"/><Relationship Id="rId265" Type="http://schemas.openxmlformats.org/officeDocument/2006/relationships/hyperlink" Target="https://volcano.si.edu/volcano.cfm?vn=334040" TargetMode="External"/><Relationship Id="rId472" Type="http://schemas.openxmlformats.org/officeDocument/2006/relationships/hyperlink" Target="https://volcano.si.edu/volcano.cfm?vn=273030" TargetMode="External"/><Relationship Id="rId2153" Type="http://schemas.openxmlformats.org/officeDocument/2006/relationships/hyperlink" Target="https://volcano.si.edu/volcano.cfm?vn=263300" TargetMode="External"/><Relationship Id="rId2360" Type="http://schemas.openxmlformats.org/officeDocument/2006/relationships/hyperlink" Target="https://volcano.si.edu/volcano.cfm?vn=284010" TargetMode="External"/><Relationship Id="rId125" Type="http://schemas.openxmlformats.org/officeDocument/2006/relationships/hyperlink" Target="https://volcano.si.edu/volcano.cfm?vn=264160" TargetMode="External"/><Relationship Id="rId332" Type="http://schemas.openxmlformats.org/officeDocument/2006/relationships/hyperlink" Target="https://volcano.si.edu/volcano.cfm?vn=267010" TargetMode="External"/><Relationship Id="rId2013" Type="http://schemas.openxmlformats.org/officeDocument/2006/relationships/hyperlink" Target="https://volcano.si.edu/volcano.cfm?vn=257020" TargetMode="External"/><Relationship Id="rId2220" Type="http://schemas.openxmlformats.org/officeDocument/2006/relationships/hyperlink" Target="https://volcano.si.edu/volcano.cfm?vn=332010" TargetMode="External"/><Relationship Id="rId1779" Type="http://schemas.openxmlformats.org/officeDocument/2006/relationships/hyperlink" Target="https://volcano.si.edu/volcano.cfm?vn=300130" TargetMode="External"/><Relationship Id="rId1986" Type="http://schemas.openxmlformats.org/officeDocument/2006/relationships/hyperlink" Target="https://volcano.si.edu/volcano.cfm?vn=342030" TargetMode="External"/><Relationship Id="rId1639" Type="http://schemas.openxmlformats.org/officeDocument/2006/relationships/hyperlink" Target="https://volcano.si.edu/volcano.cfm?vn=251020" TargetMode="External"/><Relationship Id="rId1846" Type="http://schemas.openxmlformats.org/officeDocument/2006/relationships/hyperlink" Target="https://volcano.si.edu/volcano.cfm?vn=263300" TargetMode="External"/><Relationship Id="rId1706" Type="http://schemas.openxmlformats.org/officeDocument/2006/relationships/hyperlink" Target="https://volcano.si.edu/volcano.cfm?vn=345033" TargetMode="External"/><Relationship Id="rId1913" Type="http://schemas.openxmlformats.org/officeDocument/2006/relationships/hyperlink" Target="https://volcano.si.edu/volcano.cfm?vn=342030" TargetMode="External"/><Relationship Id="rId799" Type="http://schemas.openxmlformats.org/officeDocument/2006/relationships/hyperlink" Target="https://volcano.si.edu/volcano.cfm?vn=311110" TargetMode="External"/><Relationship Id="rId2687" Type="http://schemas.openxmlformats.org/officeDocument/2006/relationships/hyperlink" Target="https://volcano.si.edu/volcano.cfm?vn=257040" TargetMode="External"/><Relationship Id="rId2894" Type="http://schemas.openxmlformats.org/officeDocument/2006/relationships/hyperlink" Target="https://volcano.si.edu/volcano.cfm?vn=357120" TargetMode="External"/><Relationship Id="rId659" Type="http://schemas.openxmlformats.org/officeDocument/2006/relationships/hyperlink" Target="https://volcano.si.edu/volcano.cfm?vn=282080" TargetMode="External"/><Relationship Id="rId866" Type="http://schemas.openxmlformats.org/officeDocument/2006/relationships/hyperlink" Target="https://volcano.si.edu/volcano.cfm?vn=223020" TargetMode="External"/><Relationship Id="rId1289" Type="http://schemas.openxmlformats.org/officeDocument/2006/relationships/hyperlink" Target="https://volcano.si.edu/volcano.cfm?vn=284130" TargetMode="External"/><Relationship Id="rId1496" Type="http://schemas.openxmlformats.org/officeDocument/2006/relationships/hyperlink" Target="https://volcano.si.edu/volcano.cfm?vn=353010" TargetMode="External"/><Relationship Id="rId2547" Type="http://schemas.openxmlformats.org/officeDocument/2006/relationships/hyperlink" Target="https://volcano.si.edu/volcano.cfm?vn=342090" TargetMode="External"/><Relationship Id="rId519" Type="http://schemas.openxmlformats.org/officeDocument/2006/relationships/hyperlink" Target="https://volcano.si.edu/volcano.cfm?vn=360050" TargetMode="External"/><Relationship Id="rId1149" Type="http://schemas.openxmlformats.org/officeDocument/2006/relationships/hyperlink" Target="https://volcano.si.edu/volcano.cfm?vn=221080" TargetMode="External"/><Relationship Id="rId1356" Type="http://schemas.openxmlformats.org/officeDocument/2006/relationships/hyperlink" Target="https://volcano.si.edu/volcano.cfm?vn=261030" TargetMode="External"/><Relationship Id="rId2754" Type="http://schemas.openxmlformats.org/officeDocument/2006/relationships/hyperlink" Target="https://volcano.si.edu/volcano.cfm?vn=211060" TargetMode="External"/><Relationship Id="rId2961" Type="http://schemas.openxmlformats.org/officeDocument/2006/relationships/hyperlink" Target="https://volcano.si.edu/volcano.cfm?vn=357150" TargetMode="External"/><Relationship Id="rId726" Type="http://schemas.openxmlformats.org/officeDocument/2006/relationships/hyperlink" Target="https://volcano.si.edu/volcano.cfm?vn=223020" TargetMode="External"/><Relationship Id="rId933" Type="http://schemas.openxmlformats.org/officeDocument/2006/relationships/hyperlink" Target="https://volcano.si.edu/volcano.cfm?vn=252120" TargetMode="External"/><Relationship Id="rId1009" Type="http://schemas.openxmlformats.org/officeDocument/2006/relationships/hyperlink" Target="https://volcano.si.edu/volcano.cfm?vn=351080" TargetMode="External"/><Relationship Id="rId1563" Type="http://schemas.openxmlformats.org/officeDocument/2006/relationships/hyperlink" Target="https://volcano.si.edu/volcano.cfm?vn=344120" TargetMode="External"/><Relationship Id="rId1770" Type="http://schemas.openxmlformats.org/officeDocument/2006/relationships/hyperlink" Target="https://volcano.si.edu/volcano.cfm?vn=331021" TargetMode="External"/><Relationship Id="rId2407" Type="http://schemas.openxmlformats.org/officeDocument/2006/relationships/hyperlink" Target="https://volcano.si.edu/volcano.cfm?vn=272020" TargetMode="External"/><Relationship Id="rId2614" Type="http://schemas.openxmlformats.org/officeDocument/2006/relationships/hyperlink" Target="https://volcano.si.edu/volcano.cfm?vn=343100" TargetMode="External"/><Relationship Id="rId2821" Type="http://schemas.openxmlformats.org/officeDocument/2006/relationships/hyperlink" Target="https://volcano.si.edu/volcano.cfm?vn=263300" TargetMode="External"/><Relationship Id="rId62" Type="http://schemas.openxmlformats.org/officeDocument/2006/relationships/hyperlink" Target="https://volcano.si.edu/volcano.cfm?vn=321050" TargetMode="External"/><Relationship Id="rId1216" Type="http://schemas.openxmlformats.org/officeDocument/2006/relationships/hyperlink" Target="https://volcano.si.edu/volcano.cfm?vn=241100" TargetMode="External"/><Relationship Id="rId1423" Type="http://schemas.openxmlformats.org/officeDocument/2006/relationships/hyperlink" Target="https://volcano.si.edu/volcano.cfm?vn=264050" TargetMode="External"/><Relationship Id="rId1630" Type="http://schemas.openxmlformats.org/officeDocument/2006/relationships/hyperlink" Target="https://volcano.si.edu/volcano.cfm?vn=300250" TargetMode="External"/><Relationship Id="rId2197" Type="http://schemas.openxmlformats.org/officeDocument/2006/relationships/hyperlink" Target="https://volcano.si.edu/volcano.cfm?vn=342090" TargetMode="External"/><Relationship Id="rId169" Type="http://schemas.openxmlformats.org/officeDocument/2006/relationships/hyperlink" Target="https://volcano.si.edu/volcano.cfm?vn=257100" TargetMode="External"/><Relationship Id="rId376" Type="http://schemas.openxmlformats.org/officeDocument/2006/relationships/hyperlink" Target="https://volcano.si.edu/volcano.cfm?vn=360050" TargetMode="External"/><Relationship Id="rId583" Type="http://schemas.openxmlformats.org/officeDocument/2006/relationships/hyperlink" Target="https://volcano.si.edu/volcano.cfm?vn=264050" TargetMode="External"/><Relationship Id="rId790" Type="http://schemas.openxmlformats.org/officeDocument/2006/relationships/hyperlink" Target="https://volcano.si.edu/volcano.cfm?vn=282120" TargetMode="External"/><Relationship Id="rId2057" Type="http://schemas.openxmlformats.org/officeDocument/2006/relationships/hyperlink" Target="https://volcano.si.edu/volcano.cfm?vn=311360" TargetMode="External"/><Relationship Id="rId2264" Type="http://schemas.openxmlformats.org/officeDocument/2006/relationships/hyperlink" Target="https://volcano.si.edu/volcano.cfm?vn=357110" TargetMode="External"/><Relationship Id="rId2471" Type="http://schemas.openxmlformats.org/officeDocument/2006/relationships/hyperlink" Target="https://volcano.si.edu/volcano.cfm?vn=300260" TargetMode="External"/><Relationship Id="rId236" Type="http://schemas.openxmlformats.org/officeDocument/2006/relationships/hyperlink" Target="https://volcano.si.edu/volcano.cfm?vn=300270" TargetMode="External"/><Relationship Id="rId443" Type="http://schemas.openxmlformats.org/officeDocument/2006/relationships/hyperlink" Target="https://volcano.si.edu/volcano.cfm?vn=257040" TargetMode="External"/><Relationship Id="rId650" Type="http://schemas.openxmlformats.org/officeDocument/2006/relationships/hyperlink" Target="https://volcano.si.edu/volcano.cfm?vn=354006" TargetMode="External"/><Relationship Id="rId1073" Type="http://schemas.openxmlformats.org/officeDocument/2006/relationships/hyperlink" Target="https://volcano.si.edu/volcano.cfm?vn=300270" TargetMode="External"/><Relationship Id="rId1280" Type="http://schemas.openxmlformats.org/officeDocument/2006/relationships/hyperlink" Target="https://volcano.si.edu/volcano.cfm?vn=344040" TargetMode="External"/><Relationship Id="rId2124" Type="http://schemas.openxmlformats.org/officeDocument/2006/relationships/hyperlink" Target="https://volcano.si.edu/volcano.cfm?vn=251030" TargetMode="External"/><Relationship Id="rId2331" Type="http://schemas.openxmlformats.org/officeDocument/2006/relationships/hyperlink" Target="https://volcano.si.edu/volcano.cfm?vn=345033" TargetMode="External"/><Relationship Id="rId303" Type="http://schemas.openxmlformats.org/officeDocument/2006/relationships/hyperlink" Target="https://volcano.si.edu/volcano.cfm?vn=360050" TargetMode="External"/><Relationship Id="rId1140" Type="http://schemas.openxmlformats.org/officeDocument/2006/relationships/hyperlink" Target="https://volcano.si.edu/volcano.cfm?vn=332010" TargetMode="External"/><Relationship Id="rId510" Type="http://schemas.openxmlformats.org/officeDocument/2006/relationships/hyperlink" Target="https://volcano.si.edu/volcano.cfm?vn=382050" TargetMode="External"/><Relationship Id="rId1000" Type="http://schemas.openxmlformats.org/officeDocument/2006/relationships/hyperlink" Target="https://volcano.si.edu/volcano.cfm?vn=267020" TargetMode="External"/><Relationship Id="rId1957" Type="http://schemas.openxmlformats.org/officeDocument/2006/relationships/hyperlink" Target="https://volcano.si.edu/volcano.cfm?vn=344040" TargetMode="External"/><Relationship Id="rId1817" Type="http://schemas.openxmlformats.org/officeDocument/2006/relationships/hyperlink" Target="https://volcano.si.edu/volcano.cfm?vn=282090" TargetMode="External"/><Relationship Id="rId160" Type="http://schemas.openxmlformats.org/officeDocument/2006/relationships/hyperlink" Target="https://volcano.si.edu/volcano.cfm?vn=390020" TargetMode="External"/><Relationship Id="rId2798" Type="http://schemas.openxmlformats.org/officeDocument/2006/relationships/hyperlink" Target="https://volcano.si.edu/volcano.cfm?vn=357120" TargetMode="External"/><Relationship Id="rId977" Type="http://schemas.openxmlformats.org/officeDocument/2006/relationships/hyperlink" Target="https://volcano.si.edu/volcano.cfm?vn=357110" TargetMode="External"/><Relationship Id="rId2658" Type="http://schemas.openxmlformats.org/officeDocument/2006/relationships/hyperlink" Target="https://volcano.si.edu/volcano.cfm?vn=264030" TargetMode="External"/><Relationship Id="rId2865" Type="http://schemas.openxmlformats.org/officeDocument/2006/relationships/hyperlink" Target="https://volcano.si.edu/volcano.cfm?vn=300130" TargetMode="External"/><Relationship Id="rId837" Type="http://schemas.openxmlformats.org/officeDocument/2006/relationships/hyperlink" Target="https://volcano.si.edu/volcano.cfm?vn=255020" TargetMode="External"/><Relationship Id="rId1467" Type="http://schemas.openxmlformats.org/officeDocument/2006/relationships/hyperlink" Target="https://volcano.si.edu/volcano.cfm?vn=352090" TargetMode="External"/><Relationship Id="rId1674" Type="http://schemas.openxmlformats.org/officeDocument/2006/relationships/hyperlink" Target="https://volcano.si.edu/volcano.cfm?vn=262000" TargetMode="External"/><Relationship Id="rId1881" Type="http://schemas.openxmlformats.org/officeDocument/2006/relationships/hyperlink" Target="https://volcano.si.edu/volcano.cfm?vn=274020" TargetMode="External"/><Relationship Id="rId2518" Type="http://schemas.openxmlformats.org/officeDocument/2006/relationships/hyperlink" Target="https://volcano.si.edu/volcano.cfm?vn=263280" TargetMode="External"/><Relationship Id="rId2725" Type="http://schemas.openxmlformats.org/officeDocument/2006/relationships/hyperlink" Target="https://volcano.si.edu/volcano.cfm?vn=311020" TargetMode="External"/><Relationship Id="rId2932" Type="http://schemas.openxmlformats.org/officeDocument/2006/relationships/hyperlink" Target="https://volcano.si.edu/volcano.cfm?vn=223030" TargetMode="External"/><Relationship Id="rId904" Type="http://schemas.openxmlformats.org/officeDocument/2006/relationships/hyperlink" Target="https://volcano.si.edu/volcano.cfm?vn=211040" TargetMode="External"/><Relationship Id="rId1327" Type="http://schemas.openxmlformats.org/officeDocument/2006/relationships/hyperlink" Target="https://volcano.si.edu/volcano.cfm?vn=390020" TargetMode="External"/><Relationship Id="rId1534" Type="http://schemas.openxmlformats.org/officeDocument/2006/relationships/hyperlink" Target="https://volcano.si.edu/volcano.cfm?vn=342030" TargetMode="External"/><Relationship Id="rId1741" Type="http://schemas.openxmlformats.org/officeDocument/2006/relationships/hyperlink" Target="https://volcano.si.edu/volcano.cfm?vn=263310" TargetMode="External"/><Relationship Id="rId33" Type="http://schemas.openxmlformats.org/officeDocument/2006/relationships/hyperlink" Target="https://volcano.si.edu/volcano.cfm?vn=285070" TargetMode="External"/><Relationship Id="rId1601" Type="http://schemas.openxmlformats.org/officeDocument/2006/relationships/hyperlink" Target="https://volcano.si.edu/volcano.cfm?vn=300260" TargetMode="External"/><Relationship Id="rId487" Type="http://schemas.openxmlformats.org/officeDocument/2006/relationships/hyperlink" Target="https://volcano.si.edu/volcano.cfm?vn=300060" TargetMode="External"/><Relationship Id="rId694" Type="http://schemas.openxmlformats.org/officeDocument/2006/relationships/hyperlink" Target="https://volcano.si.edu/volcano.cfm?vn=267020" TargetMode="External"/><Relationship Id="rId2168" Type="http://schemas.openxmlformats.org/officeDocument/2006/relationships/hyperlink" Target="https://volcano.si.edu/volcano.cfm?vn=264250" TargetMode="External"/><Relationship Id="rId2375" Type="http://schemas.openxmlformats.org/officeDocument/2006/relationships/hyperlink" Target="https://volcano.si.edu/volcano.cfm?vn=284010" TargetMode="External"/><Relationship Id="rId347" Type="http://schemas.openxmlformats.org/officeDocument/2006/relationships/hyperlink" Target="https://volcano.si.edu/volcano.cfm?vn=352020" TargetMode="External"/><Relationship Id="rId1184" Type="http://schemas.openxmlformats.org/officeDocument/2006/relationships/hyperlink" Target="https://volcano.si.edu/volcano.cfm?vn=282110" TargetMode="External"/><Relationship Id="rId2028" Type="http://schemas.openxmlformats.org/officeDocument/2006/relationships/hyperlink" Target="https://volcano.si.edu/volcano.cfm?vn=257040" TargetMode="External"/><Relationship Id="rId2582" Type="http://schemas.openxmlformats.org/officeDocument/2006/relationships/hyperlink" Target="https://volcano.si.edu/volcano.cfm?vn=257100" TargetMode="External"/><Relationship Id="rId554" Type="http://schemas.openxmlformats.org/officeDocument/2006/relationships/hyperlink" Target="https://volcano.si.edu/volcano.cfm?vn=256010" TargetMode="External"/><Relationship Id="rId761" Type="http://schemas.openxmlformats.org/officeDocument/2006/relationships/hyperlink" Target="https://volcano.si.edu/volcano.cfm?vn=222120" TargetMode="External"/><Relationship Id="rId1391" Type="http://schemas.openxmlformats.org/officeDocument/2006/relationships/hyperlink" Target="https://volcano.si.edu/volcano.cfm?vn=257040" TargetMode="External"/><Relationship Id="rId2235" Type="http://schemas.openxmlformats.org/officeDocument/2006/relationships/hyperlink" Target="https://volcano.si.edu/volcano.cfm?vn=241080" TargetMode="External"/><Relationship Id="rId2442" Type="http://schemas.openxmlformats.org/officeDocument/2006/relationships/hyperlink" Target="https://volcano.si.edu/volcano.cfm?vn=282110" TargetMode="External"/><Relationship Id="rId207" Type="http://schemas.openxmlformats.org/officeDocument/2006/relationships/hyperlink" Target="https://volcano.si.edu/volcano.cfm?vn=255060" TargetMode="External"/><Relationship Id="rId414" Type="http://schemas.openxmlformats.org/officeDocument/2006/relationships/hyperlink" Target="https://volcano.si.edu/volcano.cfm?vn=261140" TargetMode="External"/><Relationship Id="rId621" Type="http://schemas.openxmlformats.org/officeDocument/2006/relationships/hyperlink" Target="https://volcano.si.edu/volcano.cfm?vn=300260" TargetMode="External"/><Relationship Id="rId1044" Type="http://schemas.openxmlformats.org/officeDocument/2006/relationships/hyperlink" Target="https://volcano.si.edu/volcano.cfm?vn=267020" TargetMode="External"/><Relationship Id="rId1251" Type="http://schemas.openxmlformats.org/officeDocument/2006/relationships/hyperlink" Target="https://volcano.si.edu/volcano.cfm?vn=311290" TargetMode="External"/><Relationship Id="rId2302" Type="http://schemas.openxmlformats.org/officeDocument/2006/relationships/hyperlink" Target="https://volcano.si.edu/volcano.cfm?vn=282090" TargetMode="External"/><Relationship Id="rId1111" Type="http://schemas.openxmlformats.org/officeDocument/2006/relationships/hyperlink" Target="https://volcano.si.edu/volcano.cfm?vn=282030" TargetMode="External"/><Relationship Id="rId1928" Type="http://schemas.openxmlformats.org/officeDocument/2006/relationships/hyperlink" Target="https://volcano.si.edu/volcano.cfm?vn=285030" TargetMode="External"/><Relationship Id="rId2092" Type="http://schemas.openxmlformats.org/officeDocument/2006/relationships/hyperlink" Target="https://volcano.si.edu/volcano.cfm?vn=342110" TargetMode="External"/><Relationship Id="rId271" Type="http://schemas.openxmlformats.org/officeDocument/2006/relationships/hyperlink" Target="https://volcano.si.edu/volcano.cfm?vn=290360" TargetMode="External"/><Relationship Id="rId131" Type="http://schemas.openxmlformats.org/officeDocument/2006/relationships/hyperlink" Target="https://volcano.si.edu/volcano.cfm?vn=341090" TargetMode="External"/><Relationship Id="rId2769" Type="http://schemas.openxmlformats.org/officeDocument/2006/relationships/hyperlink" Target="https://volcano.si.edu/volcano.cfm?vn=283150" TargetMode="External"/><Relationship Id="rId2976" Type="http://schemas.openxmlformats.org/officeDocument/2006/relationships/hyperlink" Target="https://volcano.si.edu/volcano.cfm?vn=284010" TargetMode="External"/><Relationship Id="rId948" Type="http://schemas.openxmlformats.org/officeDocument/2006/relationships/hyperlink" Target="https://volcano.si.edu/volcano.cfm?vn=300270" TargetMode="External"/><Relationship Id="rId1578" Type="http://schemas.openxmlformats.org/officeDocument/2006/relationships/hyperlink" Target="https://volcano.si.edu/volcano.cfm?vn=252010" TargetMode="External"/><Relationship Id="rId1785" Type="http://schemas.openxmlformats.org/officeDocument/2006/relationships/hyperlink" Target="https://volcano.si.edu/volcano.cfm?vn=282030" TargetMode="External"/><Relationship Id="rId1992" Type="http://schemas.openxmlformats.org/officeDocument/2006/relationships/hyperlink" Target="https://volcano.si.edu/volcano.cfm?vn=233020" TargetMode="External"/><Relationship Id="rId2629" Type="http://schemas.openxmlformats.org/officeDocument/2006/relationships/hyperlink" Target="https://volcano.si.edu/volcano.cfm?vn=282110" TargetMode="External"/><Relationship Id="rId2836" Type="http://schemas.openxmlformats.org/officeDocument/2006/relationships/hyperlink" Target="https://volcano.si.edu/volcano.cfm?vn=257020" TargetMode="External"/><Relationship Id="rId77" Type="http://schemas.openxmlformats.org/officeDocument/2006/relationships/hyperlink" Target="https://volcano.si.edu/volcano.cfm?vn=390020" TargetMode="External"/><Relationship Id="rId808" Type="http://schemas.openxmlformats.org/officeDocument/2006/relationships/hyperlink" Target="https://volcano.si.edu/volcano.cfm?vn=257030" TargetMode="External"/><Relationship Id="rId1438" Type="http://schemas.openxmlformats.org/officeDocument/2006/relationships/hyperlink" Target="https://volcano.si.edu/volcano.cfm?vn=376010" TargetMode="External"/><Relationship Id="rId1645" Type="http://schemas.openxmlformats.org/officeDocument/2006/relationships/hyperlink" Target="https://volcano.si.edu/volcano.cfm?vn=300130" TargetMode="External"/><Relationship Id="rId1852" Type="http://schemas.openxmlformats.org/officeDocument/2006/relationships/hyperlink" Target="https://volcano.si.edu/volcano.cfm?vn=352090" TargetMode="External"/><Relationship Id="rId2903" Type="http://schemas.openxmlformats.org/officeDocument/2006/relationships/hyperlink" Target="https://volcano.si.edu/volcano.cfm?vn=300250" TargetMode="External"/><Relationship Id="rId1505" Type="http://schemas.openxmlformats.org/officeDocument/2006/relationships/hyperlink" Target="https://volcano.si.edu/volcano.cfm?vn=241040" TargetMode="External"/><Relationship Id="rId1712" Type="http://schemas.openxmlformats.org/officeDocument/2006/relationships/hyperlink" Target="https://volcano.si.edu/volcano.cfm?vn=282080" TargetMode="External"/><Relationship Id="rId598" Type="http://schemas.openxmlformats.org/officeDocument/2006/relationships/hyperlink" Target="https://volcano.si.edu/volcano.cfm?vn=263300" TargetMode="External"/><Relationship Id="rId2279" Type="http://schemas.openxmlformats.org/officeDocument/2006/relationships/hyperlink" Target="https://volcano.si.edu/volcano.cfm?vn=344100" TargetMode="External"/><Relationship Id="rId2486" Type="http://schemas.openxmlformats.org/officeDocument/2006/relationships/hyperlink" Target="https://volcano.si.edu/volcano.cfm?vn=273070" TargetMode="External"/><Relationship Id="rId2693" Type="http://schemas.openxmlformats.org/officeDocument/2006/relationships/hyperlink" Target="https://volcano.si.edu/volcano.cfm?vn=345060" TargetMode="External"/><Relationship Id="rId458" Type="http://schemas.openxmlformats.org/officeDocument/2006/relationships/hyperlink" Target="https://volcano.si.edu/volcano.cfm?vn=268010" TargetMode="External"/><Relationship Id="rId665" Type="http://schemas.openxmlformats.org/officeDocument/2006/relationships/hyperlink" Target="https://volcano.si.edu/volcano.cfm?vn=343100" TargetMode="External"/><Relationship Id="rId872" Type="http://schemas.openxmlformats.org/officeDocument/2006/relationships/hyperlink" Target="https://volcano.si.edu/volcano.cfm?vn=282110" TargetMode="External"/><Relationship Id="rId1088" Type="http://schemas.openxmlformats.org/officeDocument/2006/relationships/hyperlink" Target="https://volcano.si.edu/volcano.cfm?vn=263300" TargetMode="External"/><Relationship Id="rId1295" Type="http://schemas.openxmlformats.org/officeDocument/2006/relationships/hyperlink" Target="https://volcano.si.edu/volcano.cfm?vn=283090" TargetMode="External"/><Relationship Id="rId2139" Type="http://schemas.openxmlformats.org/officeDocument/2006/relationships/hyperlink" Target="https://volcano.si.edu/volcano.cfm?vn=257040" TargetMode="External"/><Relationship Id="rId2346" Type="http://schemas.openxmlformats.org/officeDocument/2006/relationships/hyperlink" Target="https://volcano.si.edu/volcano.cfm?vn=273070" TargetMode="External"/><Relationship Id="rId2553" Type="http://schemas.openxmlformats.org/officeDocument/2006/relationships/hyperlink" Target="https://volcano.si.edu/volcano.cfm?vn=257050" TargetMode="External"/><Relationship Id="rId2760" Type="http://schemas.openxmlformats.org/officeDocument/2006/relationships/hyperlink" Target="https://volcano.si.edu/volcano.cfm?vn=268010" TargetMode="External"/><Relationship Id="rId318" Type="http://schemas.openxmlformats.org/officeDocument/2006/relationships/hyperlink" Target="https://volcano.si.edu/volcano.cfm?vn=272020" TargetMode="External"/><Relationship Id="rId525" Type="http://schemas.openxmlformats.org/officeDocument/2006/relationships/hyperlink" Target="https://volcano.si.edu/volcano.cfm?vn=252010" TargetMode="External"/><Relationship Id="rId732" Type="http://schemas.openxmlformats.org/officeDocument/2006/relationships/hyperlink" Target="https://volcano.si.edu/volcano.cfm?vn=242050" TargetMode="External"/><Relationship Id="rId1155" Type="http://schemas.openxmlformats.org/officeDocument/2006/relationships/hyperlink" Target="https://volcano.si.edu/volcano.cfm?vn=257100" TargetMode="External"/><Relationship Id="rId1362" Type="http://schemas.openxmlformats.org/officeDocument/2006/relationships/hyperlink" Target="https://volcano.si.edu/volcano.cfm?vn=264220" TargetMode="External"/><Relationship Id="rId2206" Type="http://schemas.openxmlformats.org/officeDocument/2006/relationships/hyperlink" Target="https://volcano.si.edu/volcano.cfm?vn=390020" TargetMode="External"/><Relationship Id="rId2413" Type="http://schemas.openxmlformats.org/officeDocument/2006/relationships/hyperlink" Target="https://volcano.si.edu/volcano.cfm?vn=241040" TargetMode="External"/><Relationship Id="rId2620" Type="http://schemas.openxmlformats.org/officeDocument/2006/relationships/hyperlink" Target="https://volcano.si.edu/volcano.cfm?vn=344100" TargetMode="External"/><Relationship Id="rId1015" Type="http://schemas.openxmlformats.org/officeDocument/2006/relationships/hyperlink" Target="https://volcano.si.edu/volcano.cfm?vn=211060" TargetMode="External"/><Relationship Id="rId1222" Type="http://schemas.openxmlformats.org/officeDocument/2006/relationships/hyperlink" Target="https://volcano.si.edu/volcano.cfm?vn=263180" TargetMode="External"/><Relationship Id="rId175" Type="http://schemas.openxmlformats.org/officeDocument/2006/relationships/hyperlink" Target="https://volcano.si.edu/volcano.cfm?vn=373010" TargetMode="External"/><Relationship Id="rId382" Type="http://schemas.openxmlformats.org/officeDocument/2006/relationships/hyperlink" Target="https://volcano.si.edu/volcano.cfm?vn=263300" TargetMode="External"/><Relationship Id="rId2063" Type="http://schemas.openxmlformats.org/officeDocument/2006/relationships/hyperlink" Target="https://volcano.si.edu/volcano.cfm?vn=300240" TargetMode="External"/><Relationship Id="rId2270" Type="http://schemas.openxmlformats.org/officeDocument/2006/relationships/hyperlink" Target="https://volcano.si.edu/volcano.cfm?vn=252010" TargetMode="External"/><Relationship Id="rId242" Type="http://schemas.openxmlformats.org/officeDocument/2006/relationships/hyperlink" Target="https://volcano.si.edu/volcano.cfm?vn=345033" TargetMode="External"/><Relationship Id="rId2130" Type="http://schemas.openxmlformats.org/officeDocument/2006/relationships/hyperlink" Target="https://volcano.si.edu/volcano.cfm?vn=264250" TargetMode="External"/><Relationship Id="rId102" Type="http://schemas.openxmlformats.org/officeDocument/2006/relationships/hyperlink" Target="https://volcano.si.edu/volcano.cfm?vn=273030" TargetMode="External"/><Relationship Id="rId1689" Type="http://schemas.openxmlformats.org/officeDocument/2006/relationships/hyperlink" Target="https://volcano.si.edu/volcano.cfm?vn=255060" TargetMode="External"/><Relationship Id="rId1896" Type="http://schemas.openxmlformats.org/officeDocument/2006/relationships/hyperlink" Target="https://volcano.si.edu/volcano.cfm?vn=357070" TargetMode="External"/><Relationship Id="rId2947" Type="http://schemas.openxmlformats.org/officeDocument/2006/relationships/hyperlink" Target="https://volcano.si.edu/volcano.cfm?vn=285070" TargetMode="External"/><Relationship Id="rId919" Type="http://schemas.openxmlformats.org/officeDocument/2006/relationships/hyperlink" Target="https://volcano.si.edu/volcano.cfm?vn=331020" TargetMode="External"/><Relationship Id="rId1549" Type="http://schemas.openxmlformats.org/officeDocument/2006/relationships/hyperlink" Target="https://volcano.si.edu/volcano.cfm?vn=266010" TargetMode="External"/><Relationship Id="rId1756" Type="http://schemas.openxmlformats.org/officeDocument/2006/relationships/hyperlink" Target="https://volcano.si.edu/volcano.cfm?vn=242050" TargetMode="External"/><Relationship Id="rId1963" Type="http://schemas.openxmlformats.org/officeDocument/2006/relationships/hyperlink" Target="https://volcano.si.edu/volcano.cfm?vn=266100" TargetMode="External"/><Relationship Id="rId2807" Type="http://schemas.openxmlformats.org/officeDocument/2006/relationships/hyperlink" Target="https://volcano.si.edu/volcano.cfm?vn=252010" TargetMode="External"/><Relationship Id="rId48" Type="http://schemas.openxmlformats.org/officeDocument/2006/relationships/hyperlink" Target="https://volcano.si.edu/volcano.cfm?vn=351080" TargetMode="External"/><Relationship Id="rId1409" Type="http://schemas.openxmlformats.org/officeDocument/2006/relationships/hyperlink" Target="https://volcano.si.edu/volcano.cfm?vn=268010" TargetMode="External"/><Relationship Id="rId1616" Type="http://schemas.openxmlformats.org/officeDocument/2006/relationships/hyperlink" Target="https://volcano.si.edu/volcano.cfm?vn=263140" TargetMode="External"/><Relationship Id="rId1823" Type="http://schemas.openxmlformats.org/officeDocument/2006/relationships/hyperlink" Target="https://volcano.si.edu/volcano.cfm?vn=251030" TargetMode="External"/><Relationship Id="rId2597" Type="http://schemas.openxmlformats.org/officeDocument/2006/relationships/hyperlink" Target="https://volcano.si.edu/volcano.cfm?vn=285070" TargetMode="External"/><Relationship Id="rId569" Type="http://schemas.openxmlformats.org/officeDocument/2006/relationships/hyperlink" Target="https://volcano.si.edu/volcano.cfm?vn=262000" TargetMode="External"/><Relationship Id="rId776" Type="http://schemas.openxmlformats.org/officeDocument/2006/relationships/hyperlink" Target="https://volcano.si.edu/volcano.cfm?vn=282080" TargetMode="External"/><Relationship Id="rId983" Type="http://schemas.openxmlformats.org/officeDocument/2006/relationships/hyperlink" Target="https://volcano.si.edu/volcano.cfm?vn=234010" TargetMode="External"/><Relationship Id="rId1199" Type="http://schemas.openxmlformats.org/officeDocument/2006/relationships/hyperlink" Target="https://volcano.si.edu/volcano.cfm?vn=251020" TargetMode="External"/><Relationship Id="rId2457" Type="http://schemas.openxmlformats.org/officeDocument/2006/relationships/hyperlink" Target="https://volcano.si.edu/volcano.cfm?vn=342030" TargetMode="External"/><Relationship Id="rId2664" Type="http://schemas.openxmlformats.org/officeDocument/2006/relationships/hyperlink" Target="https://volcano.si.edu/volcano.cfm?vn=266100" TargetMode="External"/><Relationship Id="rId429" Type="http://schemas.openxmlformats.org/officeDocument/2006/relationships/hyperlink" Target="https://volcano.si.edu/volcano.cfm?vn=390090" TargetMode="External"/><Relationship Id="rId636" Type="http://schemas.openxmlformats.org/officeDocument/2006/relationships/hyperlink" Target="https://volcano.si.edu/volcano.cfm?vn=345020" TargetMode="External"/><Relationship Id="rId1059" Type="http://schemas.openxmlformats.org/officeDocument/2006/relationships/hyperlink" Target="https://volcano.si.edu/volcano.cfm?vn=345040" TargetMode="External"/><Relationship Id="rId1266" Type="http://schemas.openxmlformats.org/officeDocument/2006/relationships/hyperlink" Target="https://volcano.si.edu/volcano.cfm?vn=255020" TargetMode="External"/><Relationship Id="rId1473" Type="http://schemas.openxmlformats.org/officeDocument/2006/relationships/hyperlink" Target="https://volcano.si.edu/volcano.cfm?vn=351020" TargetMode="External"/><Relationship Id="rId2317" Type="http://schemas.openxmlformats.org/officeDocument/2006/relationships/hyperlink" Target="https://volcano.si.edu/volcano.cfm?vn=257040" TargetMode="External"/><Relationship Id="rId2871" Type="http://schemas.openxmlformats.org/officeDocument/2006/relationships/hyperlink" Target="https://volcano.si.edu/volcano.cfm?vn=282030" TargetMode="External"/><Relationship Id="rId843" Type="http://schemas.openxmlformats.org/officeDocument/2006/relationships/hyperlink" Target="https://volcano.si.edu/volcano.cfm?vn=211040" TargetMode="External"/><Relationship Id="rId1126" Type="http://schemas.openxmlformats.org/officeDocument/2006/relationships/hyperlink" Target="https://volcano.si.edu/volcano.cfm?vn=313030" TargetMode="External"/><Relationship Id="rId1680" Type="http://schemas.openxmlformats.org/officeDocument/2006/relationships/hyperlink" Target="https://volcano.si.edu/volcano.cfm?vn=268040" TargetMode="External"/><Relationship Id="rId1778" Type="http://schemas.openxmlformats.org/officeDocument/2006/relationships/hyperlink" Target="https://volcano.si.edu/volcano.cfm?vn=255020" TargetMode="External"/><Relationship Id="rId1985" Type="http://schemas.openxmlformats.org/officeDocument/2006/relationships/hyperlink" Target="https://volcano.si.edu/volcano.cfm?vn=223030" TargetMode="External"/><Relationship Id="rId2524" Type="http://schemas.openxmlformats.org/officeDocument/2006/relationships/hyperlink" Target="https://volcano.si.edu/volcano.cfm?vn=300130" TargetMode="External"/><Relationship Id="rId2731" Type="http://schemas.openxmlformats.org/officeDocument/2006/relationships/hyperlink" Target="https://volcano.si.edu/volcano.cfm?vn=261230" TargetMode="External"/><Relationship Id="rId2829" Type="http://schemas.openxmlformats.org/officeDocument/2006/relationships/hyperlink" Target="https://volcano.si.edu/volcano.cfm?vn=241040" TargetMode="External"/><Relationship Id="rId703" Type="http://schemas.openxmlformats.org/officeDocument/2006/relationships/hyperlink" Target="https://volcano.si.edu/volcano.cfm?vn=222120" TargetMode="External"/><Relationship Id="rId910" Type="http://schemas.openxmlformats.org/officeDocument/2006/relationships/hyperlink" Target="https://volcano.si.edu/volcano.cfm?vn=251050" TargetMode="External"/><Relationship Id="rId1333" Type="http://schemas.openxmlformats.org/officeDocument/2006/relationships/hyperlink" Target="https://volcano.si.edu/volcano.cfm?vn=282080" TargetMode="External"/><Relationship Id="rId1540" Type="http://schemas.openxmlformats.org/officeDocument/2006/relationships/hyperlink" Target="https://volcano.si.edu/volcano.cfm?vn=312030" TargetMode="External"/><Relationship Id="rId1638" Type="http://schemas.openxmlformats.org/officeDocument/2006/relationships/hyperlink" Target="https://volcano.si.edu/volcano.cfm?vn=351080" TargetMode="External"/><Relationship Id="rId1400" Type="http://schemas.openxmlformats.org/officeDocument/2006/relationships/hyperlink" Target="https://volcano.si.edu/volcano.cfm?vn=390020" TargetMode="External"/><Relationship Id="rId1845" Type="http://schemas.openxmlformats.org/officeDocument/2006/relationships/hyperlink" Target="https://volcano.si.edu/volcano.cfm?vn=345033" TargetMode="External"/><Relationship Id="rId1705" Type="http://schemas.openxmlformats.org/officeDocument/2006/relationships/hyperlink" Target="https://volcano.si.edu/volcano.cfm?vn=300130" TargetMode="External"/><Relationship Id="rId1912" Type="http://schemas.openxmlformats.org/officeDocument/2006/relationships/hyperlink" Target="https://volcano.si.edu/volcano.cfm?vn=268010" TargetMode="External"/><Relationship Id="rId286" Type="http://schemas.openxmlformats.org/officeDocument/2006/relationships/hyperlink" Target="https://volcano.si.edu/volcano.cfm?vn=252010" TargetMode="External"/><Relationship Id="rId493" Type="http://schemas.openxmlformats.org/officeDocument/2006/relationships/hyperlink" Target="https://volcano.si.edu/volcano.cfm?vn=255020" TargetMode="External"/><Relationship Id="rId2174" Type="http://schemas.openxmlformats.org/officeDocument/2006/relationships/hyperlink" Target="https://volcano.si.edu/volcano.cfm?vn=241130" TargetMode="External"/><Relationship Id="rId2381" Type="http://schemas.openxmlformats.org/officeDocument/2006/relationships/hyperlink" Target="https://volcano.si.edu/volcano.cfm?vn=261170" TargetMode="External"/><Relationship Id="rId146" Type="http://schemas.openxmlformats.org/officeDocument/2006/relationships/hyperlink" Target="https://volcano.si.edu/volcano.cfm?vn=300250" TargetMode="External"/><Relationship Id="rId353" Type="http://schemas.openxmlformats.org/officeDocument/2006/relationships/hyperlink" Target="https://volcano.si.edu/volcano.cfm?vn=343100" TargetMode="External"/><Relationship Id="rId560" Type="http://schemas.openxmlformats.org/officeDocument/2006/relationships/hyperlink" Target="https://volcano.si.edu/volcano.cfm?vn=264180" TargetMode="External"/><Relationship Id="rId798" Type="http://schemas.openxmlformats.org/officeDocument/2006/relationships/hyperlink" Target="https://volcano.si.edu/volcano.cfm?vn=241040" TargetMode="External"/><Relationship Id="rId1190" Type="http://schemas.openxmlformats.org/officeDocument/2006/relationships/hyperlink" Target="https://volcano.si.edu/volcano.cfm?vn=263340" TargetMode="External"/><Relationship Id="rId2034" Type="http://schemas.openxmlformats.org/officeDocument/2006/relationships/hyperlink" Target="https://volcano.si.edu/volcano.cfm?vn=211060" TargetMode="External"/><Relationship Id="rId2241" Type="http://schemas.openxmlformats.org/officeDocument/2006/relationships/hyperlink" Target="https://volcano.si.edu/volcano.cfm?vn=263250" TargetMode="External"/><Relationship Id="rId2479" Type="http://schemas.openxmlformats.org/officeDocument/2006/relationships/hyperlink" Target="https://volcano.si.edu/volcano.cfm?vn=353010" TargetMode="External"/><Relationship Id="rId2686" Type="http://schemas.openxmlformats.org/officeDocument/2006/relationships/hyperlink" Target="https://volcano.si.edu/volcano.cfm?vn=255020" TargetMode="External"/><Relationship Id="rId2893" Type="http://schemas.openxmlformats.org/officeDocument/2006/relationships/hyperlink" Target="https://volcano.si.edu/volcano.cfm?vn=357090" TargetMode="External"/><Relationship Id="rId213" Type="http://schemas.openxmlformats.org/officeDocument/2006/relationships/hyperlink" Target="https://volcano.si.edu/volcano.cfm?vn=257060" TargetMode="External"/><Relationship Id="rId420" Type="http://schemas.openxmlformats.org/officeDocument/2006/relationships/hyperlink" Target="https://volcano.si.edu/volcano.cfm?vn=252120" TargetMode="External"/><Relationship Id="rId658" Type="http://schemas.openxmlformats.org/officeDocument/2006/relationships/hyperlink" Target="https://volcano.si.edu/volcano.cfm?vn=221080" TargetMode="External"/><Relationship Id="rId865" Type="http://schemas.openxmlformats.org/officeDocument/2006/relationships/hyperlink" Target="https://volcano.si.edu/volcano.cfm?vn=300250" TargetMode="External"/><Relationship Id="rId1050" Type="http://schemas.openxmlformats.org/officeDocument/2006/relationships/hyperlink" Target="https://volcano.si.edu/volcano.cfm?vn=264220" TargetMode="External"/><Relationship Id="rId1288" Type="http://schemas.openxmlformats.org/officeDocument/2006/relationships/hyperlink" Target="https://volcano.si.edu/volcano.cfm?vn=241100" TargetMode="External"/><Relationship Id="rId1495" Type="http://schemas.openxmlformats.org/officeDocument/2006/relationships/hyperlink" Target="https://volcano.si.edu/volcano.cfm?vn=345020" TargetMode="External"/><Relationship Id="rId2101" Type="http://schemas.openxmlformats.org/officeDocument/2006/relationships/hyperlink" Target="https://volcano.si.edu/volcano.cfm?vn=332010" TargetMode="External"/><Relationship Id="rId2339" Type="http://schemas.openxmlformats.org/officeDocument/2006/relationships/hyperlink" Target="https://volcano.si.edu/volcano.cfm?vn=352090" TargetMode="External"/><Relationship Id="rId2546" Type="http://schemas.openxmlformats.org/officeDocument/2006/relationships/hyperlink" Target="https://volcano.si.edu/volcano.cfm?vn=223020" TargetMode="External"/><Relationship Id="rId2753" Type="http://schemas.openxmlformats.org/officeDocument/2006/relationships/hyperlink" Target="https://volcano.si.edu/volcano.cfm?vn=355100" TargetMode="External"/><Relationship Id="rId2960" Type="http://schemas.openxmlformats.org/officeDocument/2006/relationships/hyperlink" Target="https://volcano.si.edu/volcano.cfm?vn=352010" TargetMode="External"/><Relationship Id="rId518" Type="http://schemas.openxmlformats.org/officeDocument/2006/relationships/hyperlink" Target="https://volcano.si.edu/volcano.cfm?vn=252140" TargetMode="External"/><Relationship Id="rId725" Type="http://schemas.openxmlformats.org/officeDocument/2006/relationships/hyperlink" Target="https://volcano.si.edu/volcano.cfm?vn=290390" TargetMode="External"/><Relationship Id="rId932" Type="http://schemas.openxmlformats.org/officeDocument/2006/relationships/hyperlink" Target="https://volcano.si.edu/volcano.cfm?vn=351080" TargetMode="External"/><Relationship Id="rId1148" Type="http://schemas.openxmlformats.org/officeDocument/2006/relationships/hyperlink" Target="https://volcano.si.edu/volcano.cfm?vn=263300" TargetMode="External"/><Relationship Id="rId1355" Type="http://schemas.openxmlformats.org/officeDocument/2006/relationships/hyperlink" Target="https://volcano.si.edu/volcano.cfm?vn=261120" TargetMode="External"/><Relationship Id="rId1562" Type="http://schemas.openxmlformats.org/officeDocument/2006/relationships/hyperlink" Target="https://volcano.si.edu/volcano.cfm?vn=283110" TargetMode="External"/><Relationship Id="rId2406" Type="http://schemas.openxmlformats.org/officeDocument/2006/relationships/hyperlink" Target="https://volcano.si.edu/volcano.cfm?vn=255060" TargetMode="External"/><Relationship Id="rId2613" Type="http://schemas.openxmlformats.org/officeDocument/2006/relationships/hyperlink" Target="https://volcano.si.edu/volcano.cfm?vn=264050" TargetMode="External"/><Relationship Id="rId1008" Type="http://schemas.openxmlformats.org/officeDocument/2006/relationships/hyperlink" Target="https://volcano.si.edu/volcano.cfm?vn=300270" TargetMode="External"/><Relationship Id="rId1215" Type="http://schemas.openxmlformats.org/officeDocument/2006/relationships/hyperlink" Target="https://volcano.si.edu/volcano.cfm?vn=285050" TargetMode="External"/><Relationship Id="rId1422" Type="http://schemas.openxmlformats.org/officeDocument/2006/relationships/hyperlink" Target="https://volcano.si.edu/volcano.cfm?vn=300260" TargetMode="External"/><Relationship Id="rId1867" Type="http://schemas.openxmlformats.org/officeDocument/2006/relationships/hyperlink" Target="https://volcano.si.edu/volcano.cfm?vn=262000" TargetMode="External"/><Relationship Id="rId2820" Type="http://schemas.openxmlformats.org/officeDocument/2006/relationships/hyperlink" Target="https://volcano.si.edu/volcano.cfm?vn=282080" TargetMode="External"/><Relationship Id="rId2918" Type="http://schemas.openxmlformats.org/officeDocument/2006/relationships/hyperlink" Target="https://volcano.si.edu/volcano.cfm?vn=312030" TargetMode="External"/><Relationship Id="rId61" Type="http://schemas.openxmlformats.org/officeDocument/2006/relationships/hyperlink" Target="https://volcano.si.edu/volcano.cfm?vn=282030" TargetMode="External"/><Relationship Id="rId1727" Type="http://schemas.openxmlformats.org/officeDocument/2006/relationships/hyperlink" Target="https://volcano.si.edu/volcano.cfm?vn=282110" TargetMode="External"/><Relationship Id="rId1934" Type="http://schemas.openxmlformats.org/officeDocument/2006/relationships/hyperlink" Target="https://volcano.si.edu/volcano.cfm?vn=345040" TargetMode="External"/><Relationship Id="rId19" Type="http://schemas.openxmlformats.org/officeDocument/2006/relationships/hyperlink" Target="https://volcano.si.edu/volcano.cfm?vn=243080" TargetMode="External"/><Relationship Id="rId2196" Type="http://schemas.openxmlformats.org/officeDocument/2006/relationships/hyperlink" Target="https://volcano.si.edu/volcano.cfm?vn=252010" TargetMode="External"/><Relationship Id="rId168" Type="http://schemas.openxmlformats.org/officeDocument/2006/relationships/hyperlink" Target="https://volcano.si.edu/volcano.cfm?vn=342030" TargetMode="External"/><Relationship Id="rId375" Type="http://schemas.openxmlformats.org/officeDocument/2006/relationships/hyperlink" Target="https://volcano.si.edu/volcano.cfm?vn=341090" TargetMode="External"/><Relationship Id="rId582" Type="http://schemas.openxmlformats.org/officeDocument/2006/relationships/hyperlink" Target="https://volcano.si.edu/volcano.cfm?vn=341040" TargetMode="External"/><Relationship Id="rId2056" Type="http://schemas.openxmlformats.org/officeDocument/2006/relationships/hyperlink" Target="https://volcano.si.edu/volcano.cfm?vn=284090" TargetMode="External"/><Relationship Id="rId2263" Type="http://schemas.openxmlformats.org/officeDocument/2006/relationships/hyperlink" Target="https://volcano.si.edu/volcano.cfm?vn=390020" TargetMode="External"/><Relationship Id="rId2470" Type="http://schemas.openxmlformats.org/officeDocument/2006/relationships/hyperlink" Target="https://volcano.si.edu/volcano.cfm?vn=266030" TargetMode="External"/><Relationship Id="rId3" Type="http://schemas.openxmlformats.org/officeDocument/2006/relationships/hyperlink" Target="https://volcano.si.edu/volcano.cfm?vn=344040" TargetMode="External"/><Relationship Id="rId235" Type="http://schemas.openxmlformats.org/officeDocument/2006/relationships/hyperlink" Target="https://volcano.si.edu/volcano.cfm?vn=352080" TargetMode="External"/><Relationship Id="rId442" Type="http://schemas.openxmlformats.org/officeDocument/2006/relationships/hyperlink" Target="https://volcano.si.edu/volcano.cfm?vn=341040" TargetMode="External"/><Relationship Id="rId887" Type="http://schemas.openxmlformats.org/officeDocument/2006/relationships/hyperlink" Target="https://volcano.si.edu/volcano.cfm?vn=282100" TargetMode="External"/><Relationship Id="rId1072" Type="http://schemas.openxmlformats.org/officeDocument/2006/relationships/hyperlink" Target="https://volcano.si.edu/volcano.cfm?vn=300250" TargetMode="External"/><Relationship Id="rId2123" Type="http://schemas.openxmlformats.org/officeDocument/2006/relationships/hyperlink" Target="https://volcano.si.edu/volcano.cfm?vn=311120" TargetMode="External"/><Relationship Id="rId2330" Type="http://schemas.openxmlformats.org/officeDocument/2006/relationships/hyperlink" Target="https://volcano.si.edu/volcano.cfm?vn=344040" TargetMode="External"/><Relationship Id="rId2568" Type="http://schemas.openxmlformats.org/officeDocument/2006/relationships/hyperlink" Target="https://volcano.si.edu/volcano.cfm?vn=300130" TargetMode="External"/><Relationship Id="rId2775" Type="http://schemas.openxmlformats.org/officeDocument/2006/relationships/hyperlink" Target="https://volcano.si.edu/volcano.cfm?vn=312160" TargetMode="External"/><Relationship Id="rId2982" Type="http://schemas.openxmlformats.org/officeDocument/2006/relationships/hyperlink" Target="https://volcano.si.edu/volcano.cfm?vn=312160" TargetMode="External"/><Relationship Id="rId302" Type="http://schemas.openxmlformats.org/officeDocument/2006/relationships/hyperlink" Target="https://volcano.si.edu/volcano.cfm?vn=341090" TargetMode="External"/><Relationship Id="rId747" Type="http://schemas.openxmlformats.org/officeDocument/2006/relationships/hyperlink" Target="https://volcano.si.edu/volcano.cfm?vn=341090" TargetMode="External"/><Relationship Id="rId954" Type="http://schemas.openxmlformats.org/officeDocument/2006/relationships/hyperlink" Target="https://volcano.si.edu/volcano.cfm?vn=211060" TargetMode="External"/><Relationship Id="rId1377" Type="http://schemas.openxmlformats.org/officeDocument/2006/relationships/hyperlink" Target="https://volcano.si.edu/volcano.cfm?vn=284130" TargetMode="External"/><Relationship Id="rId1584" Type="http://schemas.openxmlformats.org/officeDocument/2006/relationships/hyperlink" Target="https://volcano.si.edu/volcano.cfm?vn=221080" TargetMode="External"/><Relationship Id="rId1791" Type="http://schemas.openxmlformats.org/officeDocument/2006/relationships/hyperlink" Target="https://volcano.si.edu/volcano.cfm?vn=257100" TargetMode="External"/><Relationship Id="rId2428" Type="http://schemas.openxmlformats.org/officeDocument/2006/relationships/hyperlink" Target="https://volcano.si.edu/volcano.cfm?vn=290380" TargetMode="External"/><Relationship Id="rId2635" Type="http://schemas.openxmlformats.org/officeDocument/2006/relationships/hyperlink" Target="https://volcano.si.edu/volcano.cfm?vn=241130" TargetMode="External"/><Relationship Id="rId2842" Type="http://schemas.openxmlformats.org/officeDocument/2006/relationships/hyperlink" Target="https://volcano.si.edu/volcano.cfm?vn=241080" TargetMode="External"/><Relationship Id="rId83" Type="http://schemas.openxmlformats.org/officeDocument/2006/relationships/hyperlink" Target="https://volcano.si.edu/volcano.cfm?vn=211040" TargetMode="External"/><Relationship Id="rId607" Type="http://schemas.openxmlformats.org/officeDocument/2006/relationships/hyperlink" Target="https://volcano.si.edu/volcano.cfm?vn=268030" TargetMode="External"/><Relationship Id="rId814" Type="http://schemas.openxmlformats.org/officeDocument/2006/relationships/hyperlink" Target="https://volcano.si.edu/volcano.cfm?vn=244000" TargetMode="External"/><Relationship Id="rId1237" Type="http://schemas.openxmlformats.org/officeDocument/2006/relationships/hyperlink" Target="https://volcano.si.edu/volcano.cfm?vn=282060" TargetMode="External"/><Relationship Id="rId1444" Type="http://schemas.openxmlformats.org/officeDocument/2006/relationships/hyperlink" Target="https://volcano.si.edu/volcano.cfm?vn=300070" TargetMode="External"/><Relationship Id="rId1651" Type="http://schemas.openxmlformats.org/officeDocument/2006/relationships/hyperlink" Target="https://volcano.si.edu/volcano.cfm?vn=282030" TargetMode="External"/><Relationship Id="rId1889" Type="http://schemas.openxmlformats.org/officeDocument/2006/relationships/hyperlink" Target="https://volcano.si.edu/volcano.cfm?vn=241040" TargetMode="External"/><Relationship Id="rId2702" Type="http://schemas.openxmlformats.org/officeDocument/2006/relationships/hyperlink" Target="https://volcano.si.edu/volcano.cfm?vn=268010" TargetMode="External"/><Relationship Id="rId1304" Type="http://schemas.openxmlformats.org/officeDocument/2006/relationships/hyperlink" Target="https://volcano.si.edu/volcano.cfm?vn=311320" TargetMode="External"/><Relationship Id="rId1511" Type="http://schemas.openxmlformats.org/officeDocument/2006/relationships/hyperlink" Target="https://volcano.si.edu/volcano.cfm?vn=267020" TargetMode="External"/><Relationship Id="rId1749" Type="http://schemas.openxmlformats.org/officeDocument/2006/relationships/hyperlink" Target="https://volcano.si.edu/volcano.cfm?vn=267020" TargetMode="External"/><Relationship Id="rId1956" Type="http://schemas.openxmlformats.org/officeDocument/2006/relationships/hyperlink" Target="https://volcano.si.edu/volcano.cfm?vn=343100" TargetMode="External"/><Relationship Id="rId1609" Type="http://schemas.openxmlformats.org/officeDocument/2006/relationships/hyperlink" Target="https://volcano.si.edu/volcano.cfm?vn=331030" TargetMode="External"/><Relationship Id="rId1816" Type="http://schemas.openxmlformats.org/officeDocument/2006/relationships/hyperlink" Target="https://volcano.si.edu/volcano.cfm?vn=263200" TargetMode="External"/><Relationship Id="rId10" Type="http://schemas.openxmlformats.org/officeDocument/2006/relationships/hyperlink" Target="https://volcano.si.edu/volcano.cfm?vn=241100" TargetMode="External"/><Relationship Id="rId397" Type="http://schemas.openxmlformats.org/officeDocument/2006/relationships/hyperlink" Target="https://volcano.si.edu/volcano.cfm?vn=300100" TargetMode="External"/><Relationship Id="rId2078" Type="http://schemas.openxmlformats.org/officeDocument/2006/relationships/hyperlink" Target="https://volcano.si.edu/volcano.cfm?vn=357070" TargetMode="External"/><Relationship Id="rId2285" Type="http://schemas.openxmlformats.org/officeDocument/2006/relationships/hyperlink" Target="https://volcano.si.edu/volcano.cfm?vn=268010" TargetMode="External"/><Relationship Id="rId2492" Type="http://schemas.openxmlformats.org/officeDocument/2006/relationships/hyperlink" Target="https://volcano.si.edu/volcano.cfm?vn=313030" TargetMode="External"/><Relationship Id="rId257" Type="http://schemas.openxmlformats.org/officeDocument/2006/relationships/hyperlink" Target="https://volcano.si.edu/volcano.cfm?vn=300250" TargetMode="External"/><Relationship Id="rId464" Type="http://schemas.openxmlformats.org/officeDocument/2006/relationships/hyperlink" Target="https://volcano.si.edu/volcano.cfm?vn=282060" TargetMode="External"/><Relationship Id="rId1094" Type="http://schemas.openxmlformats.org/officeDocument/2006/relationships/hyperlink" Target="https://volcano.si.edu/volcano.cfm?vn=342030" TargetMode="External"/><Relationship Id="rId2145" Type="http://schemas.openxmlformats.org/officeDocument/2006/relationships/hyperlink" Target="https://volcano.si.edu/volcano.cfm?vn=263250" TargetMode="External"/><Relationship Id="rId2797" Type="http://schemas.openxmlformats.org/officeDocument/2006/relationships/hyperlink" Target="https://volcano.si.edu/volcano.cfm?vn=353020" TargetMode="External"/><Relationship Id="rId117" Type="http://schemas.openxmlformats.org/officeDocument/2006/relationships/hyperlink" Target="https://volcano.si.edu/volcano.cfm?vn=261160" TargetMode="External"/><Relationship Id="rId671" Type="http://schemas.openxmlformats.org/officeDocument/2006/relationships/hyperlink" Target="https://volcano.si.edu/volcano.cfm?vn=300260" TargetMode="External"/><Relationship Id="rId769" Type="http://schemas.openxmlformats.org/officeDocument/2006/relationships/hyperlink" Target="https://volcano.si.edu/volcano.cfm?vn=332010" TargetMode="External"/><Relationship Id="rId976" Type="http://schemas.openxmlformats.org/officeDocument/2006/relationships/hyperlink" Target="https://volcano.si.edu/volcano.cfm?vn=233020" TargetMode="External"/><Relationship Id="rId1399" Type="http://schemas.openxmlformats.org/officeDocument/2006/relationships/hyperlink" Target="https://volcano.si.edu/volcano.cfm?vn=252010" TargetMode="External"/><Relationship Id="rId2352" Type="http://schemas.openxmlformats.org/officeDocument/2006/relationships/hyperlink" Target="https://volcano.si.edu/volcano.cfm?vn=390030" TargetMode="External"/><Relationship Id="rId2657" Type="http://schemas.openxmlformats.org/officeDocument/2006/relationships/hyperlink" Target="https://volcano.si.edu/volcano.cfm?vn=257020" TargetMode="External"/><Relationship Id="rId324" Type="http://schemas.openxmlformats.org/officeDocument/2006/relationships/hyperlink" Target="https://volcano.si.edu/volcano.cfm?vn=251020" TargetMode="External"/><Relationship Id="rId531" Type="http://schemas.openxmlformats.org/officeDocument/2006/relationships/hyperlink" Target="https://volcano.si.edu/volcano.cfm?vn=352090" TargetMode="External"/><Relationship Id="rId629" Type="http://schemas.openxmlformats.org/officeDocument/2006/relationships/hyperlink" Target="https://volcano.si.edu/volcano.cfm?vn=282060" TargetMode="External"/><Relationship Id="rId1161" Type="http://schemas.openxmlformats.org/officeDocument/2006/relationships/hyperlink" Target="https://volcano.si.edu/volcano.cfm?vn=256010" TargetMode="External"/><Relationship Id="rId1259" Type="http://schemas.openxmlformats.org/officeDocument/2006/relationships/hyperlink" Target="https://volcano.si.edu/volcano.cfm?vn=267020" TargetMode="External"/><Relationship Id="rId1466" Type="http://schemas.openxmlformats.org/officeDocument/2006/relationships/hyperlink" Target="https://volcano.si.edu/volcano.cfm?vn=282080" TargetMode="External"/><Relationship Id="rId2005" Type="http://schemas.openxmlformats.org/officeDocument/2006/relationships/hyperlink" Target="https://volcano.si.edu/volcano.cfm?vn=282050" TargetMode="External"/><Relationship Id="rId2212" Type="http://schemas.openxmlformats.org/officeDocument/2006/relationships/hyperlink" Target="https://volcano.si.edu/volcano.cfm?vn=262000" TargetMode="External"/><Relationship Id="rId2864" Type="http://schemas.openxmlformats.org/officeDocument/2006/relationships/hyperlink" Target="https://volcano.si.edu/volcano.cfm?vn=312030" TargetMode="External"/><Relationship Id="rId836" Type="http://schemas.openxmlformats.org/officeDocument/2006/relationships/hyperlink" Target="https://volcano.si.edu/volcano.cfm?vn=390020" TargetMode="External"/><Relationship Id="rId1021" Type="http://schemas.openxmlformats.org/officeDocument/2006/relationships/hyperlink" Target="https://volcano.si.edu/volcano.cfm?vn=263300" TargetMode="External"/><Relationship Id="rId1119" Type="http://schemas.openxmlformats.org/officeDocument/2006/relationships/hyperlink" Target="https://volcano.si.edu/volcano.cfm?vn=311320" TargetMode="External"/><Relationship Id="rId1673" Type="http://schemas.openxmlformats.org/officeDocument/2006/relationships/hyperlink" Target="https://volcano.si.edu/volcano.cfm?vn=290390" TargetMode="External"/><Relationship Id="rId1880" Type="http://schemas.openxmlformats.org/officeDocument/2006/relationships/hyperlink" Target="https://volcano.si.edu/volcano.cfm?vn=263340" TargetMode="External"/><Relationship Id="rId1978" Type="http://schemas.openxmlformats.org/officeDocument/2006/relationships/hyperlink" Target="https://volcano.si.edu/volcano.cfm?vn=344100" TargetMode="External"/><Relationship Id="rId2517" Type="http://schemas.openxmlformats.org/officeDocument/2006/relationships/hyperlink" Target="https://volcano.si.edu/volcano.cfm?vn=284120" TargetMode="External"/><Relationship Id="rId2724" Type="http://schemas.openxmlformats.org/officeDocument/2006/relationships/hyperlink" Target="https://volcano.si.edu/volcano.cfm?vn=255020" TargetMode="External"/><Relationship Id="rId2931" Type="http://schemas.openxmlformats.org/officeDocument/2006/relationships/hyperlink" Target="https://volcano.si.edu/volcano.cfm?vn=268010" TargetMode="External"/><Relationship Id="rId903" Type="http://schemas.openxmlformats.org/officeDocument/2006/relationships/hyperlink" Target="https://volcano.si.edu/volcano.cfm?vn=352090" TargetMode="External"/><Relationship Id="rId1326" Type="http://schemas.openxmlformats.org/officeDocument/2006/relationships/hyperlink" Target="https://volcano.si.edu/volcano.cfm?vn=252010" TargetMode="External"/><Relationship Id="rId1533" Type="http://schemas.openxmlformats.org/officeDocument/2006/relationships/hyperlink" Target="https://volcano.si.edu/volcano.cfm?vn=268010" TargetMode="External"/><Relationship Id="rId1740" Type="http://schemas.openxmlformats.org/officeDocument/2006/relationships/hyperlink" Target="https://volcano.si.edu/volcano.cfm?vn=300070" TargetMode="External"/><Relationship Id="rId32" Type="http://schemas.openxmlformats.org/officeDocument/2006/relationships/hyperlink" Target="https://volcano.si.edu/volcano.cfm?vn=273010" TargetMode="External"/><Relationship Id="rId1600" Type="http://schemas.openxmlformats.org/officeDocument/2006/relationships/hyperlink" Target="https://volcano.si.edu/volcano.cfm?vn=224010" TargetMode="External"/><Relationship Id="rId1838" Type="http://schemas.openxmlformats.org/officeDocument/2006/relationships/hyperlink" Target="https://volcano.si.edu/volcano.cfm?vn=357070" TargetMode="External"/><Relationship Id="rId181" Type="http://schemas.openxmlformats.org/officeDocument/2006/relationships/hyperlink" Target="https://volcano.si.edu/volcano.cfm?vn=257050" TargetMode="External"/><Relationship Id="rId1905" Type="http://schemas.openxmlformats.org/officeDocument/2006/relationships/hyperlink" Target="https://volcano.si.edu/volcano.cfm?vn=221080" TargetMode="External"/><Relationship Id="rId279" Type="http://schemas.openxmlformats.org/officeDocument/2006/relationships/hyperlink" Target="https://volcano.si.edu/volcano.cfm?vn=283110" TargetMode="External"/><Relationship Id="rId486" Type="http://schemas.openxmlformats.org/officeDocument/2006/relationships/hyperlink" Target="https://volcano.si.edu/volcano.cfm?vn=351080" TargetMode="External"/><Relationship Id="rId693" Type="http://schemas.openxmlformats.org/officeDocument/2006/relationships/hyperlink" Target="https://volcano.si.edu/volcano.cfm?vn=300260" TargetMode="External"/><Relationship Id="rId2167" Type="http://schemas.openxmlformats.org/officeDocument/2006/relationships/hyperlink" Target="https://volcano.si.edu/volcano.cfm?vn=353010" TargetMode="External"/><Relationship Id="rId2374" Type="http://schemas.openxmlformats.org/officeDocument/2006/relationships/hyperlink" Target="https://volcano.si.edu/volcano.cfm?vn=284070" TargetMode="External"/><Relationship Id="rId2581" Type="http://schemas.openxmlformats.org/officeDocument/2006/relationships/hyperlink" Target="https://volcano.si.edu/volcano.cfm?vn=342030" TargetMode="External"/><Relationship Id="rId139" Type="http://schemas.openxmlformats.org/officeDocument/2006/relationships/hyperlink" Target="https://volcano.si.edu/volcano.cfm?vn=357120" TargetMode="External"/><Relationship Id="rId346" Type="http://schemas.openxmlformats.org/officeDocument/2006/relationships/hyperlink" Target="https://volcano.si.edu/volcano.cfm?vn=282060" TargetMode="External"/><Relationship Id="rId553" Type="http://schemas.openxmlformats.org/officeDocument/2006/relationships/hyperlink" Target="https://volcano.si.edu/volcano.cfm?vn=342090" TargetMode="External"/><Relationship Id="rId760" Type="http://schemas.openxmlformats.org/officeDocument/2006/relationships/hyperlink" Target="https://volcano.si.edu/volcano.cfm?vn=390090" TargetMode="External"/><Relationship Id="rId998" Type="http://schemas.openxmlformats.org/officeDocument/2006/relationships/hyperlink" Target="https://volcano.si.edu/volcano.cfm?vn=355100" TargetMode="External"/><Relationship Id="rId1183" Type="http://schemas.openxmlformats.org/officeDocument/2006/relationships/hyperlink" Target="https://volcano.si.edu/volcano.cfm?vn=241100" TargetMode="External"/><Relationship Id="rId1390" Type="http://schemas.openxmlformats.org/officeDocument/2006/relationships/hyperlink" Target="https://volcano.si.edu/volcano.cfm?vn=300070" TargetMode="External"/><Relationship Id="rId2027" Type="http://schemas.openxmlformats.org/officeDocument/2006/relationships/hyperlink" Target="https://volcano.si.edu/volcano.cfm?vn=357070" TargetMode="External"/><Relationship Id="rId2234" Type="http://schemas.openxmlformats.org/officeDocument/2006/relationships/hyperlink" Target="https://volcano.si.edu/volcano.cfm?vn=390020" TargetMode="External"/><Relationship Id="rId2441" Type="http://schemas.openxmlformats.org/officeDocument/2006/relationships/hyperlink" Target="https://volcano.si.edu/volcano.cfm?vn=221080" TargetMode="External"/><Relationship Id="rId2679" Type="http://schemas.openxmlformats.org/officeDocument/2006/relationships/hyperlink" Target="https://volcano.si.edu/volcano.cfm?vn=344040" TargetMode="External"/><Relationship Id="rId2886" Type="http://schemas.openxmlformats.org/officeDocument/2006/relationships/hyperlink" Target="https://volcano.si.edu/volcano.cfm?vn=257040" TargetMode="External"/><Relationship Id="rId206" Type="http://schemas.openxmlformats.org/officeDocument/2006/relationships/hyperlink" Target="https://volcano.si.edu/volcano.cfm?vn=243060" TargetMode="External"/><Relationship Id="rId413" Type="http://schemas.openxmlformats.org/officeDocument/2006/relationships/hyperlink" Target="https://volcano.si.edu/volcano.cfm?vn=344100" TargetMode="External"/><Relationship Id="rId858" Type="http://schemas.openxmlformats.org/officeDocument/2006/relationships/hyperlink" Target="https://volcano.si.edu/volcano.cfm?vn=300260" TargetMode="External"/><Relationship Id="rId1043" Type="http://schemas.openxmlformats.org/officeDocument/2006/relationships/hyperlink" Target="https://volcano.si.edu/volcano.cfm?vn=261030" TargetMode="External"/><Relationship Id="rId1488" Type="http://schemas.openxmlformats.org/officeDocument/2006/relationships/hyperlink" Target="https://volcano.si.edu/volcano.cfm?vn=266030" TargetMode="External"/><Relationship Id="rId1695" Type="http://schemas.openxmlformats.org/officeDocument/2006/relationships/hyperlink" Target="https://volcano.si.edu/volcano.cfm?vn=285030" TargetMode="External"/><Relationship Id="rId2539" Type="http://schemas.openxmlformats.org/officeDocument/2006/relationships/hyperlink" Target="https://volcano.si.edu/volcano.cfm?vn=221080" TargetMode="External"/><Relationship Id="rId2746" Type="http://schemas.openxmlformats.org/officeDocument/2006/relationships/hyperlink" Target="https://volcano.si.edu/volcano.cfm?vn=345060" TargetMode="External"/><Relationship Id="rId2953" Type="http://schemas.openxmlformats.org/officeDocument/2006/relationships/hyperlink" Target="https://volcano.si.edu/volcano.cfm?vn=357010" TargetMode="External"/><Relationship Id="rId620" Type="http://schemas.openxmlformats.org/officeDocument/2006/relationships/hyperlink" Target="https://volcano.si.edu/volcano.cfm?vn=352020" TargetMode="External"/><Relationship Id="rId718" Type="http://schemas.openxmlformats.org/officeDocument/2006/relationships/hyperlink" Target="https://volcano.si.edu/volcano.cfm?vn=268010" TargetMode="External"/><Relationship Id="rId925" Type="http://schemas.openxmlformats.org/officeDocument/2006/relationships/hyperlink" Target="https://volcano.si.edu/volcano.cfm?vn=352020" TargetMode="External"/><Relationship Id="rId1250" Type="http://schemas.openxmlformats.org/officeDocument/2006/relationships/hyperlink" Target="https://volcano.si.edu/volcano.cfm?vn=300260" TargetMode="External"/><Relationship Id="rId1348" Type="http://schemas.openxmlformats.org/officeDocument/2006/relationships/hyperlink" Target="https://volcano.si.edu/volcano.cfm?vn=263250" TargetMode="External"/><Relationship Id="rId1555" Type="http://schemas.openxmlformats.org/officeDocument/2006/relationships/hyperlink" Target="https://volcano.si.edu/volcano.cfm?vn=257040" TargetMode="External"/><Relationship Id="rId1762" Type="http://schemas.openxmlformats.org/officeDocument/2006/relationships/hyperlink" Target="https://volcano.si.edu/volcano.cfm?vn=345040" TargetMode="External"/><Relationship Id="rId2301" Type="http://schemas.openxmlformats.org/officeDocument/2006/relationships/hyperlink" Target="https://volcano.si.edu/volcano.cfm?vn=358057" TargetMode="External"/><Relationship Id="rId2606" Type="http://schemas.openxmlformats.org/officeDocument/2006/relationships/hyperlink" Target="https://volcano.si.edu/volcano.cfm?vn=264030" TargetMode="External"/><Relationship Id="rId1110" Type="http://schemas.openxmlformats.org/officeDocument/2006/relationships/hyperlink" Target="https://volcano.si.edu/volcano.cfm?vn=268060" TargetMode="External"/><Relationship Id="rId1208" Type="http://schemas.openxmlformats.org/officeDocument/2006/relationships/hyperlink" Target="https://volcano.si.edu/volcano.cfm?vn=352090" TargetMode="External"/><Relationship Id="rId1415" Type="http://schemas.openxmlformats.org/officeDocument/2006/relationships/hyperlink" Target="https://volcano.si.edu/volcano.cfm?vn=343100" TargetMode="External"/><Relationship Id="rId2813" Type="http://schemas.openxmlformats.org/officeDocument/2006/relationships/hyperlink" Target="https://volcano.si.edu/volcano.cfm?vn=312030" TargetMode="External"/><Relationship Id="rId54" Type="http://schemas.openxmlformats.org/officeDocument/2006/relationships/hyperlink" Target="https://volcano.si.edu/volcano.cfm?vn=252010" TargetMode="External"/><Relationship Id="rId1622" Type="http://schemas.openxmlformats.org/officeDocument/2006/relationships/hyperlink" Target="https://volcano.si.edu/volcano.cfm?vn=284120" TargetMode="External"/><Relationship Id="rId1927" Type="http://schemas.openxmlformats.org/officeDocument/2006/relationships/hyperlink" Target="https://volcano.si.edu/volcano.cfm?vn=257040" TargetMode="External"/><Relationship Id="rId2091" Type="http://schemas.openxmlformats.org/officeDocument/2006/relationships/hyperlink" Target="https://volcano.si.edu/volcano.cfm?vn=344100" TargetMode="External"/><Relationship Id="rId2189" Type="http://schemas.openxmlformats.org/officeDocument/2006/relationships/hyperlink" Target="https://volcano.si.edu/volcano.cfm?vn=263340" TargetMode="External"/><Relationship Id="rId270" Type="http://schemas.openxmlformats.org/officeDocument/2006/relationships/hyperlink" Target="https://volcano.si.edu/volcano.cfm?vn=284200" TargetMode="External"/><Relationship Id="rId2396" Type="http://schemas.openxmlformats.org/officeDocument/2006/relationships/hyperlink" Target="https://volcano.si.edu/volcano.cfm?vn=352090" TargetMode="External"/><Relationship Id="rId130" Type="http://schemas.openxmlformats.org/officeDocument/2006/relationships/hyperlink" Target="https://volcano.si.edu/volcano.cfm?vn=300260" TargetMode="External"/><Relationship Id="rId368" Type="http://schemas.openxmlformats.org/officeDocument/2006/relationships/hyperlink" Target="https://volcano.si.edu/volcano.cfm?vn=255060" TargetMode="External"/><Relationship Id="rId575" Type="http://schemas.openxmlformats.org/officeDocument/2006/relationships/hyperlink" Target="https://volcano.si.edu/volcano.cfm?vn=268030" TargetMode="External"/><Relationship Id="rId782" Type="http://schemas.openxmlformats.org/officeDocument/2006/relationships/hyperlink" Target="https://volcano.si.edu/volcano.cfm?vn=311360" TargetMode="External"/><Relationship Id="rId2049" Type="http://schemas.openxmlformats.org/officeDocument/2006/relationships/hyperlink" Target="https://volcano.si.edu/volcano.cfm?vn=373080" TargetMode="External"/><Relationship Id="rId2256" Type="http://schemas.openxmlformats.org/officeDocument/2006/relationships/hyperlink" Target="https://volcano.si.edu/volcano.cfm?vn=257040" TargetMode="External"/><Relationship Id="rId2463" Type="http://schemas.openxmlformats.org/officeDocument/2006/relationships/hyperlink" Target="https://volcano.si.edu/volcano.cfm?vn=261160" TargetMode="External"/><Relationship Id="rId2670" Type="http://schemas.openxmlformats.org/officeDocument/2006/relationships/hyperlink" Target="https://volcano.si.edu/volcano.cfm?vn=343100" TargetMode="External"/><Relationship Id="rId228" Type="http://schemas.openxmlformats.org/officeDocument/2006/relationships/hyperlink" Target="https://volcano.si.edu/volcano.cfm?vn=223030" TargetMode="External"/><Relationship Id="rId435" Type="http://schemas.openxmlformats.org/officeDocument/2006/relationships/hyperlink" Target="https://volcano.si.edu/volcano.cfm?vn=255020" TargetMode="External"/><Relationship Id="rId642" Type="http://schemas.openxmlformats.org/officeDocument/2006/relationships/hyperlink" Target="https://volcano.si.edu/volcano.cfm?vn=341090" TargetMode="External"/><Relationship Id="rId1065" Type="http://schemas.openxmlformats.org/officeDocument/2006/relationships/hyperlink" Target="https://volcano.si.edu/volcano.cfm?vn=300100" TargetMode="External"/><Relationship Id="rId1272" Type="http://schemas.openxmlformats.org/officeDocument/2006/relationships/hyperlink" Target="https://volcano.si.edu/volcano.cfm?vn=352090" TargetMode="External"/><Relationship Id="rId2116" Type="http://schemas.openxmlformats.org/officeDocument/2006/relationships/hyperlink" Target="https://volcano.si.edu/volcano.cfm?vn=300260" TargetMode="External"/><Relationship Id="rId2323" Type="http://schemas.openxmlformats.org/officeDocument/2006/relationships/hyperlink" Target="https://volcano.si.edu/volcano.cfm?vn=376010" TargetMode="External"/><Relationship Id="rId2530" Type="http://schemas.openxmlformats.org/officeDocument/2006/relationships/hyperlink" Target="https://volcano.si.edu/volcano.cfm?vn=312160" TargetMode="External"/><Relationship Id="rId2768" Type="http://schemas.openxmlformats.org/officeDocument/2006/relationships/hyperlink" Target="https://volcano.si.edu/volcano.cfm?vn=251020" TargetMode="External"/><Relationship Id="rId2975" Type="http://schemas.openxmlformats.org/officeDocument/2006/relationships/hyperlink" Target="https://volcano.si.edu/volcano.cfm?vn=211060" TargetMode="External"/><Relationship Id="rId502" Type="http://schemas.openxmlformats.org/officeDocument/2006/relationships/hyperlink" Target="https://volcano.si.edu/volcano.cfm?vn=352080" TargetMode="External"/><Relationship Id="rId947" Type="http://schemas.openxmlformats.org/officeDocument/2006/relationships/hyperlink" Target="https://volcano.si.edu/volcano.cfm?vn=282030" TargetMode="External"/><Relationship Id="rId1132" Type="http://schemas.openxmlformats.org/officeDocument/2006/relationships/hyperlink" Target="https://volcano.si.edu/volcano.cfm?vn=357100" TargetMode="External"/><Relationship Id="rId1577" Type="http://schemas.openxmlformats.org/officeDocument/2006/relationships/hyperlink" Target="https://volcano.si.edu/volcano.cfm?vn=357070" TargetMode="External"/><Relationship Id="rId1784" Type="http://schemas.openxmlformats.org/officeDocument/2006/relationships/hyperlink" Target="https://volcano.si.edu/volcano.cfm?vn=342110" TargetMode="External"/><Relationship Id="rId1991" Type="http://schemas.openxmlformats.org/officeDocument/2006/relationships/hyperlink" Target="https://volcano.si.edu/volcano.cfm?vn=344040" TargetMode="External"/><Relationship Id="rId2628" Type="http://schemas.openxmlformats.org/officeDocument/2006/relationships/hyperlink" Target="https://volcano.si.edu/volcano.cfm?vn=252010" TargetMode="External"/><Relationship Id="rId2835" Type="http://schemas.openxmlformats.org/officeDocument/2006/relationships/hyperlink" Target="https://volcano.si.edu/volcano.cfm?vn=342090" TargetMode="External"/><Relationship Id="rId76" Type="http://schemas.openxmlformats.org/officeDocument/2006/relationships/hyperlink" Target="https://volcano.si.edu/volcano.cfm?vn=332010" TargetMode="External"/><Relationship Id="rId807" Type="http://schemas.openxmlformats.org/officeDocument/2006/relationships/hyperlink" Target="https://volcano.si.edu/volcano.cfm?vn=263310" TargetMode="External"/><Relationship Id="rId1437" Type="http://schemas.openxmlformats.org/officeDocument/2006/relationships/hyperlink" Target="https://volcano.si.edu/volcano.cfm?vn=333010" TargetMode="External"/><Relationship Id="rId1644" Type="http://schemas.openxmlformats.org/officeDocument/2006/relationships/hyperlink" Target="https://volcano.si.edu/volcano.cfm?vn=255020" TargetMode="External"/><Relationship Id="rId1851" Type="http://schemas.openxmlformats.org/officeDocument/2006/relationships/hyperlink" Target="https://volcano.si.edu/volcano.cfm?vn=282080" TargetMode="External"/><Relationship Id="rId2902" Type="http://schemas.openxmlformats.org/officeDocument/2006/relationships/hyperlink" Target="https://volcano.si.edu/volcano.cfm?vn=255060" TargetMode="External"/><Relationship Id="rId1504" Type="http://schemas.openxmlformats.org/officeDocument/2006/relationships/hyperlink" Target="https://volcano.si.edu/volcano.cfm?vn=263140" TargetMode="External"/><Relationship Id="rId1711" Type="http://schemas.openxmlformats.org/officeDocument/2006/relationships/hyperlink" Target="https://volcano.si.edu/volcano.cfm?vn=282030" TargetMode="External"/><Relationship Id="rId1949" Type="http://schemas.openxmlformats.org/officeDocument/2006/relationships/hyperlink" Target="https://volcano.si.edu/volcano.cfm?vn=255060" TargetMode="External"/><Relationship Id="rId292" Type="http://schemas.openxmlformats.org/officeDocument/2006/relationships/hyperlink" Target="https://volcano.si.edu/volcano.cfm?vn=282030" TargetMode="External"/><Relationship Id="rId1809" Type="http://schemas.openxmlformats.org/officeDocument/2006/relationships/hyperlink" Target="https://volcano.si.edu/volcano.cfm?vn=233020" TargetMode="External"/><Relationship Id="rId597" Type="http://schemas.openxmlformats.org/officeDocument/2006/relationships/hyperlink" Target="https://volcano.si.edu/volcano.cfm?vn=345033" TargetMode="External"/><Relationship Id="rId2180" Type="http://schemas.openxmlformats.org/officeDocument/2006/relationships/hyperlink" Target="https://volcano.si.edu/volcano.cfm?vn=263180" TargetMode="External"/><Relationship Id="rId2278" Type="http://schemas.openxmlformats.org/officeDocument/2006/relationships/hyperlink" Target="https://volcano.si.edu/volcano.cfm?vn=221080" TargetMode="External"/><Relationship Id="rId2485" Type="http://schemas.openxmlformats.org/officeDocument/2006/relationships/hyperlink" Target="https://volcano.si.edu/volcano.cfm?vn=261170" TargetMode="External"/><Relationship Id="rId152" Type="http://schemas.openxmlformats.org/officeDocument/2006/relationships/hyperlink" Target="https://volcano.si.edu/volcano.cfm?vn=390090" TargetMode="External"/><Relationship Id="rId457" Type="http://schemas.openxmlformats.org/officeDocument/2006/relationships/hyperlink" Target="https://volcano.si.edu/volcano.cfm?vn=211040" TargetMode="External"/><Relationship Id="rId1087" Type="http://schemas.openxmlformats.org/officeDocument/2006/relationships/hyperlink" Target="https://volcano.si.edu/volcano.cfm?vn=345033" TargetMode="External"/><Relationship Id="rId1294" Type="http://schemas.openxmlformats.org/officeDocument/2006/relationships/hyperlink" Target="https://volcano.si.edu/volcano.cfm?vn=263340" TargetMode="External"/><Relationship Id="rId2040" Type="http://schemas.openxmlformats.org/officeDocument/2006/relationships/hyperlink" Target="https://volcano.si.edu/volcano.cfm?vn=342110" TargetMode="External"/><Relationship Id="rId2138" Type="http://schemas.openxmlformats.org/officeDocument/2006/relationships/hyperlink" Target="https://volcano.si.edu/volcano.cfm?vn=264220" TargetMode="External"/><Relationship Id="rId2692" Type="http://schemas.openxmlformats.org/officeDocument/2006/relationships/hyperlink" Target="https://volcano.si.edu/volcano.cfm?vn=341040" TargetMode="External"/><Relationship Id="rId664" Type="http://schemas.openxmlformats.org/officeDocument/2006/relationships/hyperlink" Target="https://volcano.si.edu/volcano.cfm?vn=257100" TargetMode="External"/><Relationship Id="rId871" Type="http://schemas.openxmlformats.org/officeDocument/2006/relationships/hyperlink" Target="https://volcano.si.edu/volcano.cfm?vn=357110" TargetMode="External"/><Relationship Id="rId969" Type="http://schemas.openxmlformats.org/officeDocument/2006/relationships/hyperlink" Target="https://volcano.si.edu/volcano.cfm?vn=311320" TargetMode="External"/><Relationship Id="rId1599" Type="http://schemas.openxmlformats.org/officeDocument/2006/relationships/hyperlink" Target="https://volcano.si.edu/volcano.cfm?vn=257050" TargetMode="External"/><Relationship Id="rId2345" Type="http://schemas.openxmlformats.org/officeDocument/2006/relationships/hyperlink" Target="https://volcano.si.edu/volcano.cfm?vn=267020" TargetMode="External"/><Relationship Id="rId2552" Type="http://schemas.openxmlformats.org/officeDocument/2006/relationships/hyperlink" Target="https://volcano.si.edu/volcano.cfm?vn=311360" TargetMode="External"/><Relationship Id="rId317" Type="http://schemas.openxmlformats.org/officeDocument/2006/relationships/hyperlink" Target="https://volcano.si.edu/volcano.cfm?vn=266100" TargetMode="External"/><Relationship Id="rId524" Type="http://schemas.openxmlformats.org/officeDocument/2006/relationships/hyperlink" Target="https://volcano.si.edu/volcano.cfm?vn=332010" TargetMode="External"/><Relationship Id="rId731" Type="http://schemas.openxmlformats.org/officeDocument/2006/relationships/hyperlink" Target="https://volcano.si.edu/volcano.cfm?vn=373010" TargetMode="External"/><Relationship Id="rId1154" Type="http://schemas.openxmlformats.org/officeDocument/2006/relationships/hyperlink" Target="https://volcano.si.edu/volcano.cfm?vn=342030" TargetMode="External"/><Relationship Id="rId1361" Type="http://schemas.openxmlformats.org/officeDocument/2006/relationships/hyperlink" Target="https://volcano.si.edu/volcano.cfm?vn=272020" TargetMode="External"/><Relationship Id="rId1459" Type="http://schemas.openxmlformats.org/officeDocument/2006/relationships/hyperlink" Target="https://volcano.si.edu/volcano.cfm?vn=263250" TargetMode="External"/><Relationship Id="rId2205" Type="http://schemas.openxmlformats.org/officeDocument/2006/relationships/hyperlink" Target="https://volcano.si.edu/volcano.cfm?vn=266030" TargetMode="External"/><Relationship Id="rId2412" Type="http://schemas.openxmlformats.org/officeDocument/2006/relationships/hyperlink" Target="https://volcano.si.edu/volcano.cfm?vn=311020" TargetMode="External"/><Relationship Id="rId2857" Type="http://schemas.openxmlformats.org/officeDocument/2006/relationships/hyperlink" Target="https://volcano.si.edu/volcano.cfm?vn=386010" TargetMode="External"/><Relationship Id="rId98" Type="http://schemas.openxmlformats.org/officeDocument/2006/relationships/hyperlink" Target="https://volcano.si.edu/volcano.cfm?vn=252070" TargetMode="External"/><Relationship Id="rId829" Type="http://schemas.openxmlformats.org/officeDocument/2006/relationships/hyperlink" Target="https://volcano.si.edu/volcano.cfm?vn=354006" TargetMode="External"/><Relationship Id="rId1014" Type="http://schemas.openxmlformats.org/officeDocument/2006/relationships/hyperlink" Target="https://volcano.si.edu/volcano.cfm?vn=222120" TargetMode="External"/><Relationship Id="rId1221" Type="http://schemas.openxmlformats.org/officeDocument/2006/relationships/hyperlink" Target="https://volcano.si.edu/volcano.cfm?vn=268070" TargetMode="External"/><Relationship Id="rId1666" Type="http://schemas.openxmlformats.org/officeDocument/2006/relationships/hyperlink" Target="https://volcano.si.edu/volcano.cfm?vn=257020" TargetMode="External"/><Relationship Id="rId1873" Type="http://schemas.openxmlformats.org/officeDocument/2006/relationships/hyperlink" Target="https://volcano.si.edu/volcano.cfm?vn=344120" TargetMode="External"/><Relationship Id="rId2717" Type="http://schemas.openxmlformats.org/officeDocument/2006/relationships/hyperlink" Target="https://volcano.si.edu/volcano.cfm?vn=334100" TargetMode="External"/><Relationship Id="rId2924" Type="http://schemas.openxmlformats.org/officeDocument/2006/relationships/hyperlink" Target="https://volcano.si.edu/volcano.cfm?vn=241130" TargetMode="External"/><Relationship Id="rId1319" Type="http://schemas.openxmlformats.org/officeDocument/2006/relationships/hyperlink" Target="https://volcano.si.edu/volcano.cfm?vn=233020" TargetMode="External"/><Relationship Id="rId1526" Type="http://schemas.openxmlformats.org/officeDocument/2006/relationships/hyperlink" Target="https://volcano.si.edu/volcano.cfm?vn=221080" TargetMode="External"/><Relationship Id="rId1733" Type="http://schemas.openxmlformats.org/officeDocument/2006/relationships/hyperlink" Target="https://volcano.si.edu/volcano.cfm?vn=372070" TargetMode="External"/><Relationship Id="rId1940" Type="http://schemas.openxmlformats.org/officeDocument/2006/relationships/hyperlink" Target="https://volcano.si.edu/volcano.cfm?vn=344120" TargetMode="External"/><Relationship Id="rId25" Type="http://schemas.openxmlformats.org/officeDocument/2006/relationships/hyperlink" Target="https://volcano.si.edu/volcano.cfm?vn=267020" TargetMode="External"/><Relationship Id="rId1800" Type="http://schemas.openxmlformats.org/officeDocument/2006/relationships/hyperlink" Target="https://volcano.si.edu/volcano.cfm?vn=262000" TargetMode="External"/><Relationship Id="rId174" Type="http://schemas.openxmlformats.org/officeDocument/2006/relationships/hyperlink" Target="https://volcano.si.edu/volcano.cfm?vn=344040" TargetMode="External"/><Relationship Id="rId381" Type="http://schemas.openxmlformats.org/officeDocument/2006/relationships/hyperlink" Target="https://volcano.si.edu/volcano.cfm?vn=345033" TargetMode="External"/><Relationship Id="rId2062" Type="http://schemas.openxmlformats.org/officeDocument/2006/relationships/hyperlink" Target="https://volcano.si.edu/volcano.cfm?vn=390070" TargetMode="External"/><Relationship Id="rId241" Type="http://schemas.openxmlformats.org/officeDocument/2006/relationships/hyperlink" Target="https://volcano.si.edu/volcano.cfm?vn=390020" TargetMode="External"/><Relationship Id="rId479" Type="http://schemas.openxmlformats.org/officeDocument/2006/relationships/hyperlink" Target="https://volcano.si.edu/volcano.cfm?vn=262000" TargetMode="External"/><Relationship Id="rId686" Type="http://schemas.openxmlformats.org/officeDocument/2006/relationships/hyperlink" Target="https://volcano.si.edu/volcano.cfm?vn=357110" TargetMode="External"/><Relationship Id="rId893" Type="http://schemas.openxmlformats.org/officeDocument/2006/relationships/hyperlink" Target="https://volcano.si.edu/volcano.cfm?vn=241040" TargetMode="External"/><Relationship Id="rId2367" Type="http://schemas.openxmlformats.org/officeDocument/2006/relationships/hyperlink" Target="https://volcano.si.edu/volcano.cfm?vn=300130" TargetMode="External"/><Relationship Id="rId2574" Type="http://schemas.openxmlformats.org/officeDocument/2006/relationships/hyperlink" Target="https://volcano.si.edu/volcano.cfm?vn=355100" TargetMode="External"/><Relationship Id="rId2781" Type="http://schemas.openxmlformats.org/officeDocument/2006/relationships/hyperlink" Target="https://volcano.si.edu/volcano.cfm?vn=332010" TargetMode="External"/><Relationship Id="rId339" Type="http://schemas.openxmlformats.org/officeDocument/2006/relationships/hyperlink" Target="https://volcano.si.edu/volcano.cfm?vn=263340" TargetMode="External"/><Relationship Id="rId546" Type="http://schemas.openxmlformats.org/officeDocument/2006/relationships/hyperlink" Target="https://volcano.si.edu/volcano.cfm?vn=233020" TargetMode="External"/><Relationship Id="rId753" Type="http://schemas.openxmlformats.org/officeDocument/2006/relationships/hyperlink" Target="https://volcano.si.edu/volcano.cfm?vn=357120" TargetMode="External"/><Relationship Id="rId1176" Type="http://schemas.openxmlformats.org/officeDocument/2006/relationships/hyperlink" Target="https://volcano.si.edu/volcano.cfm?vn=351080" TargetMode="External"/><Relationship Id="rId1383" Type="http://schemas.openxmlformats.org/officeDocument/2006/relationships/hyperlink" Target="https://volcano.si.edu/volcano.cfm?vn=351020" TargetMode="External"/><Relationship Id="rId2227" Type="http://schemas.openxmlformats.org/officeDocument/2006/relationships/hyperlink" Target="https://volcano.si.edu/volcano.cfm?vn=282080" TargetMode="External"/><Relationship Id="rId2434" Type="http://schemas.openxmlformats.org/officeDocument/2006/relationships/hyperlink" Target="https://volcano.si.edu/volcano.cfm?vn=282050" TargetMode="External"/><Relationship Id="rId2879" Type="http://schemas.openxmlformats.org/officeDocument/2006/relationships/hyperlink" Target="https://volcano.si.edu/volcano.cfm?vn=373060" TargetMode="External"/><Relationship Id="rId101" Type="http://schemas.openxmlformats.org/officeDocument/2006/relationships/hyperlink" Target="https://volcano.si.edu/volcano.cfm?vn=312070" TargetMode="External"/><Relationship Id="rId406" Type="http://schemas.openxmlformats.org/officeDocument/2006/relationships/hyperlink" Target="https://volcano.si.edu/volcano.cfm?vn=233020" TargetMode="External"/><Relationship Id="rId960" Type="http://schemas.openxmlformats.org/officeDocument/2006/relationships/hyperlink" Target="https://volcano.si.edu/volcano.cfm?vn=263300" TargetMode="External"/><Relationship Id="rId1036" Type="http://schemas.openxmlformats.org/officeDocument/2006/relationships/hyperlink" Target="https://volcano.si.edu/volcano.cfm?vn=311320" TargetMode="External"/><Relationship Id="rId1243" Type="http://schemas.openxmlformats.org/officeDocument/2006/relationships/hyperlink" Target="https://volcano.si.edu/volcano.cfm?vn=355100" TargetMode="External"/><Relationship Id="rId1590" Type="http://schemas.openxmlformats.org/officeDocument/2006/relationships/hyperlink" Target="https://volcano.si.edu/volcano.cfm?vn=211040" TargetMode="External"/><Relationship Id="rId1688" Type="http://schemas.openxmlformats.org/officeDocument/2006/relationships/hyperlink" Target="https://volcano.si.edu/volcano.cfm?vn=264150" TargetMode="External"/><Relationship Id="rId1895" Type="http://schemas.openxmlformats.org/officeDocument/2006/relationships/hyperlink" Target="https://volcano.si.edu/volcano.cfm?vn=251020" TargetMode="External"/><Relationship Id="rId2641" Type="http://schemas.openxmlformats.org/officeDocument/2006/relationships/hyperlink" Target="https://volcano.si.edu/volcano.cfm?vn=211040" TargetMode="External"/><Relationship Id="rId2739" Type="http://schemas.openxmlformats.org/officeDocument/2006/relationships/hyperlink" Target="https://volcano.si.edu/volcano.cfm?vn=300260" TargetMode="External"/><Relationship Id="rId2946" Type="http://schemas.openxmlformats.org/officeDocument/2006/relationships/hyperlink" Target="https://volcano.si.edu/volcano.cfm?vn=282110" TargetMode="External"/><Relationship Id="rId613" Type="http://schemas.openxmlformats.org/officeDocument/2006/relationships/hyperlink" Target="https://volcano.si.edu/volcano.cfm?vn=261170" TargetMode="External"/><Relationship Id="rId820" Type="http://schemas.openxmlformats.org/officeDocument/2006/relationships/hyperlink" Target="https://volcano.si.edu/volcano.cfm?vn=222120" TargetMode="External"/><Relationship Id="rId918" Type="http://schemas.openxmlformats.org/officeDocument/2006/relationships/hyperlink" Target="https://volcano.si.edu/volcano.cfm?vn=263350" TargetMode="External"/><Relationship Id="rId1450" Type="http://schemas.openxmlformats.org/officeDocument/2006/relationships/hyperlink" Target="https://volcano.si.edu/volcano.cfm?vn=332010" TargetMode="External"/><Relationship Id="rId1548" Type="http://schemas.openxmlformats.org/officeDocument/2006/relationships/hyperlink" Target="https://volcano.si.edu/volcano.cfm?vn=283120" TargetMode="External"/><Relationship Id="rId1755" Type="http://schemas.openxmlformats.org/officeDocument/2006/relationships/hyperlink" Target="https://volcano.si.edu/volcano.cfm?vn=223020" TargetMode="External"/><Relationship Id="rId2501" Type="http://schemas.openxmlformats.org/officeDocument/2006/relationships/hyperlink" Target="https://volcano.si.edu/volcano.cfm?vn=263250" TargetMode="External"/><Relationship Id="rId1103" Type="http://schemas.openxmlformats.org/officeDocument/2006/relationships/hyperlink" Target="https://volcano.si.edu/volcano.cfm?vn=283110" TargetMode="External"/><Relationship Id="rId1310" Type="http://schemas.openxmlformats.org/officeDocument/2006/relationships/hyperlink" Target="https://volcano.si.edu/volcano.cfm?vn=263250" TargetMode="External"/><Relationship Id="rId1408" Type="http://schemas.openxmlformats.org/officeDocument/2006/relationships/hyperlink" Target="https://volcano.si.edu/volcano.cfm?vn=211040" TargetMode="External"/><Relationship Id="rId1962" Type="http://schemas.openxmlformats.org/officeDocument/2006/relationships/hyperlink" Target="https://volcano.si.edu/volcano.cfm?vn=331021" TargetMode="External"/><Relationship Id="rId2806" Type="http://schemas.openxmlformats.org/officeDocument/2006/relationships/hyperlink" Target="https://volcano.si.edu/volcano.cfm?vn=283070" TargetMode="External"/><Relationship Id="rId47" Type="http://schemas.openxmlformats.org/officeDocument/2006/relationships/hyperlink" Target="https://volcano.si.edu/volcano.cfm?vn=257030" TargetMode="External"/><Relationship Id="rId1615" Type="http://schemas.openxmlformats.org/officeDocument/2006/relationships/hyperlink" Target="https://volcano.si.edu/volcano.cfm?vn=255060" TargetMode="External"/><Relationship Id="rId1822" Type="http://schemas.openxmlformats.org/officeDocument/2006/relationships/hyperlink" Target="https://volcano.si.edu/volcano.cfm?vn=257040" TargetMode="External"/><Relationship Id="rId196" Type="http://schemas.openxmlformats.org/officeDocument/2006/relationships/hyperlink" Target="https://volcano.si.edu/volcano.cfm?vn=273030" TargetMode="External"/><Relationship Id="rId2084" Type="http://schemas.openxmlformats.org/officeDocument/2006/relationships/hyperlink" Target="https://volcano.si.edu/volcano.cfm?vn=255020" TargetMode="External"/><Relationship Id="rId2291" Type="http://schemas.openxmlformats.org/officeDocument/2006/relationships/hyperlink" Target="https://volcano.si.edu/volcano.cfm?vn=263210" TargetMode="External"/><Relationship Id="rId263" Type="http://schemas.openxmlformats.org/officeDocument/2006/relationships/hyperlink" Target="https://volcano.si.edu/volcano.cfm?vn=234010" TargetMode="External"/><Relationship Id="rId470" Type="http://schemas.openxmlformats.org/officeDocument/2006/relationships/hyperlink" Target="https://volcano.si.edu/volcano.cfm?vn=355100" TargetMode="External"/><Relationship Id="rId2151" Type="http://schemas.openxmlformats.org/officeDocument/2006/relationships/hyperlink" Target="https://volcano.si.edu/volcano.cfm?vn=332010" TargetMode="External"/><Relationship Id="rId2389" Type="http://schemas.openxmlformats.org/officeDocument/2006/relationships/hyperlink" Target="https://volcano.si.edu/volcano.cfm?vn=211060" TargetMode="External"/><Relationship Id="rId2596" Type="http://schemas.openxmlformats.org/officeDocument/2006/relationships/hyperlink" Target="https://volcano.si.edu/volcano.cfm?vn=344040" TargetMode="External"/><Relationship Id="rId123" Type="http://schemas.openxmlformats.org/officeDocument/2006/relationships/hyperlink" Target="https://volcano.si.edu/volcano.cfm?vn=311160" TargetMode="External"/><Relationship Id="rId330" Type="http://schemas.openxmlformats.org/officeDocument/2006/relationships/hyperlink" Target="https://volcano.si.edu/volcano.cfm?vn=352020" TargetMode="External"/><Relationship Id="rId568" Type="http://schemas.openxmlformats.org/officeDocument/2006/relationships/hyperlink" Target="https://volcano.si.edu/volcano.cfm?vn=255060" TargetMode="External"/><Relationship Id="rId775" Type="http://schemas.openxmlformats.org/officeDocument/2006/relationships/hyperlink" Target="https://volcano.si.edu/volcano.cfm?vn=221080" TargetMode="External"/><Relationship Id="rId982" Type="http://schemas.openxmlformats.org/officeDocument/2006/relationships/hyperlink" Target="https://volcano.si.edu/volcano.cfm?vn=272020" TargetMode="External"/><Relationship Id="rId1198" Type="http://schemas.openxmlformats.org/officeDocument/2006/relationships/hyperlink" Target="https://volcano.si.edu/volcano.cfm?vn=211060" TargetMode="External"/><Relationship Id="rId2011" Type="http://schemas.openxmlformats.org/officeDocument/2006/relationships/hyperlink" Target="https://volcano.si.edu/volcano.cfm?vn=311360" TargetMode="External"/><Relationship Id="rId2249" Type="http://schemas.openxmlformats.org/officeDocument/2006/relationships/hyperlink" Target="https://volcano.si.edu/volcano.cfm?vn=255020" TargetMode="External"/><Relationship Id="rId2456" Type="http://schemas.openxmlformats.org/officeDocument/2006/relationships/hyperlink" Target="https://volcano.si.edu/volcano.cfm?vn=223030" TargetMode="External"/><Relationship Id="rId2663" Type="http://schemas.openxmlformats.org/officeDocument/2006/relationships/hyperlink" Target="https://volcano.si.edu/volcano.cfm?vn=233010" TargetMode="External"/><Relationship Id="rId2870" Type="http://schemas.openxmlformats.org/officeDocument/2006/relationships/hyperlink" Target="https://volcano.si.edu/volcano.cfm?vn=241130" TargetMode="External"/><Relationship Id="rId428" Type="http://schemas.openxmlformats.org/officeDocument/2006/relationships/hyperlink" Target="https://volcano.si.edu/volcano.cfm?vn=355100" TargetMode="External"/><Relationship Id="rId635" Type="http://schemas.openxmlformats.org/officeDocument/2006/relationships/hyperlink" Target="https://volcano.si.edu/volcano.cfm?vn=357120" TargetMode="External"/><Relationship Id="rId842" Type="http://schemas.openxmlformats.org/officeDocument/2006/relationships/hyperlink" Target="https://volcano.si.edu/volcano.cfm?vn=352090" TargetMode="External"/><Relationship Id="rId1058" Type="http://schemas.openxmlformats.org/officeDocument/2006/relationships/hyperlink" Target="https://volcano.si.edu/volcano.cfm?vn=334050" TargetMode="External"/><Relationship Id="rId1265" Type="http://schemas.openxmlformats.org/officeDocument/2006/relationships/hyperlink" Target="https://volcano.si.edu/volcano.cfm?vn=390020" TargetMode="External"/><Relationship Id="rId1472" Type="http://schemas.openxmlformats.org/officeDocument/2006/relationships/hyperlink" Target="https://volcano.si.edu/volcano.cfm?vn=252120" TargetMode="External"/><Relationship Id="rId2109" Type="http://schemas.openxmlformats.org/officeDocument/2006/relationships/hyperlink" Target="https://volcano.si.edu/volcano.cfm?vn=360160" TargetMode="External"/><Relationship Id="rId2316" Type="http://schemas.openxmlformats.org/officeDocument/2006/relationships/hyperlink" Target="https://volcano.si.edu/volcano.cfm?vn=257070" TargetMode="External"/><Relationship Id="rId2523" Type="http://schemas.openxmlformats.org/officeDocument/2006/relationships/hyperlink" Target="https://volcano.si.edu/volcano.cfm?vn=282020" TargetMode="External"/><Relationship Id="rId2730" Type="http://schemas.openxmlformats.org/officeDocument/2006/relationships/hyperlink" Target="https://volcano.si.edu/volcano.cfm?vn=257040" TargetMode="External"/><Relationship Id="rId2968" Type="http://schemas.openxmlformats.org/officeDocument/2006/relationships/hyperlink" Target="https://volcano.si.edu/volcano.cfm?vn=282110" TargetMode="External"/><Relationship Id="rId702" Type="http://schemas.openxmlformats.org/officeDocument/2006/relationships/hyperlink" Target="https://volcano.si.edu/volcano.cfm?vn=390090" TargetMode="External"/><Relationship Id="rId1125" Type="http://schemas.openxmlformats.org/officeDocument/2006/relationships/hyperlink" Target="https://volcano.si.edu/volcano.cfm?vn=342110" TargetMode="External"/><Relationship Id="rId1332" Type="http://schemas.openxmlformats.org/officeDocument/2006/relationships/hyperlink" Target="https://volcano.si.edu/volcano.cfm?vn=342110" TargetMode="External"/><Relationship Id="rId1777" Type="http://schemas.openxmlformats.org/officeDocument/2006/relationships/hyperlink" Target="https://volcano.si.edu/volcano.cfm?vn=263250" TargetMode="External"/><Relationship Id="rId1984" Type="http://schemas.openxmlformats.org/officeDocument/2006/relationships/hyperlink" Target="https://volcano.si.edu/volcano.cfm?vn=268010" TargetMode="External"/><Relationship Id="rId2828" Type="http://schemas.openxmlformats.org/officeDocument/2006/relationships/hyperlink" Target="https://volcano.si.edu/volcano.cfm?vn=268060" TargetMode="External"/><Relationship Id="rId69" Type="http://schemas.openxmlformats.org/officeDocument/2006/relationships/hyperlink" Target="https://volcano.si.edu/volcano.cfm?vn=390081" TargetMode="External"/><Relationship Id="rId1637" Type="http://schemas.openxmlformats.org/officeDocument/2006/relationships/hyperlink" Target="https://volcano.si.edu/volcano.cfm?vn=331021" TargetMode="External"/><Relationship Id="rId1844" Type="http://schemas.openxmlformats.org/officeDocument/2006/relationships/hyperlink" Target="https://volcano.si.edu/volcano.cfm?vn=300130" TargetMode="External"/><Relationship Id="rId1704" Type="http://schemas.openxmlformats.org/officeDocument/2006/relationships/hyperlink" Target="https://volcano.si.edu/volcano.cfm?vn=255020" TargetMode="External"/><Relationship Id="rId285" Type="http://schemas.openxmlformats.org/officeDocument/2006/relationships/hyperlink" Target="https://volcano.si.edu/volcano.cfm?vn=252080" TargetMode="External"/><Relationship Id="rId1911" Type="http://schemas.openxmlformats.org/officeDocument/2006/relationships/hyperlink" Target="https://volcano.si.edu/volcano.cfm?vn=211040" TargetMode="External"/><Relationship Id="rId492" Type="http://schemas.openxmlformats.org/officeDocument/2006/relationships/hyperlink" Target="https://volcano.si.edu/volcano.cfm?vn=256010" TargetMode="External"/><Relationship Id="rId797" Type="http://schemas.openxmlformats.org/officeDocument/2006/relationships/hyperlink" Target="https://volcano.si.edu/volcano.cfm?vn=256010" TargetMode="External"/><Relationship Id="rId2173" Type="http://schemas.openxmlformats.org/officeDocument/2006/relationships/hyperlink" Target="https://volcano.si.edu/volcano.cfm?vn=264150" TargetMode="External"/><Relationship Id="rId2380" Type="http://schemas.openxmlformats.org/officeDocument/2006/relationships/hyperlink" Target="https://volcano.si.edu/volcano.cfm?vn=255060" TargetMode="External"/><Relationship Id="rId2478" Type="http://schemas.openxmlformats.org/officeDocument/2006/relationships/hyperlink" Target="https://volcano.si.edu/volcano.cfm?vn=373050" TargetMode="External"/><Relationship Id="rId145" Type="http://schemas.openxmlformats.org/officeDocument/2006/relationships/hyperlink" Target="https://volcano.si.edu/volcano.cfm?vn=243060" TargetMode="External"/><Relationship Id="rId352" Type="http://schemas.openxmlformats.org/officeDocument/2006/relationships/hyperlink" Target="https://volcano.si.edu/volcano.cfm?vn=223030" TargetMode="External"/><Relationship Id="rId1287" Type="http://schemas.openxmlformats.org/officeDocument/2006/relationships/hyperlink" Target="https://volcano.si.edu/volcano.cfm?vn=311190" TargetMode="External"/><Relationship Id="rId2033" Type="http://schemas.openxmlformats.org/officeDocument/2006/relationships/hyperlink" Target="https://volcano.si.edu/volcano.cfm?vn=267020" TargetMode="External"/><Relationship Id="rId2240" Type="http://schemas.openxmlformats.org/officeDocument/2006/relationships/hyperlink" Target="https://volcano.si.edu/volcano.cfm?vn=251070" TargetMode="External"/><Relationship Id="rId2685" Type="http://schemas.openxmlformats.org/officeDocument/2006/relationships/hyperlink" Target="https://volcano.si.edu/volcano.cfm?vn=334100" TargetMode="External"/><Relationship Id="rId2892" Type="http://schemas.openxmlformats.org/officeDocument/2006/relationships/hyperlink" Target="https://volcano.si.edu/volcano.cfm?vn=341040" TargetMode="External"/><Relationship Id="rId212" Type="http://schemas.openxmlformats.org/officeDocument/2006/relationships/hyperlink" Target="https://volcano.si.edu/volcano.cfm?vn=312070" TargetMode="External"/><Relationship Id="rId657" Type="http://schemas.openxmlformats.org/officeDocument/2006/relationships/hyperlink" Target="https://volcano.si.edu/volcano.cfm?vn=263300" TargetMode="External"/><Relationship Id="rId864" Type="http://schemas.openxmlformats.org/officeDocument/2006/relationships/hyperlink" Target="https://volcano.si.edu/volcano.cfm?vn=263340" TargetMode="External"/><Relationship Id="rId1494" Type="http://schemas.openxmlformats.org/officeDocument/2006/relationships/hyperlink" Target="https://volcano.si.edu/volcano.cfm?vn=241100" TargetMode="External"/><Relationship Id="rId1799" Type="http://schemas.openxmlformats.org/officeDocument/2006/relationships/hyperlink" Target="https://volcano.si.edu/volcano.cfm?vn=345040" TargetMode="External"/><Relationship Id="rId2100" Type="http://schemas.openxmlformats.org/officeDocument/2006/relationships/hyperlink" Target="https://volcano.si.edu/volcano.cfm?vn=257100" TargetMode="External"/><Relationship Id="rId2338" Type="http://schemas.openxmlformats.org/officeDocument/2006/relationships/hyperlink" Target="https://volcano.si.edu/volcano.cfm?vn=282080" TargetMode="External"/><Relationship Id="rId2545" Type="http://schemas.openxmlformats.org/officeDocument/2006/relationships/hyperlink" Target="https://volcano.si.edu/volcano.cfm?vn=263180" TargetMode="External"/><Relationship Id="rId2752" Type="http://schemas.openxmlformats.org/officeDocument/2006/relationships/hyperlink" Target="https://volcano.si.edu/volcano.cfm?vn=222120" TargetMode="External"/><Relationship Id="rId517" Type="http://schemas.openxmlformats.org/officeDocument/2006/relationships/hyperlink" Target="https://volcano.si.edu/volcano.cfm?vn=300130" TargetMode="External"/><Relationship Id="rId724" Type="http://schemas.openxmlformats.org/officeDocument/2006/relationships/hyperlink" Target="https://volcano.si.edu/volcano.cfm?vn=344100" TargetMode="External"/><Relationship Id="rId931" Type="http://schemas.openxmlformats.org/officeDocument/2006/relationships/hyperlink" Target="https://volcano.si.edu/volcano.cfm?vn=284170" TargetMode="External"/><Relationship Id="rId1147" Type="http://schemas.openxmlformats.org/officeDocument/2006/relationships/hyperlink" Target="https://volcano.si.edu/volcano.cfm?vn=345033" TargetMode="External"/><Relationship Id="rId1354" Type="http://schemas.openxmlformats.org/officeDocument/2006/relationships/hyperlink" Target="https://volcano.si.edu/volcano.cfm?vn=255060" TargetMode="External"/><Relationship Id="rId1561" Type="http://schemas.openxmlformats.org/officeDocument/2006/relationships/hyperlink" Target="https://volcano.si.edu/volcano.cfm?vn=283090" TargetMode="External"/><Relationship Id="rId2405" Type="http://schemas.openxmlformats.org/officeDocument/2006/relationships/hyperlink" Target="https://volcano.si.edu/volcano.cfm?vn=273070" TargetMode="External"/><Relationship Id="rId2612" Type="http://schemas.openxmlformats.org/officeDocument/2006/relationships/hyperlink" Target="https://volcano.si.edu/volcano.cfm?vn=333020" TargetMode="External"/><Relationship Id="rId60" Type="http://schemas.openxmlformats.org/officeDocument/2006/relationships/hyperlink" Target="https://volcano.si.edu/volcano.cfm?vn=251020" TargetMode="External"/><Relationship Id="rId1007" Type="http://schemas.openxmlformats.org/officeDocument/2006/relationships/hyperlink" Target="https://volcano.si.edu/volcano.cfm?vn=282030" TargetMode="External"/><Relationship Id="rId1214" Type="http://schemas.openxmlformats.org/officeDocument/2006/relationships/hyperlink" Target="https://volcano.si.edu/volcano.cfm?vn=357100" TargetMode="External"/><Relationship Id="rId1421" Type="http://schemas.openxmlformats.org/officeDocument/2006/relationships/hyperlink" Target="https://volcano.si.edu/volcano.cfm?vn=263340" TargetMode="External"/><Relationship Id="rId1659" Type="http://schemas.openxmlformats.org/officeDocument/2006/relationships/hyperlink" Target="https://volcano.si.edu/volcano.cfm?vn=344040" TargetMode="External"/><Relationship Id="rId1866" Type="http://schemas.openxmlformats.org/officeDocument/2006/relationships/hyperlink" Target="https://volcano.si.edu/volcano.cfm?vn=290030" TargetMode="External"/><Relationship Id="rId2917" Type="http://schemas.openxmlformats.org/officeDocument/2006/relationships/hyperlink" Target="https://volcano.si.edu/volcano.cfm?vn=252120" TargetMode="External"/><Relationship Id="rId1519" Type="http://schemas.openxmlformats.org/officeDocument/2006/relationships/hyperlink" Target="https://volcano.si.edu/volcano.cfm?vn=357070" TargetMode="External"/><Relationship Id="rId1726" Type="http://schemas.openxmlformats.org/officeDocument/2006/relationships/hyperlink" Target="https://volcano.si.edu/volcano.cfm?vn=282050" TargetMode="External"/><Relationship Id="rId1933" Type="http://schemas.openxmlformats.org/officeDocument/2006/relationships/hyperlink" Target="https://volcano.si.edu/volcano.cfm?vn=263340" TargetMode="External"/><Relationship Id="rId18" Type="http://schemas.openxmlformats.org/officeDocument/2006/relationships/hyperlink" Target="https://volcano.si.edu/volcano.cfm?vn=252010" TargetMode="External"/><Relationship Id="rId2195" Type="http://schemas.openxmlformats.org/officeDocument/2006/relationships/hyperlink" Target="https://volcano.si.edu/volcano.cfm?vn=311320" TargetMode="External"/><Relationship Id="rId167" Type="http://schemas.openxmlformats.org/officeDocument/2006/relationships/hyperlink" Target="https://volcano.si.edu/volcano.cfm?vn=268010" TargetMode="External"/><Relationship Id="rId374" Type="http://schemas.openxmlformats.org/officeDocument/2006/relationships/hyperlink" Target="https://volcano.si.edu/volcano.cfm?vn=257040" TargetMode="External"/><Relationship Id="rId581" Type="http://schemas.openxmlformats.org/officeDocument/2006/relationships/hyperlink" Target="https://volcano.si.edu/volcano.cfm?vn=357120" TargetMode="External"/><Relationship Id="rId2055" Type="http://schemas.openxmlformats.org/officeDocument/2006/relationships/hyperlink" Target="https://volcano.si.edu/volcano.cfm?vn=282110" TargetMode="External"/><Relationship Id="rId2262" Type="http://schemas.openxmlformats.org/officeDocument/2006/relationships/hyperlink" Target="https://volcano.si.edu/volcano.cfm?vn=250030" TargetMode="External"/><Relationship Id="rId234" Type="http://schemas.openxmlformats.org/officeDocument/2006/relationships/hyperlink" Target="https://volcano.si.edu/volcano.cfm?vn=255020" TargetMode="External"/><Relationship Id="rId679" Type="http://schemas.openxmlformats.org/officeDocument/2006/relationships/hyperlink" Target="https://volcano.si.edu/volcano.cfm?vn=283260" TargetMode="External"/><Relationship Id="rId886" Type="http://schemas.openxmlformats.org/officeDocument/2006/relationships/hyperlink" Target="https://volcano.si.edu/volcano.cfm?vn=266030" TargetMode="External"/><Relationship Id="rId2567" Type="http://schemas.openxmlformats.org/officeDocument/2006/relationships/hyperlink" Target="https://volcano.si.edu/volcano.cfm?vn=342110" TargetMode="External"/><Relationship Id="rId2774" Type="http://schemas.openxmlformats.org/officeDocument/2006/relationships/hyperlink" Target="https://volcano.si.edu/volcano.cfm?vn=233020" TargetMode="External"/><Relationship Id="rId2" Type="http://schemas.openxmlformats.org/officeDocument/2006/relationships/hyperlink" Target="https://volcano.si.edu/volcano.cfm?vn=242050" TargetMode="External"/><Relationship Id="rId441" Type="http://schemas.openxmlformats.org/officeDocument/2006/relationships/hyperlink" Target="https://volcano.si.edu/volcano.cfm?vn=357120" TargetMode="External"/><Relationship Id="rId539" Type="http://schemas.openxmlformats.org/officeDocument/2006/relationships/hyperlink" Target="https://volcano.si.edu/volcano.cfm?vn=252120" TargetMode="External"/><Relationship Id="rId746" Type="http://schemas.openxmlformats.org/officeDocument/2006/relationships/hyperlink" Target="https://volcano.si.edu/volcano.cfm?vn=345040" TargetMode="External"/><Relationship Id="rId1071" Type="http://schemas.openxmlformats.org/officeDocument/2006/relationships/hyperlink" Target="https://volcano.si.edu/volcano.cfm?vn=282030" TargetMode="External"/><Relationship Id="rId1169" Type="http://schemas.openxmlformats.org/officeDocument/2006/relationships/hyperlink" Target="https://volcano.si.edu/volcano.cfm?vn=257040" TargetMode="External"/><Relationship Id="rId1376" Type="http://schemas.openxmlformats.org/officeDocument/2006/relationships/hyperlink" Target="https://volcano.si.edu/volcano.cfm?vn=357010" TargetMode="External"/><Relationship Id="rId1583" Type="http://schemas.openxmlformats.org/officeDocument/2006/relationships/hyperlink" Target="https://volcano.si.edu/volcano.cfm?vn=263300" TargetMode="External"/><Relationship Id="rId2122" Type="http://schemas.openxmlformats.org/officeDocument/2006/relationships/hyperlink" Target="https://volcano.si.edu/volcano.cfm?vn=261230" TargetMode="External"/><Relationship Id="rId2427" Type="http://schemas.openxmlformats.org/officeDocument/2006/relationships/hyperlink" Target="https://volcano.si.edu/volcano.cfm?vn=390030" TargetMode="External"/><Relationship Id="rId2981" Type="http://schemas.openxmlformats.org/officeDocument/2006/relationships/hyperlink" Target="https://volcano.si.edu/volcano.cfm?vn=345040" TargetMode="External"/><Relationship Id="rId301" Type="http://schemas.openxmlformats.org/officeDocument/2006/relationships/hyperlink" Target="https://volcano.si.edu/volcano.cfm?vn=257040" TargetMode="External"/><Relationship Id="rId953" Type="http://schemas.openxmlformats.org/officeDocument/2006/relationships/hyperlink" Target="https://volcano.si.edu/volcano.cfm?vn=222120" TargetMode="External"/><Relationship Id="rId1029" Type="http://schemas.openxmlformats.org/officeDocument/2006/relationships/hyperlink" Target="https://volcano.si.edu/volcano.cfm?vn=334050" TargetMode="External"/><Relationship Id="rId1236" Type="http://schemas.openxmlformats.org/officeDocument/2006/relationships/hyperlink" Target="https://volcano.si.edu/volcano.cfm?vn=257040" TargetMode="External"/><Relationship Id="rId1790" Type="http://schemas.openxmlformats.org/officeDocument/2006/relationships/hyperlink" Target="https://volcano.si.edu/volcano.cfm?vn=342030" TargetMode="External"/><Relationship Id="rId1888" Type="http://schemas.openxmlformats.org/officeDocument/2006/relationships/hyperlink" Target="https://volcano.si.edu/volcano.cfm?vn=282110" TargetMode="External"/><Relationship Id="rId2634" Type="http://schemas.openxmlformats.org/officeDocument/2006/relationships/hyperlink" Target="https://volcano.si.edu/volcano.cfm?vn=341040" TargetMode="External"/><Relationship Id="rId2841" Type="http://schemas.openxmlformats.org/officeDocument/2006/relationships/hyperlink" Target="https://volcano.si.edu/volcano.cfm?vn=312160" TargetMode="External"/><Relationship Id="rId2939" Type="http://schemas.openxmlformats.org/officeDocument/2006/relationships/hyperlink" Target="https://volcano.si.edu/volcano.cfm?vn=355020" TargetMode="External"/><Relationship Id="rId82" Type="http://schemas.openxmlformats.org/officeDocument/2006/relationships/hyperlink" Target="https://volcano.si.edu/volcano.cfm?vn=352090" TargetMode="External"/><Relationship Id="rId606" Type="http://schemas.openxmlformats.org/officeDocument/2006/relationships/hyperlink" Target="https://volcano.si.edu/volcano.cfm?vn=373010" TargetMode="External"/><Relationship Id="rId813" Type="http://schemas.openxmlformats.org/officeDocument/2006/relationships/hyperlink" Target="https://volcano.si.edu/volcano.cfm?vn=241100" TargetMode="External"/><Relationship Id="rId1443" Type="http://schemas.openxmlformats.org/officeDocument/2006/relationships/hyperlink" Target="https://volcano.si.edu/volcano.cfm?vn=357120" TargetMode="External"/><Relationship Id="rId1650" Type="http://schemas.openxmlformats.org/officeDocument/2006/relationships/hyperlink" Target="https://volcano.si.edu/volcano.cfm?vn=342110" TargetMode="External"/><Relationship Id="rId1748" Type="http://schemas.openxmlformats.org/officeDocument/2006/relationships/hyperlink" Target="https://volcano.si.edu/volcano.cfm?vn=321050" TargetMode="External"/><Relationship Id="rId2701" Type="http://schemas.openxmlformats.org/officeDocument/2006/relationships/hyperlink" Target="https://volcano.si.edu/volcano.cfm?vn=211040" TargetMode="External"/><Relationship Id="rId1303" Type="http://schemas.openxmlformats.org/officeDocument/2006/relationships/hyperlink" Target="https://volcano.si.edu/volcano.cfm?vn=344100" TargetMode="External"/><Relationship Id="rId1510" Type="http://schemas.openxmlformats.org/officeDocument/2006/relationships/hyperlink" Target="https://volcano.si.edu/volcano.cfm?vn=312070" TargetMode="External"/><Relationship Id="rId1955" Type="http://schemas.openxmlformats.org/officeDocument/2006/relationships/hyperlink" Target="https://volcano.si.edu/volcano.cfm?vn=241040" TargetMode="External"/><Relationship Id="rId1608" Type="http://schemas.openxmlformats.org/officeDocument/2006/relationships/hyperlink" Target="https://volcano.si.edu/volcano.cfm?vn=267020" TargetMode="External"/><Relationship Id="rId1815" Type="http://schemas.openxmlformats.org/officeDocument/2006/relationships/hyperlink" Target="https://volcano.si.edu/volcano.cfm?vn=358060" TargetMode="External"/><Relationship Id="rId189" Type="http://schemas.openxmlformats.org/officeDocument/2006/relationships/hyperlink" Target="https://volcano.si.edu/volcano.cfm?vn=342110" TargetMode="External"/><Relationship Id="rId396" Type="http://schemas.openxmlformats.org/officeDocument/2006/relationships/hyperlink" Target="https://volcano.si.edu/volcano.cfm?vn=342110" TargetMode="External"/><Relationship Id="rId2077" Type="http://schemas.openxmlformats.org/officeDocument/2006/relationships/hyperlink" Target="https://volcano.si.edu/volcano.cfm?vn=251020" TargetMode="External"/><Relationship Id="rId2284" Type="http://schemas.openxmlformats.org/officeDocument/2006/relationships/hyperlink" Target="https://volcano.si.edu/volcano.cfm?vn=211040" TargetMode="External"/><Relationship Id="rId2491" Type="http://schemas.openxmlformats.org/officeDocument/2006/relationships/hyperlink" Target="https://volcano.si.edu/volcano.cfm?vn=243070" TargetMode="External"/><Relationship Id="rId256" Type="http://schemas.openxmlformats.org/officeDocument/2006/relationships/hyperlink" Target="https://volcano.si.edu/volcano.cfm?vn=354006" TargetMode="External"/><Relationship Id="rId463" Type="http://schemas.openxmlformats.org/officeDocument/2006/relationships/hyperlink" Target="https://volcano.si.edu/volcano.cfm?vn=263310" TargetMode="External"/><Relationship Id="rId670" Type="http://schemas.openxmlformats.org/officeDocument/2006/relationships/hyperlink" Target="https://volcano.si.edu/volcano.cfm?vn=241100" TargetMode="External"/><Relationship Id="rId1093" Type="http://schemas.openxmlformats.org/officeDocument/2006/relationships/hyperlink" Target="https://volcano.si.edu/volcano.cfm?vn=268010" TargetMode="External"/><Relationship Id="rId2144" Type="http://schemas.openxmlformats.org/officeDocument/2006/relationships/hyperlink" Target="https://volcano.si.edu/volcano.cfm?vn=241080" TargetMode="External"/><Relationship Id="rId2351" Type="http://schemas.openxmlformats.org/officeDocument/2006/relationships/hyperlink" Target="https://volcano.si.edu/volcano.cfm?vn=345020" TargetMode="External"/><Relationship Id="rId2589" Type="http://schemas.openxmlformats.org/officeDocument/2006/relationships/hyperlink" Target="https://volcano.si.edu/volcano.cfm?vn=267040" TargetMode="External"/><Relationship Id="rId2796" Type="http://schemas.openxmlformats.org/officeDocument/2006/relationships/hyperlink" Target="https://volcano.si.edu/volcano.cfm?vn=290380" TargetMode="External"/><Relationship Id="rId116" Type="http://schemas.openxmlformats.org/officeDocument/2006/relationships/hyperlink" Target="https://volcano.si.edu/volcano.cfm?vn=284040" TargetMode="External"/><Relationship Id="rId323" Type="http://schemas.openxmlformats.org/officeDocument/2006/relationships/hyperlink" Target="https://volcano.si.edu/volcano.cfm?vn=242050" TargetMode="External"/><Relationship Id="rId530" Type="http://schemas.openxmlformats.org/officeDocument/2006/relationships/hyperlink" Target="https://volcano.si.edu/volcano.cfm?vn=282080" TargetMode="External"/><Relationship Id="rId768" Type="http://schemas.openxmlformats.org/officeDocument/2006/relationships/hyperlink" Target="https://volcano.si.edu/volcano.cfm?vn=342110" TargetMode="External"/><Relationship Id="rId975" Type="http://schemas.openxmlformats.org/officeDocument/2006/relationships/hyperlink" Target="https://volcano.si.edu/volcano.cfm?vn=357120" TargetMode="External"/><Relationship Id="rId1160" Type="http://schemas.openxmlformats.org/officeDocument/2006/relationships/hyperlink" Target="https://volcano.si.edu/volcano.cfm?vn=311070" TargetMode="External"/><Relationship Id="rId1398" Type="http://schemas.openxmlformats.org/officeDocument/2006/relationships/hyperlink" Target="https://volcano.si.edu/volcano.cfm?vn=357070" TargetMode="External"/><Relationship Id="rId2004" Type="http://schemas.openxmlformats.org/officeDocument/2006/relationships/hyperlink" Target="https://volcano.si.edu/volcano.cfm?vn=257050" TargetMode="External"/><Relationship Id="rId2211" Type="http://schemas.openxmlformats.org/officeDocument/2006/relationships/hyperlink" Target="https://volcano.si.edu/volcano.cfm?vn=255020" TargetMode="External"/><Relationship Id="rId2449" Type="http://schemas.openxmlformats.org/officeDocument/2006/relationships/hyperlink" Target="https://volcano.si.edu/volcano.cfm?vn=334100" TargetMode="External"/><Relationship Id="rId2656" Type="http://schemas.openxmlformats.org/officeDocument/2006/relationships/hyperlink" Target="https://volcano.si.edu/volcano.cfm?vn=273070" TargetMode="External"/><Relationship Id="rId2863" Type="http://schemas.openxmlformats.org/officeDocument/2006/relationships/hyperlink" Target="https://volcano.si.edu/volcano.cfm?vn=252120" TargetMode="External"/><Relationship Id="rId628" Type="http://schemas.openxmlformats.org/officeDocument/2006/relationships/hyperlink" Target="https://volcano.si.edu/volcano.cfm?vn=311160" TargetMode="External"/><Relationship Id="rId835" Type="http://schemas.openxmlformats.org/officeDocument/2006/relationships/hyperlink" Target="https://volcano.si.edu/volcano.cfm?vn=252010" TargetMode="External"/><Relationship Id="rId1258" Type="http://schemas.openxmlformats.org/officeDocument/2006/relationships/hyperlink" Target="https://volcano.si.edu/volcano.cfm?vn=233020" TargetMode="External"/><Relationship Id="rId1465" Type="http://schemas.openxmlformats.org/officeDocument/2006/relationships/hyperlink" Target="https://volcano.si.edu/volcano.cfm?vn=342110" TargetMode="External"/><Relationship Id="rId1672" Type="http://schemas.openxmlformats.org/officeDocument/2006/relationships/hyperlink" Target="https://volcano.si.edu/volcano.cfm?vn=284170" TargetMode="External"/><Relationship Id="rId2309" Type="http://schemas.openxmlformats.org/officeDocument/2006/relationships/hyperlink" Target="https://volcano.si.edu/volcano.cfm?vn=344020" TargetMode="External"/><Relationship Id="rId2516" Type="http://schemas.openxmlformats.org/officeDocument/2006/relationships/hyperlink" Target="https://volcano.si.edu/volcano.cfm?vn=257100" TargetMode="External"/><Relationship Id="rId2723" Type="http://schemas.openxmlformats.org/officeDocument/2006/relationships/hyperlink" Target="https://volcano.si.edu/volcano.cfm?vn=233020" TargetMode="External"/><Relationship Id="rId1020" Type="http://schemas.openxmlformats.org/officeDocument/2006/relationships/hyperlink" Target="https://volcano.si.edu/volcano.cfm?vn=345033" TargetMode="External"/><Relationship Id="rId1118" Type="http://schemas.openxmlformats.org/officeDocument/2006/relationships/hyperlink" Target="https://volcano.si.edu/volcano.cfm?vn=264180" TargetMode="External"/><Relationship Id="rId1325" Type="http://schemas.openxmlformats.org/officeDocument/2006/relationships/hyperlink" Target="https://volcano.si.edu/volcano.cfm?vn=251020" TargetMode="External"/><Relationship Id="rId1532" Type="http://schemas.openxmlformats.org/officeDocument/2006/relationships/hyperlink" Target="https://volcano.si.edu/volcano.cfm?vn=211040" TargetMode="External"/><Relationship Id="rId1977" Type="http://schemas.openxmlformats.org/officeDocument/2006/relationships/hyperlink" Target="https://volcano.si.edu/volcano.cfm?vn=221080" TargetMode="External"/><Relationship Id="rId2930" Type="http://schemas.openxmlformats.org/officeDocument/2006/relationships/hyperlink" Target="https://volcano.si.edu/volcano.cfm?vn=211040" TargetMode="External"/><Relationship Id="rId902" Type="http://schemas.openxmlformats.org/officeDocument/2006/relationships/hyperlink" Target="https://volcano.si.edu/volcano.cfm?vn=282080" TargetMode="External"/><Relationship Id="rId1837" Type="http://schemas.openxmlformats.org/officeDocument/2006/relationships/hyperlink" Target="https://volcano.si.edu/volcano.cfm?vn=251020" TargetMode="External"/><Relationship Id="rId31" Type="http://schemas.openxmlformats.org/officeDocument/2006/relationships/hyperlink" Target="https://volcano.si.edu/volcano.cfm?vn=345040" TargetMode="External"/><Relationship Id="rId2099" Type="http://schemas.openxmlformats.org/officeDocument/2006/relationships/hyperlink" Target="https://volcano.si.edu/volcano.cfm?vn=342030" TargetMode="External"/><Relationship Id="rId180" Type="http://schemas.openxmlformats.org/officeDocument/2006/relationships/hyperlink" Target="https://volcano.si.edu/volcano.cfm?vn=321050" TargetMode="External"/><Relationship Id="rId278" Type="http://schemas.openxmlformats.org/officeDocument/2006/relationships/hyperlink" Target="https://volcano.si.edu/volcano.cfm?vn=282060" TargetMode="External"/><Relationship Id="rId1904" Type="http://schemas.openxmlformats.org/officeDocument/2006/relationships/hyperlink" Target="https://volcano.si.edu/volcano.cfm?vn=263300" TargetMode="External"/><Relationship Id="rId485" Type="http://schemas.openxmlformats.org/officeDocument/2006/relationships/hyperlink" Target="https://volcano.si.edu/volcano.cfm?vn=285030" TargetMode="External"/><Relationship Id="rId692" Type="http://schemas.openxmlformats.org/officeDocument/2006/relationships/hyperlink" Target="https://volcano.si.edu/volcano.cfm?vn=234011" TargetMode="External"/><Relationship Id="rId2166" Type="http://schemas.openxmlformats.org/officeDocument/2006/relationships/hyperlink" Target="https://volcano.si.edu/volcano.cfm?vn=284130" TargetMode="External"/><Relationship Id="rId2373" Type="http://schemas.openxmlformats.org/officeDocument/2006/relationships/hyperlink" Target="https://volcano.si.edu/volcano.cfm?vn=290120" TargetMode="External"/><Relationship Id="rId2580" Type="http://schemas.openxmlformats.org/officeDocument/2006/relationships/hyperlink" Target="https://volcano.si.edu/volcano.cfm?vn=223030" TargetMode="External"/><Relationship Id="rId138" Type="http://schemas.openxmlformats.org/officeDocument/2006/relationships/hyperlink" Target="https://volcano.si.edu/volcano.cfm?vn=211060" TargetMode="External"/><Relationship Id="rId345" Type="http://schemas.openxmlformats.org/officeDocument/2006/relationships/hyperlink" Target="https://volcano.si.edu/volcano.cfm?vn=223030" TargetMode="External"/><Relationship Id="rId552" Type="http://schemas.openxmlformats.org/officeDocument/2006/relationships/hyperlink" Target="https://volcano.si.edu/volcano.cfm?vn=344040" TargetMode="External"/><Relationship Id="rId997" Type="http://schemas.openxmlformats.org/officeDocument/2006/relationships/hyperlink" Target="https://volcano.si.edu/volcano.cfm?vn=311340" TargetMode="External"/><Relationship Id="rId1182" Type="http://schemas.openxmlformats.org/officeDocument/2006/relationships/hyperlink" Target="https://volcano.si.edu/volcano.cfm?vn=285050" TargetMode="External"/><Relationship Id="rId2026" Type="http://schemas.openxmlformats.org/officeDocument/2006/relationships/hyperlink" Target="https://volcano.si.edu/volcano.cfm?vn=251020" TargetMode="External"/><Relationship Id="rId2233" Type="http://schemas.openxmlformats.org/officeDocument/2006/relationships/hyperlink" Target="https://volcano.si.edu/volcano.cfm?vn=257100" TargetMode="External"/><Relationship Id="rId2440" Type="http://schemas.openxmlformats.org/officeDocument/2006/relationships/hyperlink" Target="https://volcano.si.edu/volcano.cfm?vn=257040" TargetMode="External"/><Relationship Id="rId2678" Type="http://schemas.openxmlformats.org/officeDocument/2006/relationships/hyperlink" Target="https://volcano.si.edu/volcano.cfm?vn=263090" TargetMode="External"/><Relationship Id="rId2885" Type="http://schemas.openxmlformats.org/officeDocument/2006/relationships/hyperlink" Target="https://volcano.si.edu/volcano.cfm?vn=283110" TargetMode="External"/><Relationship Id="rId205" Type="http://schemas.openxmlformats.org/officeDocument/2006/relationships/hyperlink" Target="https://volcano.si.edu/volcano.cfm?vn=344040" TargetMode="External"/><Relationship Id="rId412" Type="http://schemas.openxmlformats.org/officeDocument/2006/relationships/hyperlink" Target="https://volcano.si.edu/volcano.cfm?vn=284141" TargetMode="External"/><Relationship Id="rId857" Type="http://schemas.openxmlformats.org/officeDocument/2006/relationships/hyperlink" Target="https://volcano.si.edu/volcano.cfm?vn=222120" TargetMode="External"/><Relationship Id="rId1042" Type="http://schemas.openxmlformats.org/officeDocument/2006/relationships/hyperlink" Target="https://volcano.si.edu/volcano.cfm?vn=241100" TargetMode="External"/><Relationship Id="rId1487" Type="http://schemas.openxmlformats.org/officeDocument/2006/relationships/hyperlink" Target="https://volcano.si.edu/volcano.cfm?vn=256010" TargetMode="External"/><Relationship Id="rId1694" Type="http://schemas.openxmlformats.org/officeDocument/2006/relationships/hyperlink" Target="https://volcano.si.edu/volcano.cfm?vn=341040" TargetMode="External"/><Relationship Id="rId2300" Type="http://schemas.openxmlformats.org/officeDocument/2006/relationships/hyperlink" Target="https://volcano.si.edu/volcano.cfm?vn=256010" TargetMode="External"/><Relationship Id="rId2538" Type="http://schemas.openxmlformats.org/officeDocument/2006/relationships/hyperlink" Target="https://volcano.si.edu/volcano.cfm?vn=222120" TargetMode="External"/><Relationship Id="rId2745" Type="http://schemas.openxmlformats.org/officeDocument/2006/relationships/hyperlink" Target="https://volcano.si.edu/volcano.cfm?vn=341040" TargetMode="External"/><Relationship Id="rId2952" Type="http://schemas.openxmlformats.org/officeDocument/2006/relationships/hyperlink" Target="https://volcano.si.edu/volcano.cfm?vn=257060" TargetMode="External"/><Relationship Id="rId717" Type="http://schemas.openxmlformats.org/officeDocument/2006/relationships/hyperlink" Target="https://volcano.si.edu/volcano.cfm?vn=211040" TargetMode="External"/><Relationship Id="rId924" Type="http://schemas.openxmlformats.org/officeDocument/2006/relationships/hyperlink" Target="https://volcano.si.edu/volcano.cfm?vn=263340" TargetMode="External"/><Relationship Id="rId1347" Type="http://schemas.openxmlformats.org/officeDocument/2006/relationships/hyperlink" Target="https://volcano.si.edu/volcano.cfm?vn=290260" TargetMode="External"/><Relationship Id="rId1554" Type="http://schemas.openxmlformats.org/officeDocument/2006/relationships/hyperlink" Target="https://volcano.si.edu/volcano.cfm?vn=261140" TargetMode="External"/><Relationship Id="rId1761" Type="http://schemas.openxmlformats.org/officeDocument/2006/relationships/hyperlink" Target="https://volcano.si.edu/volcano.cfm?vn=283040" TargetMode="External"/><Relationship Id="rId1999" Type="http://schemas.openxmlformats.org/officeDocument/2006/relationships/hyperlink" Target="https://volcano.si.edu/volcano.cfm?vn=255060" TargetMode="External"/><Relationship Id="rId2605" Type="http://schemas.openxmlformats.org/officeDocument/2006/relationships/hyperlink" Target="https://volcano.si.edu/volcano.cfm?vn=241100" TargetMode="External"/><Relationship Id="rId2812" Type="http://schemas.openxmlformats.org/officeDocument/2006/relationships/hyperlink" Target="https://volcano.si.edu/volcano.cfm?vn=300260" TargetMode="External"/><Relationship Id="rId53" Type="http://schemas.openxmlformats.org/officeDocument/2006/relationships/hyperlink" Target="https://volcano.si.edu/volcano.cfm?vn=260010" TargetMode="External"/><Relationship Id="rId1207" Type="http://schemas.openxmlformats.org/officeDocument/2006/relationships/hyperlink" Target="https://volcano.si.edu/volcano.cfm?vn=282080" TargetMode="External"/><Relationship Id="rId1414" Type="http://schemas.openxmlformats.org/officeDocument/2006/relationships/hyperlink" Target="https://volcano.si.edu/volcano.cfm?vn=252120" TargetMode="External"/><Relationship Id="rId1621" Type="http://schemas.openxmlformats.org/officeDocument/2006/relationships/hyperlink" Target="https://volcano.si.edu/volcano.cfm?vn=261140" TargetMode="External"/><Relationship Id="rId1859" Type="http://schemas.openxmlformats.org/officeDocument/2006/relationships/hyperlink" Target="https://volcano.si.edu/volcano.cfm?vn=257050" TargetMode="External"/><Relationship Id="rId1719" Type="http://schemas.openxmlformats.org/officeDocument/2006/relationships/hyperlink" Target="https://volcano.si.edu/volcano.cfm?vn=333060" TargetMode="External"/><Relationship Id="rId1926" Type="http://schemas.openxmlformats.org/officeDocument/2006/relationships/hyperlink" Target="https://volcano.si.edu/volcano.cfm?vn=342090" TargetMode="External"/><Relationship Id="rId2090" Type="http://schemas.openxmlformats.org/officeDocument/2006/relationships/hyperlink" Target="https://volcano.si.edu/volcano.cfm?vn=221080" TargetMode="External"/><Relationship Id="rId2188" Type="http://schemas.openxmlformats.org/officeDocument/2006/relationships/hyperlink" Target="https://volcano.si.edu/volcano.cfm?vn=290070" TargetMode="External"/><Relationship Id="rId2395" Type="http://schemas.openxmlformats.org/officeDocument/2006/relationships/hyperlink" Target="https://volcano.si.edu/volcano.cfm?vn=282080" TargetMode="External"/><Relationship Id="rId367" Type="http://schemas.openxmlformats.org/officeDocument/2006/relationships/hyperlink" Target="https://volcano.si.edu/volcano.cfm?vn=255020" TargetMode="External"/><Relationship Id="rId574" Type="http://schemas.openxmlformats.org/officeDocument/2006/relationships/hyperlink" Target="https://volcano.si.edu/volcano.cfm?vn=282030" TargetMode="External"/><Relationship Id="rId2048" Type="http://schemas.openxmlformats.org/officeDocument/2006/relationships/hyperlink" Target="https://volcano.si.edu/volcano.cfm?vn=257100" TargetMode="External"/><Relationship Id="rId2255" Type="http://schemas.openxmlformats.org/officeDocument/2006/relationships/hyperlink" Target="https://volcano.si.edu/volcano.cfm?vn=290160" TargetMode="External"/><Relationship Id="rId227" Type="http://schemas.openxmlformats.org/officeDocument/2006/relationships/hyperlink" Target="https://volcano.si.edu/volcano.cfm?vn=252140" TargetMode="External"/><Relationship Id="rId781" Type="http://schemas.openxmlformats.org/officeDocument/2006/relationships/hyperlink" Target="https://volcano.si.edu/volcano.cfm?vn=257100" TargetMode="External"/><Relationship Id="rId879" Type="http://schemas.openxmlformats.org/officeDocument/2006/relationships/hyperlink" Target="https://volcano.si.edu/volcano.cfm?vn=355100" TargetMode="External"/><Relationship Id="rId2462" Type="http://schemas.openxmlformats.org/officeDocument/2006/relationships/hyperlink" Target="https://volcano.si.edu/volcano.cfm?vn=344070" TargetMode="External"/><Relationship Id="rId2767" Type="http://schemas.openxmlformats.org/officeDocument/2006/relationships/hyperlink" Target="https://volcano.si.edu/volcano.cfm?vn=255060" TargetMode="External"/><Relationship Id="rId434" Type="http://schemas.openxmlformats.org/officeDocument/2006/relationships/hyperlink" Target="https://volcano.si.edu/volcano.cfm?vn=256010" TargetMode="External"/><Relationship Id="rId641" Type="http://schemas.openxmlformats.org/officeDocument/2006/relationships/hyperlink" Target="https://volcano.si.edu/volcano.cfm?vn=257040" TargetMode="External"/><Relationship Id="rId739" Type="http://schemas.openxmlformats.org/officeDocument/2006/relationships/hyperlink" Target="https://volcano.si.edu/volcano.cfm?vn=300250" TargetMode="External"/><Relationship Id="rId1064" Type="http://schemas.openxmlformats.org/officeDocument/2006/relationships/hyperlink" Target="https://volcano.si.edu/volcano.cfm?vn=290380" TargetMode="External"/><Relationship Id="rId1271" Type="http://schemas.openxmlformats.org/officeDocument/2006/relationships/hyperlink" Target="https://volcano.si.edu/volcano.cfm?vn=282080" TargetMode="External"/><Relationship Id="rId1369" Type="http://schemas.openxmlformats.org/officeDocument/2006/relationships/hyperlink" Target="https://volcano.si.edu/volcano.cfm?vn=300250" TargetMode="External"/><Relationship Id="rId1576" Type="http://schemas.openxmlformats.org/officeDocument/2006/relationships/hyperlink" Target="https://volcano.si.edu/volcano.cfm?vn=251020" TargetMode="External"/><Relationship Id="rId2115" Type="http://schemas.openxmlformats.org/officeDocument/2006/relationships/hyperlink" Target="https://volcano.si.edu/volcano.cfm?vn=282050" TargetMode="External"/><Relationship Id="rId2322" Type="http://schemas.openxmlformats.org/officeDocument/2006/relationships/hyperlink" Target="https://volcano.si.edu/volcano.cfm?vn=283230" TargetMode="External"/><Relationship Id="rId2974" Type="http://schemas.openxmlformats.org/officeDocument/2006/relationships/hyperlink" Target="https://volcano.si.edu/volcano.cfm?vn=332010" TargetMode="External"/><Relationship Id="rId501" Type="http://schemas.openxmlformats.org/officeDocument/2006/relationships/hyperlink" Target="https://volcano.si.edu/volcano.cfm?vn=255060" TargetMode="External"/><Relationship Id="rId946" Type="http://schemas.openxmlformats.org/officeDocument/2006/relationships/hyperlink" Target="https://volcano.si.edu/volcano.cfm?vn=354006" TargetMode="External"/><Relationship Id="rId1131" Type="http://schemas.openxmlformats.org/officeDocument/2006/relationships/hyperlink" Target="https://volcano.si.edu/volcano.cfm?vn=390090" TargetMode="External"/><Relationship Id="rId1229" Type="http://schemas.openxmlformats.org/officeDocument/2006/relationships/hyperlink" Target="https://volcano.si.edu/volcano.cfm?vn=265090" TargetMode="External"/><Relationship Id="rId1783" Type="http://schemas.openxmlformats.org/officeDocument/2006/relationships/hyperlink" Target="https://volcano.si.edu/volcano.cfm?vn=344100" TargetMode="External"/><Relationship Id="rId1990" Type="http://schemas.openxmlformats.org/officeDocument/2006/relationships/hyperlink" Target="https://volcano.si.edu/volcano.cfm?vn=343100" TargetMode="External"/><Relationship Id="rId2627" Type="http://schemas.openxmlformats.org/officeDocument/2006/relationships/hyperlink" Target="https://volcano.si.edu/volcano.cfm?vn=300250" TargetMode="External"/><Relationship Id="rId2834" Type="http://schemas.openxmlformats.org/officeDocument/2006/relationships/hyperlink" Target="https://volcano.si.edu/volcano.cfm?vn=300240" TargetMode="External"/><Relationship Id="rId75" Type="http://schemas.openxmlformats.org/officeDocument/2006/relationships/hyperlink" Target="https://volcano.si.edu/volcano.cfm?vn=222120" TargetMode="External"/><Relationship Id="rId806" Type="http://schemas.openxmlformats.org/officeDocument/2006/relationships/hyperlink" Target="https://volcano.si.edu/volcano.cfm?vn=263340" TargetMode="External"/><Relationship Id="rId1436" Type="http://schemas.openxmlformats.org/officeDocument/2006/relationships/hyperlink" Target="https://volcano.si.edu/volcano.cfm?vn=234010" TargetMode="External"/><Relationship Id="rId1643" Type="http://schemas.openxmlformats.org/officeDocument/2006/relationships/hyperlink" Target="https://volcano.si.edu/volcano.cfm?vn=263250" TargetMode="External"/><Relationship Id="rId1850" Type="http://schemas.openxmlformats.org/officeDocument/2006/relationships/hyperlink" Target="https://volcano.si.edu/volcano.cfm?vn=282030" TargetMode="External"/><Relationship Id="rId2901" Type="http://schemas.openxmlformats.org/officeDocument/2006/relationships/hyperlink" Target="https://volcano.si.edu/volcano.cfm?vn=233020" TargetMode="External"/><Relationship Id="rId1503" Type="http://schemas.openxmlformats.org/officeDocument/2006/relationships/hyperlink" Target="https://volcano.si.edu/volcano.cfm?vn=300250" TargetMode="External"/><Relationship Id="rId1710" Type="http://schemas.openxmlformats.org/officeDocument/2006/relationships/hyperlink" Target="https://volcano.si.edu/volcano.cfm?vn=342110" TargetMode="External"/><Relationship Id="rId1948" Type="http://schemas.openxmlformats.org/officeDocument/2006/relationships/hyperlink" Target="https://volcano.si.edu/volcano.cfm?vn=342090" TargetMode="External"/><Relationship Id="rId291" Type="http://schemas.openxmlformats.org/officeDocument/2006/relationships/hyperlink" Target="https://volcano.si.edu/volcano.cfm?vn=390081" TargetMode="External"/><Relationship Id="rId1808" Type="http://schemas.openxmlformats.org/officeDocument/2006/relationships/hyperlink" Target="https://volcano.si.edu/volcano.cfm?vn=267020" TargetMode="External"/><Relationship Id="rId151" Type="http://schemas.openxmlformats.org/officeDocument/2006/relationships/hyperlink" Target="https://volcano.si.edu/volcano.cfm?vn=390081" TargetMode="External"/><Relationship Id="rId389" Type="http://schemas.openxmlformats.org/officeDocument/2006/relationships/hyperlink" Target="https://volcano.si.edu/volcano.cfm?vn=257100" TargetMode="External"/><Relationship Id="rId596" Type="http://schemas.openxmlformats.org/officeDocument/2006/relationships/hyperlink" Target="https://volcano.si.edu/volcano.cfm?vn=390020" TargetMode="External"/><Relationship Id="rId2277" Type="http://schemas.openxmlformats.org/officeDocument/2006/relationships/hyperlink" Target="https://volcano.si.edu/volcano.cfm?vn=263300" TargetMode="External"/><Relationship Id="rId2484" Type="http://schemas.openxmlformats.org/officeDocument/2006/relationships/hyperlink" Target="https://volcano.si.edu/volcano.cfm?vn=290070" TargetMode="External"/><Relationship Id="rId2691" Type="http://schemas.openxmlformats.org/officeDocument/2006/relationships/hyperlink" Target="https://volcano.si.edu/volcano.cfm?vn=257050" TargetMode="External"/><Relationship Id="rId249" Type="http://schemas.openxmlformats.org/officeDocument/2006/relationships/hyperlink" Target="https://volcano.si.edu/volcano.cfm?vn=342030" TargetMode="External"/><Relationship Id="rId456" Type="http://schemas.openxmlformats.org/officeDocument/2006/relationships/hyperlink" Target="https://volcano.si.edu/volcano.cfm?vn=352090" TargetMode="External"/><Relationship Id="rId663" Type="http://schemas.openxmlformats.org/officeDocument/2006/relationships/hyperlink" Target="https://volcano.si.edu/volcano.cfm?vn=342030" TargetMode="External"/><Relationship Id="rId870" Type="http://schemas.openxmlformats.org/officeDocument/2006/relationships/hyperlink" Target="https://volcano.si.edu/volcano.cfm?vn=311240" TargetMode="External"/><Relationship Id="rId1086" Type="http://schemas.openxmlformats.org/officeDocument/2006/relationships/hyperlink" Target="https://volcano.si.edu/volcano.cfm?vn=255020" TargetMode="External"/><Relationship Id="rId1293" Type="http://schemas.openxmlformats.org/officeDocument/2006/relationships/hyperlink" Target="https://volcano.si.edu/volcano.cfm?vn=333060" TargetMode="External"/><Relationship Id="rId2137" Type="http://schemas.openxmlformats.org/officeDocument/2006/relationships/hyperlink" Target="https://volcano.si.edu/volcano.cfm?vn=251050" TargetMode="External"/><Relationship Id="rId2344" Type="http://schemas.openxmlformats.org/officeDocument/2006/relationships/hyperlink" Target="https://volcano.si.edu/volcano.cfm?vn=257100" TargetMode="External"/><Relationship Id="rId2551" Type="http://schemas.openxmlformats.org/officeDocument/2006/relationships/hyperlink" Target="https://volcano.si.edu/volcano.cfm?vn=263280" TargetMode="External"/><Relationship Id="rId2789" Type="http://schemas.openxmlformats.org/officeDocument/2006/relationships/hyperlink" Target="https://volcano.si.edu/volcano.cfm?vn=344120" TargetMode="External"/><Relationship Id="rId109" Type="http://schemas.openxmlformats.org/officeDocument/2006/relationships/hyperlink" Target="https://volcano.si.edu/volcano.cfm?vn=353010" TargetMode="External"/><Relationship Id="rId316" Type="http://schemas.openxmlformats.org/officeDocument/2006/relationships/hyperlink" Target="https://volcano.si.edu/volcano.cfm?vn=300250" TargetMode="External"/><Relationship Id="rId523" Type="http://schemas.openxmlformats.org/officeDocument/2006/relationships/hyperlink" Target="https://volcano.si.edu/volcano.cfm?vn=342110" TargetMode="External"/><Relationship Id="rId968" Type="http://schemas.openxmlformats.org/officeDocument/2006/relationships/hyperlink" Target="https://volcano.si.edu/volcano.cfm?vn=311180" TargetMode="External"/><Relationship Id="rId1153" Type="http://schemas.openxmlformats.org/officeDocument/2006/relationships/hyperlink" Target="https://volcano.si.edu/volcano.cfm?vn=268010" TargetMode="External"/><Relationship Id="rId1598" Type="http://schemas.openxmlformats.org/officeDocument/2006/relationships/hyperlink" Target="https://volcano.si.edu/volcano.cfm?vn=283120" TargetMode="External"/><Relationship Id="rId2204" Type="http://schemas.openxmlformats.org/officeDocument/2006/relationships/hyperlink" Target="https://volcano.si.edu/volcano.cfm?vn=376010" TargetMode="External"/><Relationship Id="rId2649" Type="http://schemas.openxmlformats.org/officeDocument/2006/relationships/hyperlink" Target="https://volcano.si.edu/volcano.cfm?vn=284010" TargetMode="External"/><Relationship Id="rId2856" Type="http://schemas.openxmlformats.org/officeDocument/2006/relationships/hyperlink" Target="https://volcano.si.edu/volcano.cfm?vn=344040" TargetMode="External"/><Relationship Id="rId97" Type="http://schemas.openxmlformats.org/officeDocument/2006/relationships/hyperlink" Target="https://volcano.si.edu/volcano.cfm?vn=353050" TargetMode="External"/><Relationship Id="rId730" Type="http://schemas.openxmlformats.org/officeDocument/2006/relationships/hyperlink" Target="https://volcano.si.edu/volcano.cfm?vn=267020" TargetMode="External"/><Relationship Id="rId828" Type="http://schemas.openxmlformats.org/officeDocument/2006/relationships/hyperlink" Target="https://volcano.si.edu/volcano.cfm?vn=282100" TargetMode="External"/><Relationship Id="rId1013" Type="http://schemas.openxmlformats.org/officeDocument/2006/relationships/hyperlink" Target="https://volcano.si.edu/volcano.cfm?vn=332010" TargetMode="External"/><Relationship Id="rId1360" Type="http://schemas.openxmlformats.org/officeDocument/2006/relationships/hyperlink" Target="https://volcano.si.edu/volcano.cfm?vn=300260" TargetMode="External"/><Relationship Id="rId1458" Type="http://schemas.openxmlformats.org/officeDocument/2006/relationships/hyperlink" Target="https://volcano.si.edu/volcano.cfm?vn=390020" TargetMode="External"/><Relationship Id="rId1665" Type="http://schemas.openxmlformats.org/officeDocument/2006/relationships/hyperlink" Target="https://volcano.si.edu/volcano.cfm?vn=353010" TargetMode="External"/><Relationship Id="rId1872" Type="http://schemas.openxmlformats.org/officeDocument/2006/relationships/hyperlink" Target="https://volcano.si.edu/volcano.cfm?vn=252120" TargetMode="External"/><Relationship Id="rId2411" Type="http://schemas.openxmlformats.org/officeDocument/2006/relationships/hyperlink" Target="https://volcano.si.edu/volcano.cfm?vn=300260" TargetMode="External"/><Relationship Id="rId2509" Type="http://schemas.openxmlformats.org/officeDocument/2006/relationships/hyperlink" Target="https://volcano.si.edu/volcano.cfm?vn=282030" TargetMode="External"/><Relationship Id="rId2716" Type="http://schemas.openxmlformats.org/officeDocument/2006/relationships/hyperlink" Target="https://volcano.si.edu/volcano.cfm?vn=261170" TargetMode="External"/><Relationship Id="rId1220" Type="http://schemas.openxmlformats.org/officeDocument/2006/relationships/hyperlink" Target="https://volcano.si.edu/volcano.cfm?vn=284170" TargetMode="External"/><Relationship Id="rId1318" Type="http://schemas.openxmlformats.org/officeDocument/2006/relationships/hyperlink" Target="https://volcano.si.edu/volcano.cfm?vn=264050" TargetMode="External"/><Relationship Id="rId1525" Type="http://schemas.openxmlformats.org/officeDocument/2006/relationships/hyperlink" Target="https://volcano.si.edu/volcano.cfm?vn=263300" TargetMode="External"/><Relationship Id="rId2923" Type="http://schemas.openxmlformats.org/officeDocument/2006/relationships/hyperlink" Target="https://volcano.si.edu/volcano.cfm?vn=211060" TargetMode="External"/><Relationship Id="rId1732" Type="http://schemas.openxmlformats.org/officeDocument/2006/relationships/hyperlink" Target="https://volcano.si.edu/volcano.cfm?vn=300250" TargetMode="External"/><Relationship Id="rId24" Type="http://schemas.openxmlformats.org/officeDocument/2006/relationships/hyperlink" Target="https://volcano.si.edu/volcano.cfm?vn=273030" TargetMode="External"/><Relationship Id="rId2299" Type="http://schemas.openxmlformats.org/officeDocument/2006/relationships/hyperlink" Target="https://volcano.si.edu/volcano.cfm?vn=333020" TargetMode="External"/><Relationship Id="rId173" Type="http://schemas.openxmlformats.org/officeDocument/2006/relationships/hyperlink" Target="https://volcano.si.edu/volcano.cfm?vn=352010" TargetMode="External"/><Relationship Id="rId380" Type="http://schemas.openxmlformats.org/officeDocument/2006/relationships/hyperlink" Target="https://volcano.si.edu/volcano.cfm?vn=390020" TargetMode="External"/><Relationship Id="rId2061" Type="http://schemas.openxmlformats.org/officeDocument/2006/relationships/hyperlink" Target="https://volcano.si.edu/volcano.cfm?vn=332020" TargetMode="External"/><Relationship Id="rId240" Type="http://schemas.openxmlformats.org/officeDocument/2006/relationships/hyperlink" Target="https://volcano.si.edu/volcano.cfm?vn=332010" TargetMode="External"/><Relationship Id="rId478" Type="http://schemas.openxmlformats.org/officeDocument/2006/relationships/hyperlink" Target="https://volcano.si.edu/volcano.cfm?vn=251020" TargetMode="External"/><Relationship Id="rId685" Type="http://schemas.openxmlformats.org/officeDocument/2006/relationships/hyperlink" Target="https://volcano.si.edu/volcano.cfm?vn=352020" TargetMode="External"/><Relationship Id="rId892" Type="http://schemas.openxmlformats.org/officeDocument/2006/relationships/hyperlink" Target="https://volcano.si.edu/volcano.cfm?vn=261140" TargetMode="External"/><Relationship Id="rId2159" Type="http://schemas.openxmlformats.org/officeDocument/2006/relationships/hyperlink" Target="https://volcano.si.edu/volcano.cfm?vn=352090" TargetMode="External"/><Relationship Id="rId2366" Type="http://schemas.openxmlformats.org/officeDocument/2006/relationships/hyperlink" Target="https://volcano.si.edu/volcano.cfm?vn=252010" TargetMode="External"/><Relationship Id="rId2573" Type="http://schemas.openxmlformats.org/officeDocument/2006/relationships/hyperlink" Target="https://volcano.si.edu/volcano.cfm?vn=341040" TargetMode="External"/><Relationship Id="rId2780" Type="http://schemas.openxmlformats.org/officeDocument/2006/relationships/hyperlink" Target="https://volcano.si.edu/volcano.cfm?vn=257040" TargetMode="External"/><Relationship Id="rId100" Type="http://schemas.openxmlformats.org/officeDocument/2006/relationships/hyperlink" Target="https://volcano.si.edu/volcano.cfm?vn=221113" TargetMode="External"/><Relationship Id="rId338" Type="http://schemas.openxmlformats.org/officeDocument/2006/relationships/hyperlink" Target="https://volcano.si.edu/volcano.cfm?vn=311160" TargetMode="External"/><Relationship Id="rId545" Type="http://schemas.openxmlformats.org/officeDocument/2006/relationships/hyperlink" Target="https://volcano.si.edu/volcano.cfm?vn=263340" TargetMode="External"/><Relationship Id="rId752" Type="http://schemas.openxmlformats.org/officeDocument/2006/relationships/hyperlink" Target="https://volcano.si.edu/volcano.cfm?vn=282100" TargetMode="External"/><Relationship Id="rId1175" Type="http://schemas.openxmlformats.org/officeDocument/2006/relationships/hyperlink" Target="https://volcano.si.edu/volcano.cfm?vn=344100" TargetMode="External"/><Relationship Id="rId1382" Type="http://schemas.openxmlformats.org/officeDocument/2006/relationships/hyperlink" Target="https://volcano.si.edu/volcano.cfm?vn=282030" TargetMode="External"/><Relationship Id="rId2019" Type="http://schemas.openxmlformats.org/officeDocument/2006/relationships/hyperlink" Target="https://volcano.si.edu/volcano.cfm?vn=233020" TargetMode="External"/><Relationship Id="rId2226" Type="http://schemas.openxmlformats.org/officeDocument/2006/relationships/hyperlink" Target="https://volcano.si.edu/volcano.cfm?vn=282030" TargetMode="External"/><Relationship Id="rId2433" Type="http://schemas.openxmlformats.org/officeDocument/2006/relationships/hyperlink" Target="https://volcano.si.edu/volcano.cfm?vn=284120" TargetMode="External"/><Relationship Id="rId2640" Type="http://schemas.openxmlformats.org/officeDocument/2006/relationships/hyperlink" Target="https://volcano.si.edu/volcano.cfm?vn=352090" TargetMode="External"/><Relationship Id="rId2878" Type="http://schemas.openxmlformats.org/officeDocument/2006/relationships/hyperlink" Target="https://volcano.si.edu/volcano.cfm?vn=342030" TargetMode="External"/><Relationship Id="rId405" Type="http://schemas.openxmlformats.org/officeDocument/2006/relationships/hyperlink" Target="https://volcano.si.edu/volcano.cfm?vn=251020" TargetMode="External"/><Relationship Id="rId612" Type="http://schemas.openxmlformats.org/officeDocument/2006/relationships/hyperlink" Target="https://volcano.si.edu/volcano.cfm?vn=311360" TargetMode="External"/><Relationship Id="rId1035" Type="http://schemas.openxmlformats.org/officeDocument/2006/relationships/hyperlink" Target="https://volcano.si.edu/volcano.cfm?vn=223020" TargetMode="External"/><Relationship Id="rId1242" Type="http://schemas.openxmlformats.org/officeDocument/2006/relationships/hyperlink" Target="https://volcano.si.edu/volcano.cfm?vn=284010" TargetMode="External"/><Relationship Id="rId1687" Type="http://schemas.openxmlformats.org/officeDocument/2006/relationships/hyperlink" Target="https://volcano.si.edu/volcano.cfm?vn=333060" TargetMode="External"/><Relationship Id="rId1894" Type="http://schemas.openxmlformats.org/officeDocument/2006/relationships/hyperlink" Target="https://volcano.si.edu/volcano.cfm?vn=351080" TargetMode="External"/><Relationship Id="rId2500" Type="http://schemas.openxmlformats.org/officeDocument/2006/relationships/hyperlink" Target="https://volcano.si.edu/volcano.cfm?vn=252010" TargetMode="External"/><Relationship Id="rId2738" Type="http://schemas.openxmlformats.org/officeDocument/2006/relationships/hyperlink" Target="https://volcano.si.edu/volcano.cfm?vn=251020" TargetMode="External"/><Relationship Id="rId2945" Type="http://schemas.openxmlformats.org/officeDocument/2006/relationships/hyperlink" Target="https://volcano.si.edu/volcano.cfm?vn=257040" TargetMode="External"/><Relationship Id="rId917" Type="http://schemas.openxmlformats.org/officeDocument/2006/relationships/hyperlink" Target="https://volcano.si.edu/volcano.cfm?vn=312070" TargetMode="External"/><Relationship Id="rId1102" Type="http://schemas.openxmlformats.org/officeDocument/2006/relationships/hyperlink" Target="https://volcano.si.edu/volcano.cfm?vn=311320" TargetMode="External"/><Relationship Id="rId1547" Type="http://schemas.openxmlformats.org/officeDocument/2006/relationships/hyperlink" Target="https://volcano.si.edu/volcano.cfm?vn=268060" TargetMode="External"/><Relationship Id="rId1754" Type="http://schemas.openxmlformats.org/officeDocument/2006/relationships/hyperlink" Target="https://volcano.si.edu/volcano.cfm?vn=333060" TargetMode="External"/><Relationship Id="rId1961" Type="http://schemas.openxmlformats.org/officeDocument/2006/relationships/hyperlink" Target="https://volcano.si.edu/volcano.cfm?vn=313010" TargetMode="External"/><Relationship Id="rId2805" Type="http://schemas.openxmlformats.org/officeDocument/2006/relationships/hyperlink" Target="https://volcano.si.edu/volcano.cfm?vn=300240" TargetMode="External"/><Relationship Id="rId46" Type="http://schemas.openxmlformats.org/officeDocument/2006/relationships/hyperlink" Target="https://volcano.si.edu/volcano.cfm?vn=313010" TargetMode="External"/><Relationship Id="rId1407" Type="http://schemas.openxmlformats.org/officeDocument/2006/relationships/hyperlink" Target="https://volcano.si.edu/volcano.cfm?vn=352090" TargetMode="External"/><Relationship Id="rId1614" Type="http://schemas.openxmlformats.org/officeDocument/2006/relationships/hyperlink" Target="https://volcano.si.edu/volcano.cfm?vn=257020" TargetMode="External"/><Relationship Id="rId1821" Type="http://schemas.openxmlformats.org/officeDocument/2006/relationships/hyperlink" Target="https://volcano.si.edu/volcano.cfm?vn=353060" TargetMode="External"/><Relationship Id="rId195" Type="http://schemas.openxmlformats.org/officeDocument/2006/relationships/hyperlink" Target="https://volcano.si.edu/volcano.cfm?vn=263310" TargetMode="External"/><Relationship Id="rId1919" Type="http://schemas.openxmlformats.org/officeDocument/2006/relationships/hyperlink" Target="https://volcano.si.edu/volcano.cfm?vn=266110" TargetMode="External"/><Relationship Id="rId2083" Type="http://schemas.openxmlformats.org/officeDocument/2006/relationships/hyperlink" Target="https://volcano.si.edu/volcano.cfm?vn=263250" TargetMode="External"/><Relationship Id="rId2290" Type="http://schemas.openxmlformats.org/officeDocument/2006/relationships/hyperlink" Target="https://volcano.si.edu/volcano.cfm?vn=300260" TargetMode="External"/><Relationship Id="rId2388" Type="http://schemas.openxmlformats.org/officeDocument/2006/relationships/hyperlink" Target="https://volcano.si.edu/volcano.cfm?vn=263250" TargetMode="External"/><Relationship Id="rId2595" Type="http://schemas.openxmlformats.org/officeDocument/2006/relationships/hyperlink" Target="https://volcano.si.edu/volcano.cfm?vn=257020" TargetMode="External"/><Relationship Id="rId262" Type="http://schemas.openxmlformats.org/officeDocument/2006/relationships/hyperlink" Target="https://volcano.si.edu/volcano.cfm?vn=344020" TargetMode="External"/><Relationship Id="rId567" Type="http://schemas.openxmlformats.org/officeDocument/2006/relationships/hyperlink" Target="https://volcano.si.edu/volcano.cfm?vn=300250" TargetMode="External"/><Relationship Id="rId1197" Type="http://schemas.openxmlformats.org/officeDocument/2006/relationships/hyperlink" Target="https://volcano.si.edu/volcano.cfm?vn=222120" TargetMode="External"/><Relationship Id="rId2150" Type="http://schemas.openxmlformats.org/officeDocument/2006/relationships/hyperlink" Target="https://volcano.si.edu/volcano.cfm?vn=300130" TargetMode="External"/><Relationship Id="rId2248" Type="http://schemas.openxmlformats.org/officeDocument/2006/relationships/hyperlink" Target="https://volcano.si.edu/volcano.cfm?vn=358060" TargetMode="External"/><Relationship Id="rId122" Type="http://schemas.openxmlformats.org/officeDocument/2006/relationships/hyperlink" Target="https://volcano.si.edu/volcano.cfm?vn=242050" TargetMode="External"/><Relationship Id="rId774" Type="http://schemas.openxmlformats.org/officeDocument/2006/relationships/hyperlink" Target="https://volcano.si.edu/volcano.cfm?vn=263300" TargetMode="External"/><Relationship Id="rId981" Type="http://schemas.openxmlformats.org/officeDocument/2006/relationships/hyperlink" Target="https://volcano.si.edu/volcano.cfm?vn=313040" TargetMode="External"/><Relationship Id="rId1057" Type="http://schemas.openxmlformats.org/officeDocument/2006/relationships/hyperlink" Target="https://volcano.si.edu/volcano.cfm?vn=264071" TargetMode="External"/><Relationship Id="rId2010" Type="http://schemas.openxmlformats.org/officeDocument/2006/relationships/hyperlink" Target="https://volcano.si.edu/volcano.cfm?vn=313010" TargetMode="External"/><Relationship Id="rId2455" Type="http://schemas.openxmlformats.org/officeDocument/2006/relationships/hyperlink" Target="https://volcano.si.edu/volcano.cfm?vn=268010" TargetMode="External"/><Relationship Id="rId2662" Type="http://schemas.openxmlformats.org/officeDocument/2006/relationships/hyperlink" Target="https://volcano.si.edu/volcano.cfm?vn=257010" TargetMode="External"/><Relationship Id="rId427" Type="http://schemas.openxmlformats.org/officeDocument/2006/relationships/hyperlink" Target="https://volcano.si.edu/volcano.cfm?vn=342110" TargetMode="External"/><Relationship Id="rId634" Type="http://schemas.openxmlformats.org/officeDocument/2006/relationships/hyperlink" Target="https://volcano.si.edu/volcano.cfm?vn=233020" TargetMode="External"/><Relationship Id="rId841" Type="http://schemas.openxmlformats.org/officeDocument/2006/relationships/hyperlink" Target="https://volcano.si.edu/volcano.cfm?vn=282080" TargetMode="External"/><Relationship Id="rId1264" Type="http://schemas.openxmlformats.org/officeDocument/2006/relationships/hyperlink" Target="https://volcano.si.edu/volcano.cfm?vn=252010" TargetMode="External"/><Relationship Id="rId1471" Type="http://schemas.openxmlformats.org/officeDocument/2006/relationships/hyperlink" Target="https://volcano.si.edu/volcano.cfm?vn=257100" TargetMode="External"/><Relationship Id="rId1569" Type="http://schemas.openxmlformats.org/officeDocument/2006/relationships/hyperlink" Target="https://volcano.si.edu/volcano.cfm?vn=311320" TargetMode="External"/><Relationship Id="rId2108" Type="http://schemas.openxmlformats.org/officeDocument/2006/relationships/hyperlink" Target="https://volcano.si.edu/volcano.cfm?vn=241040" TargetMode="External"/><Relationship Id="rId2315" Type="http://schemas.openxmlformats.org/officeDocument/2006/relationships/hyperlink" Target="https://volcano.si.edu/volcano.cfm?vn=264010" TargetMode="External"/><Relationship Id="rId2522" Type="http://schemas.openxmlformats.org/officeDocument/2006/relationships/hyperlink" Target="https://volcano.si.edu/volcano.cfm?vn=267020" TargetMode="External"/><Relationship Id="rId2967" Type="http://schemas.openxmlformats.org/officeDocument/2006/relationships/hyperlink" Target="https://volcano.si.edu/volcano.cfm?vn=221080" TargetMode="External"/><Relationship Id="rId701" Type="http://schemas.openxmlformats.org/officeDocument/2006/relationships/hyperlink" Target="https://volcano.si.edu/volcano.cfm?vn=360050" TargetMode="External"/><Relationship Id="rId939" Type="http://schemas.openxmlformats.org/officeDocument/2006/relationships/hyperlink" Target="https://volcano.si.edu/volcano.cfm?vn=357090" TargetMode="External"/><Relationship Id="rId1124" Type="http://schemas.openxmlformats.org/officeDocument/2006/relationships/hyperlink" Target="https://volcano.si.edu/volcano.cfm?vn=351080" TargetMode="External"/><Relationship Id="rId1331" Type="http://schemas.openxmlformats.org/officeDocument/2006/relationships/hyperlink" Target="https://volcano.si.edu/volcano.cfm?vn=221080" TargetMode="External"/><Relationship Id="rId1776" Type="http://schemas.openxmlformats.org/officeDocument/2006/relationships/hyperlink" Target="https://volcano.si.edu/volcano.cfm?vn=390020" TargetMode="External"/><Relationship Id="rId1983" Type="http://schemas.openxmlformats.org/officeDocument/2006/relationships/hyperlink" Target="https://volcano.si.edu/volcano.cfm?vn=211040" TargetMode="External"/><Relationship Id="rId2827" Type="http://schemas.openxmlformats.org/officeDocument/2006/relationships/hyperlink" Target="https://volcano.si.edu/volcano.cfm?vn=257100" TargetMode="External"/><Relationship Id="rId68" Type="http://schemas.openxmlformats.org/officeDocument/2006/relationships/hyperlink" Target="https://volcano.si.edu/volcano.cfm?vn=300130" TargetMode="External"/><Relationship Id="rId1429" Type="http://schemas.openxmlformats.org/officeDocument/2006/relationships/hyperlink" Target="https://volcano.si.edu/volcano.cfm?vn=300270" TargetMode="External"/><Relationship Id="rId1636" Type="http://schemas.openxmlformats.org/officeDocument/2006/relationships/hyperlink" Target="https://volcano.si.edu/volcano.cfm?vn=241040" TargetMode="External"/><Relationship Id="rId1843" Type="http://schemas.openxmlformats.org/officeDocument/2006/relationships/hyperlink" Target="https://volcano.si.edu/volcano.cfm?vn=211060" TargetMode="External"/><Relationship Id="rId1703" Type="http://schemas.openxmlformats.org/officeDocument/2006/relationships/hyperlink" Target="https://volcano.si.edu/volcano.cfm?vn=263250" TargetMode="External"/><Relationship Id="rId1910" Type="http://schemas.openxmlformats.org/officeDocument/2006/relationships/hyperlink" Target="https://volcano.si.edu/volcano.cfm?vn=352090" TargetMode="External"/><Relationship Id="rId284" Type="http://schemas.openxmlformats.org/officeDocument/2006/relationships/hyperlink" Target="https://volcano.si.edu/volcano.cfm?vn=312070" TargetMode="External"/><Relationship Id="rId491" Type="http://schemas.openxmlformats.org/officeDocument/2006/relationships/hyperlink" Target="https://volcano.si.edu/volcano.cfm?vn=241040" TargetMode="External"/><Relationship Id="rId2172" Type="http://schemas.openxmlformats.org/officeDocument/2006/relationships/hyperlink" Target="https://volcano.si.edu/volcano.cfm?vn=241100" TargetMode="External"/><Relationship Id="rId144" Type="http://schemas.openxmlformats.org/officeDocument/2006/relationships/hyperlink" Target="https://volcano.si.edu/volcano.cfm?vn=267020" TargetMode="External"/><Relationship Id="rId589" Type="http://schemas.openxmlformats.org/officeDocument/2006/relationships/hyperlink" Target="https://volcano.si.edu/volcano.cfm?vn=222120" TargetMode="External"/><Relationship Id="rId796" Type="http://schemas.openxmlformats.org/officeDocument/2006/relationships/hyperlink" Target="https://volcano.si.edu/volcano.cfm?vn=360050" TargetMode="External"/><Relationship Id="rId2477" Type="http://schemas.openxmlformats.org/officeDocument/2006/relationships/hyperlink" Target="https://volcano.si.edu/volcano.cfm?vn=264140" TargetMode="External"/><Relationship Id="rId2684" Type="http://schemas.openxmlformats.org/officeDocument/2006/relationships/hyperlink" Target="https://volcano.si.edu/volcano.cfm?vn=282110" TargetMode="External"/><Relationship Id="rId351" Type="http://schemas.openxmlformats.org/officeDocument/2006/relationships/hyperlink" Target="https://volcano.si.edu/volcano.cfm?vn=290360" TargetMode="External"/><Relationship Id="rId449" Type="http://schemas.openxmlformats.org/officeDocument/2006/relationships/hyperlink" Target="https://volcano.si.edu/volcano.cfm?vn=263250" TargetMode="External"/><Relationship Id="rId656" Type="http://schemas.openxmlformats.org/officeDocument/2006/relationships/hyperlink" Target="https://volcano.si.edu/volcano.cfm?vn=345033" TargetMode="External"/><Relationship Id="rId863" Type="http://schemas.openxmlformats.org/officeDocument/2006/relationships/hyperlink" Target="https://volcano.si.edu/volcano.cfm?vn=355100" TargetMode="External"/><Relationship Id="rId1079" Type="http://schemas.openxmlformats.org/officeDocument/2006/relationships/hyperlink" Target="https://volcano.si.edu/volcano.cfm?vn=351020" TargetMode="External"/><Relationship Id="rId1286" Type="http://schemas.openxmlformats.org/officeDocument/2006/relationships/hyperlink" Target="https://volcano.si.edu/volcano.cfm?vn=284170" TargetMode="External"/><Relationship Id="rId1493" Type="http://schemas.openxmlformats.org/officeDocument/2006/relationships/hyperlink" Target="https://volcano.si.edu/volcano.cfm?vn=282110" TargetMode="External"/><Relationship Id="rId2032" Type="http://schemas.openxmlformats.org/officeDocument/2006/relationships/hyperlink" Target="https://volcano.si.edu/volcano.cfm?vn=255020" TargetMode="External"/><Relationship Id="rId2337" Type="http://schemas.openxmlformats.org/officeDocument/2006/relationships/hyperlink" Target="https://volcano.si.edu/volcano.cfm?vn=282030" TargetMode="External"/><Relationship Id="rId2544" Type="http://schemas.openxmlformats.org/officeDocument/2006/relationships/hyperlink" Target="https://volcano.si.edu/volcano.cfm?vn=284010" TargetMode="External"/><Relationship Id="rId2891" Type="http://schemas.openxmlformats.org/officeDocument/2006/relationships/hyperlink" Target="https://volcano.si.edu/volcano.cfm?vn=332010" TargetMode="External"/><Relationship Id="rId2989" Type="http://schemas.openxmlformats.org/officeDocument/2006/relationships/hyperlink" Target="https://volcano.si.edu/volcano.cfm?vn=268010" TargetMode="External"/><Relationship Id="rId211" Type="http://schemas.openxmlformats.org/officeDocument/2006/relationships/hyperlink" Target="https://volcano.si.edu/volcano.cfm?vn=311360" TargetMode="External"/><Relationship Id="rId309" Type="http://schemas.openxmlformats.org/officeDocument/2006/relationships/hyperlink" Target="https://volcano.si.edu/volcano.cfm?vn=221080" TargetMode="External"/><Relationship Id="rId516" Type="http://schemas.openxmlformats.org/officeDocument/2006/relationships/hyperlink" Target="https://volcano.si.edu/volcano.cfm?vn=341090" TargetMode="External"/><Relationship Id="rId1146" Type="http://schemas.openxmlformats.org/officeDocument/2006/relationships/hyperlink" Target="https://volcano.si.edu/volcano.cfm?vn=255020" TargetMode="External"/><Relationship Id="rId1798" Type="http://schemas.openxmlformats.org/officeDocument/2006/relationships/hyperlink" Target="https://volcano.si.edu/volcano.cfm?vn=300250" TargetMode="External"/><Relationship Id="rId2751" Type="http://schemas.openxmlformats.org/officeDocument/2006/relationships/hyperlink" Target="https://volcano.si.edu/volcano.cfm?vn=300130" TargetMode="External"/><Relationship Id="rId2849" Type="http://schemas.openxmlformats.org/officeDocument/2006/relationships/hyperlink" Target="https://volcano.si.edu/volcano.cfm?vn=390140" TargetMode="External"/><Relationship Id="rId723" Type="http://schemas.openxmlformats.org/officeDocument/2006/relationships/hyperlink" Target="https://volcano.si.edu/volcano.cfm?vn=234011" TargetMode="External"/><Relationship Id="rId930" Type="http://schemas.openxmlformats.org/officeDocument/2006/relationships/hyperlink" Target="https://volcano.si.edu/volcano.cfm?vn=263200" TargetMode="External"/><Relationship Id="rId1006" Type="http://schemas.openxmlformats.org/officeDocument/2006/relationships/hyperlink" Target="https://volcano.si.edu/volcano.cfm?vn=354006" TargetMode="External"/><Relationship Id="rId1353" Type="http://schemas.openxmlformats.org/officeDocument/2006/relationships/hyperlink" Target="https://volcano.si.edu/volcano.cfm?vn=223020" TargetMode="External"/><Relationship Id="rId1560" Type="http://schemas.openxmlformats.org/officeDocument/2006/relationships/hyperlink" Target="https://volcano.si.edu/volcano.cfm?vn=264220" TargetMode="External"/><Relationship Id="rId1658" Type="http://schemas.openxmlformats.org/officeDocument/2006/relationships/hyperlink" Target="https://volcano.si.edu/volcano.cfm?vn=223020" TargetMode="External"/><Relationship Id="rId1865" Type="http://schemas.openxmlformats.org/officeDocument/2006/relationships/hyperlink" Target="https://volcano.si.edu/volcano.cfm?vn=273010" TargetMode="External"/><Relationship Id="rId2404" Type="http://schemas.openxmlformats.org/officeDocument/2006/relationships/hyperlink" Target="https://volcano.si.edu/volcano.cfm?vn=266100" TargetMode="External"/><Relationship Id="rId2611" Type="http://schemas.openxmlformats.org/officeDocument/2006/relationships/hyperlink" Target="https://volcano.si.edu/volcano.cfm?vn=312030" TargetMode="External"/><Relationship Id="rId2709" Type="http://schemas.openxmlformats.org/officeDocument/2006/relationships/hyperlink" Target="https://volcano.si.edu/volcano.cfm?vn=263200" TargetMode="External"/><Relationship Id="rId1213" Type="http://schemas.openxmlformats.org/officeDocument/2006/relationships/hyperlink" Target="https://volcano.si.edu/volcano.cfm?vn=360160" TargetMode="External"/><Relationship Id="rId1420" Type="http://schemas.openxmlformats.org/officeDocument/2006/relationships/hyperlink" Target="https://volcano.si.edu/volcano.cfm?vn=351020" TargetMode="External"/><Relationship Id="rId1518" Type="http://schemas.openxmlformats.org/officeDocument/2006/relationships/hyperlink" Target="https://volcano.si.edu/volcano.cfm?vn=251020" TargetMode="External"/><Relationship Id="rId2916" Type="http://schemas.openxmlformats.org/officeDocument/2006/relationships/hyperlink" Target="https://volcano.si.edu/volcano.cfm?vn=282110" TargetMode="External"/><Relationship Id="rId1725" Type="http://schemas.openxmlformats.org/officeDocument/2006/relationships/hyperlink" Target="https://volcano.si.edu/volcano.cfm?vn=252120" TargetMode="External"/><Relationship Id="rId1932" Type="http://schemas.openxmlformats.org/officeDocument/2006/relationships/hyperlink" Target="https://volcano.si.edu/volcano.cfm?vn=241080" TargetMode="External"/><Relationship Id="rId17" Type="http://schemas.openxmlformats.org/officeDocument/2006/relationships/hyperlink" Target="https://volcano.si.edu/volcano.cfm?vn=252140" TargetMode="External"/><Relationship Id="rId2194" Type="http://schemas.openxmlformats.org/officeDocument/2006/relationships/hyperlink" Target="https://volcano.si.edu/volcano.cfm?vn=284096" TargetMode="External"/><Relationship Id="rId166" Type="http://schemas.openxmlformats.org/officeDocument/2006/relationships/hyperlink" Target="https://volcano.si.edu/volcano.cfm?vn=211040" TargetMode="External"/><Relationship Id="rId373" Type="http://schemas.openxmlformats.org/officeDocument/2006/relationships/hyperlink" Target="https://volcano.si.edu/volcano.cfm?vn=341040" TargetMode="External"/><Relationship Id="rId580" Type="http://schemas.openxmlformats.org/officeDocument/2006/relationships/hyperlink" Target="https://volcano.si.edu/volcano.cfm?vn=282060" TargetMode="External"/><Relationship Id="rId2054" Type="http://schemas.openxmlformats.org/officeDocument/2006/relationships/hyperlink" Target="https://volcano.si.edu/volcano.cfm?vn=241100" TargetMode="External"/><Relationship Id="rId2261" Type="http://schemas.openxmlformats.org/officeDocument/2006/relationships/hyperlink" Target="https://volcano.si.edu/volcano.cfm?vn=267020" TargetMode="External"/><Relationship Id="rId2499" Type="http://schemas.openxmlformats.org/officeDocument/2006/relationships/hyperlink" Target="https://volcano.si.edu/volcano.cfm?vn=257050" TargetMode="External"/><Relationship Id="rId1" Type="http://schemas.openxmlformats.org/officeDocument/2006/relationships/hyperlink" Target="https://volcano.si.edu/volcano.cfm?vn=266030" TargetMode="External"/><Relationship Id="rId233" Type="http://schemas.openxmlformats.org/officeDocument/2006/relationships/hyperlink" Target="https://volcano.si.edu/volcano.cfm?vn=390090" TargetMode="External"/><Relationship Id="rId440" Type="http://schemas.openxmlformats.org/officeDocument/2006/relationships/hyperlink" Target="https://volcano.si.edu/volcano.cfm?vn=352020" TargetMode="External"/><Relationship Id="rId678" Type="http://schemas.openxmlformats.org/officeDocument/2006/relationships/hyperlink" Target="https://volcano.si.edu/volcano.cfm?vn=344020" TargetMode="External"/><Relationship Id="rId885" Type="http://schemas.openxmlformats.org/officeDocument/2006/relationships/hyperlink" Target="https://volcano.si.edu/volcano.cfm?vn=263250" TargetMode="External"/><Relationship Id="rId1070" Type="http://schemas.openxmlformats.org/officeDocument/2006/relationships/hyperlink" Target="https://volcano.si.edu/volcano.cfm?vn=354006" TargetMode="External"/><Relationship Id="rId2121" Type="http://schemas.openxmlformats.org/officeDocument/2006/relationships/hyperlink" Target="https://volcano.si.edu/volcano.cfm?vn=284010" TargetMode="External"/><Relationship Id="rId2359" Type="http://schemas.openxmlformats.org/officeDocument/2006/relationships/hyperlink" Target="https://volcano.si.edu/volcano.cfm?vn=290070" TargetMode="External"/><Relationship Id="rId2566" Type="http://schemas.openxmlformats.org/officeDocument/2006/relationships/hyperlink" Target="https://volcano.si.edu/volcano.cfm?vn=344100" TargetMode="External"/><Relationship Id="rId2773" Type="http://schemas.openxmlformats.org/officeDocument/2006/relationships/hyperlink" Target="https://volcano.si.edu/volcano.cfm?vn=372010" TargetMode="External"/><Relationship Id="rId2980" Type="http://schemas.openxmlformats.org/officeDocument/2006/relationships/hyperlink" Target="https://volcano.si.edu/volcano.cfm?vn=241130" TargetMode="External"/><Relationship Id="rId300" Type="http://schemas.openxmlformats.org/officeDocument/2006/relationships/hyperlink" Target="https://volcano.si.edu/volcano.cfm?vn=341040" TargetMode="External"/><Relationship Id="rId538" Type="http://schemas.openxmlformats.org/officeDocument/2006/relationships/hyperlink" Target="https://volcano.si.edu/volcano.cfm?vn=255060" TargetMode="External"/><Relationship Id="rId745" Type="http://schemas.openxmlformats.org/officeDocument/2006/relationships/hyperlink" Target="https://volcano.si.edu/volcano.cfm?vn=241100" TargetMode="External"/><Relationship Id="rId952" Type="http://schemas.openxmlformats.org/officeDocument/2006/relationships/hyperlink" Target="https://volcano.si.edu/volcano.cfm?vn=332010" TargetMode="External"/><Relationship Id="rId1168" Type="http://schemas.openxmlformats.org/officeDocument/2006/relationships/hyperlink" Target="https://volcano.si.edu/volcano.cfm?vn=223020" TargetMode="External"/><Relationship Id="rId1375" Type="http://schemas.openxmlformats.org/officeDocument/2006/relationships/hyperlink" Target="https://volcano.si.edu/volcano.cfm?vn=241040" TargetMode="External"/><Relationship Id="rId1582" Type="http://schemas.openxmlformats.org/officeDocument/2006/relationships/hyperlink" Target="https://volcano.si.edu/volcano.cfm?vn=345033" TargetMode="External"/><Relationship Id="rId2219" Type="http://schemas.openxmlformats.org/officeDocument/2006/relationships/hyperlink" Target="https://volcano.si.edu/volcano.cfm?vn=300130" TargetMode="External"/><Relationship Id="rId2426" Type="http://schemas.openxmlformats.org/officeDocument/2006/relationships/hyperlink" Target="https://volcano.si.edu/volcano.cfm?vn=332010" TargetMode="External"/><Relationship Id="rId2633" Type="http://schemas.openxmlformats.org/officeDocument/2006/relationships/hyperlink" Target="https://volcano.si.edu/volcano.cfm?vn=372010" TargetMode="External"/><Relationship Id="rId81" Type="http://schemas.openxmlformats.org/officeDocument/2006/relationships/hyperlink" Target="https://volcano.si.edu/volcano.cfm?vn=282080" TargetMode="External"/><Relationship Id="rId605" Type="http://schemas.openxmlformats.org/officeDocument/2006/relationships/hyperlink" Target="https://volcano.si.edu/volcano.cfm?vn=257100" TargetMode="External"/><Relationship Id="rId812" Type="http://schemas.openxmlformats.org/officeDocument/2006/relationships/hyperlink" Target="https://volcano.si.edu/volcano.cfm?vn=343100" TargetMode="External"/><Relationship Id="rId1028" Type="http://schemas.openxmlformats.org/officeDocument/2006/relationships/hyperlink" Target="https://volcano.si.edu/volcano.cfm?vn=257100" TargetMode="External"/><Relationship Id="rId1235" Type="http://schemas.openxmlformats.org/officeDocument/2006/relationships/hyperlink" Target="https://volcano.si.edu/volcano.cfm?vn=268060" TargetMode="External"/><Relationship Id="rId1442" Type="http://schemas.openxmlformats.org/officeDocument/2006/relationships/hyperlink" Target="https://volcano.si.edu/volcano.cfm?vn=344120" TargetMode="External"/><Relationship Id="rId1887" Type="http://schemas.openxmlformats.org/officeDocument/2006/relationships/hyperlink" Target="https://volcano.si.edu/volcano.cfm?vn=241100" TargetMode="External"/><Relationship Id="rId2840" Type="http://schemas.openxmlformats.org/officeDocument/2006/relationships/hyperlink" Target="https://volcano.si.edu/volcano.cfm?vn=344120" TargetMode="External"/><Relationship Id="rId2938" Type="http://schemas.openxmlformats.org/officeDocument/2006/relationships/hyperlink" Target="https://volcano.si.edu/volcano.cfm?vn=300260" TargetMode="External"/><Relationship Id="rId1302" Type="http://schemas.openxmlformats.org/officeDocument/2006/relationships/hyperlink" Target="https://volcano.si.edu/volcano.cfm?vn=311310" TargetMode="External"/><Relationship Id="rId1747" Type="http://schemas.openxmlformats.org/officeDocument/2006/relationships/hyperlink" Target="https://volcano.si.edu/volcano.cfm?vn=261140" TargetMode="External"/><Relationship Id="rId1954" Type="http://schemas.openxmlformats.org/officeDocument/2006/relationships/hyperlink" Target="https://volcano.si.edu/volcano.cfm?vn=223020" TargetMode="External"/><Relationship Id="rId2700" Type="http://schemas.openxmlformats.org/officeDocument/2006/relationships/hyperlink" Target="https://volcano.si.edu/volcano.cfm?vn=352090" TargetMode="External"/><Relationship Id="rId39" Type="http://schemas.openxmlformats.org/officeDocument/2006/relationships/hyperlink" Target="https://volcano.si.edu/volcano.cfm?vn=312070" TargetMode="External"/><Relationship Id="rId1607" Type="http://schemas.openxmlformats.org/officeDocument/2006/relationships/hyperlink" Target="https://volcano.si.edu/volcano.cfm?vn=263340" TargetMode="External"/><Relationship Id="rId1814" Type="http://schemas.openxmlformats.org/officeDocument/2006/relationships/hyperlink" Target="https://volcano.si.edu/volcano.cfm?vn=360150" TargetMode="External"/><Relationship Id="rId188" Type="http://schemas.openxmlformats.org/officeDocument/2006/relationships/hyperlink" Target="https://volcano.si.edu/volcano.cfm?vn=290260" TargetMode="External"/><Relationship Id="rId395" Type="http://schemas.openxmlformats.org/officeDocument/2006/relationships/hyperlink" Target="https://volcano.si.edu/volcano.cfm?vn=300130" TargetMode="External"/><Relationship Id="rId2076" Type="http://schemas.openxmlformats.org/officeDocument/2006/relationships/hyperlink" Target="https://volcano.si.edu/volcano.cfm?vn=351080" TargetMode="External"/><Relationship Id="rId2283" Type="http://schemas.openxmlformats.org/officeDocument/2006/relationships/hyperlink" Target="https://volcano.si.edu/volcano.cfm?vn=352090" TargetMode="External"/><Relationship Id="rId2490" Type="http://schemas.openxmlformats.org/officeDocument/2006/relationships/hyperlink" Target="https://volcano.si.edu/volcano.cfm?vn=261160" TargetMode="External"/><Relationship Id="rId2588" Type="http://schemas.openxmlformats.org/officeDocument/2006/relationships/hyperlink" Target="https://volcano.si.edu/volcano.cfm?vn=266100" TargetMode="External"/><Relationship Id="rId255" Type="http://schemas.openxmlformats.org/officeDocument/2006/relationships/hyperlink" Target="https://volcano.si.edu/volcano.cfm?vn=268060" TargetMode="External"/><Relationship Id="rId462" Type="http://schemas.openxmlformats.org/officeDocument/2006/relationships/hyperlink" Target="https://volcano.si.edu/volcano.cfm?vn=282030" TargetMode="External"/><Relationship Id="rId1092" Type="http://schemas.openxmlformats.org/officeDocument/2006/relationships/hyperlink" Target="https://volcano.si.edu/volcano.cfm?vn=211040" TargetMode="External"/><Relationship Id="rId1397" Type="http://schemas.openxmlformats.org/officeDocument/2006/relationships/hyperlink" Target="https://volcano.si.edu/volcano.cfm?vn=251020" TargetMode="External"/><Relationship Id="rId2143" Type="http://schemas.openxmlformats.org/officeDocument/2006/relationships/hyperlink" Target="https://volcano.si.edu/volcano.cfm?vn=390020" TargetMode="External"/><Relationship Id="rId2350" Type="http://schemas.openxmlformats.org/officeDocument/2006/relationships/hyperlink" Target="https://volcano.si.edu/volcano.cfm?vn=300240" TargetMode="External"/><Relationship Id="rId2795" Type="http://schemas.openxmlformats.org/officeDocument/2006/relationships/hyperlink" Target="https://volcano.si.edu/volcano.cfm?vn=345060" TargetMode="External"/><Relationship Id="rId115" Type="http://schemas.openxmlformats.org/officeDocument/2006/relationships/hyperlink" Target="https://volcano.si.edu/volcano.cfm?vn=282110" TargetMode="External"/><Relationship Id="rId322" Type="http://schemas.openxmlformats.org/officeDocument/2006/relationships/hyperlink" Target="https://volcano.si.edu/volcano.cfm?vn=352010" TargetMode="External"/><Relationship Id="rId767" Type="http://schemas.openxmlformats.org/officeDocument/2006/relationships/hyperlink" Target="https://volcano.si.edu/volcano.cfm?vn=282030" TargetMode="External"/><Relationship Id="rId974" Type="http://schemas.openxmlformats.org/officeDocument/2006/relationships/hyperlink" Target="https://volcano.si.edu/volcano.cfm?vn=300260" TargetMode="External"/><Relationship Id="rId2003" Type="http://schemas.openxmlformats.org/officeDocument/2006/relationships/hyperlink" Target="https://volcano.si.edu/volcano.cfm?vn=263340" TargetMode="External"/><Relationship Id="rId2210" Type="http://schemas.openxmlformats.org/officeDocument/2006/relationships/hyperlink" Target="https://volcano.si.edu/volcano.cfm?vn=263250" TargetMode="External"/><Relationship Id="rId2448" Type="http://schemas.openxmlformats.org/officeDocument/2006/relationships/hyperlink" Target="https://volcano.si.edu/volcano.cfm?vn=300250" TargetMode="External"/><Relationship Id="rId2655" Type="http://schemas.openxmlformats.org/officeDocument/2006/relationships/hyperlink" Target="https://volcano.si.edu/volcano.cfm?vn=344100" TargetMode="External"/><Relationship Id="rId2862" Type="http://schemas.openxmlformats.org/officeDocument/2006/relationships/hyperlink" Target="https://volcano.si.edu/volcano.cfm?vn=282110" TargetMode="External"/><Relationship Id="rId627" Type="http://schemas.openxmlformats.org/officeDocument/2006/relationships/hyperlink" Target="https://volcano.si.edu/volcano.cfm?vn=300270" TargetMode="External"/><Relationship Id="rId834" Type="http://schemas.openxmlformats.org/officeDocument/2006/relationships/hyperlink" Target="https://volcano.si.edu/volcano.cfm?vn=251020" TargetMode="External"/><Relationship Id="rId1257" Type="http://schemas.openxmlformats.org/officeDocument/2006/relationships/hyperlink" Target="https://volcano.si.edu/volcano.cfm?vn=264050" TargetMode="External"/><Relationship Id="rId1464" Type="http://schemas.openxmlformats.org/officeDocument/2006/relationships/hyperlink" Target="https://volcano.si.edu/volcano.cfm?vn=344100" TargetMode="External"/><Relationship Id="rId1671" Type="http://schemas.openxmlformats.org/officeDocument/2006/relationships/hyperlink" Target="https://volcano.si.edu/volcano.cfm?vn=241050" TargetMode="External"/><Relationship Id="rId2308" Type="http://schemas.openxmlformats.org/officeDocument/2006/relationships/hyperlink" Target="https://volcano.si.edu/volcano.cfm?vn=266100" TargetMode="External"/><Relationship Id="rId2515" Type="http://schemas.openxmlformats.org/officeDocument/2006/relationships/hyperlink" Target="https://volcano.si.edu/volcano.cfm?vn=342030" TargetMode="External"/><Relationship Id="rId2722" Type="http://schemas.openxmlformats.org/officeDocument/2006/relationships/hyperlink" Target="https://volcano.si.edu/volcano.cfm?vn=282110" TargetMode="External"/><Relationship Id="rId901" Type="http://schemas.openxmlformats.org/officeDocument/2006/relationships/hyperlink" Target="https://volcano.si.edu/volcano.cfm?vn=221080" TargetMode="External"/><Relationship Id="rId1117" Type="http://schemas.openxmlformats.org/officeDocument/2006/relationships/hyperlink" Target="https://volcano.si.edu/volcano.cfm?vn=300250" TargetMode="External"/><Relationship Id="rId1324" Type="http://schemas.openxmlformats.org/officeDocument/2006/relationships/hyperlink" Target="https://volcano.si.edu/volcano.cfm?vn=211060" TargetMode="External"/><Relationship Id="rId1531" Type="http://schemas.openxmlformats.org/officeDocument/2006/relationships/hyperlink" Target="https://volcano.si.edu/volcano.cfm?vn=352090" TargetMode="External"/><Relationship Id="rId1769" Type="http://schemas.openxmlformats.org/officeDocument/2006/relationships/hyperlink" Target="https://volcano.si.edu/volcano.cfm?vn=241040" TargetMode="External"/><Relationship Id="rId1976" Type="http://schemas.openxmlformats.org/officeDocument/2006/relationships/hyperlink" Target="https://volcano.si.edu/volcano.cfm?vn=263300" TargetMode="External"/><Relationship Id="rId30" Type="http://schemas.openxmlformats.org/officeDocument/2006/relationships/hyperlink" Target="https://volcano.si.edu/volcano.cfm?vn=354020" TargetMode="External"/><Relationship Id="rId1629" Type="http://schemas.openxmlformats.org/officeDocument/2006/relationships/hyperlink" Target="https://volcano.si.edu/volcano.cfm?vn=352020" TargetMode="External"/><Relationship Id="rId1836" Type="http://schemas.openxmlformats.org/officeDocument/2006/relationships/hyperlink" Target="https://volcano.si.edu/volcano.cfm?vn=351080" TargetMode="External"/><Relationship Id="rId1903" Type="http://schemas.openxmlformats.org/officeDocument/2006/relationships/hyperlink" Target="https://volcano.si.edu/volcano.cfm?vn=345033" TargetMode="External"/><Relationship Id="rId2098" Type="http://schemas.openxmlformats.org/officeDocument/2006/relationships/hyperlink" Target="https://volcano.si.edu/volcano.cfm?vn=223030" TargetMode="External"/><Relationship Id="rId277" Type="http://schemas.openxmlformats.org/officeDocument/2006/relationships/hyperlink" Target="https://volcano.si.edu/volcano.cfm?vn=272020" TargetMode="External"/><Relationship Id="rId484" Type="http://schemas.openxmlformats.org/officeDocument/2006/relationships/hyperlink" Target="https://volcano.si.edu/volcano.cfm?vn=354006" TargetMode="External"/><Relationship Id="rId2165" Type="http://schemas.openxmlformats.org/officeDocument/2006/relationships/hyperlink" Target="https://volcano.si.edu/volcano.cfm?vn=344120" TargetMode="External"/><Relationship Id="rId137" Type="http://schemas.openxmlformats.org/officeDocument/2006/relationships/hyperlink" Target="https://volcano.si.edu/volcano.cfm?vn=321050" TargetMode="External"/><Relationship Id="rId344" Type="http://schemas.openxmlformats.org/officeDocument/2006/relationships/hyperlink" Target="https://volcano.si.edu/volcano.cfm?vn=242050" TargetMode="External"/><Relationship Id="rId691" Type="http://schemas.openxmlformats.org/officeDocument/2006/relationships/hyperlink" Target="https://volcano.si.edu/volcano.cfm?vn=282030" TargetMode="External"/><Relationship Id="rId789" Type="http://schemas.openxmlformats.org/officeDocument/2006/relationships/hyperlink" Target="https://volcano.si.edu/volcano.cfm?vn=357110" TargetMode="External"/><Relationship Id="rId996" Type="http://schemas.openxmlformats.org/officeDocument/2006/relationships/hyperlink" Target="https://volcano.si.edu/volcano.cfm?vn=334050" TargetMode="External"/><Relationship Id="rId2025" Type="http://schemas.openxmlformats.org/officeDocument/2006/relationships/hyperlink" Target="https://volcano.si.edu/volcano.cfm?vn=351080" TargetMode="External"/><Relationship Id="rId2372" Type="http://schemas.openxmlformats.org/officeDocument/2006/relationships/hyperlink" Target="https://volcano.si.edu/volcano.cfm?vn=266030" TargetMode="External"/><Relationship Id="rId2677" Type="http://schemas.openxmlformats.org/officeDocument/2006/relationships/hyperlink" Target="https://volcano.si.edu/volcano.cfm?vn=332010" TargetMode="External"/><Relationship Id="rId2884" Type="http://schemas.openxmlformats.org/officeDocument/2006/relationships/hyperlink" Target="https://volcano.si.edu/volcano.cfm?vn=267020" TargetMode="External"/><Relationship Id="rId551" Type="http://schemas.openxmlformats.org/officeDocument/2006/relationships/hyperlink" Target="https://volcano.si.edu/volcano.cfm?vn=264250" TargetMode="External"/><Relationship Id="rId649" Type="http://schemas.openxmlformats.org/officeDocument/2006/relationships/hyperlink" Target="https://volcano.si.edu/volcano.cfm?vn=263250" TargetMode="External"/><Relationship Id="rId856" Type="http://schemas.openxmlformats.org/officeDocument/2006/relationships/hyperlink" Target="https://volcano.si.edu/volcano.cfm?vn=252140" TargetMode="External"/><Relationship Id="rId1181" Type="http://schemas.openxmlformats.org/officeDocument/2006/relationships/hyperlink" Target="https://volcano.si.edu/volcano.cfm?vn=357100" TargetMode="External"/><Relationship Id="rId1279" Type="http://schemas.openxmlformats.org/officeDocument/2006/relationships/hyperlink" Target="https://volcano.si.edu/volcano.cfm?vn=357010" TargetMode="External"/><Relationship Id="rId1486" Type="http://schemas.openxmlformats.org/officeDocument/2006/relationships/hyperlink" Target="https://volcano.si.edu/volcano.cfm?vn=257040" TargetMode="External"/><Relationship Id="rId2232" Type="http://schemas.openxmlformats.org/officeDocument/2006/relationships/hyperlink" Target="https://volcano.si.edu/volcano.cfm?vn=342030" TargetMode="External"/><Relationship Id="rId2537" Type="http://schemas.openxmlformats.org/officeDocument/2006/relationships/hyperlink" Target="https://volcano.si.edu/volcano.cfm?vn=263090" TargetMode="External"/><Relationship Id="rId204" Type="http://schemas.openxmlformats.org/officeDocument/2006/relationships/hyperlink" Target="https://volcano.si.edu/volcano.cfm?vn=267020" TargetMode="External"/><Relationship Id="rId411" Type="http://schemas.openxmlformats.org/officeDocument/2006/relationships/hyperlink" Target="https://volcano.si.edu/volcano.cfm?vn=234011" TargetMode="External"/><Relationship Id="rId509" Type="http://schemas.openxmlformats.org/officeDocument/2006/relationships/hyperlink" Target="https://volcano.si.edu/volcano.cfm?vn=264010" TargetMode="External"/><Relationship Id="rId1041" Type="http://schemas.openxmlformats.org/officeDocument/2006/relationships/hyperlink" Target="https://volcano.si.edu/volcano.cfm?vn=233010" TargetMode="External"/><Relationship Id="rId1139" Type="http://schemas.openxmlformats.org/officeDocument/2006/relationships/hyperlink" Target="https://volcano.si.edu/volcano.cfm?vn=351020" TargetMode="External"/><Relationship Id="rId1346" Type="http://schemas.openxmlformats.org/officeDocument/2006/relationships/hyperlink" Target="https://volcano.si.edu/volcano.cfm?vn=257040" TargetMode="External"/><Relationship Id="rId1693" Type="http://schemas.openxmlformats.org/officeDocument/2006/relationships/hyperlink" Target="https://volcano.si.edu/volcano.cfm?vn=211060" TargetMode="External"/><Relationship Id="rId1998" Type="http://schemas.openxmlformats.org/officeDocument/2006/relationships/hyperlink" Target="https://volcano.si.edu/volcano.cfm?vn=344020" TargetMode="External"/><Relationship Id="rId2744" Type="http://schemas.openxmlformats.org/officeDocument/2006/relationships/hyperlink" Target="https://volcano.si.edu/volcano.cfm?vn=257050" TargetMode="External"/><Relationship Id="rId2951" Type="http://schemas.openxmlformats.org/officeDocument/2006/relationships/hyperlink" Target="https://volcano.si.edu/volcano.cfm?vn=261170" TargetMode="External"/><Relationship Id="rId716" Type="http://schemas.openxmlformats.org/officeDocument/2006/relationships/hyperlink" Target="https://volcano.si.edu/volcano.cfm?vn=352090" TargetMode="External"/><Relationship Id="rId923" Type="http://schemas.openxmlformats.org/officeDocument/2006/relationships/hyperlink" Target="https://volcano.si.edu/volcano.cfm?vn=268060" TargetMode="External"/><Relationship Id="rId1553" Type="http://schemas.openxmlformats.org/officeDocument/2006/relationships/hyperlink" Target="https://volcano.si.edu/volcano.cfm?vn=311290" TargetMode="External"/><Relationship Id="rId1760" Type="http://schemas.openxmlformats.org/officeDocument/2006/relationships/hyperlink" Target="https://volcano.si.edu/volcano.cfm?vn=353050" TargetMode="External"/><Relationship Id="rId1858" Type="http://schemas.openxmlformats.org/officeDocument/2006/relationships/hyperlink" Target="https://volcano.si.edu/volcano.cfm?vn=284120" TargetMode="External"/><Relationship Id="rId2604" Type="http://schemas.openxmlformats.org/officeDocument/2006/relationships/hyperlink" Target="https://volcano.si.edu/volcano.cfm?vn=300240" TargetMode="External"/><Relationship Id="rId2811" Type="http://schemas.openxmlformats.org/officeDocument/2006/relationships/hyperlink" Target="https://volcano.si.edu/volcano.cfm?vn=257040" TargetMode="External"/><Relationship Id="rId52" Type="http://schemas.openxmlformats.org/officeDocument/2006/relationships/hyperlink" Target="https://volcano.si.edu/volcano.cfm?vn=334050" TargetMode="External"/><Relationship Id="rId1206" Type="http://schemas.openxmlformats.org/officeDocument/2006/relationships/hyperlink" Target="https://volcano.si.edu/volcano.cfm?vn=342110" TargetMode="External"/><Relationship Id="rId1413" Type="http://schemas.openxmlformats.org/officeDocument/2006/relationships/hyperlink" Target="https://volcano.si.edu/volcano.cfm?vn=344120" TargetMode="External"/><Relationship Id="rId1620" Type="http://schemas.openxmlformats.org/officeDocument/2006/relationships/hyperlink" Target="https://volcano.si.edu/volcano.cfm?vn=333010" TargetMode="External"/><Relationship Id="rId2909" Type="http://schemas.openxmlformats.org/officeDocument/2006/relationships/hyperlink" Target="https://volcano.si.edu/volcano.cfm?vn=358020" TargetMode="External"/><Relationship Id="rId1718" Type="http://schemas.openxmlformats.org/officeDocument/2006/relationships/hyperlink" Target="https://volcano.si.edu/volcano.cfm?vn=345040" TargetMode="External"/><Relationship Id="rId1925" Type="http://schemas.openxmlformats.org/officeDocument/2006/relationships/hyperlink" Target="https://volcano.si.edu/volcano.cfm?vn=332010" TargetMode="External"/><Relationship Id="rId299" Type="http://schemas.openxmlformats.org/officeDocument/2006/relationships/hyperlink" Target="https://volcano.si.edu/volcano.cfm?vn=267020" TargetMode="External"/><Relationship Id="rId2187" Type="http://schemas.openxmlformats.org/officeDocument/2006/relationships/hyperlink" Target="https://volcano.si.edu/volcano.cfm?vn=244000" TargetMode="External"/><Relationship Id="rId2394" Type="http://schemas.openxmlformats.org/officeDocument/2006/relationships/hyperlink" Target="https://volcano.si.edu/volcano.cfm?vn=282030" TargetMode="External"/><Relationship Id="rId159" Type="http://schemas.openxmlformats.org/officeDocument/2006/relationships/hyperlink" Target="https://volcano.si.edu/volcano.cfm?vn=332010" TargetMode="External"/><Relationship Id="rId366" Type="http://schemas.openxmlformats.org/officeDocument/2006/relationships/hyperlink" Target="https://volcano.si.edu/volcano.cfm?vn=390090" TargetMode="External"/><Relationship Id="rId573" Type="http://schemas.openxmlformats.org/officeDocument/2006/relationships/hyperlink" Target="https://volcano.si.edu/volcano.cfm?vn=243030" TargetMode="External"/><Relationship Id="rId780" Type="http://schemas.openxmlformats.org/officeDocument/2006/relationships/hyperlink" Target="https://volcano.si.edu/volcano.cfm?vn=342030" TargetMode="External"/><Relationship Id="rId2047" Type="http://schemas.openxmlformats.org/officeDocument/2006/relationships/hyperlink" Target="https://volcano.si.edu/volcano.cfm?vn=342030" TargetMode="External"/><Relationship Id="rId2254" Type="http://schemas.openxmlformats.org/officeDocument/2006/relationships/hyperlink" Target="https://volcano.si.edu/volcano.cfm?vn=353010" TargetMode="External"/><Relationship Id="rId2461" Type="http://schemas.openxmlformats.org/officeDocument/2006/relationships/hyperlink" Target="https://volcano.si.edu/volcano.cfm?vn=312160" TargetMode="External"/><Relationship Id="rId2699" Type="http://schemas.openxmlformats.org/officeDocument/2006/relationships/hyperlink" Target="https://volcano.si.edu/volcano.cfm?vn=282080" TargetMode="External"/><Relationship Id="rId226" Type="http://schemas.openxmlformats.org/officeDocument/2006/relationships/hyperlink" Target="https://volcano.si.edu/volcano.cfm?vn=300260" TargetMode="External"/><Relationship Id="rId433" Type="http://schemas.openxmlformats.org/officeDocument/2006/relationships/hyperlink" Target="https://volcano.si.edu/volcano.cfm?vn=234010" TargetMode="External"/><Relationship Id="rId878" Type="http://schemas.openxmlformats.org/officeDocument/2006/relationships/hyperlink" Target="https://volcano.si.edu/volcano.cfm?vn=311110" TargetMode="External"/><Relationship Id="rId1063" Type="http://schemas.openxmlformats.org/officeDocument/2006/relationships/hyperlink" Target="https://volcano.si.edu/volcano.cfm?vn=372070" TargetMode="External"/><Relationship Id="rId1270" Type="http://schemas.openxmlformats.org/officeDocument/2006/relationships/hyperlink" Target="https://volcano.si.edu/volcano.cfm?vn=342110" TargetMode="External"/><Relationship Id="rId2114" Type="http://schemas.openxmlformats.org/officeDocument/2006/relationships/hyperlink" Target="https://volcano.si.edu/volcano.cfm?vn=263340" TargetMode="External"/><Relationship Id="rId2559" Type="http://schemas.openxmlformats.org/officeDocument/2006/relationships/hyperlink" Target="https://volcano.si.edu/volcano.cfm?vn=345040" TargetMode="External"/><Relationship Id="rId2766" Type="http://schemas.openxmlformats.org/officeDocument/2006/relationships/hyperlink" Target="https://volcano.si.edu/volcano.cfm?vn=266100" TargetMode="External"/><Relationship Id="rId2973" Type="http://schemas.openxmlformats.org/officeDocument/2006/relationships/hyperlink" Target="https://volcano.si.edu/volcano.cfm?vn=355100" TargetMode="External"/><Relationship Id="rId640" Type="http://schemas.openxmlformats.org/officeDocument/2006/relationships/hyperlink" Target="https://volcano.si.edu/volcano.cfm?vn=264050" TargetMode="External"/><Relationship Id="rId738" Type="http://schemas.openxmlformats.org/officeDocument/2006/relationships/hyperlink" Target="https://volcano.si.edu/volcano.cfm?vn=272020" TargetMode="External"/><Relationship Id="rId945" Type="http://schemas.openxmlformats.org/officeDocument/2006/relationships/hyperlink" Target="https://volcano.si.edu/volcano.cfm?vn=282100" TargetMode="External"/><Relationship Id="rId1368" Type="http://schemas.openxmlformats.org/officeDocument/2006/relationships/hyperlink" Target="https://volcano.si.edu/volcano.cfm?vn=313010" TargetMode="External"/><Relationship Id="rId1575" Type="http://schemas.openxmlformats.org/officeDocument/2006/relationships/hyperlink" Target="https://volcano.si.edu/volcano.cfm?vn=351080" TargetMode="External"/><Relationship Id="rId1782" Type="http://schemas.openxmlformats.org/officeDocument/2006/relationships/hyperlink" Target="https://volcano.si.edu/volcano.cfm?vn=221080" TargetMode="External"/><Relationship Id="rId2321" Type="http://schemas.openxmlformats.org/officeDocument/2006/relationships/hyperlink" Target="https://volcano.si.edu/volcano.cfm?vn=267020" TargetMode="External"/><Relationship Id="rId2419" Type="http://schemas.openxmlformats.org/officeDocument/2006/relationships/hyperlink" Target="https://volcano.si.edu/volcano.cfm?vn=355100" TargetMode="External"/><Relationship Id="rId2626" Type="http://schemas.openxmlformats.org/officeDocument/2006/relationships/hyperlink" Target="https://volcano.si.edu/volcano.cfm?vn=267020" TargetMode="External"/><Relationship Id="rId2833" Type="http://schemas.openxmlformats.org/officeDocument/2006/relationships/hyperlink" Target="https://volcano.si.edu/volcano.cfm?vn=284040" TargetMode="External"/><Relationship Id="rId74" Type="http://schemas.openxmlformats.org/officeDocument/2006/relationships/hyperlink" Target="https://volcano.si.edu/volcano.cfm?vn=341040" TargetMode="External"/><Relationship Id="rId500" Type="http://schemas.openxmlformats.org/officeDocument/2006/relationships/hyperlink" Target="https://volcano.si.edu/volcano.cfm?vn=344100" TargetMode="External"/><Relationship Id="rId805" Type="http://schemas.openxmlformats.org/officeDocument/2006/relationships/hyperlink" Target="https://volcano.si.edu/volcano.cfm?vn=384010" TargetMode="External"/><Relationship Id="rId1130" Type="http://schemas.openxmlformats.org/officeDocument/2006/relationships/hyperlink" Target="https://volcano.si.edu/volcano.cfm?vn=290380" TargetMode="External"/><Relationship Id="rId1228" Type="http://schemas.openxmlformats.org/officeDocument/2006/relationships/hyperlink" Target="https://volcano.si.edu/volcano.cfm?vn=282110" TargetMode="External"/><Relationship Id="rId1435" Type="http://schemas.openxmlformats.org/officeDocument/2006/relationships/hyperlink" Target="https://volcano.si.edu/volcano.cfm?vn=264150" TargetMode="External"/><Relationship Id="rId1642" Type="http://schemas.openxmlformats.org/officeDocument/2006/relationships/hyperlink" Target="https://volcano.si.edu/volcano.cfm?vn=390020" TargetMode="External"/><Relationship Id="rId1947" Type="http://schemas.openxmlformats.org/officeDocument/2006/relationships/hyperlink" Target="https://volcano.si.edu/volcano.cfm?vn=345060" TargetMode="External"/><Relationship Id="rId2900" Type="http://schemas.openxmlformats.org/officeDocument/2006/relationships/hyperlink" Target="https://volcano.si.edu/volcano.cfm?vn=263250" TargetMode="External"/><Relationship Id="rId1502" Type="http://schemas.openxmlformats.org/officeDocument/2006/relationships/hyperlink" Target="https://volcano.si.edu/volcano.cfm?vn=223020" TargetMode="External"/><Relationship Id="rId1807" Type="http://schemas.openxmlformats.org/officeDocument/2006/relationships/hyperlink" Target="https://volcano.si.edu/volcano.cfm?vn=282110" TargetMode="External"/><Relationship Id="rId290" Type="http://schemas.openxmlformats.org/officeDocument/2006/relationships/hyperlink" Target="https://volcano.si.edu/volcano.cfm?vn=300130" TargetMode="External"/><Relationship Id="rId388" Type="http://schemas.openxmlformats.org/officeDocument/2006/relationships/hyperlink" Target="https://volcano.si.edu/volcano.cfm?vn=342030" TargetMode="External"/><Relationship Id="rId2069" Type="http://schemas.openxmlformats.org/officeDocument/2006/relationships/hyperlink" Target="https://volcano.si.edu/volcano.cfm?vn=257050" TargetMode="External"/><Relationship Id="rId150" Type="http://schemas.openxmlformats.org/officeDocument/2006/relationships/hyperlink" Target="https://volcano.si.edu/volcano.cfm?vn=300130" TargetMode="External"/><Relationship Id="rId595" Type="http://schemas.openxmlformats.org/officeDocument/2006/relationships/hyperlink" Target="https://volcano.si.edu/volcano.cfm?vn=252010" TargetMode="External"/><Relationship Id="rId2276" Type="http://schemas.openxmlformats.org/officeDocument/2006/relationships/hyperlink" Target="https://volcano.si.edu/volcano.cfm?vn=345033" TargetMode="External"/><Relationship Id="rId2483" Type="http://schemas.openxmlformats.org/officeDocument/2006/relationships/hyperlink" Target="https://volcano.si.edu/volcano.cfm?vn=251050" TargetMode="External"/><Relationship Id="rId2690" Type="http://schemas.openxmlformats.org/officeDocument/2006/relationships/hyperlink" Target="https://volcano.si.edu/volcano.cfm?vn=372010" TargetMode="External"/><Relationship Id="rId248" Type="http://schemas.openxmlformats.org/officeDocument/2006/relationships/hyperlink" Target="https://volcano.si.edu/volcano.cfm?vn=268010" TargetMode="External"/><Relationship Id="rId455" Type="http://schemas.openxmlformats.org/officeDocument/2006/relationships/hyperlink" Target="https://volcano.si.edu/volcano.cfm?vn=282080" TargetMode="External"/><Relationship Id="rId662" Type="http://schemas.openxmlformats.org/officeDocument/2006/relationships/hyperlink" Target="https://volcano.si.edu/volcano.cfm?vn=268010" TargetMode="External"/><Relationship Id="rId1085" Type="http://schemas.openxmlformats.org/officeDocument/2006/relationships/hyperlink" Target="https://volcano.si.edu/volcano.cfm?vn=390020" TargetMode="External"/><Relationship Id="rId1292" Type="http://schemas.openxmlformats.org/officeDocument/2006/relationships/hyperlink" Target="https://volcano.si.edu/volcano.cfm?vn=345040" TargetMode="External"/><Relationship Id="rId2136" Type="http://schemas.openxmlformats.org/officeDocument/2006/relationships/hyperlink" Target="https://volcano.si.edu/volcano.cfm?vn=357070" TargetMode="External"/><Relationship Id="rId2343" Type="http://schemas.openxmlformats.org/officeDocument/2006/relationships/hyperlink" Target="https://volcano.si.edu/volcano.cfm?vn=342030" TargetMode="External"/><Relationship Id="rId2550" Type="http://schemas.openxmlformats.org/officeDocument/2006/relationships/hyperlink" Target="https://volcano.si.edu/volcano.cfm?vn=300240" TargetMode="External"/><Relationship Id="rId2788" Type="http://schemas.openxmlformats.org/officeDocument/2006/relationships/hyperlink" Target="https://volcano.si.edu/volcano.cfm?vn=300250" TargetMode="External"/><Relationship Id="rId108" Type="http://schemas.openxmlformats.org/officeDocument/2006/relationships/hyperlink" Target="https://volcano.si.edu/volcano.cfm?vn=260010" TargetMode="External"/><Relationship Id="rId315" Type="http://schemas.openxmlformats.org/officeDocument/2006/relationships/hyperlink" Target="https://volcano.si.edu/volcano.cfm?vn=257100" TargetMode="External"/><Relationship Id="rId522" Type="http://schemas.openxmlformats.org/officeDocument/2006/relationships/hyperlink" Target="https://volcano.si.edu/volcano.cfm?vn=263250" TargetMode="External"/><Relationship Id="rId967" Type="http://schemas.openxmlformats.org/officeDocument/2006/relationships/hyperlink" Target="https://volcano.si.edu/volcano.cfm?vn=257100" TargetMode="External"/><Relationship Id="rId1152" Type="http://schemas.openxmlformats.org/officeDocument/2006/relationships/hyperlink" Target="https://volcano.si.edu/volcano.cfm?vn=211040" TargetMode="External"/><Relationship Id="rId1597" Type="http://schemas.openxmlformats.org/officeDocument/2006/relationships/hyperlink" Target="https://volcano.si.edu/volcano.cfm?vn=264220" TargetMode="External"/><Relationship Id="rId2203" Type="http://schemas.openxmlformats.org/officeDocument/2006/relationships/hyperlink" Target="https://volcano.si.edu/volcano.cfm?vn=290070" TargetMode="External"/><Relationship Id="rId2410" Type="http://schemas.openxmlformats.org/officeDocument/2006/relationships/hyperlink" Target="https://volcano.si.edu/volcano.cfm?vn=345020" TargetMode="External"/><Relationship Id="rId2648" Type="http://schemas.openxmlformats.org/officeDocument/2006/relationships/hyperlink" Target="https://volcano.si.edu/volcano.cfm?vn=290240" TargetMode="External"/><Relationship Id="rId2855" Type="http://schemas.openxmlformats.org/officeDocument/2006/relationships/hyperlink" Target="https://volcano.si.edu/volcano.cfm?vn=357040" TargetMode="External"/><Relationship Id="rId96" Type="http://schemas.openxmlformats.org/officeDocument/2006/relationships/hyperlink" Target="https://volcano.si.edu/volcano.cfm?vn=257050" TargetMode="External"/><Relationship Id="rId827" Type="http://schemas.openxmlformats.org/officeDocument/2006/relationships/hyperlink" Target="https://volcano.si.edu/volcano.cfm?vn=266030" TargetMode="External"/><Relationship Id="rId1012" Type="http://schemas.openxmlformats.org/officeDocument/2006/relationships/hyperlink" Target="https://volcano.si.edu/volcano.cfm?vn=241040" TargetMode="External"/><Relationship Id="rId1457" Type="http://schemas.openxmlformats.org/officeDocument/2006/relationships/hyperlink" Target="https://volcano.si.edu/volcano.cfm?vn=252010" TargetMode="External"/><Relationship Id="rId1664" Type="http://schemas.openxmlformats.org/officeDocument/2006/relationships/hyperlink" Target="https://volcano.si.edu/volcano.cfm?vn=352020" TargetMode="External"/><Relationship Id="rId1871" Type="http://schemas.openxmlformats.org/officeDocument/2006/relationships/hyperlink" Target="https://volcano.si.edu/volcano.cfm?vn=285040" TargetMode="External"/><Relationship Id="rId2508" Type="http://schemas.openxmlformats.org/officeDocument/2006/relationships/hyperlink" Target="https://volcano.si.edu/volcano.cfm?vn=355100" TargetMode="External"/><Relationship Id="rId2715" Type="http://schemas.openxmlformats.org/officeDocument/2006/relationships/hyperlink" Target="https://volcano.si.edu/volcano.cfm?vn=357010" TargetMode="External"/><Relationship Id="rId2922" Type="http://schemas.openxmlformats.org/officeDocument/2006/relationships/hyperlink" Target="https://volcano.si.edu/volcano.cfm?vn=355100" TargetMode="External"/><Relationship Id="rId1317" Type="http://schemas.openxmlformats.org/officeDocument/2006/relationships/hyperlink" Target="https://volcano.si.edu/volcano.cfm?vn=351020" TargetMode="External"/><Relationship Id="rId1524" Type="http://schemas.openxmlformats.org/officeDocument/2006/relationships/hyperlink" Target="https://volcano.si.edu/volcano.cfm?vn=345033" TargetMode="External"/><Relationship Id="rId1731" Type="http://schemas.openxmlformats.org/officeDocument/2006/relationships/hyperlink" Target="https://volcano.si.edu/volcano.cfm?vn=300270" TargetMode="External"/><Relationship Id="rId1969" Type="http://schemas.openxmlformats.org/officeDocument/2006/relationships/hyperlink" Target="https://volcano.si.edu/volcano.cfm?vn=252010" TargetMode="External"/><Relationship Id="rId23" Type="http://schemas.openxmlformats.org/officeDocument/2006/relationships/hyperlink" Target="https://volcano.si.edu/volcano.cfm?vn=211060" TargetMode="External"/><Relationship Id="rId1829" Type="http://schemas.openxmlformats.org/officeDocument/2006/relationships/hyperlink" Target="https://volcano.si.edu/volcano.cfm?vn=285030" TargetMode="External"/><Relationship Id="rId2298" Type="http://schemas.openxmlformats.org/officeDocument/2006/relationships/hyperlink" Target="https://volcano.si.edu/volcano.cfm?vn=263340" TargetMode="External"/><Relationship Id="rId172" Type="http://schemas.openxmlformats.org/officeDocument/2006/relationships/hyperlink" Target="https://volcano.si.edu/volcano.cfm?vn=252010" TargetMode="External"/><Relationship Id="rId477" Type="http://schemas.openxmlformats.org/officeDocument/2006/relationships/hyperlink" Target="https://volcano.si.edu/volcano.cfm?vn=233020" TargetMode="External"/><Relationship Id="rId684" Type="http://schemas.openxmlformats.org/officeDocument/2006/relationships/hyperlink" Target="https://volcano.si.edu/volcano.cfm?vn=262000" TargetMode="External"/><Relationship Id="rId2060" Type="http://schemas.openxmlformats.org/officeDocument/2006/relationships/hyperlink" Target="https://volcano.si.edu/volcano.cfm?vn=255060" TargetMode="External"/><Relationship Id="rId2158" Type="http://schemas.openxmlformats.org/officeDocument/2006/relationships/hyperlink" Target="https://volcano.si.edu/volcano.cfm?vn=282080" TargetMode="External"/><Relationship Id="rId2365" Type="http://schemas.openxmlformats.org/officeDocument/2006/relationships/hyperlink" Target="https://volcano.si.edu/volcano.cfm?vn=255020" TargetMode="External"/><Relationship Id="rId337" Type="http://schemas.openxmlformats.org/officeDocument/2006/relationships/hyperlink" Target="https://volcano.si.edu/volcano.cfm?vn=223020" TargetMode="External"/><Relationship Id="rId891" Type="http://schemas.openxmlformats.org/officeDocument/2006/relationships/hyperlink" Target="https://volcano.si.edu/volcano.cfm?vn=342110" TargetMode="External"/><Relationship Id="rId989" Type="http://schemas.openxmlformats.org/officeDocument/2006/relationships/hyperlink" Target="https://volcano.si.edu/volcano.cfm?vn=311320" TargetMode="External"/><Relationship Id="rId2018" Type="http://schemas.openxmlformats.org/officeDocument/2006/relationships/hyperlink" Target="https://volcano.si.edu/volcano.cfm?vn=266100" TargetMode="External"/><Relationship Id="rId2572" Type="http://schemas.openxmlformats.org/officeDocument/2006/relationships/hyperlink" Target="https://volcano.si.edu/volcano.cfm?vn=372010" TargetMode="External"/><Relationship Id="rId2877" Type="http://schemas.openxmlformats.org/officeDocument/2006/relationships/hyperlink" Target="https://volcano.si.edu/volcano.cfm?vn=223030" TargetMode="External"/><Relationship Id="rId544" Type="http://schemas.openxmlformats.org/officeDocument/2006/relationships/hyperlink" Target="https://volcano.si.edu/volcano.cfm?vn=344070" TargetMode="External"/><Relationship Id="rId751" Type="http://schemas.openxmlformats.org/officeDocument/2006/relationships/hyperlink" Target="https://volcano.si.edu/volcano.cfm?vn=258001" TargetMode="External"/><Relationship Id="rId849" Type="http://schemas.openxmlformats.org/officeDocument/2006/relationships/hyperlink" Target="https://volcano.si.edu/volcano.cfm?vn=357090" TargetMode="External"/><Relationship Id="rId1174" Type="http://schemas.openxmlformats.org/officeDocument/2006/relationships/hyperlink" Target="https://volcano.si.edu/volcano.cfm?vn=311320" TargetMode="External"/><Relationship Id="rId1381" Type="http://schemas.openxmlformats.org/officeDocument/2006/relationships/hyperlink" Target="https://volcano.si.edu/volcano.cfm?vn=345020" TargetMode="External"/><Relationship Id="rId1479" Type="http://schemas.openxmlformats.org/officeDocument/2006/relationships/hyperlink" Target="https://volcano.si.edu/volcano.cfm?vn=282030" TargetMode="External"/><Relationship Id="rId1686" Type="http://schemas.openxmlformats.org/officeDocument/2006/relationships/hyperlink" Target="https://volcano.si.edu/volcano.cfm?vn=300260" TargetMode="External"/><Relationship Id="rId2225" Type="http://schemas.openxmlformats.org/officeDocument/2006/relationships/hyperlink" Target="https://volcano.si.edu/volcano.cfm?vn=342110" TargetMode="External"/><Relationship Id="rId2432" Type="http://schemas.openxmlformats.org/officeDocument/2006/relationships/hyperlink" Target="https://volcano.si.edu/volcano.cfm?vn=284010" TargetMode="External"/><Relationship Id="rId404" Type="http://schemas.openxmlformats.org/officeDocument/2006/relationships/hyperlink" Target="https://volcano.si.edu/volcano.cfm?vn=262000" TargetMode="External"/><Relationship Id="rId611" Type="http://schemas.openxmlformats.org/officeDocument/2006/relationships/hyperlink" Target="https://volcano.si.edu/volcano.cfm?vn=285070" TargetMode="External"/><Relationship Id="rId1034" Type="http://schemas.openxmlformats.org/officeDocument/2006/relationships/hyperlink" Target="https://volcano.si.edu/volcano.cfm?vn=353080" TargetMode="External"/><Relationship Id="rId1241" Type="http://schemas.openxmlformats.org/officeDocument/2006/relationships/hyperlink" Target="https://volcano.si.edu/volcano.cfm?vn=264071" TargetMode="External"/><Relationship Id="rId1339" Type="http://schemas.openxmlformats.org/officeDocument/2006/relationships/hyperlink" Target="https://volcano.si.edu/volcano.cfm?vn=345020" TargetMode="External"/><Relationship Id="rId1893" Type="http://schemas.openxmlformats.org/officeDocument/2006/relationships/hyperlink" Target="https://volcano.si.edu/volcano.cfm?vn=261140" TargetMode="External"/><Relationship Id="rId2737" Type="http://schemas.openxmlformats.org/officeDocument/2006/relationships/hyperlink" Target="https://volcano.si.edu/volcano.cfm?vn=255060" TargetMode="External"/><Relationship Id="rId2944" Type="http://schemas.openxmlformats.org/officeDocument/2006/relationships/hyperlink" Target="https://volcano.si.edu/volcano.cfm?vn=290200" TargetMode="External"/><Relationship Id="rId709" Type="http://schemas.openxmlformats.org/officeDocument/2006/relationships/hyperlink" Target="https://volcano.si.edu/volcano.cfm?vn=251020" TargetMode="External"/><Relationship Id="rId916" Type="http://schemas.openxmlformats.org/officeDocument/2006/relationships/hyperlink" Target="https://volcano.si.edu/volcano.cfm?vn=211060" TargetMode="External"/><Relationship Id="rId1101" Type="http://schemas.openxmlformats.org/officeDocument/2006/relationships/hyperlink" Target="https://volcano.si.edu/volcano.cfm?vn=257040" TargetMode="External"/><Relationship Id="rId1546" Type="http://schemas.openxmlformats.org/officeDocument/2006/relationships/hyperlink" Target="https://volcano.si.edu/volcano.cfm?vn=264250" TargetMode="External"/><Relationship Id="rId1753" Type="http://schemas.openxmlformats.org/officeDocument/2006/relationships/hyperlink" Target="https://volcano.si.edu/volcano.cfm?vn=332010" TargetMode="External"/><Relationship Id="rId1960" Type="http://schemas.openxmlformats.org/officeDocument/2006/relationships/hyperlink" Target="https://volcano.si.edu/volcano.cfm?vn=360060" TargetMode="External"/><Relationship Id="rId2804" Type="http://schemas.openxmlformats.org/officeDocument/2006/relationships/hyperlink" Target="https://volcano.si.edu/volcano.cfm?vn=268060" TargetMode="External"/><Relationship Id="rId45" Type="http://schemas.openxmlformats.org/officeDocument/2006/relationships/hyperlink" Target="https://volcano.si.edu/volcano.cfm?vn=266030" TargetMode="External"/><Relationship Id="rId1406" Type="http://schemas.openxmlformats.org/officeDocument/2006/relationships/hyperlink" Target="https://volcano.si.edu/volcano.cfm?vn=282080" TargetMode="External"/><Relationship Id="rId1613" Type="http://schemas.openxmlformats.org/officeDocument/2006/relationships/hyperlink" Target="https://volcano.si.edu/volcano.cfm?vn=283110" TargetMode="External"/><Relationship Id="rId1820" Type="http://schemas.openxmlformats.org/officeDocument/2006/relationships/hyperlink" Target="https://volcano.si.edu/volcano.cfm?vn=300250" TargetMode="External"/><Relationship Id="rId194" Type="http://schemas.openxmlformats.org/officeDocument/2006/relationships/hyperlink" Target="https://volcano.si.edu/volcano.cfm?vn=261170" TargetMode="External"/><Relationship Id="rId1918" Type="http://schemas.openxmlformats.org/officeDocument/2006/relationships/hyperlink" Target="https://volcano.si.edu/volcano.cfm?vn=283180" TargetMode="External"/><Relationship Id="rId2082" Type="http://schemas.openxmlformats.org/officeDocument/2006/relationships/hyperlink" Target="https://volcano.si.edu/volcano.cfm?vn=390020" TargetMode="External"/><Relationship Id="rId261" Type="http://schemas.openxmlformats.org/officeDocument/2006/relationships/hyperlink" Target="https://volcano.si.edu/volcano.cfm?vn=264200" TargetMode="External"/><Relationship Id="rId499" Type="http://schemas.openxmlformats.org/officeDocument/2006/relationships/hyperlink" Target="https://volcano.si.edu/volcano.cfm?vn=282060" TargetMode="External"/><Relationship Id="rId2387" Type="http://schemas.openxmlformats.org/officeDocument/2006/relationships/hyperlink" Target="https://volcano.si.edu/volcano.cfm?vn=221080" TargetMode="External"/><Relationship Id="rId2594" Type="http://schemas.openxmlformats.org/officeDocument/2006/relationships/hyperlink" Target="https://volcano.si.edu/volcano.cfm?vn=263180" TargetMode="External"/><Relationship Id="rId359" Type="http://schemas.openxmlformats.org/officeDocument/2006/relationships/hyperlink" Target="https://volcano.si.edu/volcano.cfm?vn=385052" TargetMode="External"/><Relationship Id="rId566" Type="http://schemas.openxmlformats.org/officeDocument/2006/relationships/hyperlink" Target="https://volcano.si.edu/volcano.cfm?vn=261030" TargetMode="External"/><Relationship Id="rId773" Type="http://schemas.openxmlformats.org/officeDocument/2006/relationships/hyperlink" Target="https://volcano.si.edu/volcano.cfm?vn=345033" TargetMode="External"/><Relationship Id="rId1196" Type="http://schemas.openxmlformats.org/officeDocument/2006/relationships/hyperlink" Target="https://volcano.si.edu/volcano.cfm?vn=332010" TargetMode="External"/><Relationship Id="rId2247" Type="http://schemas.openxmlformats.org/officeDocument/2006/relationships/hyperlink" Target="https://volcano.si.edu/volcano.cfm?vn=333020" TargetMode="External"/><Relationship Id="rId2454" Type="http://schemas.openxmlformats.org/officeDocument/2006/relationships/hyperlink" Target="https://volcano.si.edu/volcano.cfm?vn=211040" TargetMode="External"/><Relationship Id="rId2899" Type="http://schemas.openxmlformats.org/officeDocument/2006/relationships/hyperlink" Target="https://volcano.si.edu/volcano.cfm?vn=290360" TargetMode="External"/><Relationship Id="rId121" Type="http://schemas.openxmlformats.org/officeDocument/2006/relationships/hyperlink" Target="https://volcano.si.edu/volcano.cfm?vn=344100" TargetMode="External"/><Relationship Id="rId219" Type="http://schemas.openxmlformats.org/officeDocument/2006/relationships/hyperlink" Target="https://volcano.si.edu/volcano.cfm?vn=251020" TargetMode="External"/><Relationship Id="rId426" Type="http://schemas.openxmlformats.org/officeDocument/2006/relationships/hyperlink" Target="https://volcano.si.edu/volcano.cfm?vn=282060" TargetMode="External"/><Relationship Id="rId633" Type="http://schemas.openxmlformats.org/officeDocument/2006/relationships/hyperlink" Target="https://volcano.si.edu/volcano.cfm?vn=241040" TargetMode="External"/><Relationship Id="rId980" Type="http://schemas.openxmlformats.org/officeDocument/2006/relationships/hyperlink" Target="https://volcano.si.edu/volcano.cfm?vn=311300" TargetMode="External"/><Relationship Id="rId1056" Type="http://schemas.openxmlformats.org/officeDocument/2006/relationships/hyperlink" Target="https://volcano.si.edu/volcano.cfm?vn=260010" TargetMode="External"/><Relationship Id="rId1263" Type="http://schemas.openxmlformats.org/officeDocument/2006/relationships/hyperlink" Target="https://volcano.si.edu/volcano.cfm?vn=251020" TargetMode="External"/><Relationship Id="rId2107" Type="http://schemas.openxmlformats.org/officeDocument/2006/relationships/hyperlink" Target="https://volcano.si.edu/volcano.cfm?vn=345040" TargetMode="External"/><Relationship Id="rId2314" Type="http://schemas.openxmlformats.org/officeDocument/2006/relationships/hyperlink" Target="https://volcano.si.edu/volcano.cfm?vn=300250" TargetMode="External"/><Relationship Id="rId2661" Type="http://schemas.openxmlformats.org/officeDocument/2006/relationships/hyperlink" Target="https://volcano.si.edu/volcano.cfm?vn=300260" TargetMode="External"/><Relationship Id="rId2759" Type="http://schemas.openxmlformats.org/officeDocument/2006/relationships/hyperlink" Target="https://volcano.si.edu/volcano.cfm?vn=211040" TargetMode="External"/><Relationship Id="rId2966" Type="http://schemas.openxmlformats.org/officeDocument/2006/relationships/hyperlink" Target="https://volcano.si.edu/volcano.cfm?vn=264270" TargetMode="External"/><Relationship Id="rId840" Type="http://schemas.openxmlformats.org/officeDocument/2006/relationships/hyperlink" Target="https://volcano.si.edu/volcano.cfm?vn=221080" TargetMode="External"/><Relationship Id="rId938" Type="http://schemas.openxmlformats.org/officeDocument/2006/relationships/hyperlink" Target="https://volcano.si.edu/volcano.cfm?vn=300260" TargetMode="External"/><Relationship Id="rId1470" Type="http://schemas.openxmlformats.org/officeDocument/2006/relationships/hyperlink" Target="https://volcano.si.edu/volcano.cfm?vn=342030" TargetMode="External"/><Relationship Id="rId1568" Type="http://schemas.openxmlformats.org/officeDocument/2006/relationships/hyperlink" Target="https://volcano.si.edu/volcano.cfm?vn=300260" TargetMode="External"/><Relationship Id="rId1775" Type="http://schemas.openxmlformats.org/officeDocument/2006/relationships/hyperlink" Target="https://volcano.si.edu/volcano.cfm?vn=252010" TargetMode="External"/><Relationship Id="rId2521" Type="http://schemas.openxmlformats.org/officeDocument/2006/relationships/hyperlink" Target="https://volcano.si.edu/volcano.cfm?vn=390030" TargetMode="External"/><Relationship Id="rId2619" Type="http://schemas.openxmlformats.org/officeDocument/2006/relationships/hyperlink" Target="https://volcano.si.edu/volcano.cfm?vn=256010" TargetMode="External"/><Relationship Id="rId2826" Type="http://schemas.openxmlformats.org/officeDocument/2006/relationships/hyperlink" Target="https://volcano.si.edu/volcano.cfm?vn=342030" TargetMode="External"/><Relationship Id="rId67" Type="http://schemas.openxmlformats.org/officeDocument/2006/relationships/hyperlink" Target="https://volcano.si.edu/volcano.cfm?vn=342090" TargetMode="External"/><Relationship Id="rId700" Type="http://schemas.openxmlformats.org/officeDocument/2006/relationships/hyperlink" Target="https://volcano.si.edu/volcano.cfm?vn=252140" TargetMode="External"/><Relationship Id="rId1123" Type="http://schemas.openxmlformats.org/officeDocument/2006/relationships/hyperlink" Target="https://volcano.si.edu/volcano.cfm?vn=241100" TargetMode="External"/><Relationship Id="rId1330" Type="http://schemas.openxmlformats.org/officeDocument/2006/relationships/hyperlink" Target="https://volcano.si.edu/volcano.cfm?vn=263300" TargetMode="External"/><Relationship Id="rId1428" Type="http://schemas.openxmlformats.org/officeDocument/2006/relationships/hyperlink" Target="https://volcano.si.edu/volcano.cfm?vn=300250" TargetMode="External"/><Relationship Id="rId1635" Type="http://schemas.openxmlformats.org/officeDocument/2006/relationships/hyperlink" Target="https://volcano.si.edu/volcano.cfm?vn=285030" TargetMode="External"/><Relationship Id="rId1982" Type="http://schemas.openxmlformats.org/officeDocument/2006/relationships/hyperlink" Target="https://volcano.si.edu/volcano.cfm?vn=352090" TargetMode="External"/><Relationship Id="rId1842" Type="http://schemas.openxmlformats.org/officeDocument/2006/relationships/hyperlink" Target="https://volcano.si.edu/volcano.cfm?vn=255020" TargetMode="External"/><Relationship Id="rId1702" Type="http://schemas.openxmlformats.org/officeDocument/2006/relationships/hyperlink" Target="https://volcano.si.edu/volcano.cfm?vn=390020" TargetMode="External"/><Relationship Id="rId283" Type="http://schemas.openxmlformats.org/officeDocument/2006/relationships/hyperlink" Target="https://volcano.si.edu/volcano.cfm?vn=252140" TargetMode="External"/><Relationship Id="rId490" Type="http://schemas.openxmlformats.org/officeDocument/2006/relationships/hyperlink" Target="https://volcano.si.edu/volcano.cfm?vn=234010" TargetMode="External"/><Relationship Id="rId2171" Type="http://schemas.openxmlformats.org/officeDocument/2006/relationships/hyperlink" Target="https://volcano.si.edu/volcano.cfm?vn=282050" TargetMode="External"/><Relationship Id="rId143" Type="http://schemas.openxmlformats.org/officeDocument/2006/relationships/hyperlink" Target="https://volcano.si.edu/volcano.cfm?vn=284200" TargetMode="External"/><Relationship Id="rId350" Type="http://schemas.openxmlformats.org/officeDocument/2006/relationships/hyperlink" Target="https://volcano.si.edu/volcano.cfm?vn=266100" TargetMode="External"/><Relationship Id="rId588" Type="http://schemas.openxmlformats.org/officeDocument/2006/relationships/hyperlink" Target="https://volcano.si.edu/volcano.cfm?vn=360050" TargetMode="External"/><Relationship Id="rId795" Type="http://schemas.openxmlformats.org/officeDocument/2006/relationships/hyperlink" Target="https://volcano.si.edu/volcano.cfm?vn=355040" TargetMode="External"/><Relationship Id="rId2031" Type="http://schemas.openxmlformats.org/officeDocument/2006/relationships/hyperlink" Target="https://volcano.si.edu/volcano.cfm?vn=263250" TargetMode="External"/><Relationship Id="rId2269" Type="http://schemas.openxmlformats.org/officeDocument/2006/relationships/hyperlink" Target="https://volcano.si.edu/volcano.cfm?vn=300250" TargetMode="External"/><Relationship Id="rId2476" Type="http://schemas.openxmlformats.org/officeDocument/2006/relationships/hyperlink" Target="https://volcano.si.edu/volcano.cfm?vn=353010" TargetMode="External"/><Relationship Id="rId2683" Type="http://schemas.openxmlformats.org/officeDocument/2006/relationships/hyperlink" Target="https://volcano.si.edu/volcano.cfm?vn=242030" TargetMode="External"/><Relationship Id="rId2890" Type="http://schemas.openxmlformats.org/officeDocument/2006/relationships/hyperlink" Target="https://volcano.si.edu/volcano.cfm?vn=251020" TargetMode="External"/><Relationship Id="rId9" Type="http://schemas.openxmlformats.org/officeDocument/2006/relationships/hyperlink" Target="https://volcano.si.edu/volcano.cfm?vn=273010" TargetMode="External"/><Relationship Id="rId210" Type="http://schemas.openxmlformats.org/officeDocument/2006/relationships/hyperlink" Target="https://volcano.si.edu/volcano.cfm?vn=285050" TargetMode="External"/><Relationship Id="rId448" Type="http://schemas.openxmlformats.org/officeDocument/2006/relationships/hyperlink" Target="https://volcano.si.edu/volcano.cfm?vn=211060" TargetMode="External"/><Relationship Id="rId655" Type="http://schemas.openxmlformats.org/officeDocument/2006/relationships/hyperlink" Target="https://volcano.si.edu/volcano.cfm?vn=390020" TargetMode="External"/><Relationship Id="rId862" Type="http://schemas.openxmlformats.org/officeDocument/2006/relationships/hyperlink" Target="https://volcano.si.edu/volcano.cfm?vn=341040" TargetMode="External"/><Relationship Id="rId1078" Type="http://schemas.openxmlformats.org/officeDocument/2006/relationships/hyperlink" Target="https://volcano.si.edu/volcano.cfm?vn=241040" TargetMode="External"/><Relationship Id="rId1285" Type="http://schemas.openxmlformats.org/officeDocument/2006/relationships/hyperlink" Target="https://volcano.si.edu/volcano.cfm?vn=311070" TargetMode="External"/><Relationship Id="rId1492" Type="http://schemas.openxmlformats.org/officeDocument/2006/relationships/hyperlink" Target="https://volcano.si.edu/volcano.cfm?vn=357110" TargetMode="External"/><Relationship Id="rId2129" Type="http://schemas.openxmlformats.org/officeDocument/2006/relationships/hyperlink" Target="https://volcano.si.edu/volcano.cfm?vn=284130" TargetMode="External"/><Relationship Id="rId2336" Type="http://schemas.openxmlformats.org/officeDocument/2006/relationships/hyperlink" Target="https://volcano.si.edu/volcano.cfm?vn=342110" TargetMode="External"/><Relationship Id="rId2543" Type="http://schemas.openxmlformats.org/officeDocument/2006/relationships/hyperlink" Target="https://volcano.si.edu/volcano.cfm?vn=282110" TargetMode="External"/><Relationship Id="rId2750" Type="http://schemas.openxmlformats.org/officeDocument/2006/relationships/hyperlink" Target="https://volcano.si.edu/volcano.cfm?vn=284010" TargetMode="External"/><Relationship Id="rId2988" Type="http://schemas.openxmlformats.org/officeDocument/2006/relationships/hyperlink" Target="https://volcano.si.edu/volcano.cfm?vn=211040" TargetMode="External"/><Relationship Id="rId308" Type="http://schemas.openxmlformats.org/officeDocument/2006/relationships/hyperlink" Target="https://volcano.si.edu/volcano.cfm?vn=263300" TargetMode="External"/><Relationship Id="rId515" Type="http://schemas.openxmlformats.org/officeDocument/2006/relationships/hyperlink" Target="https://volcano.si.edu/volcano.cfm?vn=257040" TargetMode="External"/><Relationship Id="rId722" Type="http://schemas.openxmlformats.org/officeDocument/2006/relationships/hyperlink" Target="https://volcano.si.edu/volcano.cfm?vn=282030" TargetMode="External"/><Relationship Id="rId1145" Type="http://schemas.openxmlformats.org/officeDocument/2006/relationships/hyperlink" Target="https://volcano.si.edu/volcano.cfm?vn=390020" TargetMode="External"/><Relationship Id="rId1352" Type="http://schemas.openxmlformats.org/officeDocument/2006/relationships/hyperlink" Target="https://volcano.si.edu/volcano.cfm?vn=263200" TargetMode="External"/><Relationship Id="rId1797" Type="http://schemas.openxmlformats.org/officeDocument/2006/relationships/hyperlink" Target="https://volcano.si.edu/volcano.cfm?vn=333060" TargetMode="External"/><Relationship Id="rId2403" Type="http://schemas.openxmlformats.org/officeDocument/2006/relationships/hyperlink" Target="https://volcano.si.edu/volcano.cfm?vn=284120" TargetMode="External"/><Relationship Id="rId2848" Type="http://schemas.openxmlformats.org/officeDocument/2006/relationships/hyperlink" Target="https://volcano.si.edu/volcano.cfm?vn=283090" TargetMode="External"/><Relationship Id="rId89" Type="http://schemas.openxmlformats.org/officeDocument/2006/relationships/hyperlink" Target="https://volcano.si.edu/volcano.cfm?vn=211060" TargetMode="External"/><Relationship Id="rId1005" Type="http://schemas.openxmlformats.org/officeDocument/2006/relationships/hyperlink" Target="https://volcano.si.edu/volcano.cfm?vn=282100" TargetMode="External"/><Relationship Id="rId1212" Type="http://schemas.openxmlformats.org/officeDocument/2006/relationships/hyperlink" Target="https://volcano.si.edu/volcano.cfm?vn=257100" TargetMode="External"/><Relationship Id="rId1657" Type="http://schemas.openxmlformats.org/officeDocument/2006/relationships/hyperlink" Target="https://volcano.si.edu/volcano.cfm?vn=257100" TargetMode="External"/><Relationship Id="rId1864" Type="http://schemas.openxmlformats.org/officeDocument/2006/relationships/hyperlink" Target="https://volcano.si.edu/volcano.cfm?vn=353010" TargetMode="External"/><Relationship Id="rId2610" Type="http://schemas.openxmlformats.org/officeDocument/2006/relationships/hyperlink" Target="https://volcano.si.edu/volcano.cfm?vn=233020" TargetMode="External"/><Relationship Id="rId2708" Type="http://schemas.openxmlformats.org/officeDocument/2006/relationships/hyperlink" Target="https://volcano.si.edu/volcano.cfm?vn=233020" TargetMode="External"/><Relationship Id="rId2915" Type="http://schemas.openxmlformats.org/officeDocument/2006/relationships/hyperlink" Target="https://volcano.si.edu/volcano.cfm?vn=311290" TargetMode="External"/><Relationship Id="rId1517" Type="http://schemas.openxmlformats.org/officeDocument/2006/relationships/hyperlink" Target="https://volcano.si.edu/volcano.cfm?vn=211060" TargetMode="External"/><Relationship Id="rId1724" Type="http://schemas.openxmlformats.org/officeDocument/2006/relationships/hyperlink" Target="https://volcano.si.edu/volcano.cfm?vn=255060" TargetMode="External"/><Relationship Id="rId16" Type="http://schemas.openxmlformats.org/officeDocument/2006/relationships/hyperlink" Target="https://volcano.si.edu/volcano.cfm?vn=284040" TargetMode="External"/><Relationship Id="rId1931" Type="http://schemas.openxmlformats.org/officeDocument/2006/relationships/hyperlink" Target="https://volcano.si.edu/volcano.cfm?vn=241100" TargetMode="External"/><Relationship Id="rId2193" Type="http://schemas.openxmlformats.org/officeDocument/2006/relationships/hyperlink" Target="https://volcano.si.edu/volcano.cfm?vn=257040" TargetMode="External"/><Relationship Id="rId2498" Type="http://schemas.openxmlformats.org/officeDocument/2006/relationships/hyperlink" Target="https://volcano.si.edu/volcano.cfm?vn=282110" TargetMode="External"/><Relationship Id="rId165" Type="http://schemas.openxmlformats.org/officeDocument/2006/relationships/hyperlink" Target="https://volcano.si.edu/volcano.cfm?vn=352090" TargetMode="External"/><Relationship Id="rId372" Type="http://schemas.openxmlformats.org/officeDocument/2006/relationships/hyperlink" Target="https://volcano.si.edu/volcano.cfm?vn=357120" TargetMode="External"/><Relationship Id="rId677" Type="http://schemas.openxmlformats.org/officeDocument/2006/relationships/hyperlink" Target="https://volcano.si.edu/volcano.cfm?vn=311360" TargetMode="External"/><Relationship Id="rId2053" Type="http://schemas.openxmlformats.org/officeDocument/2006/relationships/hyperlink" Target="https://volcano.si.edu/volcano.cfm?vn=233020" TargetMode="External"/><Relationship Id="rId2260" Type="http://schemas.openxmlformats.org/officeDocument/2006/relationships/hyperlink" Target="https://volcano.si.edu/volcano.cfm?vn=264010" TargetMode="External"/><Relationship Id="rId2358" Type="http://schemas.openxmlformats.org/officeDocument/2006/relationships/hyperlink" Target="https://volcano.si.edu/volcano.cfm?vn=241130" TargetMode="External"/><Relationship Id="rId232" Type="http://schemas.openxmlformats.org/officeDocument/2006/relationships/hyperlink" Target="https://volcano.si.edu/volcano.cfm?vn=282030" TargetMode="External"/><Relationship Id="rId884" Type="http://schemas.openxmlformats.org/officeDocument/2006/relationships/hyperlink" Target="https://volcano.si.edu/volcano.cfm?vn=341021" TargetMode="External"/><Relationship Id="rId2120" Type="http://schemas.openxmlformats.org/officeDocument/2006/relationships/hyperlink" Target="https://volcano.si.edu/volcano.cfm?vn=283220" TargetMode="External"/><Relationship Id="rId2565" Type="http://schemas.openxmlformats.org/officeDocument/2006/relationships/hyperlink" Target="https://volcano.si.edu/volcano.cfm?vn=211060" TargetMode="External"/><Relationship Id="rId2772" Type="http://schemas.openxmlformats.org/officeDocument/2006/relationships/hyperlink" Target="https://volcano.si.edu/volcano.cfm?vn=282110" TargetMode="External"/><Relationship Id="rId537" Type="http://schemas.openxmlformats.org/officeDocument/2006/relationships/hyperlink" Target="https://volcano.si.edu/volcano.cfm?vn=344100" TargetMode="External"/><Relationship Id="rId744" Type="http://schemas.openxmlformats.org/officeDocument/2006/relationships/hyperlink" Target="https://volcano.si.edu/volcano.cfm?vn=257040" TargetMode="External"/><Relationship Id="rId951" Type="http://schemas.openxmlformats.org/officeDocument/2006/relationships/hyperlink" Target="https://volcano.si.edu/volcano.cfm?vn=241040" TargetMode="External"/><Relationship Id="rId1167" Type="http://schemas.openxmlformats.org/officeDocument/2006/relationships/hyperlink" Target="https://volcano.si.edu/volcano.cfm?vn=290070" TargetMode="External"/><Relationship Id="rId1374" Type="http://schemas.openxmlformats.org/officeDocument/2006/relationships/hyperlink" Target="https://volcano.si.edu/volcano.cfm?vn=241100" TargetMode="External"/><Relationship Id="rId1581" Type="http://schemas.openxmlformats.org/officeDocument/2006/relationships/hyperlink" Target="https://volcano.si.edu/volcano.cfm?vn=255020" TargetMode="External"/><Relationship Id="rId1679" Type="http://schemas.openxmlformats.org/officeDocument/2006/relationships/hyperlink" Target="https://volcano.si.edu/volcano.cfm?vn=345040" TargetMode="External"/><Relationship Id="rId2218" Type="http://schemas.openxmlformats.org/officeDocument/2006/relationships/hyperlink" Target="https://volcano.si.edu/volcano.cfm?vn=300250" TargetMode="External"/><Relationship Id="rId2425" Type="http://schemas.openxmlformats.org/officeDocument/2006/relationships/hyperlink" Target="https://volcano.si.edu/volcano.cfm?vn=264100" TargetMode="External"/><Relationship Id="rId2632" Type="http://schemas.openxmlformats.org/officeDocument/2006/relationships/hyperlink" Target="https://volcano.si.edu/volcano.cfm?vn=264150" TargetMode="External"/><Relationship Id="rId80" Type="http://schemas.openxmlformats.org/officeDocument/2006/relationships/hyperlink" Target="https://volcano.si.edu/volcano.cfm?vn=221080" TargetMode="External"/><Relationship Id="rId604" Type="http://schemas.openxmlformats.org/officeDocument/2006/relationships/hyperlink" Target="https://volcano.si.edu/volcano.cfm?vn=342030" TargetMode="External"/><Relationship Id="rId811" Type="http://schemas.openxmlformats.org/officeDocument/2006/relationships/hyperlink" Target="https://volcano.si.edu/volcano.cfm?vn=353010" TargetMode="External"/><Relationship Id="rId1027" Type="http://schemas.openxmlformats.org/officeDocument/2006/relationships/hyperlink" Target="https://volcano.si.edu/volcano.cfm?vn=342030" TargetMode="External"/><Relationship Id="rId1234" Type="http://schemas.openxmlformats.org/officeDocument/2006/relationships/hyperlink" Target="https://volcano.si.edu/volcano.cfm?vn=262000" TargetMode="External"/><Relationship Id="rId1441" Type="http://schemas.openxmlformats.org/officeDocument/2006/relationships/hyperlink" Target="https://volcano.si.edu/volcano.cfm?vn=355100" TargetMode="External"/><Relationship Id="rId1886" Type="http://schemas.openxmlformats.org/officeDocument/2006/relationships/hyperlink" Target="https://volcano.si.edu/volcano.cfm?vn=300260" TargetMode="External"/><Relationship Id="rId2937" Type="http://schemas.openxmlformats.org/officeDocument/2006/relationships/hyperlink" Target="https://volcano.si.edu/volcano.cfm?vn=300060" TargetMode="External"/><Relationship Id="rId909" Type="http://schemas.openxmlformats.org/officeDocument/2006/relationships/hyperlink" Target="https://volcano.si.edu/volcano.cfm?vn=353040" TargetMode="External"/><Relationship Id="rId1301" Type="http://schemas.openxmlformats.org/officeDocument/2006/relationships/hyperlink" Target="https://volcano.si.edu/volcano.cfm?vn=311160" TargetMode="External"/><Relationship Id="rId1539" Type="http://schemas.openxmlformats.org/officeDocument/2006/relationships/hyperlink" Target="https://volcano.si.edu/volcano.cfm?vn=233020" TargetMode="External"/><Relationship Id="rId1746" Type="http://schemas.openxmlformats.org/officeDocument/2006/relationships/hyperlink" Target="https://volcano.si.edu/volcano.cfm?vn=257050" TargetMode="External"/><Relationship Id="rId1953" Type="http://schemas.openxmlformats.org/officeDocument/2006/relationships/hyperlink" Target="https://volcano.si.edu/volcano.cfm?vn=223030" TargetMode="External"/><Relationship Id="rId38" Type="http://schemas.openxmlformats.org/officeDocument/2006/relationships/hyperlink" Target="https://volcano.si.edu/volcano.cfm?vn=342110" TargetMode="External"/><Relationship Id="rId1606" Type="http://schemas.openxmlformats.org/officeDocument/2006/relationships/hyperlink" Target="https://volcano.si.edu/volcano.cfm?vn=266030" TargetMode="External"/><Relationship Id="rId1813" Type="http://schemas.openxmlformats.org/officeDocument/2006/relationships/hyperlink" Target="https://volcano.si.edu/volcano.cfm?vn=357140" TargetMode="External"/><Relationship Id="rId187" Type="http://schemas.openxmlformats.org/officeDocument/2006/relationships/hyperlink" Target="https://volcano.si.edu/volcano.cfm?vn=386011" TargetMode="External"/><Relationship Id="rId394" Type="http://schemas.openxmlformats.org/officeDocument/2006/relationships/hyperlink" Target="https://volcano.si.edu/volcano.cfm?vn=385052" TargetMode="External"/><Relationship Id="rId2075" Type="http://schemas.openxmlformats.org/officeDocument/2006/relationships/hyperlink" Target="https://volcano.si.edu/volcano.cfm?vn=312030" TargetMode="External"/><Relationship Id="rId2282" Type="http://schemas.openxmlformats.org/officeDocument/2006/relationships/hyperlink" Target="https://volcano.si.edu/volcano.cfm?vn=282080" TargetMode="External"/><Relationship Id="rId254" Type="http://schemas.openxmlformats.org/officeDocument/2006/relationships/hyperlink" Target="https://volcano.si.edu/volcano.cfm?vn=357070" TargetMode="External"/><Relationship Id="rId699" Type="http://schemas.openxmlformats.org/officeDocument/2006/relationships/hyperlink" Target="https://volcano.si.edu/volcano.cfm?vn=300130" TargetMode="External"/><Relationship Id="rId1091" Type="http://schemas.openxmlformats.org/officeDocument/2006/relationships/hyperlink" Target="https://volcano.si.edu/volcano.cfm?vn=352090" TargetMode="External"/><Relationship Id="rId2587" Type="http://schemas.openxmlformats.org/officeDocument/2006/relationships/hyperlink" Target="https://volcano.si.edu/volcano.cfm?vn=313030" TargetMode="External"/><Relationship Id="rId2794" Type="http://schemas.openxmlformats.org/officeDocument/2006/relationships/hyperlink" Target="https://volcano.si.edu/volcano.cfm?vn=344070" TargetMode="External"/><Relationship Id="rId114" Type="http://schemas.openxmlformats.org/officeDocument/2006/relationships/hyperlink" Target="https://volcano.si.edu/volcano.cfm?vn=360050" TargetMode="External"/><Relationship Id="rId461" Type="http://schemas.openxmlformats.org/officeDocument/2006/relationships/hyperlink" Target="https://volcano.si.edu/volcano.cfm?vn=261030" TargetMode="External"/><Relationship Id="rId559" Type="http://schemas.openxmlformats.org/officeDocument/2006/relationships/hyperlink" Target="https://volcano.si.edu/volcano.cfm?vn=300270" TargetMode="External"/><Relationship Id="rId766" Type="http://schemas.openxmlformats.org/officeDocument/2006/relationships/hyperlink" Target="https://volcano.si.edu/volcano.cfm?vn=354006" TargetMode="External"/><Relationship Id="rId1189" Type="http://schemas.openxmlformats.org/officeDocument/2006/relationships/hyperlink" Target="https://volcano.si.edu/volcano.cfm?vn=333060" TargetMode="External"/><Relationship Id="rId1396" Type="http://schemas.openxmlformats.org/officeDocument/2006/relationships/hyperlink" Target="https://volcano.si.edu/volcano.cfm?vn=211060" TargetMode="External"/><Relationship Id="rId2142" Type="http://schemas.openxmlformats.org/officeDocument/2006/relationships/hyperlink" Target="https://volcano.si.edu/volcano.cfm?vn=282110" TargetMode="External"/><Relationship Id="rId2447" Type="http://schemas.openxmlformats.org/officeDocument/2006/relationships/hyperlink" Target="https://volcano.si.edu/volcano.cfm?vn=342110" TargetMode="External"/><Relationship Id="rId321" Type="http://schemas.openxmlformats.org/officeDocument/2006/relationships/hyperlink" Target="https://volcano.si.edu/volcano.cfm?vn=263100" TargetMode="External"/><Relationship Id="rId419" Type="http://schemas.openxmlformats.org/officeDocument/2006/relationships/hyperlink" Target="https://volcano.si.edu/volcano.cfm?vn=344040" TargetMode="External"/><Relationship Id="rId626" Type="http://schemas.openxmlformats.org/officeDocument/2006/relationships/hyperlink" Target="https://volcano.si.edu/volcano.cfm?vn=300250" TargetMode="External"/><Relationship Id="rId973" Type="http://schemas.openxmlformats.org/officeDocument/2006/relationships/hyperlink" Target="https://volcano.si.edu/volcano.cfm?vn=345040" TargetMode="External"/><Relationship Id="rId1049" Type="http://schemas.openxmlformats.org/officeDocument/2006/relationships/hyperlink" Target="https://volcano.si.edu/volcano.cfm?vn=264180" TargetMode="External"/><Relationship Id="rId1256" Type="http://schemas.openxmlformats.org/officeDocument/2006/relationships/hyperlink" Target="https://volcano.si.edu/volcano.cfm?vn=351020" TargetMode="External"/><Relationship Id="rId2002" Type="http://schemas.openxmlformats.org/officeDocument/2006/relationships/hyperlink" Target="https://volcano.si.edu/volcano.cfm?vn=345040" TargetMode="External"/><Relationship Id="rId2307" Type="http://schemas.openxmlformats.org/officeDocument/2006/relationships/hyperlink" Target="https://volcano.si.edu/volcano.cfm?vn=257020" TargetMode="External"/><Relationship Id="rId2654" Type="http://schemas.openxmlformats.org/officeDocument/2006/relationships/hyperlink" Target="https://volcano.si.edu/volcano.cfm?vn=263090" TargetMode="External"/><Relationship Id="rId2861" Type="http://schemas.openxmlformats.org/officeDocument/2006/relationships/hyperlink" Target="https://volcano.si.edu/volcano.cfm?vn=300260" TargetMode="External"/><Relationship Id="rId2959" Type="http://schemas.openxmlformats.org/officeDocument/2006/relationships/hyperlink" Target="https://volcano.si.edu/volcano.cfm?vn=312030" TargetMode="External"/><Relationship Id="rId833" Type="http://schemas.openxmlformats.org/officeDocument/2006/relationships/hyperlink" Target="https://volcano.si.edu/volcano.cfm?vn=332010" TargetMode="External"/><Relationship Id="rId1116" Type="http://schemas.openxmlformats.org/officeDocument/2006/relationships/hyperlink" Target="https://volcano.si.edu/volcano.cfm?vn=263280" TargetMode="External"/><Relationship Id="rId1463" Type="http://schemas.openxmlformats.org/officeDocument/2006/relationships/hyperlink" Target="https://volcano.si.edu/volcano.cfm?vn=221080" TargetMode="External"/><Relationship Id="rId1670" Type="http://schemas.openxmlformats.org/officeDocument/2006/relationships/hyperlink" Target="https://volcano.si.edu/volcano.cfm?vn=290030" TargetMode="External"/><Relationship Id="rId1768" Type="http://schemas.openxmlformats.org/officeDocument/2006/relationships/hyperlink" Target="https://volcano.si.edu/volcano.cfm?vn=300260" TargetMode="External"/><Relationship Id="rId2514" Type="http://schemas.openxmlformats.org/officeDocument/2006/relationships/hyperlink" Target="https://volcano.si.edu/volcano.cfm?vn=223030" TargetMode="External"/><Relationship Id="rId2721" Type="http://schemas.openxmlformats.org/officeDocument/2006/relationships/hyperlink" Target="https://volcano.si.edu/volcano.cfm?vn=312160" TargetMode="External"/><Relationship Id="rId2819" Type="http://schemas.openxmlformats.org/officeDocument/2006/relationships/hyperlink" Target="https://volcano.si.edu/volcano.cfm?vn=282030" TargetMode="External"/><Relationship Id="rId900" Type="http://schemas.openxmlformats.org/officeDocument/2006/relationships/hyperlink" Target="https://volcano.si.edu/volcano.cfm?vn=263300" TargetMode="External"/><Relationship Id="rId1323" Type="http://schemas.openxmlformats.org/officeDocument/2006/relationships/hyperlink" Target="https://volcano.si.edu/volcano.cfm?vn=222120" TargetMode="External"/><Relationship Id="rId1530" Type="http://schemas.openxmlformats.org/officeDocument/2006/relationships/hyperlink" Target="https://volcano.si.edu/volcano.cfm?vn=282080" TargetMode="External"/><Relationship Id="rId1628" Type="http://schemas.openxmlformats.org/officeDocument/2006/relationships/hyperlink" Target="https://volcano.si.edu/volcano.cfm?vn=241100" TargetMode="External"/><Relationship Id="rId1975" Type="http://schemas.openxmlformats.org/officeDocument/2006/relationships/hyperlink" Target="https://volcano.si.edu/volcano.cfm?vn=345033" TargetMode="External"/><Relationship Id="rId1835" Type="http://schemas.openxmlformats.org/officeDocument/2006/relationships/hyperlink" Target="https://volcano.si.edu/volcano.cfm?vn=261140" TargetMode="External"/><Relationship Id="rId1902" Type="http://schemas.openxmlformats.org/officeDocument/2006/relationships/hyperlink" Target="https://volcano.si.edu/volcano.cfm?vn=300130" TargetMode="External"/><Relationship Id="rId2097" Type="http://schemas.openxmlformats.org/officeDocument/2006/relationships/hyperlink" Target="https://volcano.si.edu/volcano.cfm?vn=268010" TargetMode="External"/><Relationship Id="rId276" Type="http://schemas.openxmlformats.org/officeDocument/2006/relationships/hyperlink" Target="https://volcano.si.edu/volcano.cfm?vn=273030" TargetMode="External"/><Relationship Id="rId483" Type="http://schemas.openxmlformats.org/officeDocument/2006/relationships/hyperlink" Target="https://volcano.si.edu/volcano.cfm?vn=266100" TargetMode="External"/><Relationship Id="rId690" Type="http://schemas.openxmlformats.org/officeDocument/2006/relationships/hyperlink" Target="https://volcano.si.edu/volcano.cfm?vn=255060" TargetMode="External"/><Relationship Id="rId2164" Type="http://schemas.openxmlformats.org/officeDocument/2006/relationships/hyperlink" Target="https://volcano.si.edu/volcano.cfm?vn=257100" TargetMode="External"/><Relationship Id="rId2371" Type="http://schemas.openxmlformats.org/officeDocument/2006/relationships/hyperlink" Target="https://volcano.si.edu/volcano.cfm?vn=343100" TargetMode="External"/><Relationship Id="rId136" Type="http://schemas.openxmlformats.org/officeDocument/2006/relationships/hyperlink" Target="https://volcano.si.edu/volcano.cfm?vn=282030" TargetMode="External"/><Relationship Id="rId343" Type="http://schemas.openxmlformats.org/officeDocument/2006/relationships/hyperlink" Target="https://volcano.si.edu/volcano.cfm?vn=252010" TargetMode="External"/><Relationship Id="rId550" Type="http://schemas.openxmlformats.org/officeDocument/2006/relationships/hyperlink" Target="https://volcano.si.edu/volcano.cfm?vn=242050" TargetMode="External"/><Relationship Id="rId788" Type="http://schemas.openxmlformats.org/officeDocument/2006/relationships/hyperlink" Target="https://volcano.si.edu/volcano.cfm?vn=345020" TargetMode="External"/><Relationship Id="rId995" Type="http://schemas.openxmlformats.org/officeDocument/2006/relationships/hyperlink" Target="https://volcano.si.edu/volcano.cfm?vn=282090" TargetMode="External"/><Relationship Id="rId1180" Type="http://schemas.openxmlformats.org/officeDocument/2006/relationships/hyperlink" Target="https://volcano.si.edu/volcano.cfm?vn=252120" TargetMode="External"/><Relationship Id="rId2024" Type="http://schemas.openxmlformats.org/officeDocument/2006/relationships/hyperlink" Target="https://volcano.si.edu/volcano.cfm?vn=261140" TargetMode="External"/><Relationship Id="rId2231" Type="http://schemas.openxmlformats.org/officeDocument/2006/relationships/hyperlink" Target="https://volcano.si.edu/volcano.cfm?vn=223030" TargetMode="External"/><Relationship Id="rId2469" Type="http://schemas.openxmlformats.org/officeDocument/2006/relationships/hyperlink" Target="https://volcano.si.edu/volcano.cfm?vn=282020" TargetMode="External"/><Relationship Id="rId2676" Type="http://schemas.openxmlformats.org/officeDocument/2006/relationships/hyperlink" Target="https://volcano.si.edu/volcano.cfm?vn=300250" TargetMode="External"/><Relationship Id="rId2883" Type="http://schemas.openxmlformats.org/officeDocument/2006/relationships/hyperlink" Target="https://volcano.si.edu/volcano.cfm?vn=386010" TargetMode="External"/><Relationship Id="rId203" Type="http://schemas.openxmlformats.org/officeDocument/2006/relationships/hyperlink" Target="https://volcano.si.edu/volcano.cfm?vn=252120" TargetMode="External"/><Relationship Id="rId648" Type="http://schemas.openxmlformats.org/officeDocument/2006/relationships/hyperlink" Target="https://volcano.si.edu/volcano.cfm?vn=211060" TargetMode="External"/><Relationship Id="rId855" Type="http://schemas.openxmlformats.org/officeDocument/2006/relationships/hyperlink" Target="https://volcano.si.edu/volcano.cfm?vn=357120" TargetMode="External"/><Relationship Id="rId1040" Type="http://schemas.openxmlformats.org/officeDocument/2006/relationships/hyperlink" Target="https://volcano.si.edu/volcano.cfm?vn=233020" TargetMode="External"/><Relationship Id="rId1278" Type="http://schemas.openxmlformats.org/officeDocument/2006/relationships/hyperlink" Target="https://volcano.si.edu/volcano.cfm?vn=264071" TargetMode="External"/><Relationship Id="rId1485" Type="http://schemas.openxmlformats.org/officeDocument/2006/relationships/hyperlink" Target="https://volcano.si.edu/volcano.cfm?vn=311240" TargetMode="External"/><Relationship Id="rId1692" Type="http://schemas.openxmlformats.org/officeDocument/2006/relationships/hyperlink" Target="https://volcano.si.edu/volcano.cfm?vn=321050" TargetMode="External"/><Relationship Id="rId2329" Type="http://schemas.openxmlformats.org/officeDocument/2006/relationships/hyperlink" Target="https://volcano.si.edu/volcano.cfm?vn=332010" TargetMode="External"/><Relationship Id="rId2536" Type="http://schemas.openxmlformats.org/officeDocument/2006/relationships/hyperlink" Target="https://volcano.si.edu/volcano.cfm?vn=257040" TargetMode="External"/><Relationship Id="rId2743" Type="http://schemas.openxmlformats.org/officeDocument/2006/relationships/hyperlink" Target="https://volcano.si.edu/volcano.cfm?vn=264010" TargetMode="External"/><Relationship Id="rId410" Type="http://schemas.openxmlformats.org/officeDocument/2006/relationships/hyperlink" Target="https://volcano.si.edu/volcano.cfm?vn=344020" TargetMode="External"/><Relationship Id="rId508" Type="http://schemas.openxmlformats.org/officeDocument/2006/relationships/hyperlink" Target="https://volcano.si.edu/volcano.cfm?vn=267020" TargetMode="External"/><Relationship Id="rId715" Type="http://schemas.openxmlformats.org/officeDocument/2006/relationships/hyperlink" Target="https://volcano.si.edu/volcano.cfm?vn=282080" TargetMode="External"/><Relationship Id="rId922" Type="http://schemas.openxmlformats.org/officeDocument/2006/relationships/hyperlink" Target="https://volcano.si.edu/volcano.cfm?vn=311180" TargetMode="External"/><Relationship Id="rId1138" Type="http://schemas.openxmlformats.org/officeDocument/2006/relationships/hyperlink" Target="https://volcano.si.edu/volcano.cfm?vn=241040" TargetMode="External"/><Relationship Id="rId1345" Type="http://schemas.openxmlformats.org/officeDocument/2006/relationships/hyperlink" Target="https://volcano.si.edu/volcano.cfm?vn=284010" TargetMode="External"/><Relationship Id="rId1552" Type="http://schemas.openxmlformats.org/officeDocument/2006/relationships/hyperlink" Target="https://volcano.si.edu/volcano.cfm?vn=312030" TargetMode="External"/><Relationship Id="rId1997" Type="http://schemas.openxmlformats.org/officeDocument/2006/relationships/hyperlink" Target="https://volcano.si.edu/volcano.cfm?vn=273070" TargetMode="External"/><Relationship Id="rId2603" Type="http://schemas.openxmlformats.org/officeDocument/2006/relationships/hyperlink" Target="https://volcano.si.edu/volcano.cfm?vn=284202" TargetMode="External"/><Relationship Id="rId2950" Type="http://schemas.openxmlformats.org/officeDocument/2006/relationships/hyperlink" Target="https://volcano.si.edu/volcano.cfm?vn=284070" TargetMode="External"/><Relationship Id="rId1205" Type="http://schemas.openxmlformats.org/officeDocument/2006/relationships/hyperlink" Target="https://volcano.si.edu/volcano.cfm?vn=221080" TargetMode="External"/><Relationship Id="rId1857" Type="http://schemas.openxmlformats.org/officeDocument/2006/relationships/hyperlink" Target="https://volcano.si.edu/volcano.cfm?vn=285040" TargetMode="External"/><Relationship Id="rId2810" Type="http://schemas.openxmlformats.org/officeDocument/2006/relationships/hyperlink" Target="https://volcano.si.edu/volcano.cfm?vn=284010" TargetMode="External"/><Relationship Id="rId2908" Type="http://schemas.openxmlformats.org/officeDocument/2006/relationships/hyperlink" Target="https://volcano.si.edu/volcano.cfm?vn=332010" TargetMode="External"/><Relationship Id="rId51" Type="http://schemas.openxmlformats.org/officeDocument/2006/relationships/hyperlink" Target="https://volcano.si.edu/volcano.cfm?vn=233020" TargetMode="External"/><Relationship Id="rId1412" Type="http://schemas.openxmlformats.org/officeDocument/2006/relationships/hyperlink" Target="https://volcano.si.edu/volcano.cfm?vn=255060" TargetMode="External"/><Relationship Id="rId1717" Type="http://schemas.openxmlformats.org/officeDocument/2006/relationships/hyperlink" Target="https://volcano.si.edu/volcano.cfm?vn=257100" TargetMode="External"/><Relationship Id="rId1924" Type="http://schemas.openxmlformats.org/officeDocument/2006/relationships/hyperlink" Target="https://volcano.si.edu/volcano.cfm?vn=273070" TargetMode="External"/><Relationship Id="rId298" Type="http://schemas.openxmlformats.org/officeDocument/2006/relationships/hyperlink" Target="https://volcano.si.edu/volcano.cfm?vn=300270" TargetMode="External"/><Relationship Id="rId158" Type="http://schemas.openxmlformats.org/officeDocument/2006/relationships/hyperlink" Target="https://volcano.si.edu/volcano.cfm?vn=222120" TargetMode="External"/><Relationship Id="rId2186" Type="http://schemas.openxmlformats.org/officeDocument/2006/relationships/hyperlink" Target="https://volcano.si.edu/volcano.cfm?vn=243102" TargetMode="External"/><Relationship Id="rId2393" Type="http://schemas.openxmlformats.org/officeDocument/2006/relationships/hyperlink" Target="https://volcano.si.edu/volcano.cfm?vn=341040" TargetMode="External"/><Relationship Id="rId2698" Type="http://schemas.openxmlformats.org/officeDocument/2006/relationships/hyperlink" Target="https://volcano.si.edu/volcano.cfm?vn=282030" TargetMode="External"/><Relationship Id="rId365" Type="http://schemas.openxmlformats.org/officeDocument/2006/relationships/hyperlink" Target="https://volcano.si.edu/volcano.cfm?vn=266030" TargetMode="External"/><Relationship Id="rId572" Type="http://schemas.openxmlformats.org/officeDocument/2006/relationships/hyperlink" Target="https://volcano.si.edu/volcano.cfm?vn=390090" TargetMode="External"/><Relationship Id="rId2046" Type="http://schemas.openxmlformats.org/officeDocument/2006/relationships/hyperlink" Target="https://volcano.si.edu/volcano.cfm?vn=223030" TargetMode="External"/><Relationship Id="rId2253" Type="http://schemas.openxmlformats.org/officeDocument/2006/relationships/hyperlink" Target="https://volcano.si.edu/volcano.cfm?vn=233020" TargetMode="External"/><Relationship Id="rId2460" Type="http://schemas.openxmlformats.org/officeDocument/2006/relationships/hyperlink" Target="https://volcano.si.edu/volcano.cfm?vn=264180" TargetMode="External"/><Relationship Id="rId225" Type="http://schemas.openxmlformats.org/officeDocument/2006/relationships/hyperlink" Target="https://volcano.si.edu/volcano.cfm?vn=242050" TargetMode="External"/><Relationship Id="rId432" Type="http://schemas.openxmlformats.org/officeDocument/2006/relationships/hyperlink" Target="https://volcano.si.edu/volcano.cfm?vn=285030" TargetMode="External"/><Relationship Id="rId877" Type="http://schemas.openxmlformats.org/officeDocument/2006/relationships/hyperlink" Target="https://volcano.si.edu/volcano.cfm?vn=268060" TargetMode="External"/><Relationship Id="rId1062" Type="http://schemas.openxmlformats.org/officeDocument/2006/relationships/hyperlink" Target="https://volcano.si.edu/volcano.cfm?vn=357040" TargetMode="External"/><Relationship Id="rId2113" Type="http://schemas.openxmlformats.org/officeDocument/2006/relationships/hyperlink" Target="https://volcano.si.edu/volcano.cfm?vn=351080" TargetMode="External"/><Relationship Id="rId2320" Type="http://schemas.openxmlformats.org/officeDocument/2006/relationships/hyperlink" Target="https://volcano.si.edu/volcano.cfm?vn=264180" TargetMode="External"/><Relationship Id="rId2558" Type="http://schemas.openxmlformats.org/officeDocument/2006/relationships/hyperlink" Target="https://volcano.si.edu/volcano.cfm?vn=343100" TargetMode="External"/><Relationship Id="rId2765" Type="http://schemas.openxmlformats.org/officeDocument/2006/relationships/hyperlink" Target="https://volcano.si.edu/volcano.cfm?vn=311360" TargetMode="External"/><Relationship Id="rId2972" Type="http://schemas.openxmlformats.org/officeDocument/2006/relationships/hyperlink" Target="https://volcano.si.edu/volcano.cfm?vn=262000" TargetMode="External"/><Relationship Id="rId737" Type="http://schemas.openxmlformats.org/officeDocument/2006/relationships/hyperlink" Target="https://volcano.si.edu/volcano.cfm?vn=261170" TargetMode="External"/><Relationship Id="rId944" Type="http://schemas.openxmlformats.org/officeDocument/2006/relationships/hyperlink" Target="https://volcano.si.edu/volcano.cfm?vn=266030" TargetMode="External"/><Relationship Id="rId1367" Type="http://schemas.openxmlformats.org/officeDocument/2006/relationships/hyperlink" Target="https://volcano.si.edu/volcano.cfm?vn=300270" TargetMode="External"/><Relationship Id="rId1574" Type="http://schemas.openxmlformats.org/officeDocument/2006/relationships/hyperlink" Target="https://volcano.si.edu/volcano.cfm?vn=211060" TargetMode="External"/><Relationship Id="rId1781" Type="http://schemas.openxmlformats.org/officeDocument/2006/relationships/hyperlink" Target="https://volcano.si.edu/volcano.cfm?vn=263300" TargetMode="External"/><Relationship Id="rId2418" Type="http://schemas.openxmlformats.org/officeDocument/2006/relationships/hyperlink" Target="https://volcano.si.edu/volcano.cfm?vn=354020" TargetMode="External"/><Relationship Id="rId2625" Type="http://schemas.openxmlformats.org/officeDocument/2006/relationships/hyperlink" Target="https://volcano.si.edu/volcano.cfm?vn=300130" TargetMode="External"/><Relationship Id="rId2832" Type="http://schemas.openxmlformats.org/officeDocument/2006/relationships/hyperlink" Target="https://volcano.si.edu/volcano.cfm?vn=300250" TargetMode="External"/><Relationship Id="rId73" Type="http://schemas.openxmlformats.org/officeDocument/2006/relationships/hyperlink" Target="https://volcano.si.edu/volcano.cfm?vn=300270" TargetMode="External"/><Relationship Id="rId804" Type="http://schemas.openxmlformats.org/officeDocument/2006/relationships/hyperlink" Target="https://volcano.si.edu/volcano.cfm?vn=357120" TargetMode="External"/><Relationship Id="rId1227" Type="http://schemas.openxmlformats.org/officeDocument/2006/relationships/hyperlink" Target="https://volcano.si.edu/volcano.cfm?vn=243040" TargetMode="External"/><Relationship Id="rId1434" Type="http://schemas.openxmlformats.org/officeDocument/2006/relationships/hyperlink" Target="https://volcano.si.edu/volcano.cfm?vn=272020" TargetMode="External"/><Relationship Id="rId1641" Type="http://schemas.openxmlformats.org/officeDocument/2006/relationships/hyperlink" Target="https://volcano.si.edu/volcano.cfm?vn=252010" TargetMode="External"/><Relationship Id="rId1879" Type="http://schemas.openxmlformats.org/officeDocument/2006/relationships/hyperlink" Target="https://volcano.si.edu/volcano.cfm?vn=311340" TargetMode="External"/><Relationship Id="rId1501" Type="http://schemas.openxmlformats.org/officeDocument/2006/relationships/hyperlink" Target="https://volcano.si.edu/volcano.cfm?vn=243080" TargetMode="External"/><Relationship Id="rId1739" Type="http://schemas.openxmlformats.org/officeDocument/2006/relationships/hyperlink" Target="https://volcano.si.edu/volcano.cfm?vn=357120" TargetMode="External"/><Relationship Id="rId1946" Type="http://schemas.openxmlformats.org/officeDocument/2006/relationships/hyperlink" Target="https://volcano.si.edu/volcano.cfm?vn=311180" TargetMode="External"/><Relationship Id="rId1806" Type="http://schemas.openxmlformats.org/officeDocument/2006/relationships/hyperlink" Target="https://volcano.si.edu/volcano.cfm?vn=257040" TargetMode="External"/><Relationship Id="rId387" Type="http://schemas.openxmlformats.org/officeDocument/2006/relationships/hyperlink" Target="https://volcano.si.edu/volcano.cfm?vn=268010" TargetMode="External"/><Relationship Id="rId594" Type="http://schemas.openxmlformats.org/officeDocument/2006/relationships/hyperlink" Target="https://volcano.si.edu/volcano.cfm?vn=251020" TargetMode="External"/><Relationship Id="rId2068" Type="http://schemas.openxmlformats.org/officeDocument/2006/relationships/hyperlink" Target="https://volcano.si.edu/volcano.cfm?vn=263340" TargetMode="External"/><Relationship Id="rId2275" Type="http://schemas.openxmlformats.org/officeDocument/2006/relationships/hyperlink" Target="https://volcano.si.edu/volcano.cfm?vn=332010" TargetMode="External"/><Relationship Id="rId247" Type="http://schemas.openxmlformats.org/officeDocument/2006/relationships/hyperlink" Target="https://volcano.si.edu/volcano.cfm?vn=211040" TargetMode="External"/><Relationship Id="rId899" Type="http://schemas.openxmlformats.org/officeDocument/2006/relationships/hyperlink" Target="https://volcano.si.edu/volcano.cfm?vn=345033" TargetMode="External"/><Relationship Id="rId1084" Type="http://schemas.openxmlformats.org/officeDocument/2006/relationships/hyperlink" Target="https://volcano.si.edu/volcano.cfm?vn=252010" TargetMode="External"/><Relationship Id="rId2482" Type="http://schemas.openxmlformats.org/officeDocument/2006/relationships/hyperlink" Target="https://volcano.si.edu/volcano.cfm?vn=241100" TargetMode="External"/><Relationship Id="rId2787" Type="http://schemas.openxmlformats.org/officeDocument/2006/relationships/hyperlink" Target="https://volcano.si.edu/volcano.cfm?vn=345040" TargetMode="External"/><Relationship Id="rId107" Type="http://schemas.openxmlformats.org/officeDocument/2006/relationships/hyperlink" Target="https://volcano.si.edu/volcano.cfm?vn=343020" TargetMode="External"/><Relationship Id="rId454" Type="http://schemas.openxmlformats.org/officeDocument/2006/relationships/hyperlink" Target="https://volcano.si.edu/volcano.cfm?vn=221080" TargetMode="External"/><Relationship Id="rId661" Type="http://schemas.openxmlformats.org/officeDocument/2006/relationships/hyperlink" Target="https://volcano.si.edu/volcano.cfm?vn=211040" TargetMode="External"/><Relationship Id="rId759" Type="http://schemas.openxmlformats.org/officeDocument/2006/relationships/hyperlink" Target="https://volcano.si.edu/volcano.cfm?vn=360050" TargetMode="External"/><Relationship Id="rId966" Type="http://schemas.openxmlformats.org/officeDocument/2006/relationships/hyperlink" Target="https://volcano.si.edu/volcano.cfm?vn=342030" TargetMode="External"/><Relationship Id="rId1291" Type="http://schemas.openxmlformats.org/officeDocument/2006/relationships/hyperlink" Target="https://volcano.si.edu/volcano.cfm?vn=311240" TargetMode="External"/><Relationship Id="rId1389" Type="http://schemas.openxmlformats.org/officeDocument/2006/relationships/hyperlink" Target="https://volcano.si.edu/volcano.cfm?vn=234010" TargetMode="External"/><Relationship Id="rId1596" Type="http://schemas.openxmlformats.org/officeDocument/2006/relationships/hyperlink" Target="https://volcano.si.edu/volcano.cfm?vn=290150" TargetMode="External"/><Relationship Id="rId2135" Type="http://schemas.openxmlformats.org/officeDocument/2006/relationships/hyperlink" Target="https://volcano.si.edu/volcano.cfm?vn=266100" TargetMode="External"/><Relationship Id="rId2342" Type="http://schemas.openxmlformats.org/officeDocument/2006/relationships/hyperlink" Target="https://volcano.si.edu/volcano.cfm?vn=223030" TargetMode="External"/><Relationship Id="rId2647" Type="http://schemas.openxmlformats.org/officeDocument/2006/relationships/hyperlink" Target="https://volcano.si.edu/volcano.cfm?vn=255060" TargetMode="External"/><Relationship Id="rId314" Type="http://schemas.openxmlformats.org/officeDocument/2006/relationships/hyperlink" Target="https://volcano.si.edu/volcano.cfm?vn=342030" TargetMode="External"/><Relationship Id="rId521" Type="http://schemas.openxmlformats.org/officeDocument/2006/relationships/hyperlink" Target="https://volcano.si.edu/volcano.cfm?vn=211060" TargetMode="External"/><Relationship Id="rId619" Type="http://schemas.openxmlformats.org/officeDocument/2006/relationships/hyperlink" Target="https://volcano.si.edu/volcano.cfm?vn=312110" TargetMode="External"/><Relationship Id="rId1151" Type="http://schemas.openxmlformats.org/officeDocument/2006/relationships/hyperlink" Target="https://volcano.si.edu/volcano.cfm?vn=352090" TargetMode="External"/><Relationship Id="rId1249" Type="http://schemas.openxmlformats.org/officeDocument/2006/relationships/hyperlink" Target="https://volcano.si.edu/volcano.cfm?vn=300250" TargetMode="External"/><Relationship Id="rId2202" Type="http://schemas.openxmlformats.org/officeDocument/2006/relationships/hyperlink" Target="https://volcano.si.edu/volcano.cfm?vn=282110" TargetMode="External"/><Relationship Id="rId2854" Type="http://schemas.openxmlformats.org/officeDocument/2006/relationships/hyperlink" Target="https://volcano.si.edu/volcano.cfm?vn=255060" TargetMode="External"/><Relationship Id="rId95" Type="http://schemas.openxmlformats.org/officeDocument/2006/relationships/hyperlink" Target="https://volcano.si.edu/volcano.cfm?vn=344020" TargetMode="External"/><Relationship Id="rId826" Type="http://schemas.openxmlformats.org/officeDocument/2006/relationships/hyperlink" Target="https://volcano.si.edu/volcano.cfm?vn=263250" TargetMode="External"/><Relationship Id="rId1011" Type="http://schemas.openxmlformats.org/officeDocument/2006/relationships/hyperlink" Target="https://volcano.si.edu/volcano.cfm?vn=261140" TargetMode="External"/><Relationship Id="rId1109" Type="http://schemas.openxmlformats.org/officeDocument/2006/relationships/hyperlink" Target="https://volcano.si.edu/volcano.cfm?vn=354006" TargetMode="External"/><Relationship Id="rId1456" Type="http://schemas.openxmlformats.org/officeDocument/2006/relationships/hyperlink" Target="https://volcano.si.edu/volcano.cfm?vn=357070" TargetMode="External"/><Relationship Id="rId1663" Type="http://schemas.openxmlformats.org/officeDocument/2006/relationships/hyperlink" Target="https://volcano.si.edu/volcano.cfm?vn=312030" TargetMode="External"/><Relationship Id="rId1870" Type="http://schemas.openxmlformats.org/officeDocument/2006/relationships/hyperlink" Target="https://volcano.si.edu/volcano.cfm?vn=358060" TargetMode="External"/><Relationship Id="rId1968" Type="http://schemas.openxmlformats.org/officeDocument/2006/relationships/hyperlink" Target="https://volcano.si.edu/volcano.cfm?vn=357070" TargetMode="External"/><Relationship Id="rId2507" Type="http://schemas.openxmlformats.org/officeDocument/2006/relationships/hyperlink" Target="https://volcano.si.edu/volcano.cfm?vn=341040" TargetMode="External"/><Relationship Id="rId2714" Type="http://schemas.openxmlformats.org/officeDocument/2006/relationships/hyperlink" Target="https://volcano.si.edu/volcano.cfm?vn=282110" TargetMode="External"/><Relationship Id="rId2921" Type="http://schemas.openxmlformats.org/officeDocument/2006/relationships/hyperlink" Target="https://volcano.si.edu/volcano.cfm?vn=262000" TargetMode="External"/><Relationship Id="rId1316" Type="http://schemas.openxmlformats.org/officeDocument/2006/relationships/hyperlink" Target="https://volcano.si.edu/volcano.cfm?vn=282030" TargetMode="External"/><Relationship Id="rId1523" Type="http://schemas.openxmlformats.org/officeDocument/2006/relationships/hyperlink" Target="https://volcano.si.edu/volcano.cfm?vn=255020" TargetMode="External"/><Relationship Id="rId1730" Type="http://schemas.openxmlformats.org/officeDocument/2006/relationships/hyperlink" Target="https://volcano.si.edu/volcano.cfm?vn=268060" TargetMode="External"/><Relationship Id="rId22" Type="http://schemas.openxmlformats.org/officeDocument/2006/relationships/hyperlink" Target="https://volcano.si.edu/volcano.cfm?vn=233020" TargetMode="External"/><Relationship Id="rId1828" Type="http://schemas.openxmlformats.org/officeDocument/2006/relationships/hyperlink" Target="https://volcano.si.edu/volcano.cfm?vn=342090" TargetMode="External"/><Relationship Id="rId171" Type="http://schemas.openxmlformats.org/officeDocument/2006/relationships/hyperlink" Target="https://volcano.si.edu/volcano.cfm?vn=284040" TargetMode="External"/><Relationship Id="rId2297" Type="http://schemas.openxmlformats.org/officeDocument/2006/relationships/hyperlink" Target="https://volcano.si.edu/volcano.cfm?vn=342090" TargetMode="External"/><Relationship Id="rId269" Type="http://schemas.openxmlformats.org/officeDocument/2006/relationships/hyperlink" Target="https://volcano.si.edu/volcano.cfm?vn=251020" TargetMode="External"/><Relationship Id="rId476" Type="http://schemas.openxmlformats.org/officeDocument/2006/relationships/hyperlink" Target="https://volcano.si.edu/volcano.cfm?vn=284040" TargetMode="External"/><Relationship Id="rId683" Type="http://schemas.openxmlformats.org/officeDocument/2006/relationships/hyperlink" Target="https://volcano.si.edu/volcano.cfm?vn=263340" TargetMode="External"/><Relationship Id="rId890" Type="http://schemas.openxmlformats.org/officeDocument/2006/relationships/hyperlink" Target="https://volcano.si.edu/volcano.cfm?vn=300270" TargetMode="External"/><Relationship Id="rId2157" Type="http://schemas.openxmlformats.org/officeDocument/2006/relationships/hyperlink" Target="https://volcano.si.edu/volcano.cfm?vn=282030" TargetMode="External"/><Relationship Id="rId2364" Type="http://schemas.openxmlformats.org/officeDocument/2006/relationships/hyperlink" Target="https://volcano.si.edu/volcano.cfm?vn=300260" TargetMode="External"/><Relationship Id="rId2571" Type="http://schemas.openxmlformats.org/officeDocument/2006/relationships/hyperlink" Target="https://volcano.si.edu/volcano.cfm?vn=334100" TargetMode="External"/><Relationship Id="rId129" Type="http://schemas.openxmlformats.org/officeDocument/2006/relationships/hyperlink" Target="https://volcano.si.edu/volcano.cfm?vn=252140" TargetMode="External"/><Relationship Id="rId336" Type="http://schemas.openxmlformats.org/officeDocument/2006/relationships/hyperlink" Target="https://volcano.si.edu/volcano.cfm?vn=252080" TargetMode="External"/><Relationship Id="rId543" Type="http://schemas.openxmlformats.org/officeDocument/2006/relationships/hyperlink" Target="https://volcano.si.edu/volcano.cfm?vn=300270" TargetMode="External"/><Relationship Id="rId988" Type="http://schemas.openxmlformats.org/officeDocument/2006/relationships/hyperlink" Target="https://volcano.si.edu/volcano.cfm?vn=300250" TargetMode="External"/><Relationship Id="rId1173" Type="http://schemas.openxmlformats.org/officeDocument/2006/relationships/hyperlink" Target="https://volcano.si.edu/volcano.cfm?vn=282110" TargetMode="External"/><Relationship Id="rId1380" Type="http://schemas.openxmlformats.org/officeDocument/2006/relationships/hyperlink" Target="https://volcano.si.edu/volcano.cfm?vn=343100" TargetMode="External"/><Relationship Id="rId2017" Type="http://schemas.openxmlformats.org/officeDocument/2006/relationships/hyperlink" Target="https://volcano.si.edu/volcano.cfm?vn=341040" TargetMode="External"/><Relationship Id="rId2224" Type="http://schemas.openxmlformats.org/officeDocument/2006/relationships/hyperlink" Target="https://volcano.si.edu/volcano.cfm?vn=344100" TargetMode="External"/><Relationship Id="rId2669" Type="http://schemas.openxmlformats.org/officeDocument/2006/relationships/hyperlink" Target="https://volcano.si.edu/volcano.cfm?vn=300240" TargetMode="External"/><Relationship Id="rId2876" Type="http://schemas.openxmlformats.org/officeDocument/2006/relationships/hyperlink" Target="https://volcano.si.edu/volcano.cfm?vn=268010" TargetMode="External"/><Relationship Id="rId403" Type="http://schemas.openxmlformats.org/officeDocument/2006/relationships/hyperlink" Target="https://volcano.si.edu/volcano.cfm?vn=300250" TargetMode="External"/><Relationship Id="rId750" Type="http://schemas.openxmlformats.org/officeDocument/2006/relationships/hyperlink" Target="https://volcano.si.edu/volcano.cfm?vn=332000" TargetMode="External"/><Relationship Id="rId848" Type="http://schemas.openxmlformats.org/officeDocument/2006/relationships/hyperlink" Target="https://volcano.si.edu/volcano.cfm?vn=260010" TargetMode="External"/><Relationship Id="rId1033" Type="http://schemas.openxmlformats.org/officeDocument/2006/relationships/hyperlink" Target="https://volcano.si.edu/volcano.cfm?vn=355100" TargetMode="External"/><Relationship Id="rId1478" Type="http://schemas.openxmlformats.org/officeDocument/2006/relationships/hyperlink" Target="https://volcano.si.edu/volcano.cfm?vn=241100" TargetMode="External"/><Relationship Id="rId1685" Type="http://schemas.openxmlformats.org/officeDocument/2006/relationships/hyperlink" Target="https://volcano.si.edu/volcano.cfm?vn=373080" TargetMode="External"/><Relationship Id="rId1892" Type="http://schemas.openxmlformats.org/officeDocument/2006/relationships/hyperlink" Target="https://volcano.si.edu/volcano.cfm?vn=266100" TargetMode="External"/><Relationship Id="rId2431" Type="http://schemas.openxmlformats.org/officeDocument/2006/relationships/hyperlink" Target="https://volcano.si.edu/volcano.cfm?vn=241080" TargetMode="External"/><Relationship Id="rId2529" Type="http://schemas.openxmlformats.org/officeDocument/2006/relationships/hyperlink" Target="https://volcano.si.edu/volcano.cfm?vn=290360" TargetMode="External"/><Relationship Id="rId2736" Type="http://schemas.openxmlformats.org/officeDocument/2006/relationships/hyperlink" Target="https://volcano.si.edu/volcano.cfm?vn=266100" TargetMode="External"/><Relationship Id="rId610" Type="http://schemas.openxmlformats.org/officeDocument/2006/relationships/hyperlink" Target="https://volcano.si.edu/volcano.cfm?vn=357110" TargetMode="External"/><Relationship Id="rId708" Type="http://schemas.openxmlformats.org/officeDocument/2006/relationships/hyperlink" Target="https://volcano.si.edu/volcano.cfm?vn=332010" TargetMode="External"/><Relationship Id="rId915" Type="http://schemas.openxmlformats.org/officeDocument/2006/relationships/hyperlink" Target="https://volcano.si.edu/volcano.cfm?vn=311310" TargetMode="External"/><Relationship Id="rId1240" Type="http://schemas.openxmlformats.org/officeDocument/2006/relationships/hyperlink" Target="https://volcano.si.edu/volcano.cfm?vn=223020" TargetMode="External"/><Relationship Id="rId1338" Type="http://schemas.openxmlformats.org/officeDocument/2006/relationships/hyperlink" Target="https://volcano.si.edu/volcano.cfm?vn=257100" TargetMode="External"/><Relationship Id="rId1545" Type="http://schemas.openxmlformats.org/officeDocument/2006/relationships/hyperlink" Target="https://volcano.si.edu/volcano.cfm?vn=263090" TargetMode="External"/><Relationship Id="rId2943" Type="http://schemas.openxmlformats.org/officeDocument/2006/relationships/hyperlink" Target="https://volcano.si.edu/volcano.cfm?vn=344070" TargetMode="External"/><Relationship Id="rId1100" Type="http://schemas.openxmlformats.org/officeDocument/2006/relationships/hyperlink" Target="https://volcano.si.edu/volcano.cfm?vn=284010" TargetMode="External"/><Relationship Id="rId1405" Type="http://schemas.openxmlformats.org/officeDocument/2006/relationships/hyperlink" Target="https://volcano.si.edu/volcano.cfm?vn=342110" TargetMode="External"/><Relationship Id="rId1752" Type="http://schemas.openxmlformats.org/officeDocument/2006/relationships/hyperlink" Target="https://volcano.si.edu/volcano.cfm?vn=284120" TargetMode="External"/><Relationship Id="rId2803" Type="http://schemas.openxmlformats.org/officeDocument/2006/relationships/hyperlink" Target="https://volcano.si.edu/volcano.cfm?vn=241130" TargetMode="External"/><Relationship Id="rId44" Type="http://schemas.openxmlformats.org/officeDocument/2006/relationships/hyperlink" Target="https://volcano.si.edu/volcano.cfm?vn=311240" TargetMode="External"/><Relationship Id="rId1612" Type="http://schemas.openxmlformats.org/officeDocument/2006/relationships/hyperlink" Target="https://volcano.si.edu/volcano.cfm?vn=332010" TargetMode="External"/><Relationship Id="rId1917" Type="http://schemas.openxmlformats.org/officeDocument/2006/relationships/hyperlink" Target="https://volcano.si.edu/volcano.cfm?vn=333060" TargetMode="External"/><Relationship Id="rId193" Type="http://schemas.openxmlformats.org/officeDocument/2006/relationships/hyperlink" Target="https://volcano.si.edu/volcano.cfm?vn=234070" TargetMode="External"/><Relationship Id="rId498" Type="http://schemas.openxmlformats.org/officeDocument/2006/relationships/hyperlink" Target="https://volcano.si.edu/volcano.cfm?vn=223020" TargetMode="External"/><Relationship Id="rId2081" Type="http://schemas.openxmlformats.org/officeDocument/2006/relationships/hyperlink" Target="https://volcano.si.edu/volcano.cfm?vn=282110" TargetMode="External"/><Relationship Id="rId2179" Type="http://schemas.openxmlformats.org/officeDocument/2006/relationships/hyperlink" Target="https://volcano.si.edu/volcano.cfm?vn=311160" TargetMode="External"/><Relationship Id="rId260" Type="http://schemas.openxmlformats.org/officeDocument/2006/relationships/hyperlink" Target="https://volcano.si.edu/volcano.cfm?vn=284211" TargetMode="External"/><Relationship Id="rId2386" Type="http://schemas.openxmlformats.org/officeDocument/2006/relationships/hyperlink" Target="https://volcano.si.edu/volcano.cfm?vn=257040" TargetMode="External"/><Relationship Id="rId2593" Type="http://schemas.openxmlformats.org/officeDocument/2006/relationships/hyperlink" Target="https://volcano.si.edu/volcano.cfm?vn=312160" TargetMode="External"/><Relationship Id="rId120" Type="http://schemas.openxmlformats.org/officeDocument/2006/relationships/hyperlink" Target="https://volcano.si.edu/volcano.cfm?vn=290360" TargetMode="External"/><Relationship Id="rId358" Type="http://schemas.openxmlformats.org/officeDocument/2006/relationships/hyperlink" Target="https://volcano.si.edu/volcano.cfm?vn=300250" TargetMode="External"/><Relationship Id="rId565" Type="http://schemas.openxmlformats.org/officeDocument/2006/relationships/hyperlink" Target="https://volcano.si.edu/volcano.cfm?vn=311360" TargetMode="External"/><Relationship Id="rId772" Type="http://schemas.openxmlformats.org/officeDocument/2006/relationships/hyperlink" Target="https://volcano.si.edu/volcano.cfm?vn=390020" TargetMode="External"/><Relationship Id="rId1195" Type="http://schemas.openxmlformats.org/officeDocument/2006/relationships/hyperlink" Target="https://volcano.si.edu/volcano.cfm?vn=351020" TargetMode="External"/><Relationship Id="rId2039" Type="http://schemas.openxmlformats.org/officeDocument/2006/relationships/hyperlink" Target="https://volcano.si.edu/volcano.cfm?vn=344100" TargetMode="External"/><Relationship Id="rId2246" Type="http://schemas.openxmlformats.org/officeDocument/2006/relationships/hyperlink" Target="https://volcano.si.edu/volcano.cfm?vn=360160" TargetMode="External"/><Relationship Id="rId2453" Type="http://schemas.openxmlformats.org/officeDocument/2006/relationships/hyperlink" Target="https://volcano.si.edu/volcano.cfm?vn=352090" TargetMode="External"/><Relationship Id="rId2660" Type="http://schemas.openxmlformats.org/officeDocument/2006/relationships/hyperlink" Target="https://volcano.si.edu/volcano.cfm?vn=290380" TargetMode="External"/><Relationship Id="rId2898" Type="http://schemas.openxmlformats.org/officeDocument/2006/relationships/hyperlink" Target="https://volcano.si.edu/volcano.cfm?vn=357010" TargetMode="External"/><Relationship Id="rId218" Type="http://schemas.openxmlformats.org/officeDocument/2006/relationships/hyperlink" Target="https://volcano.si.edu/volcano.cfm?vn=300250" TargetMode="External"/><Relationship Id="rId425" Type="http://schemas.openxmlformats.org/officeDocument/2006/relationships/hyperlink" Target="https://volcano.si.edu/volcano.cfm?vn=263310" TargetMode="External"/><Relationship Id="rId632" Type="http://schemas.openxmlformats.org/officeDocument/2006/relationships/hyperlink" Target="https://volcano.si.edu/volcano.cfm?vn=283090" TargetMode="External"/><Relationship Id="rId1055" Type="http://schemas.openxmlformats.org/officeDocument/2006/relationships/hyperlink" Target="https://volcano.si.edu/volcano.cfm?vn=273083" TargetMode="External"/><Relationship Id="rId1262" Type="http://schemas.openxmlformats.org/officeDocument/2006/relationships/hyperlink" Target="https://volcano.si.edu/volcano.cfm?vn=211060" TargetMode="External"/><Relationship Id="rId2106" Type="http://schemas.openxmlformats.org/officeDocument/2006/relationships/hyperlink" Target="https://volcano.si.edu/volcano.cfm?vn=342090" TargetMode="External"/><Relationship Id="rId2313" Type="http://schemas.openxmlformats.org/officeDocument/2006/relationships/hyperlink" Target="https://volcano.si.edu/volcano.cfm?vn=223020" TargetMode="External"/><Relationship Id="rId2520" Type="http://schemas.openxmlformats.org/officeDocument/2006/relationships/hyperlink" Target="https://volcano.si.edu/volcano.cfm?vn=313030" TargetMode="External"/><Relationship Id="rId2758" Type="http://schemas.openxmlformats.org/officeDocument/2006/relationships/hyperlink" Target="https://volcano.si.edu/volcano.cfm?vn=352090" TargetMode="External"/><Relationship Id="rId2965" Type="http://schemas.openxmlformats.org/officeDocument/2006/relationships/hyperlink" Target="https://volcano.si.edu/volcano.cfm?vn=222120" TargetMode="External"/><Relationship Id="rId937" Type="http://schemas.openxmlformats.org/officeDocument/2006/relationships/hyperlink" Target="https://volcano.si.edu/volcano.cfm?vn=345040" TargetMode="External"/><Relationship Id="rId1122" Type="http://schemas.openxmlformats.org/officeDocument/2006/relationships/hyperlink" Target="https://volcano.si.edu/volcano.cfm?vn=300270" TargetMode="External"/><Relationship Id="rId1567" Type="http://schemas.openxmlformats.org/officeDocument/2006/relationships/hyperlink" Target="https://volcano.si.edu/volcano.cfm?vn=222120" TargetMode="External"/><Relationship Id="rId1774" Type="http://schemas.openxmlformats.org/officeDocument/2006/relationships/hyperlink" Target="https://volcano.si.edu/volcano.cfm?vn=357070" TargetMode="External"/><Relationship Id="rId1981" Type="http://schemas.openxmlformats.org/officeDocument/2006/relationships/hyperlink" Target="https://volcano.si.edu/volcano.cfm?vn=282080" TargetMode="External"/><Relationship Id="rId2618" Type="http://schemas.openxmlformats.org/officeDocument/2006/relationships/hyperlink" Target="https://volcano.si.edu/volcano.cfm?vn=284010" TargetMode="External"/><Relationship Id="rId2825" Type="http://schemas.openxmlformats.org/officeDocument/2006/relationships/hyperlink" Target="https://volcano.si.edu/volcano.cfm?vn=223030" TargetMode="External"/><Relationship Id="rId66" Type="http://schemas.openxmlformats.org/officeDocument/2006/relationships/hyperlink" Target="https://volcano.si.edu/volcano.cfm?vn=223030" TargetMode="External"/><Relationship Id="rId1427" Type="http://schemas.openxmlformats.org/officeDocument/2006/relationships/hyperlink" Target="https://volcano.si.edu/volcano.cfm?vn=233020" TargetMode="External"/><Relationship Id="rId1634" Type="http://schemas.openxmlformats.org/officeDocument/2006/relationships/hyperlink" Target="https://volcano.si.edu/volcano.cfm?vn=341040" TargetMode="External"/><Relationship Id="rId1841" Type="http://schemas.openxmlformats.org/officeDocument/2006/relationships/hyperlink" Target="https://volcano.si.edu/volcano.cfm?vn=263250" TargetMode="External"/><Relationship Id="rId1939" Type="http://schemas.openxmlformats.org/officeDocument/2006/relationships/hyperlink" Target="https://volcano.si.edu/volcano.cfm?vn=233010" TargetMode="External"/><Relationship Id="rId1701" Type="http://schemas.openxmlformats.org/officeDocument/2006/relationships/hyperlink" Target="https://volcano.si.edu/volcano.cfm?vn=252010" TargetMode="External"/><Relationship Id="rId282" Type="http://schemas.openxmlformats.org/officeDocument/2006/relationships/hyperlink" Target="https://volcano.si.edu/volcano.cfm?vn=352010" TargetMode="External"/><Relationship Id="rId587" Type="http://schemas.openxmlformats.org/officeDocument/2006/relationships/hyperlink" Target="https://volcano.si.edu/volcano.cfm?vn=252140" TargetMode="External"/><Relationship Id="rId2170" Type="http://schemas.openxmlformats.org/officeDocument/2006/relationships/hyperlink" Target="https://volcano.si.edu/volcano.cfm?vn=312030" TargetMode="External"/><Relationship Id="rId2268" Type="http://schemas.openxmlformats.org/officeDocument/2006/relationships/hyperlink" Target="https://volcano.si.edu/volcano.cfm?vn=211060" TargetMode="External"/><Relationship Id="rId8" Type="http://schemas.openxmlformats.org/officeDocument/2006/relationships/hyperlink" Target="https://volcano.si.edu/volcano.cfm?vn=251070" TargetMode="External"/><Relationship Id="rId142" Type="http://schemas.openxmlformats.org/officeDocument/2006/relationships/hyperlink" Target="https://volcano.si.edu/volcano.cfm?vn=268030" TargetMode="External"/><Relationship Id="rId447" Type="http://schemas.openxmlformats.org/officeDocument/2006/relationships/hyperlink" Target="https://volcano.si.edu/volcano.cfm?vn=222120" TargetMode="External"/><Relationship Id="rId794" Type="http://schemas.openxmlformats.org/officeDocument/2006/relationships/hyperlink" Target="https://volcano.si.edu/volcano.cfm?vn=263310" TargetMode="External"/><Relationship Id="rId1077" Type="http://schemas.openxmlformats.org/officeDocument/2006/relationships/hyperlink" Target="https://volcano.si.edu/volcano.cfm?vn=261140" TargetMode="External"/><Relationship Id="rId2030" Type="http://schemas.openxmlformats.org/officeDocument/2006/relationships/hyperlink" Target="https://volcano.si.edu/volcano.cfm?vn=390020" TargetMode="External"/><Relationship Id="rId2128" Type="http://schemas.openxmlformats.org/officeDocument/2006/relationships/hyperlink" Target="https://volcano.si.edu/volcano.cfm?vn=344120" TargetMode="External"/><Relationship Id="rId2475" Type="http://schemas.openxmlformats.org/officeDocument/2006/relationships/hyperlink" Target="https://volcano.si.edu/volcano.cfm?vn=357010" TargetMode="External"/><Relationship Id="rId2682" Type="http://schemas.openxmlformats.org/officeDocument/2006/relationships/hyperlink" Target="https://volcano.si.edu/volcano.cfm?vn=252010" TargetMode="External"/><Relationship Id="rId2987" Type="http://schemas.openxmlformats.org/officeDocument/2006/relationships/hyperlink" Target="https://volcano.si.edu/volcano.cfm?vn=352090" TargetMode="External"/><Relationship Id="rId654" Type="http://schemas.openxmlformats.org/officeDocument/2006/relationships/hyperlink" Target="https://volcano.si.edu/volcano.cfm?vn=252010" TargetMode="External"/><Relationship Id="rId861" Type="http://schemas.openxmlformats.org/officeDocument/2006/relationships/hyperlink" Target="https://volcano.si.edu/volcano.cfm?vn=344040" TargetMode="External"/><Relationship Id="rId959" Type="http://schemas.openxmlformats.org/officeDocument/2006/relationships/hyperlink" Target="https://volcano.si.edu/volcano.cfm?vn=345033" TargetMode="External"/><Relationship Id="rId1284" Type="http://schemas.openxmlformats.org/officeDocument/2006/relationships/hyperlink" Target="https://volcano.si.edu/volcano.cfm?vn=264220" TargetMode="External"/><Relationship Id="rId1491" Type="http://schemas.openxmlformats.org/officeDocument/2006/relationships/hyperlink" Target="https://volcano.si.edu/volcano.cfm?vn=285070" TargetMode="External"/><Relationship Id="rId1589" Type="http://schemas.openxmlformats.org/officeDocument/2006/relationships/hyperlink" Target="https://volcano.si.edu/volcano.cfm?vn=352090" TargetMode="External"/><Relationship Id="rId2335" Type="http://schemas.openxmlformats.org/officeDocument/2006/relationships/hyperlink" Target="https://volcano.si.edu/volcano.cfm?vn=344100" TargetMode="External"/><Relationship Id="rId2542" Type="http://schemas.openxmlformats.org/officeDocument/2006/relationships/hyperlink" Target="https://volcano.si.edu/volcano.cfm?vn=333060" TargetMode="External"/><Relationship Id="rId307" Type="http://schemas.openxmlformats.org/officeDocument/2006/relationships/hyperlink" Target="https://volcano.si.edu/volcano.cfm?vn=345033" TargetMode="External"/><Relationship Id="rId514" Type="http://schemas.openxmlformats.org/officeDocument/2006/relationships/hyperlink" Target="https://volcano.si.edu/volcano.cfm?vn=341040" TargetMode="External"/><Relationship Id="rId721" Type="http://schemas.openxmlformats.org/officeDocument/2006/relationships/hyperlink" Target="https://volcano.si.edu/volcano.cfm?vn=263200" TargetMode="External"/><Relationship Id="rId1144" Type="http://schemas.openxmlformats.org/officeDocument/2006/relationships/hyperlink" Target="https://volcano.si.edu/volcano.cfm?vn=252010" TargetMode="External"/><Relationship Id="rId1351" Type="http://schemas.openxmlformats.org/officeDocument/2006/relationships/hyperlink" Target="https://volcano.si.edu/volcano.cfm?vn=331030" TargetMode="External"/><Relationship Id="rId1449" Type="http://schemas.openxmlformats.org/officeDocument/2006/relationships/hyperlink" Target="https://volcano.si.edu/volcano.cfm?vn=267020" TargetMode="External"/><Relationship Id="rId1796" Type="http://schemas.openxmlformats.org/officeDocument/2006/relationships/hyperlink" Target="https://volcano.si.edu/volcano.cfm?vn=357110" TargetMode="External"/><Relationship Id="rId2402" Type="http://schemas.openxmlformats.org/officeDocument/2006/relationships/hyperlink" Target="https://volcano.si.edu/volcano.cfm?vn=344070" TargetMode="External"/><Relationship Id="rId2847" Type="http://schemas.openxmlformats.org/officeDocument/2006/relationships/hyperlink" Target="https://volcano.si.edu/volcano.cfm?vn=252010" TargetMode="External"/><Relationship Id="rId88" Type="http://schemas.openxmlformats.org/officeDocument/2006/relationships/hyperlink" Target="https://volcano.si.edu/volcano.cfm?vn=266020" TargetMode="External"/><Relationship Id="rId819" Type="http://schemas.openxmlformats.org/officeDocument/2006/relationships/hyperlink" Target="https://volcano.si.edu/volcano.cfm?vn=252140" TargetMode="External"/><Relationship Id="rId1004" Type="http://schemas.openxmlformats.org/officeDocument/2006/relationships/hyperlink" Target="https://volcano.si.edu/volcano.cfm?vn=345020" TargetMode="External"/><Relationship Id="rId1211" Type="http://schemas.openxmlformats.org/officeDocument/2006/relationships/hyperlink" Target="https://volcano.si.edu/volcano.cfm?vn=342030" TargetMode="External"/><Relationship Id="rId1656" Type="http://schemas.openxmlformats.org/officeDocument/2006/relationships/hyperlink" Target="https://volcano.si.edu/volcano.cfm?vn=342030" TargetMode="External"/><Relationship Id="rId1863" Type="http://schemas.openxmlformats.org/officeDocument/2006/relationships/hyperlink" Target="https://volcano.si.edu/volcano.cfm?vn=300250" TargetMode="External"/><Relationship Id="rId2707" Type="http://schemas.openxmlformats.org/officeDocument/2006/relationships/hyperlink" Target="https://volcano.si.edu/volcano.cfm?vn=300250" TargetMode="External"/><Relationship Id="rId2914" Type="http://schemas.openxmlformats.org/officeDocument/2006/relationships/hyperlink" Target="https://volcano.si.edu/volcano.cfm?vn=300060" TargetMode="External"/><Relationship Id="rId1309" Type="http://schemas.openxmlformats.org/officeDocument/2006/relationships/hyperlink" Target="https://volcano.si.edu/volcano.cfm?vn=311290" TargetMode="External"/><Relationship Id="rId1516" Type="http://schemas.openxmlformats.org/officeDocument/2006/relationships/hyperlink" Target="https://volcano.si.edu/volcano.cfm?vn=321050" TargetMode="External"/><Relationship Id="rId1723" Type="http://schemas.openxmlformats.org/officeDocument/2006/relationships/hyperlink" Target="https://volcano.si.edu/volcano.cfm?vn=357091" TargetMode="External"/><Relationship Id="rId1930" Type="http://schemas.openxmlformats.org/officeDocument/2006/relationships/hyperlink" Target="https://volcano.si.edu/volcano.cfm?vn=255060" TargetMode="External"/><Relationship Id="rId15" Type="http://schemas.openxmlformats.org/officeDocument/2006/relationships/hyperlink" Target="https://volcano.si.edu/volcano.cfm?vn=344120" TargetMode="External"/><Relationship Id="rId2192" Type="http://schemas.openxmlformats.org/officeDocument/2006/relationships/hyperlink" Target="https://volcano.si.edu/volcano.cfm?vn=264220" TargetMode="External"/><Relationship Id="rId164" Type="http://schemas.openxmlformats.org/officeDocument/2006/relationships/hyperlink" Target="https://volcano.si.edu/volcano.cfm?vn=282080" TargetMode="External"/><Relationship Id="rId371" Type="http://schemas.openxmlformats.org/officeDocument/2006/relationships/hyperlink" Target="https://volcano.si.edu/volcano.cfm?vn=267020" TargetMode="External"/><Relationship Id="rId2052" Type="http://schemas.openxmlformats.org/officeDocument/2006/relationships/hyperlink" Target="https://volcano.si.edu/volcano.cfm?vn=266100" TargetMode="External"/><Relationship Id="rId2497" Type="http://schemas.openxmlformats.org/officeDocument/2006/relationships/hyperlink" Target="https://volcano.si.edu/volcano.cfm?vn=221080" TargetMode="External"/><Relationship Id="rId469" Type="http://schemas.openxmlformats.org/officeDocument/2006/relationships/hyperlink" Target="https://volcano.si.edu/volcano.cfm?vn=300260" TargetMode="External"/><Relationship Id="rId676" Type="http://schemas.openxmlformats.org/officeDocument/2006/relationships/hyperlink" Target="https://volcano.si.edu/volcano.cfm?vn=344100" TargetMode="External"/><Relationship Id="rId883" Type="http://schemas.openxmlformats.org/officeDocument/2006/relationships/hyperlink" Target="https://volcano.si.edu/volcano.cfm?vn=344100" TargetMode="External"/><Relationship Id="rId1099" Type="http://schemas.openxmlformats.org/officeDocument/2006/relationships/hyperlink" Target="https://volcano.si.edu/volcano.cfm?vn=321050" TargetMode="External"/><Relationship Id="rId2357" Type="http://schemas.openxmlformats.org/officeDocument/2006/relationships/hyperlink" Target="https://volcano.si.edu/volcano.cfm?vn=264270" TargetMode="External"/><Relationship Id="rId2564" Type="http://schemas.openxmlformats.org/officeDocument/2006/relationships/hyperlink" Target="https://volcano.si.edu/volcano.cfm?vn=255020" TargetMode="External"/><Relationship Id="rId231" Type="http://schemas.openxmlformats.org/officeDocument/2006/relationships/hyperlink" Target="https://volcano.si.edu/volcano.cfm?vn=390081" TargetMode="External"/><Relationship Id="rId329" Type="http://schemas.openxmlformats.org/officeDocument/2006/relationships/hyperlink" Target="https://volcano.si.edu/volcano.cfm?vn=273030" TargetMode="External"/><Relationship Id="rId536" Type="http://schemas.openxmlformats.org/officeDocument/2006/relationships/hyperlink" Target="https://volcano.si.edu/volcano.cfm?vn=344120" TargetMode="External"/><Relationship Id="rId1166" Type="http://schemas.openxmlformats.org/officeDocument/2006/relationships/hyperlink" Target="https://volcano.si.edu/volcano.cfm?vn=224010" TargetMode="External"/><Relationship Id="rId1373" Type="http://schemas.openxmlformats.org/officeDocument/2006/relationships/hyperlink" Target="https://volcano.si.edu/volcano.cfm?vn=341130" TargetMode="External"/><Relationship Id="rId2217" Type="http://schemas.openxmlformats.org/officeDocument/2006/relationships/hyperlink" Target="https://volcano.si.edu/volcano.cfm?vn=211060" TargetMode="External"/><Relationship Id="rId2771" Type="http://schemas.openxmlformats.org/officeDocument/2006/relationships/hyperlink" Target="https://volcano.si.edu/volcano.cfm?vn=300260" TargetMode="External"/><Relationship Id="rId2869" Type="http://schemas.openxmlformats.org/officeDocument/2006/relationships/hyperlink" Target="https://volcano.si.edu/volcano.cfm?vn=211060" TargetMode="External"/><Relationship Id="rId743" Type="http://schemas.openxmlformats.org/officeDocument/2006/relationships/hyperlink" Target="https://volcano.si.edu/volcano.cfm?vn=284170" TargetMode="External"/><Relationship Id="rId950" Type="http://schemas.openxmlformats.org/officeDocument/2006/relationships/hyperlink" Target="https://volcano.si.edu/volcano.cfm?vn=261140" TargetMode="External"/><Relationship Id="rId1026" Type="http://schemas.openxmlformats.org/officeDocument/2006/relationships/hyperlink" Target="https://volcano.si.edu/volcano.cfm?vn=268010" TargetMode="External"/><Relationship Id="rId1580" Type="http://schemas.openxmlformats.org/officeDocument/2006/relationships/hyperlink" Target="https://volcano.si.edu/volcano.cfm?vn=263250" TargetMode="External"/><Relationship Id="rId1678" Type="http://schemas.openxmlformats.org/officeDocument/2006/relationships/hyperlink" Target="https://volcano.si.edu/volcano.cfm?vn=311290" TargetMode="External"/><Relationship Id="rId1885" Type="http://schemas.openxmlformats.org/officeDocument/2006/relationships/hyperlink" Target="https://volcano.si.edu/volcano.cfm?vn=285030" TargetMode="External"/><Relationship Id="rId2424" Type="http://schemas.openxmlformats.org/officeDocument/2006/relationships/hyperlink" Target="https://volcano.si.edu/volcano.cfm?vn=284142" TargetMode="External"/><Relationship Id="rId2631" Type="http://schemas.openxmlformats.org/officeDocument/2006/relationships/hyperlink" Target="https://volcano.si.edu/volcano.cfm?vn=257040" TargetMode="External"/><Relationship Id="rId2729" Type="http://schemas.openxmlformats.org/officeDocument/2006/relationships/hyperlink" Target="https://volcano.si.edu/volcano.cfm?vn=357120" TargetMode="External"/><Relationship Id="rId2936" Type="http://schemas.openxmlformats.org/officeDocument/2006/relationships/hyperlink" Target="https://volcano.si.edu/volcano.cfm?vn=263180" TargetMode="External"/><Relationship Id="rId603" Type="http://schemas.openxmlformats.org/officeDocument/2006/relationships/hyperlink" Target="https://volcano.si.edu/volcano.cfm?vn=268010" TargetMode="External"/><Relationship Id="rId810" Type="http://schemas.openxmlformats.org/officeDocument/2006/relationships/hyperlink" Target="https://volcano.si.edu/volcano.cfm?vn=311310" TargetMode="External"/><Relationship Id="rId908" Type="http://schemas.openxmlformats.org/officeDocument/2006/relationships/hyperlink" Target="https://volcano.si.edu/volcano.cfm?vn=355100" TargetMode="External"/><Relationship Id="rId1233" Type="http://schemas.openxmlformats.org/officeDocument/2006/relationships/hyperlink" Target="https://volcano.si.edu/volcano.cfm?vn=273010" TargetMode="External"/><Relationship Id="rId1440" Type="http://schemas.openxmlformats.org/officeDocument/2006/relationships/hyperlink" Target="https://volcano.si.edu/volcano.cfm?vn=351020" TargetMode="External"/><Relationship Id="rId1538" Type="http://schemas.openxmlformats.org/officeDocument/2006/relationships/hyperlink" Target="https://volcano.si.edu/volcano.cfm?vn=333010" TargetMode="External"/><Relationship Id="rId1300" Type="http://schemas.openxmlformats.org/officeDocument/2006/relationships/hyperlink" Target="https://volcano.si.edu/volcano.cfm?vn=312070" TargetMode="External"/><Relationship Id="rId1745" Type="http://schemas.openxmlformats.org/officeDocument/2006/relationships/hyperlink" Target="https://volcano.si.edu/volcano.cfm?vn=300250" TargetMode="External"/><Relationship Id="rId1952" Type="http://schemas.openxmlformats.org/officeDocument/2006/relationships/hyperlink" Target="https://volcano.si.edu/volcano.cfm?vn=360160" TargetMode="External"/><Relationship Id="rId37" Type="http://schemas.openxmlformats.org/officeDocument/2006/relationships/hyperlink" Target="https://volcano.si.edu/volcano.cfm?vn=234010" TargetMode="External"/><Relationship Id="rId1605" Type="http://schemas.openxmlformats.org/officeDocument/2006/relationships/hyperlink" Target="https://volcano.si.edu/volcano.cfm?vn=353020" TargetMode="External"/><Relationship Id="rId1812" Type="http://schemas.openxmlformats.org/officeDocument/2006/relationships/hyperlink" Target="https://volcano.si.edu/volcano.cfm?vn=290260" TargetMode="External"/><Relationship Id="rId186" Type="http://schemas.openxmlformats.org/officeDocument/2006/relationships/hyperlink" Target="https://volcano.si.edu/volcano.cfm?vn=357120" TargetMode="External"/><Relationship Id="rId393" Type="http://schemas.openxmlformats.org/officeDocument/2006/relationships/hyperlink" Target="https://volcano.si.edu/volcano.cfm?vn=352020" TargetMode="External"/><Relationship Id="rId2074" Type="http://schemas.openxmlformats.org/officeDocument/2006/relationships/hyperlink" Target="https://volcano.si.edu/volcano.cfm?vn=345040" TargetMode="External"/><Relationship Id="rId2281" Type="http://schemas.openxmlformats.org/officeDocument/2006/relationships/hyperlink" Target="https://volcano.si.edu/volcano.cfm?vn=282030" TargetMode="External"/><Relationship Id="rId253" Type="http://schemas.openxmlformats.org/officeDocument/2006/relationships/hyperlink" Target="https://volcano.si.edu/volcano.cfm?vn=266100" TargetMode="External"/><Relationship Id="rId460" Type="http://schemas.openxmlformats.org/officeDocument/2006/relationships/hyperlink" Target="https://volcano.si.edu/volcano.cfm?vn=257100" TargetMode="External"/><Relationship Id="rId698" Type="http://schemas.openxmlformats.org/officeDocument/2006/relationships/hyperlink" Target="https://volcano.si.edu/volcano.cfm?vn=341090" TargetMode="External"/><Relationship Id="rId1090" Type="http://schemas.openxmlformats.org/officeDocument/2006/relationships/hyperlink" Target="https://volcano.si.edu/volcano.cfm?vn=282080" TargetMode="External"/><Relationship Id="rId2141" Type="http://schemas.openxmlformats.org/officeDocument/2006/relationships/hyperlink" Target="https://volcano.si.edu/volcano.cfm?vn=252010" TargetMode="External"/><Relationship Id="rId2379" Type="http://schemas.openxmlformats.org/officeDocument/2006/relationships/hyperlink" Target="https://volcano.si.edu/volcano.cfm?vn=266100" TargetMode="External"/><Relationship Id="rId2586" Type="http://schemas.openxmlformats.org/officeDocument/2006/relationships/hyperlink" Target="https://volcano.si.edu/volcano.cfm?vn=343030" TargetMode="External"/><Relationship Id="rId2793" Type="http://schemas.openxmlformats.org/officeDocument/2006/relationships/hyperlink" Target="https://volcano.si.edu/volcano.cfm?vn=252120" TargetMode="External"/><Relationship Id="rId113" Type="http://schemas.openxmlformats.org/officeDocument/2006/relationships/hyperlink" Target="https://volcano.si.edu/volcano.cfm?vn=233010" TargetMode="External"/><Relationship Id="rId320" Type="http://schemas.openxmlformats.org/officeDocument/2006/relationships/hyperlink" Target="https://volcano.si.edu/volcano.cfm?vn=233020" TargetMode="External"/><Relationship Id="rId558" Type="http://schemas.openxmlformats.org/officeDocument/2006/relationships/hyperlink" Target="https://volcano.si.edu/volcano.cfm?vn=377020" TargetMode="External"/><Relationship Id="rId765" Type="http://schemas.openxmlformats.org/officeDocument/2006/relationships/hyperlink" Target="https://volcano.si.edu/volcano.cfm?vn=266030" TargetMode="External"/><Relationship Id="rId972" Type="http://schemas.openxmlformats.org/officeDocument/2006/relationships/hyperlink" Target="https://volcano.si.edu/volcano.cfm?vn=262000" TargetMode="External"/><Relationship Id="rId1188" Type="http://schemas.openxmlformats.org/officeDocument/2006/relationships/hyperlink" Target="https://volcano.si.edu/volcano.cfm?vn=345040" TargetMode="External"/><Relationship Id="rId1395" Type="http://schemas.openxmlformats.org/officeDocument/2006/relationships/hyperlink" Target="https://volcano.si.edu/volcano.cfm?vn=321050" TargetMode="External"/><Relationship Id="rId2001" Type="http://schemas.openxmlformats.org/officeDocument/2006/relationships/hyperlink" Target="https://volcano.si.edu/volcano.cfm?vn=360060" TargetMode="External"/><Relationship Id="rId2239" Type="http://schemas.openxmlformats.org/officeDocument/2006/relationships/hyperlink" Target="https://volcano.si.edu/volcano.cfm?vn=264150" TargetMode="External"/><Relationship Id="rId2446" Type="http://schemas.openxmlformats.org/officeDocument/2006/relationships/hyperlink" Target="https://volcano.si.edu/volcano.cfm?vn=344100" TargetMode="External"/><Relationship Id="rId2653" Type="http://schemas.openxmlformats.org/officeDocument/2006/relationships/hyperlink" Target="https://volcano.si.edu/volcano.cfm?vn=360160" TargetMode="External"/><Relationship Id="rId2860" Type="http://schemas.openxmlformats.org/officeDocument/2006/relationships/hyperlink" Target="https://volcano.si.edu/volcano.cfm?vn=300240" TargetMode="External"/><Relationship Id="rId418" Type="http://schemas.openxmlformats.org/officeDocument/2006/relationships/hyperlink" Target="https://volcano.si.edu/volcano.cfm?vn=311240" TargetMode="External"/><Relationship Id="rId625" Type="http://schemas.openxmlformats.org/officeDocument/2006/relationships/hyperlink" Target="https://volcano.si.edu/volcano.cfm?vn=261170" TargetMode="External"/><Relationship Id="rId832" Type="http://schemas.openxmlformats.org/officeDocument/2006/relationships/hyperlink" Target="https://volcano.si.edu/volcano.cfm?vn=342110" TargetMode="External"/><Relationship Id="rId1048" Type="http://schemas.openxmlformats.org/officeDocument/2006/relationships/hyperlink" Target="https://volcano.si.edu/volcano.cfm?vn=283040" TargetMode="External"/><Relationship Id="rId1255" Type="http://schemas.openxmlformats.org/officeDocument/2006/relationships/hyperlink" Target="https://volcano.si.edu/volcano.cfm?vn=241040" TargetMode="External"/><Relationship Id="rId1462" Type="http://schemas.openxmlformats.org/officeDocument/2006/relationships/hyperlink" Target="https://volcano.si.edu/volcano.cfm?vn=263300" TargetMode="External"/><Relationship Id="rId2306" Type="http://schemas.openxmlformats.org/officeDocument/2006/relationships/hyperlink" Target="https://volcano.si.edu/volcano.cfm?vn=266030" TargetMode="External"/><Relationship Id="rId2513" Type="http://schemas.openxmlformats.org/officeDocument/2006/relationships/hyperlink" Target="https://volcano.si.edu/volcano.cfm?vn=268010" TargetMode="External"/><Relationship Id="rId2958" Type="http://schemas.openxmlformats.org/officeDocument/2006/relationships/hyperlink" Target="https://volcano.si.edu/volcano.cfm?vn=282030" TargetMode="External"/><Relationship Id="rId1115" Type="http://schemas.openxmlformats.org/officeDocument/2006/relationships/hyperlink" Target="https://volcano.si.edu/volcano.cfm?vn=357110" TargetMode="External"/><Relationship Id="rId1322" Type="http://schemas.openxmlformats.org/officeDocument/2006/relationships/hyperlink" Target="https://volcano.si.edu/volcano.cfm?vn=332010" TargetMode="External"/><Relationship Id="rId1767" Type="http://schemas.openxmlformats.org/officeDocument/2006/relationships/hyperlink" Target="https://volcano.si.edu/volcano.cfm?vn=285030" TargetMode="External"/><Relationship Id="rId1974" Type="http://schemas.openxmlformats.org/officeDocument/2006/relationships/hyperlink" Target="https://volcano.si.edu/volcano.cfm?vn=300130" TargetMode="External"/><Relationship Id="rId2720" Type="http://schemas.openxmlformats.org/officeDocument/2006/relationships/hyperlink" Target="https://volcano.si.edu/volcano.cfm?vn=285070" TargetMode="External"/><Relationship Id="rId2818" Type="http://schemas.openxmlformats.org/officeDocument/2006/relationships/hyperlink" Target="https://volcano.si.edu/volcano.cfm?vn=211060" TargetMode="External"/><Relationship Id="rId59" Type="http://schemas.openxmlformats.org/officeDocument/2006/relationships/hyperlink" Target="https://volcano.si.edu/volcano.cfm?vn=352010" TargetMode="External"/><Relationship Id="rId1627" Type="http://schemas.openxmlformats.org/officeDocument/2006/relationships/hyperlink" Target="https://volcano.si.edu/volcano.cfm?vn=344040" TargetMode="External"/><Relationship Id="rId1834" Type="http://schemas.openxmlformats.org/officeDocument/2006/relationships/hyperlink" Target="https://volcano.si.edu/volcano.cfm?vn=266100" TargetMode="External"/><Relationship Id="rId2096" Type="http://schemas.openxmlformats.org/officeDocument/2006/relationships/hyperlink" Target="https://volcano.si.edu/volcano.cfm?vn=211040" TargetMode="External"/><Relationship Id="rId1901" Type="http://schemas.openxmlformats.org/officeDocument/2006/relationships/hyperlink" Target="https://volcano.si.edu/volcano.cfm?vn=211060" TargetMode="External"/><Relationship Id="rId275" Type="http://schemas.openxmlformats.org/officeDocument/2006/relationships/hyperlink" Target="https://volcano.si.edu/volcano.cfm?vn=357110" TargetMode="External"/><Relationship Id="rId482" Type="http://schemas.openxmlformats.org/officeDocument/2006/relationships/hyperlink" Target="https://volcano.si.edu/volcano.cfm?vn=266030" TargetMode="External"/><Relationship Id="rId2163" Type="http://schemas.openxmlformats.org/officeDocument/2006/relationships/hyperlink" Target="https://volcano.si.edu/volcano.cfm?vn=342030" TargetMode="External"/><Relationship Id="rId2370" Type="http://schemas.openxmlformats.org/officeDocument/2006/relationships/hyperlink" Target="https://volcano.si.edu/volcano.cfm?vn=282110" TargetMode="External"/><Relationship Id="rId135" Type="http://schemas.openxmlformats.org/officeDocument/2006/relationships/hyperlink" Target="https://volcano.si.edu/volcano.cfm?vn=251020" TargetMode="External"/><Relationship Id="rId342" Type="http://schemas.openxmlformats.org/officeDocument/2006/relationships/hyperlink" Target="https://volcano.si.edu/volcano.cfm?vn=344020" TargetMode="External"/><Relationship Id="rId787" Type="http://schemas.openxmlformats.org/officeDocument/2006/relationships/hyperlink" Target="https://volcano.si.edu/volcano.cfm?vn=267020" TargetMode="External"/><Relationship Id="rId994" Type="http://schemas.openxmlformats.org/officeDocument/2006/relationships/hyperlink" Target="https://volcano.si.edu/volcano.cfm?vn=272020" TargetMode="External"/><Relationship Id="rId2023" Type="http://schemas.openxmlformats.org/officeDocument/2006/relationships/hyperlink" Target="https://volcano.si.edu/volcano.cfm?vn=344040" TargetMode="External"/><Relationship Id="rId2230" Type="http://schemas.openxmlformats.org/officeDocument/2006/relationships/hyperlink" Target="https://volcano.si.edu/volcano.cfm?vn=268010" TargetMode="External"/><Relationship Id="rId2468" Type="http://schemas.openxmlformats.org/officeDocument/2006/relationships/hyperlink" Target="https://volcano.si.edu/volcano.cfm?vn=284010" TargetMode="External"/><Relationship Id="rId2675" Type="http://schemas.openxmlformats.org/officeDocument/2006/relationships/hyperlink" Target="https://volcano.si.edu/volcano.cfm?vn=267020" TargetMode="External"/><Relationship Id="rId2882" Type="http://schemas.openxmlformats.org/officeDocument/2006/relationships/hyperlink" Target="https://volcano.si.edu/volcano.cfm?vn=358060" TargetMode="External"/><Relationship Id="rId202" Type="http://schemas.openxmlformats.org/officeDocument/2006/relationships/hyperlink" Target="https://volcano.si.edu/volcano.cfm?vn=284200" TargetMode="External"/><Relationship Id="rId647" Type="http://schemas.openxmlformats.org/officeDocument/2006/relationships/hyperlink" Target="https://volcano.si.edu/volcano.cfm?vn=222120" TargetMode="External"/><Relationship Id="rId854" Type="http://schemas.openxmlformats.org/officeDocument/2006/relationships/hyperlink" Target="https://volcano.si.edu/volcano.cfm?vn=261230" TargetMode="External"/><Relationship Id="rId1277" Type="http://schemas.openxmlformats.org/officeDocument/2006/relationships/hyperlink" Target="https://volcano.si.edu/volcano.cfm?vn=223020" TargetMode="External"/><Relationship Id="rId1484" Type="http://schemas.openxmlformats.org/officeDocument/2006/relationships/hyperlink" Target="https://volcano.si.edu/volcano.cfm?vn=300070" TargetMode="External"/><Relationship Id="rId1691" Type="http://schemas.openxmlformats.org/officeDocument/2006/relationships/hyperlink" Target="https://volcano.si.edu/volcano.cfm?vn=300070" TargetMode="External"/><Relationship Id="rId2328" Type="http://schemas.openxmlformats.org/officeDocument/2006/relationships/hyperlink" Target="https://volcano.si.edu/volcano.cfm?vn=282110" TargetMode="External"/><Relationship Id="rId2535" Type="http://schemas.openxmlformats.org/officeDocument/2006/relationships/hyperlink" Target="https://volcano.si.edu/volcano.cfm?vn=257020" TargetMode="External"/><Relationship Id="rId2742" Type="http://schemas.openxmlformats.org/officeDocument/2006/relationships/hyperlink" Target="https://volcano.si.edu/volcano.cfm?vn=313010" TargetMode="External"/><Relationship Id="rId507" Type="http://schemas.openxmlformats.org/officeDocument/2006/relationships/hyperlink" Target="https://volcano.si.edu/volcano.cfm?vn=344020" TargetMode="External"/><Relationship Id="rId714" Type="http://schemas.openxmlformats.org/officeDocument/2006/relationships/hyperlink" Target="https://volcano.si.edu/volcano.cfm?vn=221080" TargetMode="External"/><Relationship Id="rId921" Type="http://schemas.openxmlformats.org/officeDocument/2006/relationships/hyperlink" Target="https://volcano.si.edu/volcano.cfm?vn=344100" TargetMode="External"/><Relationship Id="rId1137" Type="http://schemas.openxmlformats.org/officeDocument/2006/relationships/hyperlink" Target="https://volcano.si.edu/volcano.cfm?vn=263250" TargetMode="External"/><Relationship Id="rId1344" Type="http://schemas.openxmlformats.org/officeDocument/2006/relationships/hyperlink" Target="https://volcano.si.edu/volcano.cfm?vn=290360" TargetMode="External"/><Relationship Id="rId1551" Type="http://schemas.openxmlformats.org/officeDocument/2006/relationships/hyperlink" Target="https://volcano.si.edu/volcano.cfm?vn=333010" TargetMode="External"/><Relationship Id="rId1789" Type="http://schemas.openxmlformats.org/officeDocument/2006/relationships/hyperlink" Target="https://volcano.si.edu/volcano.cfm?vn=268010" TargetMode="External"/><Relationship Id="rId1996" Type="http://schemas.openxmlformats.org/officeDocument/2006/relationships/hyperlink" Target="https://volcano.si.edu/volcano.cfm?vn=241100" TargetMode="External"/><Relationship Id="rId2602" Type="http://schemas.openxmlformats.org/officeDocument/2006/relationships/hyperlink" Target="https://volcano.si.edu/volcano.cfm?vn=263280" TargetMode="External"/><Relationship Id="rId50" Type="http://schemas.openxmlformats.org/officeDocument/2006/relationships/hyperlink" Target="https://volcano.si.edu/volcano.cfm?vn=257050" TargetMode="External"/><Relationship Id="rId1204" Type="http://schemas.openxmlformats.org/officeDocument/2006/relationships/hyperlink" Target="https://volcano.si.edu/volcano.cfm?vn=263300" TargetMode="External"/><Relationship Id="rId1411" Type="http://schemas.openxmlformats.org/officeDocument/2006/relationships/hyperlink" Target="https://volcano.si.edu/volcano.cfm?vn=257100" TargetMode="External"/><Relationship Id="rId1649" Type="http://schemas.openxmlformats.org/officeDocument/2006/relationships/hyperlink" Target="https://volcano.si.edu/volcano.cfm?vn=344100" TargetMode="External"/><Relationship Id="rId1856" Type="http://schemas.openxmlformats.org/officeDocument/2006/relationships/hyperlink" Target="https://volcano.si.edu/volcano.cfm?vn=257100" TargetMode="External"/><Relationship Id="rId2907" Type="http://schemas.openxmlformats.org/officeDocument/2006/relationships/hyperlink" Target="https://volcano.si.edu/volcano.cfm?vn=267020" TargetMode="External"/><Relationship Id="rId1509" Type="http://schemas.openxmlformats.org/officeDocument/2006/relationships/hyperlink" Target="https://volcano.si.edu/volcano.cfm?vn=333060" TargetMode="External"/><Relationship Id="rId1716" Type="http://schemas.openxmlformats.org/officeDocument/2006/relationships/hyperlink" Target="https://volcano.si.edu/volcano.cfm?vn=342030" TargetMode="External"/><Relationship Id="rId1923" Type="http://schemas.openxmlformats.org/officeDocument/2006/relationships/hyperlink" Target="https://volcano.si.edu/volcano.cfm?vn=344020" TargetMode="External"/><Relationship Id="rId297" Type="http://schemas.openxmlformats.org/officeDocument/2006/relationships/hyperlink" Target="https://volcano.si.edu/volcano.cfm?vn=352080" TargetMode="External"/><Relationship Id="rId2185" Type="http://schemas.openxmlformats.org/officeDocument/2006/relationships/hyperlink" Target="https://volcano.si.edu/volcano.cfm?vn=290030" TargetMode="External"/><Relationship Id="rId2392" Type="http://schemas.openxmlformats.org/officeDocument/2006/relationships/hyperlink" Target="https://volcano.si.edu/volcano.cfm?vn=300250" TargetMode="External"/><Relationship Id="rId157" Type="http://schemas.openxmlformats.org/officeDocument/2006/relationships/hyperlink" Target="https://volcano.si.edu/volcano.cfm?vn=257040" TargetMode="External"/><Relationship Id="rId364" Type="http://schemas.openxmlformats.org/officeDocument/2006/relationships/hyperlink" Target="https://volcano.si.edu/volcano.cfm?vn=282030" TargetMode="External"/><Relationship Id="rId2045" Type="http://schemas.openxmlformats.org/officeDocument/2006/relationships/hyperlink" Target="https://volcano.si.edu/volcano.cfm?vn=268010" TargetMode="External"/><Relationship Id="rId2697" Type="http://schemas.openxmlformats.org/officeDocument/2006/relationships/hyperlink" Target="https://volcano.si.edu/volcano.cfm?vn=355100" TargetMode="External"/><Relationship Id="rId571" Type="http://schemas.openxmlformats.org/officeDocument/2006/relationships/hyperlink" Target="https://volcano.si.edu/volcano.cfm?vn=257060" TargetMode="External"/><Relationship Id="rId669" Type="http://schemas.openxmlformats.org/officeDocument/2006/relationships/hyperlink" Target="https://volcano.si.edu/volcano.cfm?vn=283090" TargetMode="External"/><Relationship Id="rId876" Type="http://schemas.openxmlformats.org/officeDocument/2006/relationships/hyperlink" Target="https://volcano.si.edu/volcano.cfm?vn=263350" TargetMode="External"/><Relationship Id="rId1299" Type="http://schemas.openxmlformats.org/officeDocument/2006/relationships/hyperlink" Target="https://volcano.si.edu/volcano.cfm?vn=272020" TargetMode="External"/><Relationship Id="rId2252" Type="http://schemas.openxmlformats.org/officeDocument/2006/relationships/hyperlink" Target="https://volcano.si.edu/volcano.cfm?vn=262000" TargetMode="External"/><Relationship Id="rId2557" Type="http://schemas.openxmlformats.org/officeDocument/2006/relationships/hyperlink" Target="https://volcano.si.edu/volcano.cfm?vn=263250" TargetMode="External"/><Relationship Id="rId224" Type="http://schemas.openxmlformats.org/officeDocument/2006/relationships/hyperlink" Target="https://volcano.si.edu/volcano.cfm?vn=357120" TargetMode="External"/><Relationship Id="rId431" Type="http://schemas.openxmlformats.org/officeDocument/2006/relationships/hyperlink" Target="https://volcano.si.edu/volcano.cfm?vn=266100" TargetMode="External"/><Relationship Id="rId529" Type="http://schemas.openxmlformats.org/officeDocument/2006/relationships/hyperlink" Target="https://volcano.si.edu/volcano.cfm?vn=221080" TargetMode="External"/><Relationship Id="rId736" Type="http://schemas.openxmlformats.org/officeDocument/2006/relationships/hyperlink" Target="https://volcano.si.edu/volcano.cfm?vn=283170" TargetMode="External"/><Relationship Id="rId1061" Type="http://schemas.openxmlformats.org/officeDocument/2006/relationships/hyperlink" Target="https://volcano.si.edu/volcano.cfm?vn=272020" TargetMode="External"/><Relationship Id="rId1159" Type="http://schemas.openxmlformats.org/officeDocument/2006/relationships/hyperlink" Target="https://volcano.si.edu/volcano.cfm?vn=284142" TargetMode="External"/><Relationship Id="rId1366" Type="http://schemas.openxmlformats.org/officeDocument/2006/relationships/hyperlink" Target="https://volcano.si.edu/volcano.cfm?vn=312030" TargetMode="External"/><Relationship Id="rId2112" Type="http://schemas.openxmlformats.org/officeDocument/2006/relationships/hyperlink" Target="https://volcano.si.edu/volcano.cfm?vn=312160" TargetMode="External"/><Relationship Id="rId2417" Type="http://schemas.openxmlformats.org/officeDocument/2006/relationships/hyperlink" Target="https://volcano.si.edu/volcano.cfm?vn=241100" TargetMode="External"/><Relationship Id="rId2764" Type="http://schemas.openxmlformats.org/officeDocument/2006/relationships/hyperlink" Target="https://volcano.si.edu/volcano.cfm?vn=264150" TargetMode="External"/><Relationship Id="rId2971" Type="http://schemas.openxmlformats.org/officeDocument/2006/relationships/hyperlink" Target="https://volcano.si.edu/volcano.cfm?vn=251020" TargetMode="External"/><Relationship Id="rId943" Type="http://schemas.openxmlformats.org/officeDocument/2006/relationships/hyperlink" Target="https://volcano.si.edu/volcano.cfm?vn=267020" TargetMode="External"/><Relationship Id="rId1019" Type="http://schemas.openxmlformats.org/officeDocument/2006/relationships/hyperlink" Target="https://volcano.si.edu/volcano.cfm?vn=255020" TargetMode="External"/><Relationship Id="rId1573" Type="http://schemas.openxmlformats.org/officeDocument/2006/relationships/hyperlink" Target="https://volcano.si.edu/volcano.cfm?vn=321050" TargetMode="External"/><Relationship Id="rId1780" Type="http://schemas.openxmlformats.org/officeDocument/2006/relationships/hyperlink" Target="https://volcano.si.edu/volcano.cfm?vn=345033" TargetMode="External"/><Relationship Id="rId1878" Type="http://schemas.openxmlformats.org/officeDocument/2006/relationships/hyperlink" Target="https://volcano.si.edu/volcano.cfm?vn=311360" TargetMode="External"/><Relationship Id="rId2624" Type="http://schemas.openxmlformats.org/officeDocument/2006/relationships/hyperlink" Target="https://volcano.si.edu/volcano.cfm?vn=251020" TargetMode="External"/><Relationship Id="rId2831" Type="http://schemas.openxmlformats.org/officeDocument/2006/relationships/hyperlink" Target="https://volcano.si.edu/volcano.cfm?vn=311320" TargetMode="External"/><Relationship Id="rId2929" Type="http://schemas.openxmlformats.org/officeDocument/2006/relationships/hyperlink" Target="https://volcano.si.edu/volcano.cfm?vn=352090" TargetMode="External"/><Relationship Id="rId72" Type="http://schemas.openxmlformats.org/officeDocument/2006/relationships/hyperlink" Target="https://volcano.si.edu/volcano.cfm?vn=352080" TargetMode="External"/><Relationship Id="rId803" Type="http://schemas.openxmlformats.org/officeDocument/2006/relationships/hyperlink" Target="https://volcano.si.edu/volcano.cfm?vn=390090" TargetMode="External"/><Relationship Id="rId1226" Type="http://schemas.openxmlformats.org/officeDocument/2006/relationships/hyperlink" Target="https://volcano.si.edu/volcano.cfm?vn=344120" TargetMode="External"/><Relationship Id="rId1433" Type="http://schemas.openxmlformats.org/officeDocument/2006/relationships/hyperlink" Target="https://volcano.si.edu/volcano.cfm?vn=243110" TargetMode="External"/><Relationship Id="rId1640" Type="http://schemas.openxmlformats.org/officeDocument/2006/relationships/hyperlink" Target="https://volcano.si.edu/volcano.cfm?vn=357070" TargetMode="External"/><Relationship Id="rId1738" Type="http://schemas.openxmlformats.org/officeDocument/2006/relationships/hyperlink" Target="https://volcano.si.edu/volcano.cfm?vn=257020" TargetMode="External"/><Relationship Id="rId1500" Type="http://schemas.openxmlformats.org/officeDocument/2006/relationships/hyperlink" Target="https://volcano.si.edu/volcano.cfm?vn=284100" TargetMode="External"/><Relationship Id="rId1945" Type="http://schemas.openxmlformats.org/officeDocument/2006/relationships/hyperlink" Target="https://volcano.si.edu/volcano.cfm?vn=351060" TargetMode="External"/><Relationship Id="rId1805" Type="http://schemas.openxmlformats.org/officeDocument/2006/relationships/hyperlink" Target="https://volcano.si.edu/volcano.cfm?vn=241100" TargetMode="External"/><Relationship Id="rId179" Type="http://schemas.openxmlformats.org/officeDocument/2006/relationships/hyperlink" Target="https://volcano.si.edu/volcano.cfm?vn=264030" TargetMode="External"/><Relationship Id="rId386" Type="http://schemas.openxmlformats.org/officeDocument/2006/relationships/hyperlink" Target="https://volcano.si.edu/volcano.cfm?vn=211040" TargetMode="External"/><Relationship Id="rId593" Type="http://schemas.openxmlformats.org/officeDocument/2006/relationships/hyperlink" Target="https://volcano.si.edu/volcano.cfm?vn=332010" TargetMode="External"/><Relationship Id="rId2067" Type="http://schemas.openxmlformats.org/officeDocument/2006/relationships/hyperlink" Target="https://volcano.si.edu/volcano.cfm?vn=262000" TargetMode="External"/><Relationship Id="rId2274" Type="http://schemas.openxmlformats.org/officeDocument/2006/relationships/hyperlink" Target="https://volcano.si.edu/volcano.cfm?vn=282110" TargetMode="External"/><Relationship Id="rId2481" Type="http://schemas.openxmlformats.org/officeDocument/2006/relationships/hyperlink" Target="https://volcano.si.edu/volcano.cfm?vn=273030" TargetMode="External"/><Relationship Id="rId246" Type="http://schemas.openxmlformats.org/officeDocument/2006/relationships/hyperlink" Target="https://volcano.si.edu/volcano.cfm?vn=352090" TargetMode="External"/><Relationship Id="rId453" Type="http://schemas.openxmlformats.org/officeDocument/2006/relationships/hyperlink" Target="https://volcano.si.edu/volcano.cfm?vn=263300" TargetMode="External"/><Relationship Id="rId660" Type="http://schemas.openxmlformats.org/officeDocument/2006/relationships/hyperlink" Target="https://volcano.si.edu/volcano.cfm?vn=352090" TargetMode="External"/><Relationship Id="rId898" Type="http://schemas.openxmlformats.org/officeDocument/2006/relationships/hyperlink" Target="https://volcano.si.edu/volcano.cfm?vn=255020" TargetMode="External"/><Relationship Id="rId1083" Type="http://schemas.openxmlformats.org/officeDocument/2006/relationships/hyperlink" Target="https://volcano.si.edu/volcano.cfm?vn=251020" TargetMode="External"/><Relationship Id="rId1290" Type="http://schemas.openxmlformats.org/officeDocument/2006/relationships/hyperlink" Target="https://volcano.si.edu/volcano.cfm?vn=341040" TargetMode="External"/><Relationship Id="rId2134" Type="http://schemas.openxmlformats.org/officeDocument/2006/relationships/hyperlink" Target="https://volcano.si.edu/volcano.cfm?vn=284133" TargetMode="External"/><Relationship Id="rId2341" Type="http://schemas.openxmlformats.org/officeDocument/2006/relationships/hyperlink" Target="https://volcano.si.edu/volcano.cfm?vn=268010" TargetMode="External"/><Relationship Id="rId2579" Type="http://schemas.openxmlformats.org/officeDocument/2006/relationships/hyperlink" Target="https://volcano.si.edu/volcano.cfm?vn=268010" TargetMode="External"/><Relationship Id="rId2786" Type="http://schemas.openxmlformats.org/officeDocument/2006/relationships/hyperlink" Target="https://volcano.si.edu/volcano.cfm?vn=341040" TargetMode="External"/><Relationship Id="rId106" Type="http://schemas.openxmlformats.org/officeDocument/2006/relationships/hyperlink" Target="https://volcano.si.edu/volcano.cfm?vn=284130" TargetMode="External"/><Relationship Id="rId313" Type="http://schemas.openxmlformats.org/officeDocument/2006/relationships/hyperlink" Target="https://volcano.si.edu/volcano.cfm?vn=268010" TargetMode="External"/><Relationship Id="rId758" Type="http://schemas.openxmlformats.org/officeDocument/2006/relationships/hyperlink" Target="https://volcano.si.edu/volcano.cfm?vn=282120" TargetMode="External"/><Relationship Id="rId965" Type="http://schemas.openxmlformats.org/officeDocument/2006/relationships/hyperlink" Target="https://volcano.si.edu/volcano.cfm?vn=268010" TargetMode="External"/><Relationship Id="rId1150" Type="http://schemas.openxmlformats.org/officeDocument/2006/relationships/hyperlink" Target="https://volcano.si.edu/volcano.cfm?vn=282080" TargetMode="External"/><Relationship Id="rId1388" Type="http://schemas.openxmlformats.org/officeDocument/2006/relationships/hyperlink" Target="https://volcano.si.edu/volcano.cfm?vn=233020" TargetMode="External"/><Relationship Id="rId1595" Type="http://schemas.openxmlformats.org/officeDocument/2006/relationships/hyperlink" Target="https://volcano.si.edu/volcano.cfm?vn=284120" TargetMode="External"/><Relationship Id="rId2439" Type="http://schemas.openxmlformats.org/officeDocument/2006/relationships/hyperlink" Target="https://volcano.si.edu/volcano.cfm?vn=263300" TargetMode="External"/><Relationship Id="rId2646" Type="http://schemas.openxmlformats.org/officeDocument/2006/relationships/hyperlink" Target="https://volcano.si.edu/volcano.cfm?vn=332010" TargetMode="External"/><Relationship Id="rId2853" Type="http://schemas.openxmlformats.org/officeDocument/2006/relationships/hyperlink" Target="https://volcano.si.edu/volcano.cfm?vn=284010" TargetMode="External"/><Relationship Id="rId94" Type="http://schemas.openxmlformats.org/officeDocument/2006/relationships/hyperlink" Target="https://volcano.si.edu/volcano.cfm?vn=351080" TargetMode="External"/><Relationship Id="rId520" Type="http://schemas.openxmlformats.org/officeDocument/2006/relationships/hyperlink" Target="https://volcano.si.edu/volcano.cfm?vn=222120" TargetMode="External"/><Relationship Id="rId618" Type="http://schemas.openxmlformats.org/officeDocument/2006/relationships/hyperlink" Target="https://volcano.si.edu/volcano.cfm?vn=241040" TargetMode="External"/><Relationship Id="rId825" Type="http://schemas.openxmlformats.org/officeDocument/2006/relationships/hyperlink" Target="https://volcano.si.edu/volcano.cfm?vn=262000" TargetMode="External"/><Relationship Id="rId1248" Type="http://schemas.openxmlformats.org/officeDocument/2006/relationships/hyperlink" Target="https://volcano.si.edu/volcano.cfm?vn=261140" TargetMode="External"/><Relationship Id="rId1455" Type="http://schemas.openxmlformats.org/officeDocument/2006/relationships/hyperlink" Target="https://volcano.si.edu/volcano.cfm?vn=251020" TargetMode="External"/><Relationship Id="rId1662" Type="http://schemas.openxmlformats.org/officeDocument/2006/relationships/hyperlink" Target="https://volcano.si.edu/volcano.cfm?vn=241100" TargetMode="External"/><Relationship Id="rId2201" Type="http://schemas.openxmlformats.org/officeDocument/2006/relationships/hyperlink" Target="https://volcano.si.edu/volcano.cfm?vn=372010" TargetMode="External"/><Relationship Id="rId2506" Type="http://schemas.openxmlformats.org/officeDocument/2006/relationships/hyperlink" Target="https://volcano.si.edu/volcano.cfm?vn=334100" TargetMode="External"/><Relationship Id="rId1010" Type="http://schemas.openxmlformats.org/officeDocument/2006/relationships/hyperlink" Target="https://volcano.si.edu/volcano.cfm?vn=342110" TargetMode="External"/><Relationship Id="rId1108" Type="http://schemas.openxmlformats.org/officeDocument/2006/relationships/hyperlink" Target="https://volcano.si.edu/volcano.cfm?vn=242050" TargetMode="External"/><Relationship Id="rId1315" Type="http://schemas.openxmlformats.org/officeDocument/2006/relationships/hyperlink" Target="https://volcano.si.edu/volcano.cfm?vn=241040" TargetMode="External"/><Relationship Id="rId1967" Type="http://schemas.openxmlformats.org/officeDocument/2006/relationships/hyperlink" Target="https://volcano.si.edu/volcano.cfm?vn=251020" TargetMode="External"/><Relationship Id="rId2713" Type="http://schemas.openxmlformats.org/officeDocument/2006/relationships/hyperlink" Target="https://volcano.si.edu/volcano.cfm?vn=343100" TargetMode="External"/><Relationship Id="rId2920" Type="http://schemas.openxmlformats.org/officeDocument/2006/relationships/hyperlink" Target="https://volcano.si.edu/volcano.cfm?vn=222120" TargetMode="External"/><Relationship Id="rId1522" Type="http://schemas.openxmlformats.org/officeDocument/2006/relationships/hyperlink" Target="https://volcano.si.edu/volcano.cfm?vn=263250" TargetMode="External"/><Relationship Id="rId21" Type="http://schemas.openxmlformats.org/officeDocument/2006/relationships/hyperlink" Target="https://volcano.si.edu/volcano.cfm?vn=344040" TargetMode="External"/><Relationship Id="rId2089" Type="http://schemas.openxmlformats.org/officeDocument/2006/relationships/hyperlink" Target="https://volcano.si.edu/volcano.cfm?vn=263300" TargetMode="External"/><Relationship Id="rId2296" Type="http://schemas.openxmlformats.org/officeDocument/2006/relationships/hyperlink" Target="https://volcano.si.edu/volcano.cfm?vn=211060" TargetMode="External"/><Relationship Id="rId268" Type="http://schemas.openxmlformats.org/officeDocument/2006/relationships/hyperlink" Target="https://volcano.si.edu/volcano.cfm?vn=357120" TargetMode="External"/><Relationship Id="rId475" Type="http://schemas.openxmlformats.org/officeDocument/2006/relationships/hyperlink" Target="https://volcano.si.edu/volcano.cfm?vn=300060" TargetMode="External"/><Relationship Id="rId682" Type="http://schemas.openxmlformats.org/officeDocument/2006/relationships/hyperlink" Target="https://volcano.si.edu/volcano.cfm?vn=242050" TargetMode="External"/><Relationship Id="rId2156" Type="http://schemas.openxmlformats.org/officeDocument/2006/relationships/hyperlink" Target="https://volcano.si.edu/volcano.cfm?vn=342110" TargetMode="External"/><Relationship Id="rId2363" Type="http://schemas.openxmlformats.org/officeDocument/2006/relationships/hyperlink" Target="https://volcano.si.edu/volcano.cfm?vn=272020" TargetMode="External"/><Relationship Id="rId2570" Type="http://schemas.openxmlformats.org/officeDocument/2006/relationships/hyperlink" Target="https://volcano.si.edu/volcano.cfm?vn=300250" TargetMode="External"/><Relationship Id="rId128" Type="http://schemas.openxmlformats.org/officeDocument/2006/relationships/hyperlink" Target="https://volcano.si.edu/volcano.cfm?vn=272020" TargetMode="External"/><Relationship Id="rId335" Type="http://schemas.openxmlformats.org/officeDocument/2006/relationships/hyperlink" Target="https://volcano.si.edu/volcano.cfm?vn=284090" TargetMode="External"/><Relationship Id="rId542" Type="http://schemas.openxmlformats.org/officeDocument/2006/relationships/hyperlink" Target="https://volcano.si.edu/volcano.cfm?vn=284120" TargetMode="External"/><Relationship Id="rId1172" Type="http://schemas.openxmlformats.org/officeDocument/2006/relationships/hyperlink" Target="https://volcano.si.edu/volcano.cfm?vn=300270" TargetMode="External"/><Relationship Id="rId2016" Type="http://schemas.openxmlformats.org/officeDocument/2006/relationships/hyperlink" Target="https://volcano.si.edu/volcano.cfm?vn=331021" TargetMode="External"/><Relationship Id="rId2223" Type="http://schemas.openxmlformats.org/officeDocument/2006/relationships/hyperlink" Target="https://volcano.si.edu/volcano.cfm?vn=221080" TargetMode="External"/><Relationship Id="rId2430" Type="http://schemas.openxmlformats.org/officeDocument/2006/relationships/hyperlink" Target="https://volcano.si.edu/volcano.cfm?vn=264110" TargetMode="External"/><Relationship Id="rId402" Type="http://schemas.openxmlformats.org/officeDocument/2006/relationships/hyperlink" Target="https://volcano.si.edu/volcano.cfm?vn=252120" TargetMode="External"/><Relationship Id="rId1032" Type="http://schemas.openxmlformats.org/officeDocument/2006/relationships/hyperlink" Target="https://volcano.si.edu/volcano.cfm?vn=264220" TargetMode="External"/><Relationship Id="rId1989" Type="http://schemas.openxmlformats.org/officeDocument/2006/relationships/hyperlink" Target="https://volcano.si.edu/volcano.cfm?vn=241040" TargetMode="External"/><Relationship Id="rId1849" Type="http://schemas.openxmlformats.org/officeDocument/2006/relationships/hyperlink" Target="https://volcano.si.edu/volcano.cfm?vn=342110" TargetMode="External"/><Relationship Id="rId192" Type="http://schemas.openxmlformats.org/officeDocument/2006/relationships/hyperlink" Target="https://volcano.si.edu/volcano.cfm?vn=264160" TargetMode="External"/><Relationship Id="rId1709" Type="http://schemas.openxmlformats.org/officeDocument/2006/relationships/hyperlink" Target="https://volcano.si.edu/volcano.cfm?vn=344100" TargetMode="External"/><Relationship Id="rId1916" Type="http://schemas.openxmlformats.org/officeDocument/2006/relationships/hyperlink" Target="https://volcano.si.edu/volcano.cfm?vn=341040" TargetMode="External"/><Relationship Id="rId2080" Type="http://schemas.openxmlformats.org/officeDocument/2006/relationships/hyperlink" Target="https://volcano.si.edu/volcano.cfm?vn=252010" TargetMode="External"/><Relationship Id="rId2897" Type="http://schemas.openxmlformats.org/officeDocument/2006/relationships/hyperlink" Target="https://volcano.si.edu/volcano.cfm?vn=266100" TargetMode="External"/><Relationship Id="rId869" Type="http://schemas.openxmlformats.org/officeDocument/2006/relationships/hyperlink" Target="https://volcano.si.edu/volcano.cfm?vn=264030" TargetMode="External"/><Relationship Id="rId1499" Type="http://schemas.openxmlformats.org/officeDocument/2006/relationships/hyperlink" Target="https://volcano.si.edu/volcano.cfm?vn=300260" TargetMode="External"/><Relationship Id="rId729" Type="http://schemas.openxmlformats.org/officeDocument/2006/relationships/hyperlink" Target="https://volcano.si.edu/volcano.cfm?vn=355100" TargetMode="External"/><Relationship Id="rId1359" Type="http://schemas.openxmlformats.org/officeDocument/2006/relationships/hyperlink" Target="https://volcano.si.edu/volcano.cfm?vn=241130" TargetMode="External"/><Relationship Id="rId2757" Type="http://schemas.openxmlformats.org/officeDocument/2006/relationships/hyperlink" Target="https://volcano.si.edu/volcano.cfm?vn=263300" TargetMode="External"/><Relationship Id="rId2964" Type="http://schemas.openxmlformats.org/officeDocument/2006/relationships/hyperlink" Target="https://volcano.si.edu/volcano.cfm?vn=300250" TargetMode="External"/><Relationship Id="rId936" Type="http://schemas.openxmlformats.org/officeDocument/2006/relationships/hyperlink" Target="https://volcano.si.edu/volcano.cfm?vn=262000" TargetMode="External"/><Relationship Id="rId1219" Type="http://schemas.openxmlformats.org/officeDocument/2006/relationships/hyperlink" Target="https://volcano.si.edu/volcano.cfm?vn=242050" TargetMode="External"/><Relationship Id="rId1566" Type="http://schemas.openxmlformats.org/officeDocument/2006/relationships/hyperlink" Target="https://volcano.si.edu/volcano.cfm?vn=332010" TargetMode="External"/><Relationship Id="rId1773" Type="http://schemas.openxmlformats.org/officeDocument/2006/relationships/hyperlink" Target="https://volcano.si.edu/volcano.cfm?vn=251020" TargetMode="External"/><Relationship Id="rId1980" Type="http://schemas.openxmlformats.org/officeDocument/2006/relationships/hyperlink" Target="https://volcano.si.edu/volcano.cfm?vn=282030" TargetMode="External"/><Relationship Id="rId2617" Type="http://schemas.openxmlformats.org/officeDocument/2006/relationships/hyperlink" Target="https://volcano.si.edu/volcano.cfm?vn=211060" TargetMode="External"/><Relationship Id="rId2824" Type="http://schemas.openxmlformats.org/officeDocument/2006/relationships/hyperlink" Target="https://volcano.si.edu/volcano.cfm?vn=268010" TargetMode="External"/><Relationship Id="rId65" Type="http://schemas.openxmlformats.org/officeDocument/2006/relationships/hyperlink" Target="https://volcano.si.edu/volcano.cfm?vn=284211" TargetMode="External"/><Relationship Id="rId1426" Type="http://schemas.openxmlformats.org/officeDocument/2006/relationships/hyperlink" Target="https://volcano.si.edu/volcano.cfm?vn=285050" TargetMode="External"/><Relationship Id="rId1633" Type="http://schemas.openxmlformats.org/officeDocument/2006/relationships/hyperlink" Target="https://volcano.si.edu/volcano.cfm?vn=211060" TargetMode="External"/><Relationship Id="rId1840" Type="http://schemas.openxmlformats.org/officeDocument/2006/relationships/hyperlink" Target="https://volcano.si.edu/volcano.cfm?vn=390020" TargetMode="External"/><Relationship Id="rId1700" Type="http://schemas.openxmlformats.org/officeDocument/2006/relationships/hyperlink" Target="https://volcano.si.edu/volcano.cfm?vn=357070" TargetMode="External"/><Relationship Id="rId379" Type="http://schemas.openxmlformats.org/officeDocument/2006/relationships/hyperlink" Target="https://volcano.si.edu/volcano.cfm?vn=332010" TargetMode="External"/><Relationship Id="rId586" Type="http://schemas.openxmlformats.org/officeDocument/2006/relationships/hyperlink" Target="https://volcano.si.edu/volcano.cfm?vn=300130" TargetMode="External"/><Relationship Id="rId793" Type="http://schemas.openxmlformats.org/officeDocument/2006/relationships/hyperlink" Target="https://volcano.si.edu/volcano.cfm?vn=357090" TargetMode="External"/><Relationship Id="rId2267" Type="http://schemas.openxmlformats.org/officeDocument/2006/relationships/hyperlink" Target="https://volcano.si.edu/volcano.cfm?vn=360150" TargetMode="External"/><Relationship Id="rId2474" Type="http://schemas.openxmlformats.org/officeDocument/2006/relationships/hyperlink" Target="https://volcano.si.edu/volcano.cfm?vn=257020" TargetMode="External"/><Relationship Id="rId2681" Type="http://schemas.openxmlformats.org/officeDocument/2006/relationships/hyperlink" Target="https://volcano.si.edu/volcano.cfm?vn=233020" TargetMode="External"/><Relationship Id="rId239" Type="http://schemas.openxmlformats.org/officeDocument/2006/relationships/hyperlink" Target="https://volcano.si.edu/volcano.cfm?vn=222120" TargetMode="External"/><Relationship Id="rId446" Type="http://schemas.openxmlformats.org/officeDocument/2006/relationships/hyperlink" Target="https://volcano.si.edu/volcano.cfm?vn=360050" TargetMode="External"/><Relationship Id="rId653" Type="http://schemas.openxmlformats.org/officeDocument/2006/relationships/hyperlink" Target="https://volcano.si.edu/volcano.cfm?vn=251020" TargetMode="External"/><Relationship Id="rId1076" Type="http://schemas.openxmlformats.org/officeDocument/2006/relationships/hyperlink" Target="https://volcano.si.edu/volcano.cfm?vn=282110" TargetMode="External"/><Relationship Id="rId1283" Type="http://schemas.openxmlformats.org/officeDocument/2006/relationships/hyperlink" Target="https://volcano.si.edu/volcano.cfm?vn=290380" TargetMode="External"/><Relationship Id="rId1490" Type="http://schemas.openxmlformats.org/officeDocument/2006/relationships/hyperlink" Target="https://volcano.si.edu/volcano.cfm?vn=264150" TargetMode="External"/><Relationship Id="rId2127" Type="http://schemas.openxmlformats.org/officeDocument/2006/relationships/hyperlink" Target="https://volcano.si.edu/volcano.cfm?vn=257050" TargetMode="External"/><Relationship Id="rId2334" Type="http://schemas.openxmlformats.org/officeDocument/2006/relationships/hyperlink" Target="https://volcano.si.edu/volcano.cfm?vn=211060" TargetMode="External"/><Relationship Id="rId306" Type="http://schemas.openxmlformats.org/officeDocument/2006/relationships/hyperlink" Target="https://volcano.si.edu/volcano.cfm?vn=390020" TargetMode="External"/><Relationship Id="rId860" Type="http://schemas.openxmlformats.org/officeDocument/2006/relationships/hyperlink" Target="https://volcano.si.edu/volcano.cfm?vn=264010" TargetMode="External"/><Relationship Id="rId1143" Type="http://schemas.openxmlformats.org/officeDocument/2006/relationships/hyperlink" Target="https://volcano.si.edu/volcano.cfm?vn=251020" TargetMode="External"/><Relationship Id="rId2541" Type="http://schemas.openxmlformats.org/officeDocument/2006/relationships/hyperlink" Target="https://volcano.si.edu/volcano.cfm?vn=300260" TargetMode="External"/><Relationship Id="rId513" Type="http://schemas.openxmlformats.org/officeDocument/2006/relationships/hyperlink" Target="https://volcano.si.edu/volcano.cfm?vn=357120" TargetMode="External"/><Relationship Id="rId720" Type="http://schemas.openxmlformats.org/officeDocument/2006/relationships/hyperlink" Target="https://volcano.si.edu/volcano.cfm?vn=257100" TargetMode="External"/><Relationship Id="rId1350" Type="http://schemas.openxmlformats.org/officeDocument/2006/relationships/hyperlink" Target="https://volcano.si.edu/volcano.cfm?vn=290240" TargetMode="External"/><Relationship Id="rId2401" Type="http://schemas.openxmlformats.org/officeDocument/2006/relationships/hyperlink" Target="https://volcano.si.edu/volcano.cfm?vn=257100" TargetMode="External"/><Relationship Id="rId1003" Type="http://schemas.openxmlformats.org/officeDocument/2006/relationships/hyperlink" Target="https://volcano.si.edu/volcano.cfm?vn=264180" TargetMode="External"/><Relationship Id="rId1210" Type="http://schemas.openxmlformats.org/officeDocument/2006/relationships/hyperlink" Target="https://volcano.si.edu/volcano.cfm?vn=268010" TargetMode="External"/><Relationship Id="rId2191" Type="http://schemas.openxmlformats.org/officeDocument/2006/relationships/hyperlink" Target="https://volcano.si.edu/volcano.cfm?vn=251050" TargetMode="External"/><Relationship Id="rId163" Type="http://schemas.openxmlformats.org/officeDocument/2006/relationships/hyperlink" Target="https://volcano.si.edu/volcano.cfm?vn=221080" TargetMode="External"/><Relationship Id="rId370" Type="http://schemas.openxmlformats.org/officeDocument/2006/relationships/hyperlink" Target="https://volcano.si.edu/volcano.cfm?vn=300270" TargetMode="External"/><Relationship Id="rId2051" Type="http://schemas.openxmlformats.org/officeDocument/2006/relationships/hyperlink" Target="https://volcano.si.edu/volcano.cfm?vn=332010" TargetMode="External"/><Relationship Id="rId230" Type="http://schemas.openxmlformats.org/officeDocument/2006/relationships/hyperlink" Target="https://volcano.si.edu/volcano.cfm?vn=300130" TargetMode="External"/><Relationship Id="rId2868" Type="http://schemas.openxmlformats.org/officeDocument/2006/relationships/hyperlink" Target="https://volcano.si.edu/volcano.cfm?vn=355100" TargetMode="External"/><Relationship Id="rId1677" Type="http://schemas.openxmlformats.org/officeDocument/2006/relationships/hyperlink" Target="https://volcano.si.edu/volcano.cfm?vn=312030" TargetMode="External"/><Relationship Id="rId1884" Type="http://schemas.openxmlformats.org/officeDocument/2006/relationships/hyperlink" Target="https://volcano.si.edu/volcano.cfm?vn=342090" TargetMode="External"/><Relationship Id="rId2728" Type="http://schemas.openxmlformats.org/officeDocument/2006/relationships/hyperlink" Target="https://volcano.si.edu/volcano.cfm?vn=311340" TargetMode="External"/><Relationship Id="rId2935" Type="http://schemas.openxmlformats.org/officeDocument/2006/relationships/hyperlink" Target="https://volcano.si.edu/volcano.cfm?vn=252010" TargetMode="External"/><Relationship Id="rId907" Type="http://schemas.openxmlformats.org/officeDocument/2006/relationships/hyperlink" Target="https://volcano.si.edu/volcano.cfm?vn=257100" TargetMode="External"/><Relationship Id="rId1537" Type="http://schemas.openxmlformats.org/officeDocument/2006/relationships/hyperlink" Target="https://volcano.si.edu/volcano.cfm?vn=263310" TargetMode="External"/><Relationship Id="rId1744" Type="http://schemas.openxmlformats.org/officeDocument/2006/relationships/hyperlink" Target="https://volcano.si.edu/volcano.cfm?vn=311310" TargetMode="External"/><Relationship Id="rId1951" Type="http://schemas.openxmlformats.org/officeDocument/2006/relationships/hyperlink" Target="https://volcano.si.edu/volcano.cfm?vn=257040" TargetMode="External"/><Relationship Id="rId36" Type="http://schemas.openxmlformats.org/officeDocument/2006/relationships/hyperlink" Target="https://volcano.si.edu/volcano.cfm?vn=263250" TargetMode="External"/><Relationship Id="rId1604" Type="http://schemas.openxmlformats.org/officeDocument/2006/relationships/hyperlink" Target="https://volcano.si.edu/volcano.cfm?vn=332010" TargetMode="External"/><Relationship Id="rId1811" Type="http://schemas.openxmlformats.org/officeDocument/2006/relationships/hyperlink" Target="https://volcano.si.edu/volcano.cfm?vn=243070" TargetMode="External"/><Relationship Id="rId697" Type="http://schemas.openxmlformats.org/officeDocument/2006/relationships/hyperlink" Target="https://volcano.si.edu/volcano.cfm?vn=257040" TargetMode="External"/><Relationship Id="rId2378" Type="http://schemas.openxmlformats.org/officeDocument/2006/relationships/hyperlink" Target="https://volcano.si.edu/volcano.cfm?vn=264010" TargetMode="External"/><Relationship Id="rId1187" Type="http://schemas.openxmlformats.org/officeDocument/2006/relationships/hyperlink" Target="https://volcano.si.edu/volcano.cfm?vn=355100" TargetMode="External"/><Relationship Id="rId2585" Type="http://schemas.openxmlformats.org/officeDocument/2006/relationships/hyperlink" Target="https://volcano.si.edu/volcano.cfm?vn=345020" TargetMode="External"/><Relationship Id="rId2792" Type="http://schemas.openxmlformats.org/officeDocument/2006/relationships/hyperlink" Target="https://volcano.si.edu/volcano.cfm?vn=312160" TargetMode="External"/><Relationship Id="rId557" Type="http://schemas.openxmlformats.org/officeDocument/2006/relationships/hyperlink" Target="https://volcano.si.edu/volcano.cfm?vn=261140" TargetMode="External"/><Relationship Id="rId764" Type="http://schemas.openxmlformats.org/officeDocument/2006/relationships/hyperlink" Target="https://volcano.si.edu/volcano.cfm?vn=263250" TargetMode="External"/><Relationship Id="rId971" Type="http://schemas.openxmlformats.org/officeDocument/2006/relationships/hyperlink" Target="https://volcano.si.edu/volcano.cfm?vn=284130" TargetMode="External"/><Relationship Id="rId1394" Type="http://schemas.openxmlformats.org/officeDocument/2006/relationships/hyperlink" Target="https://volcano.si.edu/volcano.cfm?vn=222120" TargetMode="External"/><Relationship Id="rId2238" Type="http://schemas.openxmlformats.org/officeDocument/2006/relationships/hyperlink" Target="https://volcano.si.edu/volcano.cfm?vn=241100" TargetMode="External"/><Relationship Id="rId2445" Type="http://schemas.openxmlformats.org/officeDocument/2006/relationships/hyperlink" Target="https://volcano.si.edu/volcano.cfm?vn=211060" TargetMode="External"/><Relationship Id="rId2652" Type="http://schemas.openxmlformats.org/officeDocument/2006/relationships/hyperlink" Target="https://volcano.si.edu/volcano.cfm?vn=264270" TargetMode="External"/><Relationship Id="rId417" Type="http://schemas.openxmlformats.org/officeDocument/2006/relationships/hyperlink" Target="https://volcano.si.edu/volcano.cfm?vn=223020" TargetMode="External"/><Relationship Id="rId624" Type="http://schemas.openxmlformats.org/officeDocument/2006/relationships/hyperlink" Target="https://volcano.si.edu/volcano.cfm?vn=264010" TargetMode="External"/><Relationship Id="rId831" Type="http://schemas.openxmlformats.org/officeDocument/2006/relationships/hyperlink" Target="https://volcano.si.edu/volcano.cfm?vn=300270" TargetMode="External"/><Relationship Id="rId1047" Type="http://schemas.openxmlformats.org/officeDocument/2006/relationships/hyperlink" Target="https://volcano.si.edu/volcano.cfm?vn=266100" TargetMode="External"/><Relationship Id="rId1254" Type="http://schemas.openxmlformats.org/officeDocument/2006/relationships/hyperlink" Target="https://volcano.si.edu/volcano.cfm?vn=300270" TargetMode="External"/><Relationship Id="rId1461" Type="http://schemas.openxmlformats.org/officeDocument/2006/relationships/hyperlink" Target="https://volcano.si.edu/volcano.cfm?vn=345033" TargetMode="External"/><Relationship Id="rId2305" Type="http://schemas.openxmlformats.org/officeDocument/2006/relationships/hyperlink" Target="https://volcano.si.edu/volcano.cfm?vn=300260" TargetMode="External"/><Relationship Id="rId2512" Type="http://schemas.openxmlformats.org/officeDocument/2006/relationships/hyperlink" Target="https://volcano.si.edu/volcano.cfm?vn=211040" TargetMode="External"/><Relationship Id="rId1114" Type="http://schemas.openxmlformats.org/officeDocument/2006/relationships/hyperlink" Target="https://volcano.si.edu/volcano.cfm?vn=312030" TargetMode="External"/><Relationship Id="rId1321" Type="http://schemas.openxmlformats.org/officeDocument/2006/relationships/hyperlink" Target="https://volcano.si.edu/volcano.cfm?vn=267020" TargetMode="External"/><Relationship Id="rId2095" Type="http://schemas.openxmlformats.org/officeDocument/2006/relationships/hyperlink" Target="https://volcano.si.edu/volcano.cfm?vn=352090" TargetMode="External"/><Relationship Id="rId274" Type="http://schemas.openxmlformats.org/officeDocument/2006/relationships/hyperlink" Target="https://volcano.si.edu/volcano.cfm?vn=242050" TargetMode="External"/><Relationship Id="rId481" Type="http://schemas.openxmlformats.org/officeDocument/2006/relationships/hyperlink" Target="https://volcano.si.edu/volcano.cfm?vn=390090" TargetMode="External"/><Relationship Id="rId2162" Type="http://schemas.openxmlformats.org/officeDocument/2006/relationships/hyperlink" Target="https://volcano.si.edu/volcano.cfm?vn=223030" TargetMode="External"/><Relationship Id="rId134" Type="http://schemas.openxmlformats.org/officeDocument/2006/relationships/hyperlink" Target="https://volcano.si.edu/volcano.cfm?vn=344040" TargetMode="External"/><Relationship Id="rId341" Type="http://schemas.openxmlformats.org/officeDocument/2006/relationships/hyperlink" Target="https://volcano.si.edu/volcano.cfm?vn=342110" TargetMode="External"/><Relationship Id="rId2022" Type="http://schemas.openxmlformats.org/officeDocument/2006/relationships/hyperlink" Target="https://volcano.si.edu/volcano.cfm?vn=300240" TargetMode="External"/><Relationship Id="rId2979" Type="http://schemas.openxmlformats.org/officeDocument/2006/relationships/hyperlink" Target="https://volcano.si.edu/volcano.cfm?vn=243060" TargetMode="External"/><Relationship Id="rId201" Type="http://schemas.openxmlformats.org/officeDocument/2006/relationships/hyperlink" Target="https://volcano.si.edu/volcano.cfm?vn=233020" TargetMode="External"/><Relationship Id="rId1788" Type="http://schemas.openxmlformats.org/officeDocument/2006/relationships/hyperlink" Target="https://volcano.si.edu/volcano.cfm?vn=211040" TargetMode="External"/><Relationship Id="rId1995" Type="http://schemas.openxmlformats.org/officeDocument/2006/relationships/hyperlink" Target="https://volcano.si.edu/volcano.cfm?vn=267020" TargetMode="External"/><Relationship Id="rId2839" Type="http://schemas.openxmlformats.org/officeDocument/2006/relationships/hyperlink" Target="https://volcano.si.edu/volcano.cfm?vn=283070" TargetMode="External"/><Relationship Id="rId1648" Type="http://schemas.openxmlformats.org/officeDocument/2006/relationships/hyperlink" Target="https://volcano.si.edu/volcano.cfm?vn=221080" TargetMode="External"/><Relationship Id="rId1508" Type="http://schemas.openxmlformats.org/officeDocument/2006/relationships/hyperlink" Target="https://volcano.si.edu/volcano.cfm?vn=252120" TargetMode="External"/><Relationship Id="rId1855" Type="http://schemas.openxmlformats.org/officeDocument/2006/relationships/hyperlink" Target="https://volcano.si.edu/volcano.cfm?vn=342030" TargetMode="External"/><Relationship Id="rId2906" Type="http://schemas.openxmlformats.org/officeDocument/2006/relationships/hyperlink" Target="https://volcano.si.edu/volcano.cfm?vn=342110" TargetMode="External"/><Relationship Id="rId1715" Type="http://schemas.openxmlformats.org/officeDocument/2006/relationships/hyperlink" Target="https://volcano.si.edu/volcano.cfm?vn=268010" TargetMode="External"/><Relationship Id="rId1922" Type="http://schemas.openxmlformats.org/officeDocument/2006/relationships/hyperlink" Target="https://volcano.si.edu/volcano.cfm?vn=242050" TargetMode="External"/><Relationship Id="rId2489" Type="http://schemas.openxmlformats.org/officeDocument/2006/relationships/hyperlink" Target="https://volcano.si.edu/volcano.cfm?vn=284010" TargetMode="External"/><Relationship Id="rId2696" Type="http://schemas.openxmlformats.org/officeDocument/2006/relationships/hyperlink" Target="https://volcano.si.edu/volcano.cfm?vn=222120" TargetMode="External"/><Relationship Id="rId668" Type="http://schemas.openxmlformats.org/officeDocument/2006/relationships/hyperlink" Target="https://volcano.si.edu/volcano.cfm?vn=341040" TargetMode="External"/><Relationship Id="rId875" Type="http://schemas.openxmlformats.org/officeDocument/2006/relationships/hyperlink" Target="https://volcano.si.edu/volcano.cfm?vn=345040" TargetMode="External"/><Relationship Id="rId1298" Type="http://schemas.openxmlformats.org/officeDocument/2006/relationships/hyperlink" Target="https://volcano.si.edu/volcano.cfm?vn=345020" TargetMode="External"/><Relationship Id="rId2349" Type="http://schemas.openxmlformats.org/officeDocument/2006/relationships/hyperlink" Target="https://volcano.si.edu/volcano.cfm?vn=241100" TargetMode="External"/><Relationship Id="rId2556" Type="http://schemas.openxmlformats.org/officeDocument/2006/relationships/hyperlink" Target="https://volcano.si.edu/volcano.cfm?vn=290380" TargetMode="External"/><Relationship Id="rId2763" Type="http://schemas.openxmlformats.org/officeDocument/2006/relationships/hyperlink" Target="https://volcano.si.edu/volcano.cfm?vn=257100" TargetMode="External"/><Relationship Id="rId2970" Type="http://schemas.openxmlformats.org/officeDocument/2006/relationships/hyperlink" Target="https://volcano.si.edu/volcano.cfm?vn=358060" TargetMode="External"/><Relationship Id="rId528" Type="http://schemas.openxmlformats.org/officeDocument/2006/relationships/hyperlink" Target="https://volcano.si.edu/volcano.cfm?vn=263300" TargetMode="External"/><Relationship Id="rId735" Type="http://schemas.openxmlformats.org/officeDocument/2006/relationships/hyperlink" Target="https://volcano.si.edu/volcano.cfm?vn=312030" TargetMode="External"/><Relationship Id="rId942" Type="http://schemas.openxmlformats.org/officeDocument/2006/relationships/hyperlink" Target="https://volcano.si.edu/volcano.cfm?vn=223020" TargetMode="External"/><Relationship Id="rId1158" Type="http://schemas.openxmlformats.org/officeDocument/2006/relationships/hyperlink" Target="https://volcano.si.edu/volcano.cfm?vn=272020" TargetMode="External"/><Relationship Id="rId1365" Type="http://schemas.openxmlformats.org/officeDocument/2006/relationships/hyperlink" Target="https://volcano.si.edu/volcano.cfm?vn=311240" TargetMode="External"/><Relationship Id="rId1572" Type="http://schemas.openxmlformats.org/officeDocument/2006/relationships/hyperlink" Target="https://volcano.si.edu/volcano.cfm?vn=284170" TargetMode="External"/><Relationship Id="rId2209" Type="http://schemas.openxmlformats.org/officeDocument/2006/relationships/hyperlink" Target="https://volcano.si.edu/volcano.cfm?vn=264150" TargetMode="External"/><Relationship Id="rId2416" Type="http://schemas.openxmlformats.org/officeDocument/2006/relationships/hyperlink" Target="https://volcano.si.edu/volcano.cfm?vn=263180" TargetMode="External"/><Relationship Id="rId2623" Type="http://schemas.openxmlformats.org/officeDocument/2006/relationships/hyperlink" Target="https://volcano.si.edu/volcano.cfm?vn=342110" TargetMode="External"/><Relationship Id="rId1018" Type="http://schemas.openxmlformats.org/officeDocument/2006/relationships/hyperlink" Target="https://volcano.si.edu/volcano.cfm?vn=390020" TargetMode="External"/><Relationship Id="rId1225" Type="http://schemas.openxmlformats.org/officeDocument/2006/relationships/hyperlink" Target="https://volcano.si.edu/volcano.cfm?vn=272020" TargetMode="External"/><Relationship Id="rId1432" Type="http://schemas.openxmlformats.org/officeDocument/2006/relationships/hyperlink" Target="https://volcano.si.edu/volcano.cfm?vn=352020" TargetMode="External"/><Relationship Id="rId2830" Type="http://schemas.openxmlformats.org/officeDocument/2006/relationships/hyperlink" Target="https://volcano.si.edu/volcano.cfm?vn=332010" TargetMode="External"/><Relationship Id="rId71" Type="http://schemas.openxmlformats.org/officeDocument/2006/relationships/hyperlink" Target="https://volcano.si.edu/volcano.cfm?vn=255020" TargetMode="External"/><Relationship Id="rId802" Type="http://schemas.openxmlformats.org/officeDocument/2006/relationships/hyperlink" Target="https://volcano.si.edu/volcano.cfm?vn=312070" TargetMode="External"/><Relationship Id="rId178" Type="http://schemas.openxmlformats.org/officeDocument/2006/relationships/hyperlink" Target="https://volcano.si.edu/volcano.cfm?vn=266030" TargetMode="External"/><Relationship Id="rId385" Type="http://schemas.openxmlformats.org/officeDocument/2006/relationships/hyperlink" Target="https://volcano.si.edu/volcano.cfm?vn=352090" TargetMode="External"/><Relationship Id="rId592" Type="http://schemas.openxmlformats.org/officeDocument/2006/relationships/hyperlink" Target="https://volcano.si.edu/volcano.cfm?vn=342110" TargetMode="External"/><Relationship Id="rId2066" Type="http://schemas.openxmlformats.org/officeDocument/2006/relationships/hyperlink" Target="https://volcano.si.edu/volcano.cfm?vn=241100" TargetMode="External"/><Relationship Id="rId2273" Type="http://schemas.openxmlformats.org/officeDocument/2006/relationships/hyperlink" Target="https://volcano.si.edu/volcano.cfm?vn=257050" TargetMode="External"/><Relationship Id="rId2480" Type="http://schemas.openxmlformats.org/officeDocument/2006/relationships/hyperlink" Target="https://volcano.si.edu/volcano.cfm?vn=265060" TargetMode="External"/><Relationship Id="rId245" Type="http://schemas.openxmlformats.org/officeDocument/2006/relationships/hyperlink" Target="https://volcano.si.edu/volcano.cfm?vn=282080" TargetMode="External"/><Relationship Id="rId452" Type="http://schemas.openxmlformats.org/officeDocument/2006/relationships/hyperlink" Target="https://volcano.si.edu/volcano.cfm?vn=345033" TargetMode="External"/><Relationship Id="rId1082" Type="http://schemas.openxmlformats.org/officeDocument/2006/relationships/hyperlink" Target="https://volcano.si.edu/volcano.cfm?vn=211060" TargetMode="External"/><Relationship Id="rId2133" Type="http://schemas.openxmlformats.org/officeDocument/2006/relationships/hyperlink" Target="https://volcano.si.edu/volcano.cfm?vn=257020" TargetMode="External"/><Relationship Id="rId2340" Type="http://schemas.openxmlformats.org/officeDocument/2006/relationships/hyperlink" Target="https://volcano.si.edu/volcano.cfm?vn=211040" TargetMode="External"/><Relationship Id="rId105" Type="http://schemas.openxmlformats.org/officeDocument/2006/relationships/hyperlink" Target="https://volcano.si.edu/volcano.cfm?vn=234011" TargetMode="External"/><Relationship Id="rId312" Type="http://schemas.openxmlformats.org/officeDocument/2006/relationships/hyperlink" Target="https://volcano.si.edu/volcano.cfm?vn=211040" TargetMode="External"/><Relationship Id="rId2200" Type="http://schemas.openxmlformats.org/officeDocument/2006/relationships/hyperlink" Target="https://volcano.si.edu/volcano.cfm?vn=261230" TargetMode="External"/><Relationship Id="rId1899" Type="http://schemas.openxmlformats.org/officeDocument/2006/relationships/hyperlink" Target="https://volcano.si.edu/volcano.cfm?vn=263250" TargetMode="External"/><Relationship Id="rId1759" Type="http://schemas.openxmlformats.org/officeDocument/2006/relationships/hyperlink" Target="https://volcano.si.edu/volcano.cfm?vn=273010" TargetMode="External"/><Relationship Id="rId1966" Type="http://schemas.openxmlformats.org/officeDocument/2006/relationships/hyperlink" Target="https://volcano.si.edu/volcano.cfm?vn=351080" TargetMode="External"/><Relationship Id="rId1619" Type="http://schemas.openxmlformats.org/officeDocument/2006/relationships/hyperlink" Target="https://volcano.si.edu/volcano.cfm?vn=300260" TargetMode="External"/><Relationship Id="rId1826" Type="http://schemas.openxmlformats.org/officeDocument/2006/relationships/hyperlink" Target="https://volcano.si.edu/volcano.cfm?vn=263340" TargetMode="External"/><Relationship Id="rId779" Type="http://schemas.openxmlformats.org/officeDocument/2006/relationships/hyperlink" Target="https://volcano.si.edu/volcano.cfm?vn=268010" TargetMode="External"/><Relationship Id="rId986" Type="http://schemas.openxmlformats.org/officeDocument/2006/relationships/hyperlink" Target="https://volcano.si.edu/volcano.cfm?vn=344070" TargetMode="External"/><Relationship Id="rId2667" Type="http://schemas.openxmlformats.org/officeDocument/2006/relationships/hyperlink" Target="https://volcano.si.edu/volcano.cfm?vn=251020" TargetMode="External"/><Relationship Id="rId639" Type="http://schemas.openxmlformats.org/officeDocument/2006/relationships/hyperlink" Target="https://volcano.si.edu/volcano.cfm?vn=341040" TargetMode="External"/><Relationship Id="rId1269" Type="http://schemas.openxmlformats.org/officeDocument/2006/relationships/hyperlink" Target="https://volcano.si.edu/volcano.cfm?vn=221080" TargetMode="External"/><Relationship Id="rId1476" Type="http://schemas.openxmlformats.org/officeDocument/2006/relationships/hyperlink" Target="https://volcano.si.edu/volcano.cfm?vn=312070" TargetMode="External"/><Relationship Id="rId2874" Type="http://schemas.openxmlformats.org/officeDocument/2006/relationships/hyperlink" Target="https://volcano.si.edu/volcano.cfm?vn=352090" TargetMode="External"/><Relationship Id="rId846" Type="http://schemas.openxmlformats.org/officeDocument/2006/relationships/hyperlink" Target="https://volcano.si.edu/volcano.cfm?vn=257100" TargetMode="External"/><Relationship Id="rId1129" Type="http://schemas.openxmlformats.org/officeDocument/2006/relationships/hyperlink" Target="https://volcano.si.edu/volcano.cfm?vn=282110" TargetMode="External"/><Relationship Id="rId1683" Type="http://schemas.openxmlformats.org/officeDocument/2006/relationships/hyperlink" Target="https://volcano.si.edu/volcano.cfm?vn=344040" TargetMode="External"/><Relationship Id="rId1890" Type="http://schemas.openxmlformats.org/officeDocument/2006/relationships/hyperlink" Target="https://volcano.si.edu/volcano.cfm?vn=344040" TargetMode="External"/><Relationship Id="rId2527" Type="http://schemas.openxmlformats.org/officeDocument/2006/relationships/hyperlink" Target="https://volcano.si.edu/volcano.cfm?vn=300240" TargetMode="External"/><Relationship Id="rId2734" Type="http://schemas.openxmlformats.org/officeDocument/2006/relationships/hyperlink" Target="https://volcano.si.edu/volcano.cfm?vn=264050" TargetMode="External"/><Relationship Id="rId2941" Type="http://schemas.openxmlformats.org/officeDocument/2006/relationships/hyperlink" Target="https://volcano.si.edu/volcano.cfm?vn=311290" TargetMode="External"/><Relationship Id="rId706" Type="http://schemas.openxmlformats.org/officeDocument/2006/relationships/hyperlink" Target="https://volcano.si.edu/volcano.cfm?vn=354006" TargetMode="External"/><Relationship Id="rId913" Type="http://schemas.openxmlformats.org/officeDocument/2006/relationships/hyperlink" Target="https://volcano.si.edu/volcano.cfm?vn=311360" TargetMode="External"/><Relationship Id="rId1336" Type="http://schemas.openxmlformats.org/officeDocument/2006/relationships/hyperlink" Target="https://volcano.si.edu/volcano.cfm?vn=268010" TargetMode="External"/><Relationship Id="rId1543" Type="http://schemas.openxmlformats.org/officeDocument/2006/relationships/hyperlink" Target="https://volcano.si.edu/volcano.cfm?vn=357120" TargetMode="External"/><Relationship Id="rId1750" Type="http://schemas.openxmlformats.org/officeDocument/2006/relationships/hyperlink" Target="https://volcano.si.edu/volcano.cfm?vn=373080" TargetMode="External"/><Relationship Id="rId2801" Type="http://schemas.openxmlformats.org/officeDocument/2006/relationships/hyperlink" Target="https://volcano.si.edu/volcano.cfm?vn=283090" TargetMode="External"/><Relationship Id="rId42" Type="http://schemas.openxmlformats.org/officeDocument/2006/relationships/hyperlink" Target="https://volcano.si.edu/volcano.cfm?vn=284040" TargetMode="External"/><Relationship Id="rId1403" Type="http://schemas.openxmlformats.org/officeDocument/2006/relationships/hyperlink" Target="https://volcano.si.edu/volcano.cfm?vn=263300" TargetMode="External"/><Relationship Id="rId1610" Type="http://schemas.openxmlformats.org/officeDocument/2006/relationships/hyperlink" Target="https://volcano.si.edu/volcano.cfm?vn=223030" TargetMode="External"/><Relationship Id="rId289" Type="http://schemas.openxmlformats.org/officeDocument/2006/relationships/hyperlink" Target="https://volcano.si.edu/volcano.cfm?vn=211060" TargetMode="External"/><Relationship Id="rId496" Type="http://schemas.openxmlformats.org/officeDocument/2006/relationships/hyperlink" Target="https://volcano.si.edu/volcano.cfm?vn=233020" TargetMode="External"/><Relationship Id="rId2177" Type="http://schemas.openxmlformats.org/officeDocument/2006/relationships/hyperlink" Target="https://volcano.si.edu/volcano.cfm?vn=284133" TargetMode="External"/><Relationship Id="rId2384" Type="http://schemas.openxmlformats.org/officeDocument/2006/relationships/hyperlink" Target="https://volcano.si.edu/volcano.cfm?vn=345033" TargetMode="External"/><Relationship Id="rId2591" Type="http://schemas.openxmlformats.org/officeDocument/2006/relationships/hyperlink" Target="https://volcano.si.edu/volcano.cfm?vn=343100" TargetMode="External"/><Relationship Id="rId149" Type="http://schemas.openxmlformats.org/officeDocument/2006/relationships/hyperlink" Target="https://volcano.si.edu/volcano.cfm?vn=342090" TargetMode="External"/><Relationship Id="rId356" Type="http://schemas.openxmlformats.org/officeDocument/2006/relationships/hyperlink" Target="https://volcano.si.edu/volcano.cfm?vn=342090" TargetMode="External"/><Relationship Id="rId563" Type="http://schemas.openxmlformats.org/officeDocument/2006/relationships/hyperlink" Target="https://volcano.si.edu/volcano.cfm?vn=261170" TargetMode="External"/><Relationship Id="rId770" Type="http://schemas.openxmlformats.org/officeDocument/2006/relationships/hyperlink" Target="https://volcano.si.edu/volcano.cfm?vn=251020" TargetMode="External"/><Relationship Id="rId1193" Type="http://schemas.openxmlformats.org/officeDocument/2006/relationships/hyperlink" Target="https://volcano.si.edu/volcano.cfm?vn=263250" TargetMode="External"/><Relationship Id="rId2037" Type="http://schemas.openxmlformats.org/officeDocument/2006/relationships/hyperlink" Target="https://volcano.si.edu/volcano.cfm?vn=263300" TargetMode="External"/><Relationship Id="rId2244" Type="http://schemas.openxmlformats.org/officeDocument/2006/relationships/hyperlink" Target="https://volcano.si.edu/volcano.cfm?vn=358020" TargetMode="External"/><Relationship Id="rId2451" Type="http://schemas.openxmlformats.org/officeDocument/2006/relationships/hyperlink" Target="https://volcano.si.edu/volcano.cfm?vn=282030" TargetMode="External"/><Relationship Id="rId216" Type="http://schemas.openxmlformats.org/officeDocument/2006/relationships/hyperlink" Target="https://volcano.si.edu/volcano.cfm?vn=252010" TargetMode="External"/><Relationship Id="rId423" Type="http://schemas.openxmlformats.org/officeDocument/2006/relationships/hyperlink" Target="https://volcano.si.edu/volcano.cfm?vn=273030" TargetMode="External"/><Relationship Id="rId1053" Type="http://schemas.openxmlformats.org/officeDocument/2006/relationships/hyperlink" Target="https://volcano.si.edu/volcano.cfm?vn=353010" TargetMode="External"/><Relationship Id="rId1260" Type="http://schemas.openxmlformats.org/officeDocument/2006/relationships/hyperlink" Target="https://volcano.si.edu/volcano.cfm?vn=332010" TargetMode="External"/><Relationship Id="rId2104" Type="http://schemas.openxmlformats.org/officeDocument/2006/relationships/hyperlink" Target="https://volcano.si.edu/volcano.cfm?vn=255060" TargetMode="External"/><Relationship Id="rId630" Type="http://schemas.openxmlformats.org/officeDocument/2006/relationships/hyperlink" Target="https://volcano.si.edu/volcano.cfm?vn=261030" TargetMode="External"/><Relationship Id="rId2311" Type="http://schemas.openxmlformats.org/officeDocument/2006/relationships/hyperlink" Target="https://volcano.si.edu/volcano.cfm?vn=284010" TargetMode="External"/><Relationship Id="rId1120" Type="http://schemas.openxmlformats.org/officeDocument/2006/relationships/hyperlink" Target="https://volcano.si.edu/volcano.cfm?vn=233020" TargetMode="External"/><Relationship Id="rId1937" Type="http://schemas.openxmlformats.org/officeDocument/2006/relationships/hyperlink" Target="https://volcano.si.edu/volcano.cfm?vn=257020" TargetMode="External"/><Relationship Id="rId280" Type="http://schemas.openxmlformats.org/officeDocument/2006/relationships/hyperlink" Target="https://volcano.si.edu/volcano.cfm?vn=266100" TargetMode="External"/><Relationship Id="rId140" Type="http://schemas.openxmlformats.org/officeDocument/2006/relationships/hyperlink" Target="https://volcano.si.edu/volcano.cfm?vn=342110" TargetMode="External"/><Relationship Id="rId6" Type="http://schemas.openxmlformats.org/officeDocument/2006/relationships/hyperlink" Target="https://volcano.si.edu/volcano.cfm?vn=311160" TargetMode="External"/><Relationship Id="rId2778" Type="http://schemas.openxmlformats.org/officeDocument/2006/relationships/hyperlink" Target="https://volcano.si.edu/volcano.cfm?vn=257020" TargetMode="External"/><Relationship Id="rId2985" Type="http://schemas.openxmlformats.org/officeDocument/2006/relationships/hyperlink" Target="https://volcano.si.edu/volcano.cfm?vn=282080" TargetMode="External"/><Relationship Id="rId957" Type="http://schemas.openxmlformats.org/officeDocument/2006/relationships/hyperlink" Target="https://volcano.si.edu/volcano.cfm?vn=390020" TargetMode="External"/><Relationship Id="rId1587" Type="http://schemas.openxmlformats.org/officeDocument/2006/relationships/hyperlink" Target="https://volcano.si.edu/volcano.cfm?vn=282030" TargetMode="External"/><Relationship Id="rId1794" Type="http://schemas.openxmlformats.org/officeDocument/2006/relationships/hyperlink" Target="https://volcano.si.edu/volcano.cfm?vn=353050" TargetMode="External"/><Relationship Id="rId2638" Type="http://schemas.openxmlformats.org/officeDocument/2006/relationships/hyperlink" Target="https://volcano.si.edu/volcano.cfm?vn=282030" TargetMode="External"/><Relationship Id="rId2845" Type="http://schemas.openxmlformats.org/officeDocument/2006/relationships/hyperlink" Target="https://volcano.si.edu/volcano.cfm?vn=251020" TargetMode="External"/><Relationship Id="rId86" Type="http://schemas.openxmlformats.org/officeDocument/2006/relationships/hyperlink" Target="https://volcano.si.edu/volcano.cfm?vn=257100" TargetMode="External"/><Relationship Id="rId817" Type="http://schemas.openxmlformats.org/officeDocument/2006/relationships/hyperlink" Target="https://volcano.si.edu/volcano.cfm?vn=273010" TargetMode="External"/><Relationship Id="rId1447" Type="http://schemas.openxmlformats.org/officeDocument/2006/relationships/hyperlink" Target="https://volcano.si.edu/volcano.cfm?vn=282110" TargetMode="External"/><Relationship Id="rId1654" Type="http://schemas.openxmlformats.org/officeDocument/2006/relationships/hyperlink" Target="https://volcano.si.edu/volcano.cfm?vn=211040" TargetMode="External"/><Relationship Id="rId1861" Type="http://schemas.openxmlformats.org/officeDocument/2006/relationships/hyperlink" Target="https://volcano.si.edu/volcano.cfm?vn=311320" TargetMode="External"/><Relationship Id="rId2705" Type="http://schemas.openxmlformats.org/officeDocument/2006/relationships/hyperlink" Target="https://volcano.si.edu/volcano.cfm?vn=257100" TargetMode="External"/><Relationship Id="rId2912" Type="http://schemas.openxmlformats.org/officeDocument/2006/relationships/hyperlink" Target="https://volcano.si.edu/volcano.cfm?vn=263180" TargetMode="External"/><Relationship Id="rId1307" Type="http://schemas.openxmlformats.org/officeDocument/2006/relationships/hyperlink" Target="https://volcano.si.edu/volcano.cfm?vn=300250" TargetMode="External"/><Relationship Id="rId1514" Type="http://schemas.openxmlformats.org/officeDocument/2006/relationships/hyperlink" Target="https://volcano.si.edu/volcano.cfm?vn=222120" TargetMode="External"/><Relationship Id="rId1721" Type="http://schemas.openxmlformats.org/officeDocument/2006/relationships/hyperlink" Target="https://volcano.si.edu/volcano.cfm?vn=264150" TargetMode="External"/><Relationship Id="rId13" Type="http://schemas.openxmlformats.org/officeDocument/2006/relationships/hyperlink" Target="https://volcano.si.edu/volcano.cfm?vn=312260" TargetMode="External"/><Relationship Id="rId2288" Type="http://schemas.openxmlformats.org/officeDocument/2006/relationships/hyperlink" Target="https://volcano.si.edu/volcano.cfm?vn=257100" TargetMode="External"/><Relationship Id="rId2495" Type="http://schemas.openxmlformats.org/officeDocument/2006/relationships/hyperlink" Target="https://volcano.si.edu/volcano.cfm?vn=263300" TargetMode="External"/><Relationship Id="rId467" Type="http://schemas.openxmlformats.org/officeDocument/2006/relationships/hyperlink" Target="https://volcano.si.edu/volcano.cfm?vn=261220" TargetMode="External"/><Relationship Id="rId1097" Type="http://schemas.openxmlformats.org/officeDocument/2006/relationships/hyperlink" Target="https://volcano.si.edu/volcano.cfm?vn=355100" TargetMode="External"/><Relationship Id="rId2148" Type="http://schemas.openxmlformats.org/officeDocument/2006/relationships/hyperlink" Target="https://volcano.si.edu/volcano.cfm?vn=211060" TargetMode="External"/><Relationship Id="rId674" Type="http://schemas.openxmlformats.org/officeDocument/2006/relationships/hyperlink" Target="https://volcano.si.edu/volcano.cfm?vn=264050" TargetMode="External"/><Relationship Id="rId881" Type="http://schemas.openxmlformats.org/officeDocument/2006/relationships/hyperlink" Target="https://volcano.si.edu/volcano.cfm?vn=311310" TargetMode="External"/><Relationship Id="rId2355" Type="http://schemas.openxmlformats.org/officeDocument/2006/relationships/hyperlink" Target="https://volcano.si.edu/volcano.cfm?vn=261120" TargetMode="External"/><Relationship Id="rId2562" Type="http://schemas.openxmlformats.org/officeDocument/2006/relationships/hyperlink" Target="https://volcano.si.edu/volcano.cfm?vn=313030" TargetMode="External"/><Relationship Id="rId327" Type="http://schemas.openxmlformats.org/officeDocument/2006/relationships/hyperlink" Target="https://volcano.si.edu/volcano.cfm?vn=357110" TargetMode="External"/><Relationship Id="rId534" Type="http://schemas.openxmlformats.org/officeDocument/2006/relationships/hyperlink" Target="https://volcano.si.edu/volcano.cfm?vn=342030" TargetMode="External"/><Relationship Id="rId741" Type="http://schemas.openxmlformats.org/officeDocument/2006/relationships/hyperlink" Target="https://volcano.si.edu/volcano.cfm?vn=334070" TargetMode="External"/><Relationship Id="rId1164" Type="http://schemas.openxmlformats.org/officeDocument/2006/relationships/hyperlink" Target="https://volcano.si.edu/volcano.cfm?vn=283010" TargetMode="External"/><Relationship Id="rId1371" Type="http://schemas.openxmlformats.org/officeDocument/2006/relationships/hyperlink" Target="https://volcano.si.edu/volcano.cfm?vn=311360" TargetMode="External"/><Relationship Id="rId2008" Type="http://schemas.openxmlformats.org/officeDocument/2006/relationships/hyperlink" Target="https://volcano.si.edu/volcano.cfm?vn=241100" TargetMode="External"/><Relationship Id="rId2215" Type="http://schemas.openxmlformats.org/officeDocument/2006/relationships/hyperlink" Target="https://volcano.si.edu/volcano.cfm?vn=267020" TargetMode="External"/><Relationship Id="rId2422" Type="http://schemas.openxmlformats.org/officeDocument/2006/relationships/hyperlink" Target="https://volcano.si.edu/volcano.cfm?vn=333030" TargetMode="External"/><Relationship Id="rId601" Type="http://schemas.openxmlformats.org/officeDocument/2006/relationships/hyperlink" Target="https://volcano.si.edu/volcano.cfm?vn=352090" TargetMode="External"/><Relationship Id="rId1024" Type="http://schemas.openxmlformats.org/officeDocument/2006/relationships/hyperlink" Target="https://volcano.si.edu/volcano.cfm?vn=352090" TargetMode="External"/><Relationship Id="rId1231" Type="http://schemas.openxmlformats.org/officeDocument/2006/relationships/hyperlink" Target="https://volcano.si.edu/volcano.cfm?vn=311320" TargetMode="External"/><Relationship Id="rId184" Type="http://schemas.openxmlformats.org/officeDocument/2006/relationships/hyperlink" Target="https://volcano.si.edu/volcano.cfm?vn=283110" TargetMode="External"/><Relationship Id="rId391" Type="http://schemas.openxmlformats.org/officeDocument/2006/relationships/hyperlink" Target="https://volcano.si.edu/volcano.cfm?vn=300250" TargetMode="External"/><Relationship Id="rId1908" Type="http://schemas.openxmlformats.org/officeDocument/2006/relationships/hyperlink" Target="https://volcano.si.edu/volcano.cfm?vn=282030" TargetMode="External"/><Relationship Id="rId2072" Type="http://schemas.openxmlformats.org/officeDocument/2006/relationships/hyperlink" Target="https://volcano.si.edu/volcano.cfm?vn=251030" TargetMode="External"/><Relationship Id="rId251" Type="http://schemas.openxmlformats.org/officeDocument/2006/relationships/hyperlink" Target="https://volcano.si.edu/volcano.cfm?vn=251020" TargetMode="External"/><Relationship Id="rId2889" Type="http://schemas.openxmlformats.org/officeDocument/2006/relationships/hyperlink" Target="https://volcano.si.edu/volcano.cfm?vn=263090" TargetMode="External"/><Relationship Id="rId111" Type="http://schemas.openxmlformats.org/officeDocument/2006/relationships/hyperlink" Target="https://volcano.si.edu/volcano.cfm?vn=266030" TargetMode="External"/><Relationship Id="rId1698" Type="http://schemas.openxmlformats.org/officeDocument/2006/relationships/hyperlink" Target="https://volcano.si.edu/volcano.cfm?vn=351080" TargetMode="External"/><Relationship Id="rId2749" Type="http://schemas.openxmlformats.org/officeDocument/2006/relationships/hyperlink" Target="https://volcano.si.edu/volcano.cfm?vn=241130" TargetMode="External"/><Relationship Id="rId2956" Type="http://schemas.openxmlformats.org/officeDocument/2006/relationships/hyperlink" Target="https://volcano.si.edu/volcano.cfm?vn=357090" TargetMode="External"/><Relationship Id="rId928" Type="http://schemas.openxmlformats.org/officeDocument/2006/relationships/hyperlink" Target="https://volcano.si.edu/volcano.cfm?vn=355100" TargetMode="External"/><Relationship Id="rId1558" Type="http://schemas.openxmlformats.org/officeDocument/2006/relationships/hyperlink" Target="https://volcano.si.edu/volcano.cfm?vn=373010" TargetMode="External"/><Relationship Id="rId1765" Type="http://schemas.openxmlformats.org/officeDocument/2006/relationships/hyperlink" Target="https://volcano.si.edu/volcano.cfm?vn=290260" TargetMode="External"/><Relationship Id="rId2609" Type="http://schemas.openxmlformats.org/officeDocument/2006/relationships/hyperlink" Target="https://volcano.si.edu/volcano.cfm?vn=261140" TargetMode="External"/><Relationship Id="rId57" Type="http://schemas.openxmlformats.org/officeDocument/2006/relationships/hyperlink" Target="https://volcano.si.edu/volcano.cfm?vn=252140" TargetMode="External"/><Relationship Id="rId1418" Type="http://schemas.openxmlformats.org/officeDocument/2006/relationships/hyperlink" Target="https://volcano.si.edu/volcano.cfm?vn=282030" TargetMode="External"/><Relationship Id="rId1972" Type="http://schemas.openxmlformats.org/officeDocument/2006/relationships/hyperlink" Target="https://volcano.si.edu/volcano.cfm?vn=255020" TargetMode="External"/><Relationship Id="rId2816" Type="http://schemas.openxmlformats.org/officeDocument/2006/relationships/hyperlink" Target="https://volcano.si.edu/volcano.cfm?vn=262000" TargetMode="External"/><Relationship Id="rId1625" Type="http://schemas.openxmlformats.org/officeDocument/2006/relationships/hyperlink" Target="https://volcano.si.edu/volcano.cfm?vn=311070" TargetMode="External"/><Relationship Id="rId1832" Type="http://schemas.openxmlformats.org/officeDocument/2006/relationships/hyperlink" Target="https://volcano.si.edu/volcano.cfm?vn=241040" TargetMode="External"/><Relationship Id="rId2399" Type="http://schemas.openxmlformats.org/officeDocument/2006/relationships/hyperlink" Target="https://volcano.si.edu/volcano.cfm?vn=223030" TargetMode="External"/><Relationship Id="rId578" Type="http://schemas.openxmlformats.org/officeDocument/2006/relationships/hyperlink" Target="https://volcano.si.edu/volcano.cfm?vn=352020" TargetMode="External"/><Relationship Id="rId785" Type="http://schemas.openxmlformats.org/officeDocument/2006/relationships/hyperlink" Target="https://volcano.si.edu/volcano.cfm?vn=242050" TargetMode="External"/><Relationship Id="rId992" Type="http://schemas.openxmlformats.org/officeDocument/2006/relationships/hyperlink" Target="https://volcano.si.edu/volcano.cfm?vn=300260" TargetMode="External"/><Relationship Id="rId2259" Type="http://schemas.openxmlformats.org/officeDocument/2006/relationships/hyperlink" Target="https://volcano.si.edu/volcano.cfm?vn=263310" TargetMode="External"/><Relationship Id="rId2466" Type="http://schemas.openxmlformats.org/officeDocument/2006/relationships/hyperlink" Target="https://volcano.si.edu/volcano.cfm?vn=255020" TargetMode="External"/><Relationship Id="rId2673" Type="http://schemas.openxmlformats.org/officeDocument/2006/relationships/hyperlink" Target="https://volcano.si.edu/volcano.cfm?vn=285070" TargetMode="External"/><Relationship Id="rId2880" Type="http://schemas.openxmlformats.org/officeDocument/2006/relationships/hyperlink" Target="https://volcano.si.edu/volcano.cfm?vn=344070" TargetMode="External"/><Relationship Id="rId438" Type="http://schemas.openxmlformats.org/officeDocument/2006/relationships/hyperlink" Target="https://volcano.si.edu/volcano.cfm?vn=300270" TargetMode="External"/><Relationship Id="rId645" Type="http://schemas.openxmlformats.org/officeDocument/2006/relationships/hyperlink" Target="https://volcano.si.edu/volcano.cfm?vn=360050" TargetMode="External"/><Relationship Id="rId852" Type="http://schemas.openxmlformats.org/officeDocument/2006/relationships/hyperlink" Target="https://volcano.si.edu/volcano.cfm?vn=355100" TargetMode="External"/><Relationship Id="rId1068" Type="http://schemas.openxmlformats.org/officeDocument/2006/relationships/hyperlink" Target="https://volcano.si.edu/volcano.cfm?vn=257040" TargetMode="External"/><Relationship Id="rId1275" Type="http://schemas.openxmlformats.org/officeDocument/2006/relationships/hyperlink" Target="https://volcano.si.edu/volcano.cfm?vn=342030" TargetMode="External"/><Relationship Id="rId1482" Type="http://schemas.openxmlformats.org/officeDocument/2006/relationships/hyperlink" Target="https://volcano.si.edu/volcano.cfm?vn=252120" TargetMode="External"/><Relationship Id="rId2119" Type="http://schemas.openxmlformats.org/officeDocument/2006/relationships/hyperlink" Target="https://volcano.si.edu/volcano.cfm?vn=251020" TargetMode="External"/><Relationship Id="rId2326" Type="http://schemas.openxmlformats.org/officeDocument/2006/relationships/hyperlink" Target="https://volcano.si.edu/volcano.cfm?vn=300130" TargetMode="External"/><Relationship Id="rId2533" Type="http://schemas.openxmlformats.org/officeDocument/2006/relationships/hyperlink" Target="https://volcano.si.edu/volcano.cfm?vn=357060" TargetMode="External"/><Relationship Id="rId2740" Type="http://schemas.openxmlformats.org/officeDocument/2006/relationships/hyperlink" Target="https://volcano.si.edu/volcano.cfm?vn=282110" TargetMode="External"/><Relationship Id="rId505" Type="http://schemas.openxmlformats.org/officeDocument/2006/relationships/hyperlink" Target="https://volcano.si.edu/volcano.cfm?vn=344040" TargetMode="External"/><Relationship Id="rId712" Type="http://schemas.openxmlformats.org/officeDocument/2006/relationships/hyperlink" Target="https://volcano.si.edu/volcano.cfm?vn=345033" TargetMode="External"/><Relationship Id="rId1135" Type="http://schemas.openxmlformats.org/officeDocument/2006/relationships/hyperlink" Target="https://volcano.si.edu/volcano.cfm?vn=261140" TargetMode="External"/><Relationship Id="rId1342" Type="http://schemas.openxmlformats.org/officeDocument/2006/relationships/hyperlink" Target="https://volcano.si.edu/volcano.cfm?vn=300260" TargetMode="External"/><Relationship Id="rId1202" Type="http://schemas.openxmlformats.org/officeDocument/2006/relationships/hyperlink" Target="https://volcano.si.edu/volcano.cfm?vn=255020" TargetMode="External"/><Relationship Id="rId2600" Type="http://schemas.openxmlformats.org/officeDocument/2006/relationships/hyperlink" Target="https://volcano.si.edu/volcano.cfm?vn=360160" TargetMode="External"/><Relationship Id="rId295" Type="http://schemas.openxmlformats.org/officeDocument/2006/relationships/hyperlink" Target="https://volcano.si.edu/volcano.cfm?vn=255020" TargetMode="External"/><Relationship Id="rId2183" Type="http://schemas.openxmlformats.org/officeDocument/2006/relationships/hyperlink" Target="https://volcano.si.edu/volcano.cfm?vn=261140" TargetMode="External"/><Relationship Id="rId2390" Type="http://schemas.openxmlformats.org/officeDocument/2006/relationships/hyperlink" Target="https://volcano.si.edu/volcano.cfm?vn=344100" TargetMode="External"/><Relationship Id="rId155" Type="http://schemas.openxmlformats.org/officeDocument/2006/relationships/hyperlink" Target="https://volcano.si.edu/volcano.cfm?vn=300270" TargetMode="External"/><Relationship Id="rId362" Type="http://schemas.openxmlformats.org/officeDocument/2006/relationships/hyperlink" Target="https://volcano.si.edu/volcano.cfm?vn=261170" TargetMode="External"/><Relationship Id="rId2043" Type="http://schemas.openxmlformats.org/officeDocument/2006/relationships/hyperlink" Target="https://volcano.si.edu/volcano.cfm?vn=352090" TargetMode="External"/><Relationship Id="rId2250" Type="http://schemas.openxmlformats.org/officeDocument/2006/relationships/hyperlink" Target="https://volcano.si.edu/volcano.cfm?vn=334070" TargetMode="External"/><Relationship Id="rId222" Type="http://schemas.openxmlformats.org/officeDocument/2006/relationships/hyperlink" Target="https://volcano.si.edu/volcano.cfm?vn=234010" TargetMode="External"/><Relationship Id="rId2110" Type="http://schemas.openxmlformats.org/officeDocument/2006/relationships/hyperlink" Target="https://volcano.si.edu/volcano.cfm?vn=312030" TargetMode="External"/><Relationship Id="rId1669" Type="http://schemas.openxmlformats.org/officeDocument/2006/relationships/hyperlink" Target="https://volcano.si.edu/volcano.cfm?vn=300250" TargetMode="External"/><Relationship Id="rId1876" Type="http://schemas.openxmlformats.org/officeDocument/2006/relationships/hyperlink" Target="https://volcano.si.edu/volcano.cfm?vn=267020" TargetMode="External"/><Relationship Id="rId2927" Type="http://schemas.openxmlformats.org/officeDocument/2006/relationships/hyperlink" Target="https://volcano.si.edu/volcano.cfm?vn=282080" TargetMode="External"/><Relationship Id="rId1529" Type="http://schemas.openxmlformats.org/officeDocument/2006/relationships/hyperlink" Target="https://volcano.si.edu/volcano.cfm?vn=282030" TargetMode="External"/><Relationship Id="rId1736" Type="http://schemas.openxmlformats.org/officeDocument/2006/relationships/hyperlink" Target="https://volcano.si.edu/volcano.cfm?vn=312030" TargetMode="External"/><Relationship Id="rId1943" Type="http://schemas.openxmlformats.org/officeDocument/2006/relationships/hyperlink" Target="https://volcano.si.edu/volcano.cfm?vn=233020" TargetMode="External"/><Relationship Id="rId28" Type="http://schemas.openxmlformats.org/officeDocument/2006/relationships/hyperlink" Target="https://volcano.si.edu/volcano.cfm?vn=355100" TargetMode="External"/><Relationship Id="rId1803" Type="http://schemas.openxmlformats.org/officeDocument/2006/relationships/hyperlink" Target="https://volcano.si.edu/volcano.cfm?vn=257050" TargetMode="External"/><Relationship Id="rId689" Type="http://schemas.openxmlformats.org/officeDocument/2006/relationships/hyperlink" Target="https://volcano.si.edu/volcano.cfm?vn=311290" TargetMode="External"/><Relationship Id="rId896" Type="http://schemas.openxmlformats.org/officeDocument/2006/relationships/hyperlink" Target="https://volcano.si.edu/volcano.cfm?vn=252010" TargetMode="External"/><Relationship Id="rId2577" Type="http://schemas.openxmlformats.org/officeDocument/2006/relationships/hyperlink" Target="https://volcano.si.edu/volcano.cfm?vn=352090" TargetMode="External"/><Relationship Id="rId2784" Type="http://schemas.openxmlformats.org/officeDocument/2006/relationships/hyperlink" Target="https://volcano.si.edu/volcano.cfm?vn=257050" TargetMode="External"/><Relationship Id="rId549" Type="http://schemas.openxmlformats.org/officeDocument/2006/relationships/hyperlink" Target="https://volcano.si.edu/volcano.cfm?vn=282030" TargetMode="External"/><Relationship Id="rId756" Type="http://schemas.openxmlformats.org/officeDocument/2006/relationships/hyperlink" Target="https://volcano.si.edu/volcano.cfm?vn=311360" TargetMode="External"/><Relationship Id="rId1179" Type="http://schemas.openxmlformats.org/officeDocument/2006/relationships/hyperlink" Target="https://volcano.si.edu/volcano.cfm?vn=290240" TargetMode="External"/><Relationship Id="rId1386" Type="http://schemas.openxmlformats.org/officeDocument/2006/relationships/hyperlink" Target="https://volcano.si.edu/volcano.cfm?vn=264050" TargetMode="External"/><Relationship Id="rId1593" Type="http://schemas.openxmlformats.org/officeDocument/2006/relationships/hyperlink" Target="https://volcano.si.edu/volcano.cfm?vn=257100" TargetMode="External"/><Relationship Id="rId2437" Type="http://schemas.openxmlformats.org/officeDocument/2006/relationships/hyperlink" Target="https://volcano.si.edu/volcano.cfm?vn=300240" TargetMode="External"/><Relationship Id="rId2991" Type="http://schemas.openxmlformats.org/officeDocument/2006/relationships/hyperlink" Target="https://volcano.si.edu/volcano.cfm?vn=342030" TargetMode="External"/><Relationship Id="rId409" Type="http://schemas.openxmlformats.org/officeDocument/2006/relationships/hyperlink" Target="https://volcano.si.edu/volcano.cfm?vn=261170" TargetMode="External"/><Relationship Id="rId963" Type="http://schemas.openxmlformats.org/officeDocument/2006/relationships/hyperlink" Target="https://volcano.si.edu/volcano.cfm?vn=352090" TargetMode="External"/><Relationship Id="rId1039" Type="http://schemas.openxmlformats.org/officeDocument/2006/relationships/hyperlink" Target="https://volcano.si.edu/volcano.cfm?vn=358057" TargetMode="External"/><Relationship Id="rId1246" Type="http://schemas.openxmlformats.org/officeDocument/2006/relationships/hyperlink" Target="https://volcano.si.edu/volcano.cfm?vn=333060" TargetMode="External"/><Relationship Id="rId2644" Type="http://schemas.openxmlformats.org/officeDocument/2006/relationships/hyperlink" Target="https://volcano.si.edu/volcano.cfm?vn=342030" TargetMode="External"/><Relationship Id="rId2851" Type="http://schemas.openxmlformats.org/officeDocument/2006/relationships/hyperlink" Target="https://volcano.si.edu/volcano.cfm?vn=267020" TargetMode="External"/><Relationship Id="rId92" Type="http://schemas.openxmlformats.org/officeDocument/2006/relationships/hyperlink" Target="https://volcano.si.edu/volcano.cfm?vn=257030" TargetMode="External"/><Relationship Id="rId616" Type="http://schemas.openxmlformats.org/officeDocument/2006/relationships/hyperlink" Target="https://volcano.si.edu/volcano.cfm?vn=353060" TargetMode="External"/><Relationship Id="rId823" Type="http://schemas.openxmlformats.org/officeDocument/2006/relationships/hyperlink" Target="https://volcano.si.edu/volcano.cfm?vn=211060" TargetMode="External"/><Relationship Id="rId1453" Type="http://schemas.openxmlformats.org/officeDocument/2006/relationships/hyperlink" Target="https://volcano.si.edu/volcano.cfm?vn=321050" TargetMode="External"/><Relationship Id="rId1660" Type="http://schemas.openxmlformats.org/officeDocument/2006/relationships/hyperlink" Target="https://volcano.si.edu/volcano.cfm?vn=290390" TargetMode="External"/><Relationship Id="rId2504" Type="http://schemas.openxmlformats.org/officeDocument/2006/relationships/hyperlink" Target="https://volcano.si.edu/volcano.cfm?vn=342110" TargetMode="External"/><Relationship Id="rId2711" Type="http://schemas.openxmlformats.org/officeDocument/2006/relationships/hyperlink" Target="https://volcano.si.edu/volcano.cfm?vn=242030" TargetMode="External"/><Relationship Id="rId1106" Type="http://schemas.openxmlformats.org/officeDocument/2006/relationships/hyperlink" Target="https://volcano.si.edu/volcano.cfm?vn=241100" TargetMode="External"/><Relationship Id="rId1313" Type="http://schemas.openxmlformats.org/officeDocument/2006/relationships/hyperlink" Target="https://volcano.si.edu/volcano.cfm?vn=266100" TargetMode="External"/><Relationship Id="rId1520" Type="http://schemas.openxmlformats.org/officeDocument/2006/relationships/hyperlink" Target="https://volcano.si.edu/volcano.cfm?vn=252010" TargetMode="External"/><Relationship Id="rId199" Type="http://schemas.openxmlformats.org/officeDocument/2006/relationships/hyperlink" Target="https://volcano.si.edu/volcano.cfm?vn=268030" TargetMode="External"/><Relationship Id="rId2087" Type="http://schemas.openxmlformats.org/officeDocument/2006/relationships/hyperlink" Target="https://volcano.si.edu/volcano.cfm?vn=300130" TargetMode="External"/><Relationship Id="rId2294" Type="http://schemas.openxmlformats.org/officeDocument/2006/relationships/hyperlink" Target="https://volcano.si.edu/volcano.cfm?vn=313010" TargetMode="External"/><Relationship Id="rId266" Type="http://schemas.openxmlformats.org/officeDocument/2006/relationships/hyperlink" Target="https://volcano.si.edu/volcano.cfm?vn=233020" TargetMode="External"/><Relationship Id="rId473" Type="http://schemas.openxmlformats.org/officeDocument/2006/relationships/hyperlink" Target="https://volcano.si.edu/volcano.cfm?vn=263340" TargetMode="External"/><Relationship Id="rId680" Type="http://schemas.openxmlformats.org/officeDocument/2006/relationships/hyperlink" Target="https://volcano.si.edu/volcano.cfm?vn=300250" TargetMode="External"/><Relationship Id="rId2154" Type="http://schemas.openxmlformats.org/officeDocument/2006/relationships/hyperlink" Target="https://volcano.si.edu/volcano.cfm?vn=221080" TargetMode="External"/><Relationship Id="rId2361" Type="http://schemas.openxmlformats.org/officeDocument/2006/relationships/hyperlink" Target="https://volcano.si.edu/volcano.cfm?vn=241040" TargetMode="External"/><Relationship Id="rId126" Type="http://schemas.openxmlformats.org/officeDocument/2006/relationships/hyperlink" Target="https://volcano.si.edu/volcano.cfm?vn=257050" TargetMode="External"/><Relationship Id="rId333" Type="http://schemas.openxmlformats.org/officeDocument/2006/relationships/hyperlink" Target="https://volcano.si.edu/volcano.cfm?vn=312070" TargetMode="External"/><Relationship Id="rId540" Type="http://schemas.openxmlformats.org/officeDocument/2006/relationships/hyperlink" Target="https://volcano.si.edu/volcano.cfm?vn=290100" TargetMode="External"/><Relationship Id="rId1170" Type="http://schemas.openxmlformats.org/officeDocument/2006/relationships/hyperlink" Target="https://volcano.si.edu/volcano.cfm?vn=266030" TargetMode="External"/><Relationship Id="rId2014" Type="http://schemas.openxmlformats.org/officeDocument/2006/relationships/hyperlink" Target="https://volcano.si.edu/volcano.cfm?vn=352010" TargetMode="External"/><Relationship Id="rId2221" Type="http://schemas.openxmlformats.org/officeDocument/2006/relationships/hyperlink" Target="https://volcano.si.edu/volcano.cfm?vn=345033" TargetMode="External"/><Relationship Id="rId1030" Type="http://schemas.openxmlformats.org/officeDocument/2006/relationships/hyperlink" Target="https://volcano.si.edu/volcano.cfm?vn=282090" TargetMode="External"/><Relationship Id="rId400" Type="http://schemas.openxmlformats.org/officeDocument/2006/relationships/hyperlink" Target="https://volcano.si.edu/volcano.cfm?vn=261160" TargetMode="External"/><Relationship Id="rId1987" Type="http://schemas.openxmlformats.org/officeDocument/2006/relationships/hyperlink" Target="https://volcano.si.edu/volcano.cfm?vn=257100" TargetMode="External"/><Relationship Id="rId1847" Type="http://schemas.openxmlformats.org/officeDocument/2006/relationships/hyperlink" Target="https://volcano.si.edu/volcano.cfm?vn=221080" TargetMode="External"/><Relationship Id="rId1707" Type="http://schemas.openxmlformats.org/officeDocument/2006/relationships/hyperlink" Target="https://volcano.si.edu/volcano.cfm?vn=263300" TargetMode="External"/><Relationship Id="rId190" Type="http://schemas.openxmlformats.org/officeDocument/2006/relationships/hyperlink" Target="https://volcano.si.edu/volcano.cfm?vn=351080" TargetMode="External"/><Relationship Id="rId1914" Type="http://schemas.openxmlformats.org/officeDocument/2006/relationships/hyperlink" Target="https://volcano.si.edu/volcano.cfm?vn=257100" TargetMode="External"/><Relationship Id="rId2688" Type="http://schemas.openxmlformats.org/officeDocument/2006/relationships/hyperlink" Target="https://volcano.si.edu/volcano.cfm?vn=264050" TargetMode="External"/><Relationship Id="rId2895" Type="http://schemas.openxmlformats.org/officeDocument/2006/relationships/hyperlink" Target="https://volcano.si.edu/volcano.cfm?vn=312160" TargetMode="External"/><Relationship Id="rId867" Type="http://schemas.openxmlformats.org/officeDocument/2006/relationships/hyperlink" Target="https://volcano.si.edu/volcano.cfm?vn=223030" TargetMode="External"/><Relationship Id="rId1497" Type="http://schemas.openxmlformats.org/officeDocument/2006/relationships/hyperlink" Target="https://volcano.si.edu/volcano.cfm?vn=332020" TargetMode="External"/><Relationship Id="rId2548" Type="http://schemas.openxmlformats.org/officeDocument/2006/relationships/hyperlink" Target="https://volcano.si.edu/volcano.cfm?vn=261140" TargetMode="External"/><Relationship Id="rId2755" Type="http://schemas.openxmlformats.org/officeDocument/2006/relationships/hyperlink" Target="https://volcano.si.edu/volcano.cfm?vn=282030" TargetMode="External"/><Relationship Id="rId2962" Type="http://schemas.openxmlformats.org/officeDocument/2006/relationships/hyperlink" Target="https://volcano.si.edu/volcano.cfm?vn=251010" TargetMode="External"/><Relationship Id="rId727" Type="http://schemas.openxmlformats.org/officeDocument/2006/relationships/hyperlink" Target="https://volcano.si.edu/volcano.cfm?vn=285070" TargetMode="External"/><Relationship Id="rId934" Type="http://schemas.openxmlformats.org/officeDocument/2006/relationships/hyperlink" Target="https://volcano.si.edu/volcano.cfm?vn=234010" TargetMode="External"/><Relationship Id="rId1357" Type="http://schemas.openxmlformats.org/officeDocument/2006/relationships/hyperlink" Target="https://volcano.si.edu/volcano.cfm?vn=331020" TargetMode="External"/><Relationship Id="rId1564" Type="http://schemas.openxmlformats.org/officeDocument/2006/relationships/hyperlink" Target="https://volcano.si.edu/volcano.cfm?vn=333060" TargetMode="External"/><Relationship Id="rId1771" Type="http://schemas.openxmlformats.org/officeDocument/2006/relationships/hyperlink" Target="https://volcano.si.edu/volcano.cfm?vn=266100" TargetMode="External"/><Relationship Id="rId2408" Type="http://schemas.openxmlformats.org/officeDocument/2006/relationships/hyperlink" Target="https://volcano.si.edu/volcano.cfm?vn=252010" TargetMode="External"/><Relationship Id="rId2615" Type="http://schemas.openxmlformats.org/officeDocument/2006/relationships/hyperlink" Target="https://volcano.si.edu/volcano.cfm?vn=342090" TargetMode="External"/><Relationship Id="rId2822" Type="http://schemas.openxmlformats.org/officeDocument/2006/relationships/hyperlink" Target="https://volcano.si.edu/volcano.cfm?vn=352090" TargetMode="External"/><Relationship Id="rId63" Type="http://schemas.openxmlformats.org/officeDocument/2006/relationships/hyperlink" Target="https://volcano.si.edu/volcano.cfm?vn=357120" TargetMode="External"/><Relationship Id="rId1217" Type="http://schemas.openxmlformats.org/officeDocument/2006/relationships/hyperlink" Target="https://volcano.si.edu/volcano.cfm?vn=300270" TargetMode="External"/><Relationship Id="rId1424" Type="http://schemas.openxmlformats.org/officeDocument/2006/relationships/hyperlink" Target="https://volcano.si.edu/volcano.cfm?vn=354010" TargetMode="External"/><Relationship Id="rId1631" Type="http://schemas.openxmlformats.org/officeDocument/2006/relationships/hyperlink" Target="https://volcano.si.edu/volcano.cfm?vn=284170" TargetMode="External"/><Relationship Id="rId2198" Type="http://schemas.openxmlformats.org/officeDocument/2006/relationships/hyperlink" Target="https://volcano.si.edu/volcano.cfm?vn=241050" TargetMode="External"/><Relationship Id="rId377" Type="http://schemas.openxmlformats.org/officeDocument/2006/relationships/hyperlink" Target="https://volcano.si.edu/volcano.cfm?vn=222120" TargetMode="External"/><Relationship Id="rId584" Type="http://schemas.openxmlformats.org/officeDocument/2006/relationships/hyperlink" Target="https://volcano.si.edu/volcano.cfm?vn=257040" TargetMode="External"/><Relationship Id="rId2058" Type="http://schemas.openxmlformats.org/officeDocument/2006/relationships/hyperlink" Target="https://volcano.si.edu/volcano.cfm?vn=312030" TargetMode="External"/><Relationship Id="rId2265" Type="http://schemas.openxmlformats.org/officeDocument/2006/relationships/hyperlink" Target="https://volcano.si.edu/volcano.cfm?vn=300260" TargetMode="External"/><Relationship Id="rId237" Type="http://schemas.openxmlformats.org/officeDocument/2006/relationships/hyperlink" Target="https://volcano.si.edu/volcano.cfm?vn=341040" TargetMode="External"/><Relationship Id="rId791" Type="http://schemas.openxmlformats.org/officeDocument/2006/relationships/hyperlink" Target="https://volcano.si.edu/volcano.cfm?vn=284202" TargetMode="External"/><Relationship Id="rId1074" Type="http://schemas.openxmlformats.org/officeDocument/2006/relationships/hyperlink" Target="https://volcano.si.edu/volcano.cfm?vn=351080" TargetMode="External"/><Relationship Id="rId2472" Type="http://schemas.openxmlformats.org/officeDocument/2006/relationships/hyperlink" Target="https://volcano.si.edu/volcano.cfm?vn=300240" TargetMode="External"/><Relationship Id="rId444" Type="http://schemas.openxmlformats.org/officeDocument/2006/relationships/hyperlink" Target="https://volcano.si.edu/volcano.cfm?vn=341090" TargetMode="External"/><Relationship Id="rId651" Type="http://schemas.openxmlformats.org/officeDocument/2006/relationships/hyperlink" Target="https://volcano.si.edu/volcano.cfm?vn=342110" TargetMode="External"/><Relationship Id="rId1281" Type="http://schemas.openxmlformats.org/officeDocument/2006/relationships/hyperlink" Target="https://volcano.si.edu/volcano.cfm?vn=355100" TargetMode="External"/><Relationship Id="rId2125" Type="http://schemas.openxmlformats.org/officeDocument/2006/relationships/hyperlink" Target="https://volcano.si.edu/volcano.cfm?vn=311320" TargetMode="External"/><Relationship Id="rId2332" Type="http://schemas.openxmlformats.org/officeDocument/2006/relationships/hyperlink" Target="https://volcano.si.edu/volcano.cfm?vn=263300" TargetMode="External"/><Relationship Id="rId304" Type="http://schemas.openxmlformats.org/officeDocument/2006/relationships/hyperlink" Target="https://volcano.si.edu/volcano.cfm?vn=222120" TargetMode="External"/><Relationship Id="rId511" Type="http://schemas.openxmlformats.org/officeDocument/2006/relationships/hyperlink" Target="https://volcano.si.edu/volcano.cfm?vn=352020" TargetMode="External"/><Relationship Id="rId1141" Type="http://schemas.openxmlformats.org/officeDocument/2006/relationships/hyperlink" Target="https://volcano.si.edu/volcano.cfm?vn=222120" TargetMode="External"/><Relationship Id="rId1001" Type="http://schemas.openxmlformats.org/officeDocument/2006/relationships/hyperlink" Target="https://volcano.si.edu/volcano.cfm?vn=266030" TargetMode="External"/><Relationship Id="rId1958" Type="http://schemas.openxmlformats.org/officeDocument/2006/relationships/hyperlink" Target="https://volcano.si.edu/volcano.cfm?vn=311320" TargetMode="External"/><Relationship Id="rId1818" Type="http://schemas.openxmlformats.org/officeDocument/2006/relationships/hyperlink" Target="https://volcano.si.edu/volcano.cfm?vn=311360" TargetMode="External"/><Relationship Id="rId161" Type="http://schemas.openxmlformats.org/officeDocument/2006/relationships/hyperlink" Target="https://volcano.si.edu/volcano.cfm?vn=345033" TargetMode="External"/><Relationship Id="rId2799" Type="http://schemas.openxmlformats.org/officeDocument/2006/relationships/hyperlink" Target="https://volcano.si.edu/volcano.cfm?vn=264020" TargetMode="External"/><Relationship Id="rId978" Type="http://schemas.openxmlformats.org/officeDocument/2006/relationships/hyperlink" Target="https://volcano.si.edu/volcano.cfm?vn=357090" TargetMode="External"/><Relationship Id="rId2659" Type="http://schemas.openxmlformats.org/officeDocument/2006/relationships/hyperlink" Target="https://volcano.si.edu/volcano.cfm?vn=264010" TargetMode="External"/><Relationship Id="rId2866" Type="http://schemas.openxmlformats.org/officeDocument/2006/relationships/hyperlink" Target="https://volcano.si.edu/volcano.cfm?vn=222120" TargetMode="External"/><Relationship Id="rId838" Type="http://schemas.openxmlformats.org/officeDocument/2006/relationships/hyperlink" Target="https://volcano.si.edu/volcano.cfm?vn=345033" TargetMode="External"/><Relationship Id="rId1468" Type="http://schemas.openxmlformats.org/officeDocument/2006/relationships/hyperlink" Target="https://volcano.si.edu/volcano.cfm?vn=211040" TargetMode="External"/><Relationship Id="rId1675" Type="http://schemas.openxmlformats.org/officeDocument/2006/relationships/hyperlink" Target="https://volcano.si.edu/volcano.cfm?vn=372070" TargetMode="External"/><Relationship Id="rId1882" Type="http://schemas.openxmlformats.org/officeDocument/2006/relationships/hyperlink" Target="https://volcano.si.edu/volcano.cfm?vn=345040" TargetMode="External"/><Relationship Id="rId2519" Type="http://schemas.openxmlformats.org/officeDocument/2006/relationships/hyperlink" Target="https://volcano.si.edu/volcano.cfm?vn=243070" TargetMode="External"/><Relationship Id="rId2726" Type="http://schemas.openxmlformats.org/officeDocument/2006/relationships/hyperlink" Target="https://volcano.si.edu/volcano.cfm?vn=265060" TargetMode="External"/><Relationship Id="rId1328" Type="http://schemas.openxmlformats.org/officeDocument/2006/relationships/hyperlink" Target="https://volcano.si.edu/volcano.cfm?vn=255020" TargetMode="External"/><Relationship Id="rId1535" Type="http://schemas.openxmlformats.org/officeDocument/2006/relationships/hyperlink" Target="https://volcano.si.edu/volcano.cfm?vn=257100" TargetMode="External"/><Relationship Id="rId2933" Type="http://schemas.openxmlformats.org/officeDocument/2006/relationships/hyperlink" Target="https://volcano.si.edu/volcano.cfm?vn=342030" TargetMode="External"/><Relationship Id="rId905" Type="http://schemas.openxmlformats.org/officeDocument/2006/relationships/hyperlink" Target="https://volcano.si.edu/volcano.cfm?vn=268010" TargetMode="External"/><Relationship Id="rId1742" Type="http://schemas.openxmlformats.org/officeDocument/2006/relationships/hyperlink" Target="https://volcano.si.edu/volcano.cfm?vn=290270" TargetMode="External"/><Relationship Id="rId34" Type="http://schemas.openxmlformats.org/officeDocument/2006/relationships/hyperlink" Target="https://volcano.si.edu/volcano.cfm?vn=284200" TargetMode="External"/><Relationship Id="rId1602" Type="http://schemas.openxmlformats.org/officeDocument/2006/relationships/hyperlink" Target="https://volcano.si.edu/volcano.cfm?vn=311320" TargetMode="External"/><Relationship Id="rId488" Type="http://schemas.openxmlformats.org/officeDocument/2006/relationships/hyperlink" Target="https://volcano.si.edu/volcano.cfm?vn=300250" TargetMode="External"/><Relationship Id="rId695" Type="http://schemas.openxmlformats.org/officeDocument/2006/relationships/hyperlink" Target="https://volcano.si.edu/volcano.cfm?vn=357120" TargetMode="External"/><Relationship Id="rId2169" Type="http://schemas.openxmlformats.org/officeDocument/2006/relationships/hyperlink" Target="https://volcano.si.edu/volcano.cfm?vn=352010" TargetMode="External"/><Relationship Id="rId2376" Type="http://schemas.openxmlformats.org/officeDocument/2006/relationships/hyperlink" Target="https://volcano.si.edu/volcano.cfm?vn=300240" TargetMode="External"/><Relationship Id="rId2583" Type="http://schemas.openxmlformats.org/officeDocument/2006/relationships/hyperlink" Target="https://volcano.si.edu/volcano.cfm?vn=282050" TargetMode="External"/><Relationship Id="rId2790" Type="http://schemas.openxmlformats.org/officeDocument/2006/relationships/hyperlink" Target="https://volcano.si.edu/volcano.cfm?vn=282110" TargetMode="External"/><Relationship Id="rId348" Type="http://schemas.openxmlformats.org/officeDocument/2006/relationships/hyperlink" Target="https://volcano.si.edu/volcano.cfm?vn=300260" TargetMode="External"/><Relationship Id="rId555" Type="http://schemas.openxmlformats.org/officeDocument/2006/relationships/hyperlink" Target="https://volcano.si.edu/volcano.cfm?vn=344020" TargetMode="External"/><Relationship Id="rId762" Type="http://schemas.openxmlformats.org/officeDocument/2006/relationships/hyperlink" Target="https://volcano.si.edu/volcano.cfm?vn=223030" TargetMode="External"/><Relationship Id="rId1185" Type="http://schemas.openxmlformats.org/officeDocument/2006/relationships/hyperlink" Target="https://volcano.si.edu/volcano.cfm?vn=282030" TargetMode="External"/><Relationship Id="rId1392" Type="http://schemas.openxmlformats.org/officeDocument/2006/relationships/hyperlink" Target="https://volcano.si.edu/volcano.cfm?vn=267020" TargetMode="External"/><Relationship Id="rId2029" Type="http://schemas.openxmlformats.org/officeDocument/2006/relationships/hyperlink" Target="https://volcano.si.edu/volcano.cfm?vn=252010" TargetMode="External"/><Relationship Id="rId2236" Type="http://schemas.openxmlformats.org/officeDocument/2006/relationships/hyperlink" Target="https://volcano.si.edu/volcano.cfm?vn=342080" TargetMode="External"/><Relationship Id="rId2443" Type="http://schemas.openxmlformats.org/officeDocument/2006/relationships/hyperlink" Target="https://volcano.si.edu/volcano.cfm?vn=257050" TargetMode="External"/><Relationship Id="rId2650" Type="http://schemas.openxmlformats.org/officeDocument/2006/relationships/hyperlink" Target="https://volcano.si.edu/volcano.cfm?vn=256010" TargetMode="External"/><Relationship Id="rId208" Type="http://schemas.openxmlformats.org/officeDocument/2006/relationships/hyperlink" Target="https://volcano.si.edu/volcano.cfm?vn=282060" TargetMode="External"/><Relationship Id="rId415" Type="http://schemas.openxmlformats.org/officeDocument/2006/relationships/hyperlink" Target="https://volcano.si.edu/volcano.cfm?vn=233020" TargetMode="External"/><Relationship Id="rId622" Type="http://schemas.openxmlformats.org/officeDocument/2006/relationships/hyperlink" Target="https://volcano.si.edu/volcano.cfm?vn=257050" TargetMode="External"/><Relationship Id="rId1045" Type="http://schemas.openxmlformats.org/officeDocument/2006/relationships/hyperlink" Target="https://volcano.si.edu/volcano.cfm?vn=243070" TargetMode="External"/><Relationship Id="rId1252" Type="http://schemas.openxmlformats.org/officeDocument/2006/relationships/hyperlink" Target="https://volcano.si.edu/volcano.cfm?vn=263250" TargetMode="External"/><Relationship Id="rId2303" Type="http://schemas.openxmlformats.org/officeDocument/2006/relationships/hyperlink" Target="https://volcano.si.edu/volcano.cfm?vn=241040" TargetMode="External"/><Relationship Id="rId2510" Type="http://schemas.openxmlformats.org/officeDocument/2006/relationships/hyperlink" Target="https://volcano.si.edu/volcano.cfm?vn=282080" TargetMode="External"/><Relationship Id="rId1112" Type="http://schemas.openxmlformats.org/officeDocument/2006/relationships/hyperlink" Target="https://volcano.si.edu/volcano.cfm?vn=352020" TargetMode="External"/><Relationship Id="rId1929" Type="http://schemas.openxmlformats.org/officeDocument/2006/relationships/hyperlink" Target="https://volcano.si.edu/volcano.cfm?vn=300260" TargetMode="External"/><Relationship Id="rId2093" Type="http://schemas.openxmlformats.org/officeDocument/2006/relationships/hyperlink" Target="https://volcano.si.edu/volcano.cfm?vn=282030" TargetMode="External"/><Relationship Id="rId272" Type="http://schemas.openxmlformats.org/officeDocument/2006/relationships/hyperlink" Target="https://volcano.si.edu/volcano.cfm?vn=244000" TargetMode="External"/><Relationship Id="rId2160" Type="http://schemas.openxmlformats.org/officeDocument/2006/relationships/hyperlink" Target="https://volcano.si.edu/volcano.cfm?vn=211040" TargetMode="External"/><Relationship Id="rId132" Type="http://schemas.openxmlformats.org/officeDocument/2006/relationships/hyperlink" Target="https://volcano.si.edu/volcano.cfm?vn=312070" TargetMode="External"/><Relationship Id="rId2020" Type="http://schemas.openxmlformats.org/officeDocument/2006/relationships/hyperlink" Target="https://volcano.si.edu/volcano.cfm?vn=282110" TargetMode="External"/><Relationship Id="rId1579" Type="http://schemas.openxmlformats.org/officeDocument/2006/relationships/hyperlink" Target="https://volcano.si.edu/volcano.cfm?vn=390020" TargetMode="External"/><Relationship Id="rId2977" Type="http://schemas.openxmlformats.org/officeDocument/2006/relationships/hyperlink" Target="https://volcano.si.edu/volcano.cfm?vn=300240" TargetMode="External"/><Relationship Id="rId949" Type="http://schemas.openxmlformats.org/officeDocument/2006/relationships/hyperlink" Target="https://volcano.si.edu/volcano.cfm?vn=342110" TargetMode="External"/><Relationship Id="rId1786" Type="http://schemas.openxmlformats.org/officeDocument/2006/relationships/hyperlink" Target="https://volcano.si.edu/volcano.cfm?vn=282080" TargetMode="External"/><Relationship Id="rId1993" Type="http://schemas.openxmlformats.org/officeDocument/2006/relationships/hyperlink" Target="https://volcano.si.edu/volcano.cfm?vn=311320" TargetMode="External"/><Relationship Id="rId2837" Type="http://schemas.openxmlformats.org/officeDocument/2006/relationships/hyperlink" Target="https://volcano.si.edu/volcano.cfm?vn=257050" TargetMode="External"/><Relationship Id="rId78" Type="http://schemas.openxmlformats.org/officeDocument/2006/relationships/hyperlink" Target="https://volcano.si.edu/volcano.cfm?vn=345033" TargetMode="External"/><Relationship Id="rId809" Type="http://schemas.openxmlformats.org/officeDocument/2006/relationships/hyperlink" Target="https://volcano.si.edu/volcano.cfm?vn=283070" TargetMode="External"/><Relationship Id="rId1439" Type="http://schemas.openxmlformats.org/officeDocument/2006/relationships/hyperlink" Target="https://volcano.si.edu/volcano.cfm?vn=252120" TargetMode="External"/><Relationship Id="rId1646" Type="http://schemas.openxmlformats.org/officeDocument/2006/relationships/hyperlink" Target="https://volcano.si.edu/volcano.cfm?vn=345033" TargetMode="External"/><Relationship Id="rId1853" Type="http://schemas.openxmlformats.org/officeDocument/2006/relationships/hyperlink" Target="https://volcano.si.edu/volcano.cfm?vn=211040" TargetMode="External"/><Relationship Id="rId2904" Type="http://schemas.openxmlformats.org/officeDocument/2006/relationships/hyperlink" Target="https://volcano.si.edu/volcano.cfm?vn=300240" TargetMode="External"/><Relationship Id="rId1506" Type="http://schemas.openxmlformats.org/officeDocument/2006/relationships/hyperlink" Target="https://volcano.si.edu/volcano.cfm?vn=333010" TargetMode="External"/><Relationship Id="rId1713" Type="http://schemas.openxmlformats.org/officeDocument/2006/relationships/hyperlink" Target="https://volcano.si.edu/volcano.cfm?vn=352090" TargetMode="External"/><Relationship Id="rId1920" Type="http://schemas.openxmlformats.org/officeDocument/2006/relationships/hyperlink" Target="https://volcano.si.edu/volcano.cfm?vn=360160" TargetMode="External"/><Relationship Id="rId599" Type="http://schemas.openxmlformats.org/officeDocument/2006/relationships/hyperlink" Target="https://volcano.si.edu/volcano.cfm?vn=221080" TargetMode="External"/><Relationship Id="rId2487" Type="http://schemas.openxmlformats.org/officeDocument/2006/relationships/hyperlink" Target="https://volcano.si.edu/volcano.cfm?vn=241040" TargetMode="External"/><Relationship Id="rId2694" Type="http://schemas.openxmlformats.org/officeDocument/2006/relationships/hyperlink" Target="https://volcano.si.edu/volcano.cfm?vn=241130" TargetMode="External"/><Relationship Id="rId459" Type="http://schemas.openxmlformats.org/officeDocument/2006/relationships/hyperlink" Target="https://volcano.si.edu/volcano.cfm?vn=342030" TargetMode="External"/><Relationship Id="rId666" Type="http://schemas.openxmlformats.org/officeDocument/2006/relationships/hyperlink" Target="https://volcano.si.edu/volcano.cfm?vn=242050" TargetMode="External"/><Relationship Id="rId873" Type="http://schemas.openxmlformats.org/officeDocument/2006/relationships/hyperlink" Target="https://volcano.si.edu/volcano.cfm?vn=252120" TargetMode="External"/><Relationship Id="rId1089" Type="http://schemas.openxmlformats.org/officeDocument/2006/relationships/hyperlink" Target="https://volcano.si.edu/volcano.cfm?vn=221080" TargetMode="External"/><Relationship Id="rId1296" Type="http://schemas.openxmlformats.org/officeDocument/2006/relationships/hyperlink" Target="https://volcano.si.edu/volcano.cfm?vn=268040" TargetMode="External"/><Relationship Id="rId2347" Type="http://schemas.openxmlformats.org/officeDocument/2006/relationships/hyperlink" Target="https://volcano.si.edu/volcano.cfm?vn=283230" TargetMode="External"/><Relationship Id="rId2554" Type="http://schemas.openxmlformats.org/officeDocument/2006/relationships/hyperlink" Target="https://volcano.si.edu/volcano.cfm?vn=252120" TargetMode="External"/><Relationship Id="rId319" Type="http://schemas.openxmlformats.org/officeDocument/2006/relationships/hyperlink" Target="https://volcano.si.edu/volcano.cfm?vn=300260" TargetMode="External"/><Relationship Id="rId526" Type="http://schemas.openxmlformats.org/officeDocument/2006/relationships/hyperlink" Target="https://volcano.si.edu/volcano.cfm?vn=390020" TargetMode="External"/><Relationship Id="rId1156" Type="http://schemas.openxmlformats.org/officeDocument/2006/relationships/hyperlink" Target="https://volcano.si.edu/volcano.cfm?vn=313030" TargetMode="External"/><Relationship Id="rId1363" Type="http://schemas.openxmlformats.org/officeDocument/2006/relationships/hyperlink" Target="https://volcano.si.edu/volcano.cfm?vn=290390" TargetMode="External"/><Relationship Id="rId2207" Type="http://schemas.openxmlformats.org/officeDocument/2006/relationships/hyperlink" Target="https://volcano.si.edu/volcano.cfm?vn=241080" TargetMode="External"/><Relationship Id="rId2761" Type="http://schemas.openxmlformats.org/officeDocument/2006/relationships/hyperlink" Target="https://volcano.si.edu/volcano.cfm?vn=223030" TargetMode="External"/><Relationship Id="rId733" Type="http://schemas.openxmlformats.org/officeDocument/2006/relationships/hyperlink" Target="https://volcano.si.edu/volcano.cfm?vn=311190" TargetMode="External"/><Relationship Id="rId940" Type="http://schemas.openxmlformats.org/officeDocument/2006/relationships/hyperlink" Target="https://volcano.si.edu/volcano.cfm?vn=282110" TargetMode="External"/><Relationship Id="rId1016" Type="http://schemas.openxmlformats.org/officeDocument/2006/relationships/hyperlink" Target="https://volcano.si.edu/volcano.cfm?vn=251020" TargetMode="External"/><Relationship Id="rId1570" Type="http://schemas.openxmlformats.org/officeDocument/2006/relationships/hyperlink" Target="https://volcano.si.edu/volcano.cfm?vn=263140" TargetMode="External"/><Relationship Id="rId2414" Type="http://schemas.openxmlformats.org/officeDocument/2006/relationships/hyperlink" Target="https://volcano.si.edu/volcano.cfm?vn=263090" TargetMode="External"/><Relationship Id="rId2621" Type="http://schemas.openxmlformats.org/officeDocument/2006/relationships/hyperlink" Target="https://volcano.si.edu/volcano.cfm?vn=300260" TargetMode="External"/><Relationship Id="rId800" Type="http://schemas.openxmlformats.org/officeDocument/2006/relationships/hyperlink" Target="https://volcano.si.edu/volcano.cfm?vn=243070" TargetMode="External"/><Relationship Id="rId1223" Type="http://schemas.openxmlformats.org/officeDocument/2006/relationships/hyperlink" Target="https://volcano.si.edu/volcano.cfm?vn=334050" TargetMode="External"/><Relationship Id="rId1430" Type="http://schemas.openxmlformats.org/officeDocument/2006/relationships/hyperlink" Target="https://volcano.si.edu/volcano.cfm?vn=241100" TargetMode="External"/><Relationship Id="rId176" Type="http://schemas.openxmlformats.org/officeDocument/2006/relationships/hyperlink" Target="https://volcano.si.edu/volcano.cfm?vn=251020" TargetMode="External"/><Relationship Id="rId383" Type="http://schemas.openxmlformats.org/officeDocument/2006/relationships/hyperlink" Target="https://volcano.si.edu/volcano.cfm?vn=221080" TargetMode="External"/><Relationship Id="rId590" Type="http://schemas.openxmlformats.org/officeDocument/2006/relationships/hyperlink" Target="https://volcano.si.edu/volcano.cfm?vn=211060" TargetMode="External"/><Relationship Id="rId2064" Type="http://schemas.openxmlformats.org/officeDocument/2006/relationships/hyperlink" Target="https://volcano.si.edu/volcano.cfm?vn=342090" TargetMode="External"/><Relationship Id="rId2271" Type="http://schemas.openxmlformats.org/officeDocument/2006/relationships/hyperlink" Target="https://volcano.si.edu/volcano.cfm?vn=376010" TargetMode="External"/><Relationship Id="rId243" Type="http://schemas.openxmlformats.org/officeDocument/2006/relationships/hyperlink" Target="https://volcano.si.edu/volcano.cfm?vn=263300" TargetMode="External"/><Relationship Id="rId450" Type="http://schemas.openxmlformats.org/officeDocument/2006/relationships/hyperlink" Target="https://volcano.si.edu/volcano.cfm?vn=332010" TargetMode="External"/><Relationship Id="rId1080" Type="http://schemas.openxmlformats.org/officeDocument/2006/relationships/hyperlink" Target="https://volcano.si.edu/volcano.cfm?vn=332010" TargetMode="External"/><Relationship Id="rId2131" Type="http://schemas.openxmlformats.org/officeDocument/2006/relationships/hyperlink" Target="https://volcano.si.edu/volcano.cfm?vn=352010" TargetMode="External"/><Relationship Id="rId103" Type="http://schemas.openxmlformats.org/officeDocument/2006/relationships/hyperlink" Target="https://volcano.si.edu/volcano.cfm?vn=334050" TargetMode="External"/><Relationship Id="rId310" Type="http://schemas.openxmlformats.org/officeDocument/2006/relationships/hyperlink" Target="https://volcano.si.edu/volcano.cfm?vn=282080" TargetMode="External"/><Relationship Id="rId1897" Type="http://schemas.openxmlformats.org/officeDocument/2006/relationships/hyperlink" Target="https://volcano.si.edu/volcano.cfm?vn=252010" TargetMode="External"/><Relationship Id="rId2948" Type="http://schemas.openxmlformats.org/officeDocument/2006/relationships/hyperlink" Target="https://volcano.si.edu/volcano.cfm?vn=290240" TargetMode="External"/><Relationship Id="rId1757" Type="http://schemas.openxmlformats.org/officeDocument/2006/relationships/hyperlink" Target="https://volcano.si.edu/volcano.cfm?vn=241100" TargetMode="External"/><Relationship Id="rId1964" Type="http://schemas.openxmlformats.org/officeDocument/2006/relationships/hyperlink" Target="https://volcano.si.edu/volcano.cfm?vn=312030" TargetMode="External"/><Relationship Id="rId2808" Type="http://schemas.openxmlformats.org/officeDocument/2006/relationships/hyperlink" Target="https://volcano.si.edu/volcano.cfm?vn=255020" TargetMode="External"/><Relationship Id="rId49" Type="http://schemas.openxmlformats.org/officeDocument/2006/relationships/hyperlink" Target="https://volcano.si.edu/volcano.cfm?vn=344020" TargetMode="External"/><Relationship Id="rId1617" Type="http://schemas.openxmlformats.org/officeDocument/2006/relationships/hyperlink" Target="https://volcano.si.edu/volcano.cfm?vn=290390" TargetMode="External"/><Relationship Id="rId1824" Type="http://schemas.openxmlformats.org/officeDocument/2006/relationships/hyperlink" Target="https://volcano.si.edu/volcano.cfm?vn=285040" TargetMode="External"/><Relationship Id="rId2598" Type="http://schemas.openxmlformats.org/officeDocument/2006/relationships/hyperlink" Target="https://volcano.si.edu/volcano.cfm?vn=261170" TargetMode="External"/><Relationship Id="rId777" Type="http://schemas.openxmlformats.org/officeDocument/2006/relationships/hyperlink" Target="https://volcano.si.edu/volcano.cfm?vn=352090" TargetMode="External"/><Relationship Id="rId984" Type="http://schemas.openxmlformats.org/officeDocument/2006/relationships/hyperlink" Target="https://volcano.si.edu/volcano.cfm?vn=282110" TargetMode="External"/><Relationship Id="rId2458" Type="http://schemas.openxmlformats.org/officeDocument/2006/relationships/hyperlink" Target="https://volcano.si.edu/volcano.cfm?vn=257100" TargetMode="External"/><Relationship Id="rId2665" Type="http://schemas.openxmlformats.org/officeDocument/2006/relationships/hyperlink" Target="https://volcano.si.edu/volcano.cfm?vn=342110" TargetMode="External"/><Relationship Id="rId2872" Type="http://schemas.openxmlformats.org/officeDocument/2006/relationships/hyperlink" Target="https://volcano.si.edu/volcano.cfm?vn=282080" TargetMode="External"/><Relationship Id="rId637" Type="http://schemas.openxmlformats.org/officeDocument/2006/relationships/hyperlink" Target="https://volcano.si.edu/volcano.cfm?vn=331021" TargetMode="External"/><Relationship Id="rId844" Type="http://schemas.openxmlformats.org/officeDocument/2006/relationships/hyperlink" Target="https://volcano.si.edu/volcano.cfm?vn=268010" TargetMode="External"/><Relationship Id="rId1267" Type="http://schemas.openxmlformats.org/officeDocument/2006/relationships/hyperlink" Target="https://volcano.si.edu/volcano.cfm?vn=345033" TargetMode="External"/><Relationship Id="rId1474" Type="http://schemas.openxmlformats.org/officeDocument/2006/relationships/hyperlink" Target="https://volcano.si.edu/volcano.cfm?vn=355100" TargetMode="External"/><Relationship Id="rId1681" Type="http://schemas.openxmlformats.org/officeDocument/2006/relationships/hyperlink" Target="https://volcano.si.edu/volcano.cfm?vn=285040" TargetMode="External"/><Relationship Id="rId2318" Type="http://schemas.openxmlformats.org/officeDocument/2006/relationships/hyperlink" Target="https://volcano.si.edu/volcano.cfm?vn=344070" TargetMode="External"/><Relationship Id="rId2525" Type="http://schemas.openxmlformats.org/officeDocument/2006/relationships/hyperlink" Target="https://volcano.si.edu/volcano.cfm?vn=332010" TargetMode="External"/><Relationship Id="rId2732" Type="http://schemas.openxmlformats.org/officeDocument/2006/relationships/hyperlink" Target="https://volcano.si.edu/volcano.cfm?vn=264270" TargetMode="External"/><Relationship Id="rId704" Type="http://schemas.openxmlformats.org/officeDocument/2006/relationships/hyperlink" Target="https://volcano.si.edu/volcano.cfm?vn=211060" TargetMode="External"/><Relationship Id="rId911" Type="http://schemas.openxmlformats.org/officeDocument/2006/relationships/hyperlink" Target="https://volcano.si.edu/volcano.cfm?vn=300250" TargetMode="External"/><Relationship Id="rId1127" Type="http://schemas.openxmlformats.org/officeDocument/2006/relationships/hyperlink" Target="https://volcano.si.edu/volcano.cfm?vn=321050" TargetMode="External"/><Relationship Id="rId1334" Type="http://schemas.openxmlformats.org/officeDocument/2006/relationships/hyperlink" Target="https://volcano.si.edu/volcano.cfm?vn=352090" TargetMode="External"/><Relationship Id="rId1541" Type="http://schemas.openxmlformats.org/officeDocument/2006/relationships/hyperlink" Target="https://volcano.si.edu/volcano.cfm?vn=252120" TargetMode="External"/><Relationship Id="rId40" Type="http://schemas.openxmlformats.org/officeDocument/2006/relationships/hyperlink" Target="https://volcano.si.edu/volcano.cfm?vn=252120" TargetMode="External"/><Relationship Id="rId1401" Type="http://schemas.openxmlformats.org/officeDocument/2006/relationships/hyperlink" Target="https://volcano.si.edu/volcano.cfm?vn=255020" TargetMode="External"/><Relationship Id="rId287" Type="http://schemas.openxmlformats.org/officeDocument/2006/relationships/hyperlink" Target="https://volcano.si.edu/volcano.cfm?vn=223030" TargetMode="External"/><Relationship Id="rId494" Type="http://schemas.openxmlformats.org/officeDocument/2006/relationships/hyperlink" Target="https://volcano.si.edu/volcano.cfm?vn=372070" TargetMode="External"/><Relationship Id="rId2175" Type="http://schemas.openxmlformats.org/officeDocument/2006/relationships/hyperlink" Target="https://volcano.si.edu/volcano.cfm?vn=257020" TargetMode="External"/><Relationship Id="rId2382" Type="http://schemas.openxmlformats.org/officeDocument/2006/relationships/hyperlink" Target="https://volcano.si.edu/volcano.cfm?vn=332010" TargetMode="External"/><Relationship Id="rId147" Type="http://schemas.openxmlformats.org/officeDocument/2006/relationships/hyperlink" Target="https://volcano.si.edu/volcano.cfm?vn=284211" TargetMode="External"/><Relationship Id="rId354" Type="http://schemas.openxmlformats.org/officeDocument/2006/relationships/hyperlink" Target="https://volcano.si.edu/volcano.cfm?vn=251020" TargetMode="External"/><Relationship Id="rId1191" Type="http://schemas.openxmlformats.org/officeDocument/2006/relationships/hyperlink" Target="https://volcano.si.edu/volcano.cfm?vn=261140" TargetMode="External"/><Relationship Id="rId2035" Type="http://schemas.openxmlformats.org/officeDocument/2006/relationships/hyperlink" Target="https://volcano.si.edu/volcano.cfm?vn=300130" TargetMode="External"/><Relationship Id="rId561" Type="http://schemas.openxmlformats.org/officeDocument/2006/relationships/hyperlink" Target="https://volcano.si.edu/volcano.cfm?vn=224010" TargetMode="External"/><Relationship Id="rId2242" Type="http://schemas.openxmlformats.org/officeDocument/2006/relationships/hyperlink" Target="https://volcano.si.edu/volcano.cfm?vn=233010" TargetMode="External"/><Relationship Id="rId214" Type="http://schemas.openxmlformats.org/officeDocument/2006/relationships/hyperlink" Target="https://volcano.si.edu/volcano.cfm?vn=211060" TargetMode="External"/><Relationship Id="rId421" Type="http://schemas.openxmlformats.org/officeDocument/2006/relationships/hyperlink" Target="https://volcano.si.edu/volcano.cfm?vn=284040" TargetMode="External"/><Relationship Id="rId1051" Type="http://schemas.openxmlformats.org/officeDocument/2006/relationships/hyperlink" Target="https://volcano.si.edu/volcano.cfm?vn=345020" TargetMode="External"/><Relationship Id="rId2102" Type="http://schemas.openxmlformats.org/officeDocument/2006/relationships/hyperlink" Target="https://volcano.si.edu/volcano.cfm?vn=251030" TargetMode="External"/><Relationship Id="rId1868" Type="http://schemas.openxmlformats.org/officeDocument/2006/relationships/hyperlink" Target="https://volcano.si.edu/volcano.cfm?vn=272020" TargetMode="External"/><Relationship Id="rId2919" Type="http://schemas.openxmlformats.org/officeDocument/2006/relationships/hyperlink" Target="https://volcano.si.edu/volcano.cfm?vn=300130" TargetMode="External"/><Relationship Id="rId1728" Type="http://schemas.openxmlformats.org/officeDocument/2006/relationships/hyperlink" Target="https://volcano.si.edu/volcano.cfm?vn=234070" TargetMode="External"/><Relationship Id="rId1935" Type="http://schemas.openxmlformats.org/officeDocument/2006/relationships/hyperlink" Target="https://volcano.si.edu/volcano.cfm?vn=373080" TargetMode="External"/><Relationship Id="rId4" Type="http://schemas.openxmlformats.org/officeDocument/2006/relationships/hyperlink" Target="https://volcano.si.edu/volcano.cfm?vn=284170" TargetMode="External"/><Relationship Id="rId888" Type="http://schemas.openxmlformats.org/officeDocument/2006/relationships/hyperlink" Target="https://volcano.si.edu/volcano.cfm?vn=354006" TargetMode="External"/><Relationship Id="rId2569" Type="http://schemas.openxmlformats.org/officeDocument/2006/relationships/hyperlink" Target="https://volcano.si.edu/volcano.cfm?vn=267020" TargetMode="External"/><Relationship Id="rId2776" Type="http://schemas.openxmlformats.org/officeDocument/2006/relationships/hyperlink" Target="https://volcano.si.edu/volcano.cfm?vn=313010" TargetMode="External"/><Relationship Id="rId2983" Type="http://schemas.openxmlformats.org/officeDocument/2006/relationships/hyperlink" Target="https://volcano.si.edu/volcano.cfm?vn=341040" TargetMode="External"/><Relationship Id="rId748" Type="http://schemas.openxmlformats.org/officeDocument/2006/relationships/hyperlink" Target="https://volcano.si.edu/volcano.cfm?vn=285020" TargetMode="External"/><Relationship Id="rId955" Type="http://schemas.openxmlformats.org/officeDocument/2006/relationships/hyperlink" Target="https://volcano.si.edu/volcano.cfm?vn=251020" TargetMode="External"/><Relationship Id="rId1378" Type="http://schemas.openxmlformats.org/officeDocument/2006/relationships/hyperlink" Target="https://volcano.si.edu/volcano.cfm?vn=255060" TargetMode="External"/><Relationship Id="rId1585" Type="http://schemas.openxmlformats.org/officeDocument/2006/relationships/hyperlink" Target="https://volcano.si.edu/volcano.cfm?vn=344100" TargetMode="External"/><Relationship Id="rId1792" Type="http://schemas.openxmlformats.org/officeDocument/2006/relationships/hyperlink" Target="https://volcano.si.edu/volcano.cfm?vn=273010" TargetMode="External"/><Relationship Id="rId2429" Type="http://schemas.openxmlformats.org/officeDocument/2006/relationships/hyperlink" Target="https://volcano.si.edu/volcano.cfm?vn=344040" TargetMode="External"/><Relationship Id="rId2636" Type="http://schemas.openxmlformats.org/officeDocument/2006/relationships/hyperlink" Target="https://volcano.si.edu/volcano.cfm?vn=222120" TargetMode="External"/><Relationship Id="rId2843" Type="http://schemas.openxmlformats.org/officeDocument/2006/relationships/hyperlink" Target="https://volcano.si.edu/volcano.cfm?vn=285070" TargetMode="External"/><Relationship Id="rId84" Type="http://schemas.openxmlformats.org/officeDocument/2006/relationships/hyperlink" Target="https://volcano.si.edu/volcano.cfm?vn=268010" TargetMode="External"/><Relationship Id="rId608" Type="http://schemas.openxmlformats.org/officeDocument/2006/relationships/hyperlink" Target="https://volcano.si.edu/volcano.cfm?vn=382050" TargetMode="External"/><Relationship Id="rId815" Type="http://schemas.openxmlformats.org/officeDocument/2006/relationships/hyperlink" Target="https://volcano.si.edu/volcano.cfm?vn=341090" TargetMode="External"/><Relationship Id="rId1238" Type="http://schemas.openxmlformats.org/officeDocument/2006/relationships/hyperlink" Target="https://volcano.si.edu/volcano.cfm?vn=282030" TargetMode="External"/><Relationship Id="rId1445" Type="http://schemas.openxmlformats.org/officeDocument/2006/relationships/hyperlink" Target="https://volcano.si.edu/volcano.cfm?vn=257040" TargetMode="External"/><Relationship Id="rId1652" Type="http://schemas.openxmlformats.org/officeDocument/2006/relationships/hyperlink" Target="https://volcano.si.edu/volcano.cfm?vn=282080" TargetMode="External"/><Relationship Id="rId1305" Type="http://schemas.openxmlformats.org/officeDocument/2006/relationships/hyperlink" Target="https://volcano.si.edu/volcano.cfm?vn=261140" TargetMode="External"/><Relationship Id="rId2703" Type="http://schemas.openxmlformats.org/officeDocument/2006/relationships/hyperlink" Target="https://volcano.si.edu/volcano.cfm?vn=223030" TargetMode="External"/><Relationship Id="rId2910" Type="http://schemas.openxmlformats.org/officeDocument/2006/relationships/hyperlink" Target="https://volcano.si.edu/volcano.cfm?vn=300070" TargetMode="External"/><Relationship Id="rId1512" Type="http://schemas.openxmlformats.org/officeDocument/2006/relationships/hyperlink" Target="https://volcano.si.edu/volcano.cfm?vn=264220" TargetMode="External"/><Relationship Id="rId11" Type="http://schemas.openxmlformats.org/officeDocument/2006/relationships/hyperlink" Target="https://volcano.si.edu/volcano.cfm?vn=261230" TargetMode="External"/><Relationship Id="rId398" Type="http://schemas.openxmlformats.org/officeDocument/2006/relationships/hyperlink" Target="https://volcano.si.edu/volcano.cfm?vn=390081" TargetMode="External"/><Relationship Id="rId2079" Type="http://schemas.openxmlformats.org/officeDocument/2006/relationships/hyperlink" Target="https://volcano.si.edu/volcano.cfm?vn=257040" TargetMode="External"/><Relationship Id="rId2286" Type="http://schemas.openxmlformats.org/officeDocument/2006/relationships/hyperlink" Target="https://volcano.si.edu/volcano.cfm?vn=223030" TargetMode="External"/><Relationship Id="rId2493" Type="http://schemas.openxmlformats.org/officeDocument/2006/relationships/hyperlink" Target="https://volcano.si.edu/volcano.cfm?vn=332010" TargetMode="External"/><Relationship Id="rId258" Type="http://schemas.openxmlformats.org/officeDocument/2006/relationships/hyperlink" Target="https://volcano.si.edu/volcano.cfm?vn=263200" TargetMode="External"/><Relationship Id="rId465" Type="http://schemas.openxmlformats.org/officeDocument/2006/relationships/hyperlink" Target="https://volcano.si.edu/volcano.cfm?vn=252120" TargetMode="External"/><Relationship Id="rId672" Type="http://schemas.openxmlformats.org/officeDocument/2006/relationships/hyperlink" Target="https://volcano.si.edu/volcano.cfm?vn=283260" TargetMode="External"/><Relationship Id="rId1095" Type="http://schemas.openxmlformats.org/officeDocument/2006/relationships/hyperlink" Target="https://volcano.si.edu/volcano.cfm?vn=257100" TargetMode="External"/><Relationship Id="rId2146" Type="http://schemas.openxmlformats.org/officeDocument/2006/relationships/hyperlink" Target="https://volcano.si.edu/volcano.cfm?vn=255020" TargetMode="External"/><Relationship Id="rId2353" Type="http://schemas.openxmlformats.org/officeDocument/2006/relationships/hyperlink" Target="https://volcano.si.edu/volcano.cfm?vn=261140" TargetMode="External"/><Relationship Id="rId2560" Type="http://schemas.openxmlformats.org/officeDocument/2006/relationships/hyperlink" Target="https://volcano.si.edu/volcano.cfm?vn=241040" TargetMode="External"/><Relationship Id="rId118" Type="http://schemas.openxmlformats.org/officeDocument/2006/relationships/hyperlink" Target="https://volcano.si.edu/volcano.cfm?vn=252120" TargetMode="External"/><Relationship Id="rId325" Type="http://schemas.openxmlformats.org/officeDocument/2006/relationships/hyperlink" Target="https://volcano.si.edu/volcano.cfm?vn=355100" TargetMode="External"/><Relationship Id="rId532" Type="http://schemas.openxmlformats.org/officeDocument/2006/relationships/hyperlink" Target="https://volcano.si.edu/volcano.cfm?vn=211040" TargetMode="External"/><Relationship Id="rId1162" Type="http://schemas.openxmlformats.org/officeDocument/2006/relationships/hyperlink" Target="https://volcano.si.edu/volcano.cfm?vn=300250" TargetMode="External"/><Relationship Id="rId2006" Type="http://schemas.openxmlformats.org/officeDocument/2006/relationships/hyperlink" Target="https://volcano.si.edu/volcano.cfm?vn=300250" TargetMode="External"/><Relationship Id="rId2213" Type="http://schemas.openxmlformats.org/officeDocument/2006/relationships/hyperlink" Target="https://volcano.si.edu/volcano.cfm?vn=233020" TargetMode="External"/><Relationship Id="rId2420" Type="http://schemas.openxmlformats.org/officeDocument/2006/relationships/hyperlink" Target="https://volcano.si.edu/volcano.cfm?vn=345040" TargetMode="External"/><Relationship Id="rId1022" Type="http://schemas.openxmlformats.org/officeDocument/2006/relationships/hyperlink" Target="https://volcano.si.edu/volcano.cfm?vn=221080" TargetMode="External"/><Relationship Id="rId1979" Type="http://schemas.openxmlformats.org/officeDocument/2006/relationships/hyperlink" Target="https://volcano.si.edu/volcano.cfm?vn=342110" TargetMode="External"/><Relationship Id="rId1839" Type="http://schemas.openxmlformats.org/officeDocument/2006/relationships/hyperlink" Target="https://volcano.si.edu/volcano.cfm?vn=252010" TargetMode="External"/><Relationship Id="rId182" Type="http://schemas.openxmlformats.org/officeDocument/2006/relationships/hyperlink" Target="https://volcano.si.edu/volcano.cfm?vn=300260" TargetMode="External"/><Relationship Id="rId1906" Type="http://schemas.openxmlformats.org/officeDocument/2006/relationships/hyperlink" Target="https://volcano.si.edu/volcano.cfm?vn=344100" TargetMode="External"/><Relationship Id="rId2070" Type="http://schemas.openxmlformats.org/officeDocument/2006/relationships/hyperlink" Target="https://volcano.si.edu/volcano.cfm?vn=241080" TargetMode="External"/><Relationship Id="rId999" Type="http://schemas.openxmlformats.org/officeDocument/2006/relationships/hyperlink" Target="https://volcano.si.edu/volcano.cfm?vn=223020" TargetMode="External"/><Relationship Id="rId2887" Type="http://schemas.openxmlformats.org/officeDocument/2006/relationships/hyperlink" Target="https://volcano.si.edu/volcano.cfm?vn=285050" TargetMode="External"/><Relationship Id="rId859" Type="http://schemas.openxmlformats.org/officeDocument/2006/relationships/hyperlink" Target="https://volcano.si.edu/volcano.cfm?vn=284120" TargetMode="External"/><Relationship Id="rId1489" Type="http://schemas.openxmlformats.org/officeDocument/2006/relationships/hyperlink" Target="https://volcano.si.edu/volcano.cfm?vn=263310" TargetMode="External"/><Relationship Id="rId1696" Type="http://schemas.openxmlformats.org/officeDocument/2006/relationships/hyperlink" Target="https://volcano.si.edu/volcano.cfm?vn=241040" TargetMode="External"/><Relationship Id="rId1349" Type="http://schemas.openxmlformats.org/officeDocument/2006/relationships/hyperlink" Target="https://volcano.si.edu/volcano.cfm?vn=355100" TargetMode="External"/><Relationship Id="rId2747" Type="http://schemas.openxmlformats.org/officeDocument/2006/relationships/hyperlink" Target="https://volcano.si.edu/volcano.cfm?vn=290380" TargetMode="External"/><Relationship Id="rId2954" Type="http://schemas.openxmlformats.org/officeDocument/2006/relationships/hyperlink" Target="https://volcano.si.edu/volcano.cfm?vn=357040" TargetMode="External"/><Relationship Id="rId719" Type="http://schemas.openxmlformats.org/officeDocument/2006/relationships/hyperlink" Target="https://volcano.si.edu/volcano.cfm?vn=342030" TargetMode="External"/><Relationship Id="rId926" Type="http://schemas.openxmlformats.org/officeDocument/2006/relationships/hyperlink" Target="https://volcano.si.edu/volcano.cfm?vn=273083" TargetMode="External"/><Relationship Id="rId1556" Type="http://schemas.openxmlformats.org/officeDocument/2006/relationships/hyperlink" Target="https://volcano.si.edu/volcano.cfm?vn=273010" TargetMode="External"/><Relationship Id="rId1763" Type="http://schemas.openxmlformats.org/officeDocument/2006/relationships/hyperlink" Target="https://volcano.si.edu/volcano.cfm?vn=211060" TargetMode="External"/><Relationship Id="rId1970" Type="http://schemas.openxmlformats.org/officeDocument/2006/relationships/hyperlink" Target="https://volcano.si.edu/volcano.cfm?vn=390020" TargetMode="External"/><Relationship Id="rId2607" Type="http://schemas.openxmlformats.org/officeDocument/2006/relationships/hyperlink" Target="https://volcano.si.edu/volcano.cfm?vn=255020" TargetMode="External"/><Relationship Id="rId2814" Type="http://schemas.openxmlformats.org/officeDocument/2006/relationships/hyperlink" Target="https://volcano.si.edu/volcano.cfm?vn=300130" TargetMode="External"/><Relationship Id="rId55" Type="http://schemas.openxmlformats.org/officeDocument/2006/relationships/hyperlink" Target="https://volcano.si.edu/volcano.cfm?vn=360050" TargetMode="External"/><Relationship Id="rId1209" Type="http://schemas.openxmlformats.org/officeDocument/2006/relationships/hyperlink" Target="https://volcano.si.edu/volcano.cfm?vn=211040" TargetMode="External"/><Relationship Id="rId1416" Type="http://schemas.openxmlformats.org/officeDocument/2006/relationships/hyperlink" Target="https://volcano.si.edu/volcano.cfm?vn=241100" TargetMode="External"/><Relationship Id="rId1623" Type="http://schemas.openxmlformats.org/officeDocument/2006/relationships/hyperlink" Target="https://volcano.si.edu/volcano.cfm?vn=333060" TargetMode="External"/><Relationship Id="rId1830" Type="http://schemas.openxmlformats.org/officeDocument/2006/relationships/hyperlink" Target="https://volcano.si.edu/volcano.cfm?vn=300260" TargetMode="External"/><Relationship Id="rId2397" Type="http://schemas.openxmlformats.org/officeDocument/2006/relationships/hyperlink" Target="https://volcano.si.edu/volcano.cfm?vn=211040" TargetMode="External"/><Relationship Id="rId369" Type="http://schemas.openxmlformats.org/officeDocument/2006/relationships/hyperlink" Target="https://volcano.si.edu/volcano.cfm?vn=352080" TargetMode="External"/><Relationship Id="rId576" Type="http://schemas.openxmlformats.org/officeDocument/2006/relationships/hyperlink" Target="https://volcano.si.edu/volcano.cfm?vn=382050" TargetMode="External"/><Relationship Id="rId783" Type="http://schemas.openxmlformats.org/officeDocument/2006/relationships/hyperlink" Target="https://volcano.si.edu/volcano.cfm?vn=234000" TargetMode="External"/><Relationship Id="rId990" Type="http://schemas.openxmlformats.org/officeDocument/2006/relationships/hyperlink" Target="https://volcano.si.edu/volcano.cfm?vn=345040" TargetMode="External"/><Relationship Id="rId2257" Type="http://schemas.openxmlformats.org/officeDocument/2006/relationships/hyperlink" Target="https://volcano.si.edu/volcano.cfm?vn=241080" TargetMode="External"/><Relationship Id="rId2464" Type="http://schemas.openxmlformats.org/officeDocument/2006/relationships/hyperlink" Target="https://volcano.si.edu/volcano.cfm?vn=284133" TargetMode="External"/><Relationship Id="rId2671" Type="http://schemas.openxmlformats.org/officeDocument/2006/relationships/hyperlink" Target="https://volcano.si.edu/volcano.cfm?vn=283110" TargetMode="External"/><Relationship Id="rId229" Type="http://schemas.openxmlformats.org/officeDocument/2006/relationships/hyperlink" Target="https://volcano.si.edu/volcano.cfm?vn=342090" TargetMode="External"/><Relationship Id="rId436" Type="http://schemas.openxmlformats.org/officeDocument/2006/relationships/hyperlink" Target="https://volcano.si.edu/volcano.cfm?vn=255060" TargetMode="External"/><Relationship Id="rId643" Type="http://schemas.openxmlformats.org/officeDocument/2006/relationships/hyperlink" Target="https://volcano.si.edu/volcano.cfm?vn=300130" TargetMode="External"/><Relationship Id="rId1066" Type="http://schemas.openxmlformats.org/officeDocument/2006/relationships/hyperlink" Target="https://volcano.si.edu/volcano.cfm?vn=282100" TargetMode="External"/><Relationship Id="rId1273" Type="http://schemas.openxmlformats.org/officeDocument/2006/relationships/hyperlink" Target="https://volcano.si.edu/volcano.cfm?vn=211040" TargetMode="External"/><Relationship Id="rId1480" Type="http://schemas.openxmlformats.org/officeDocument/2006/relationships/hyperlink" Target="https://volcano.si.edu/volcano.cfm?vn=273030" TargetMode="External"/><Relationship Id="rId2117" Type="http://schemas.openxmlformats.org/officeDocument/2006/relationships/hyperlink" Target="https://volcano.si.edu/volcano.cfm?vn=312030" TargetMode="External"/><Relationship Id="rId2324" Type="http://schemas.openxmlformats.org/officeDocument/2006/relationships/hyperlink" Target="https://volcano.si.edu/volcano.cfm?vn=261140" TargetMode="External"/><Relationship Id="rId850" Type="http://schemas.openxmlformats.org/officeDocument/2006/relationships/hyperlink" Target="https://volcano.si.edu/volcano.cfm?vn=257040" TargetMode="External"/><Relationship Id="rId1133" Type="http://schemas.openxmlformats.org/officeDocument/2006/relationships/hyperlink" Target="https://volcano.si.edu/volcano.cfm?vn=355100" TargetMode="External"/><Relationship Id="rId2531" Type="http://schemas.openxmlformats.org/officeDocument/2006/relationships/hyperlink" Target="https://volcano.si.edu/volcano.cfm?vn=263300" TargetMode="External"/><Relationship Id="rId503" Type="http://schemas.openxmlformats.org/officeDocument/2006/relationships/hyperlink" Target="https://volcano.si.edu/volcano.cfm?vn=300270" TargetMode="External"/><Relationship Id="rId710" Type="http://schemas.openxmlformats.org/officeDocument/2006/relationships/hyperlink" Target="https://volcano.si.edu/volcano.cfm?vn=252010" TargetMode="External"/><Relationship Id="rId1340" Type="http://schemas.openxmlformats.org/officeDocument/2006/relationships/hyperlink" Target="https://volcano.si.edu/volcano.cfm?vn=354006" TargetMode="External"/><Relationship Id="rId1200" Type="http://schemas.openxmlformats.org/officeDocument/2006/relationships/hyperlink" Target="https://volcano.si.edu/volcano.cfm?vn=252010" TargetMode="External"/><Relationship Id="rId293" Type="http://schemas.openxmlformats.org/officeDocument/2006/relationships/hyperlink" Target="https://volcano.si.edu/volcano.cfm?vn=266030" TargetMode="External"/><Relationship Id="rId2181" Type="http://schemas.openxmlformats.org/officeDocument/2006/relationships/hyperlink" Target="https://volcano.si.edu/volcano.cfm?vn=290360" TargetMode="External"/><Relationship Id="rId153" Type="http://schemas.openxmlformats.org/officeDocument/2006/relationships/hyperlink" Target="https://volcano.si.edu/volcano.cfm?vn=255020" TargetMode="External"/><Relationship Id="rId360" Type="http://schemas.openxmlformats.org/officeDocument/2006/relationships/hyperlink" Target="https://volcano.si.edu/volcano.cfm?vn=300130" TargetMode="External"/><Relationship Id="rId2041" Type="http://schemas.openxmlformats.org/officeDocument/2006/relationships/hyperlink" Target="https://volcano.si.edu/volcano.cfm?vn=282030" TargetMode="External"/><Relationship Id="rId220" Type="http://schemas.openxmlformats.org/officeDocument/2006/relationships/hyperlink" Target="https://volcano.si.edu/volcano.cfm?vn=284211" TargetMode="External"/><Relationship Id="rId2858" Type="http://schemas.openxmlformats.org/officeDocument/2006/relationships/hyperlink" Target="https://volcano.si.edu/volcano.cfm?vn=257040" TargetMode="External"/><Relationship Id="rId99" Type="http://schemas.openxmlformats.org/officeDocument/2006/relationships/hyperlink" Target="https://volcano.si.edu/volcano.cfm?vn=233020" TargetMode="External"/><Relationship Id="rId1667" Type="http://schemas.openxmlformats.org/officeDocument/2006/relationships/hyperlink" Target="https://volcano.si.edu/volcano.cfm?vn=263200" TargetMode="External"/><Relationship Id="rId1874" Type="http://schemas.openxmlformats.org/officeDocument/2006/relationships/hyperlink" Target="https://volcano.si.edu/volcano.cfm?vn=273030" TargetMode="External"/><Relationship Id="rId2718" Type="http://schemas.openxmlformats.org/officeDocument/2006/relationships/hyperlink" Target="https://volcano.si.edu/volcano.cfm?vn=357110" TargetMode="External"/><Relationship Id="rId2925" Type="http://schemas.openxmlformats.org/officeDocument/2006/relationships/hyperlink" Target="https://volcano.si.edu/volcano.cfm?vn=345040" TargetMode="External"/><Relationship Id="rId1527" Type="http://schemas.openxmlformats.org/officeDocument/2006/relationships/hyperlink" Target="https://volcano.si.edu/volcano.cfm?vn=344100" TargetMode="External"/><Relationship Id="rId1734" Type="http://schemas.openxmlformats.org/officeDocument/2006/relationships/hyperlink" Target="https://volcano.si.edu/volcano.cfm?vn=272020" TargetMode="External"/><Relationship Id="rId1941" Type="http://schemas.openxmlformats.org/officeDocument/2006/relationships/hyperlink" Target="https://volcano.si.edu/volcano.cfm?vn=312131" TargetMode="External"/><Relationship Id="rId26" Type="http://schemas.openxmlformats.org/officeDocument/2006/relationships/hyperlink" Target="https://volcano.si.edu/volcano.cfm?vn=272020" TargetMode="External"/><Relationship Id="rId1801" Type="http://schemas.openxmlformats.org/officeDocument/2006/relationships/hyperlink" Target="https://volcano.si.edu/volcano.cfm?vn=211060" TargetMode="External"/><Relationship Id="rId687" Type="http://schemas.openxmlformats.org/officeDocument/2006/relationships/hyperlink" Target="https://volcano.si.edu/volcano.cfm?vn=300270" TargetMode="External"/><Relationship Id="rId2368" Type="http://schemas.openxmlformats.org/officeDocument/2006/relationships/hyperlink" Target="https://volcano.si.edu/volcano.cfm?vn=257050" TargetMode="External"/><Relationship Id="rId894" Type="http://schemas.openxmlformats.org/officeDocument/2006/relationships/hyperlink" Target="https://volcano.si.edu/volcano.cfm?vn=332010" TargetMode="External"/><Relationship Id="rId1177" Type="http://schemas.openxmlformats.org/officeDocument/2006/relationships/hyperlink" Target="https://volcano.si.edu/volcano.cfm?vn=290380" TargetMode="External"/><Relationship Id="rId2575" Type="http://schemas.openxmlformats.org/officeDocument/2006/relationships/hyperlink" Target="https://volcano.si.edu/volcano.cfm?vn=282030" TargetMode="External"/><Relationship Id="rId2782" Type="http://schemas.openxmlformats.org/officeDocument/2006/relationships/hyperlink" Target="https://volcano.si.edu/volcano.cfm?vn=261170" TargetMode="External"/><Relationship Id="rId547" Type="http://schemas.openxmlformats.org/officeDocument/2006/relationships/hyperlink" Target="https://volcano.si.edu/volcano.cfm?vn=263350" TargetMode="External"/><Relationship Id="rId754" Type="http://schemas.openxmlformats.org/officeDocument/2006/relationships/hyperlink" Target="https://volcano.si.edu/volcano.cfm?vn=300125" TargetMode="External"/><Relationship Id="rId961" Type="http://schemas.openxmlformats.org/officeDocument/2006/relationships/hyperlink" Target="https://volcano.si.edu/volcano.cfm?vn=221080" TargetMode="External"/><Relationship Id="rId1384" Type="http://schemas.openxmlformats.org/officeDocument/2006/relationships/hyperlink" Target="https://volcano.si.edu/volcano.cfm?vn=263340" TargetMode="External"/><Relationship Id="rId1591" Type="http://schemas.openxmlformats.org/officeDocument/2006/relationships/hyperlink" Target="https://volcano.si.edu/volcano.cfm?vn=268010" TargetMode="External"/><Relationship Id="rId2228" Type="http://schemas.openxmlformats.org/officeDocument/2006/relationships/hyperlink" Target="https://volcano.si.edu/volcano.cfm?vn=352090" TargetMode="External"/><Relationship Id="rId2435" Type="http://schemas.openxmlformats.org/officeDocument/2006/relationships/hyperlink" Target="https://volcano.si.edu/volcano.cfm?vn=264180" TargetMode="External"/><Relationship Id="rId2642" Type="http://schemas.openxmlformats.org/officeDocument/2006/relationships/hyperlink" Target="https://volcano.si.edu/volcano.cfm?vn=268010" TargetMode="External"/><Relationship Id="rId90" Type="http://schemas.openxmlformats.org/officeDocument/2006/relationships/hyperlink" Target="https://volcano.si.edu/volcano.cfm?vn=313010" TargetMode="External"/><Relationship Id="rId407" Type="http://schemas.openxmlformats.org/officeDocument/2006/relationships/hyperlink" Target="https://volcano.si.edu/volcano.cfm?vn=257050" TargetMode="External"/><Relationship Id="rId614" Type="http://schemas.openxmlformats.org/officeDocument/2006/relationships/hyperlink" Target="https://volcano.si.edu/volcano.cfm?vn=285020" TargetMode="External"/><Relationship Id="rId821" Type="http://schemas.openxmlformats.org/officeDocument/2006/relationships/hyperlink" Target="https://volcano.si.edu/volcano.cfm?vn=300260" TargetMode="External"/><Relationship Id="rId1037" Type="http://schemas.openxmlformats.org/officeDocument/2006/relationships/hyperlink" Target="https://volcano.si.edu/volcano.cfm?vn=263340" TargetMode="External"/><Relationship Id="rId1244" Type="http://schemas.openxmlformats.org/officeDocument/2006/relationships/hyperlink" Target="https://volcano.si.edu/volcano.cfm?vn=290380" TargetMode="External"/><Relationship Id="rId1451" Type="http://schemas.openxmlformats.org/officeDocument/2006/relationships/hyperlink" Target="https://volcano.si.edu/volcano.cfm?vn=222120" TargetMode="External"/><Relationship Id="rId2502" Type="http://schemas.openxmlformats.org/officeDocument/2006/relationships/hyperlink" Target="https://volcano.si.edu/volcano.cfm?vn=211060" TargetMode="External"/><Relationship Id="rId1104" Type="http://schemas.openxmlformats.org/officeDocument/2006/relationships/hyperlink" Target="https://volcano.si.edu/volcano.cfm?vn=334120" TargetMode="External"/><Relationship Id="rId1311" Type="http://schemas.openxmlformats.org/officeDocument/2006/relationships/hyperlink" Target="https://volcano.si.edu/volcano.cfm?vn=312030" TargetMode="External"/><Relationship Id="rId197" Type="http://schemas.openxmlformats.org/officeDocument/2006/relationships/hyperlink" Target="https://volcano.si.edu/volcano.cfm?vn=267040" TargetMode="External"/><Relationship Id="rId2085" Type="http://schemas.openxmlformats.org/officeDocument/2006/relationships/hyperlink" Target="https://volcano.si.edu/volcano.cfm?vn=267020" TargetMode="External"/><Relationship Id="rId2292" Type="http://schemas.openxmlformats.org/officeDocument/2006/relationships/hyperlink" Target="https://volcano.si.edu/volcano.cfm?vn=357120" TargetMode="External"/><Relationship Id="rId264" Type="http://schemas.openxmlformats.org/officeDocument/2006/relationships/hyperlink" Target="https://volcano.si.edu/volcano.cfm?vn=257050" TargetMode="External"/><Relationship Id="rId471" Type="http://schemas.openxmlformats.org/officeDocument/2006/relationships/hyperlink" Target="https://volcano.si.edu/volcano.cfm?vn=300250" TargetMode="External"/><Relationship Id="rId2152" Type="http://schemas.openxmlformats.org/officeDocument/2006/relationships/hyperlink" Target="https://volcano.si.edu/volcano.cfm?vn=345033" TargetMode="External"/><Relationship Id="rId124" Type="http://schemas.openxmlformats.org/officeDocument/2006/relationships/hyperlink" Target="https://volcano.si.edu/volcano.cfm?vn=233020" TargetMode="External"/><Relationship Id="rId331" Type="http://schemas.openxmlformats.org/officeDocument/2006/relationships/hyperlink" Target="https://volcano.si.edu/volcano.cfm?vn=252140" TargetMode="External"/><Relationship Id="rId2012" Type="http://schemas.openxmlformats.org/officeDocument/2006/relationships/hyperlink" Target="https://volcano.si.edu/volcano.cfm?vn=284120" TargetMode="External"/><Relationship Id="rId2969" Type="http://schemas.openxmlformats.org/officeDocument/2006/relationships/hyperlink" Target="https://volcano.si.edu/volcano.cfm?vn=233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831C-1BC0-3545-A13F-3C1E5DF99B67}">
  <dimension ref="A1:I670"/>
  <sheetViews>
    <sheetView tabSelected="1" topLeftCell="A11" workbookViewId="0">
      <selection activeCell="J34" sqref="J34"/>
    </sheetView>
  </sheetViews>
  <sheetFormatPr baseColWidth="10" defaultRowHeight="16" x14ac:dyDescent="0.2"/>
  <cols>
    <col min="1" max="1" width="12.33203125" bestFit="1" customWidth="1"/>
    <col min="2" max="2" width="31.83203125" bestFit="1" customWidth="1"/>
    <col min="3" max="3" width="17.83203125" bestFit="1" customWidth="1"/>
    <col min="4" max="4" width="11.6640625" bestFit="1" customWidth="1"/>
    <col min="5" max="6" width="10.83203125" style="10"/>
  </cols>
  <sheetData>
    <row r="1" spans="1:9" x14ac:dyDescent="0.2">
      <c r="A1" t="s">
        <v>2</v>
      </c>
      <c r="B1" t="s">
        <v>2224</v>
      </c>
      <c r="C1" t="s">
        <v>4894</v>
      </c>
      <c r="D1" t="s">
        <v>4895</v>
      </c>
      <c r="E1" s="10" t="s">
        <v>4896</v>
      </c>
      <c r="F1" s="10" t="s">
        <v>4966</v>
      </c>
      <c r="G1" t="s">
        <v>2223</v>
      </c>
    </row>
    <row r="2" spans="1:9" x14ac:dyDescent="0.2">
      <c r="A2" t="s">
        <v>1921</v>
      </c>
      <c r="B2" s="9" t="s">
        <v>4667</v>
      </c>
      <c r="C2" t="s">
        <v>1931</v>
      </c>
      <c r="D2" t="s">
        <v>4668</v>
      </c>
      <c r="E2" s="10" t="s">
        <v>4669</v>
      </c>
      <c r="F2" s="10">
        <f>IF(E2=$I$2,-1,E2)</f>
        <v>-1</v>
      </c>
      <c r="G2" t="str">
        <f>LEFT(D2,4)</f>
        <v>2022</v>
      </c>
      <c r="H2" t="str">
        <f>IF(E2&gt;3,G2,"")</f>
        <v>2022</v>
      </c>
      <c r="I2" s="10" t="str">
        <f>E2</f>
        <v>--</v>
      </c>
    </row>
    <row r="3" spans="1:9" x14ac:dyDescent="0.2">
      <c r="A3" t="s">
        <v>1921</v>
      </c>
      <c r="B3" s="9" t="s">
        <v>4667</v>
      </c>
      <c r="C3" t="s">
        <v>1931</v>
      </c>
      <c r="D3" t="s">
        <v>4674</v>
      </c>
      <c r="E3" s="10">
        <v>0</v>
      </c>
      <c r="F3" s="10">
        <f t="shared" ref="F3:F66" si="0">IF(E3=$I$2,-1,E3)</f>
        <v>0</v>
      </c>
      <c r="G3" t="str">
        <f t="shared" ref="G3:G66" si="1">LEFT(D3,4)</f>
        <v>2021</v>
      </c>
      <c r="H3" t="str">
        <f t="shared" ref="H3:H66" si="2">IF(E3&gt;3,G3,"")</f>
        <v/>
      </c>
    </row>
    <row r="4" spans="1:9" x14ac:dyDescent="0.2">
      <c r="A4" t="s">
        <v>1921</v>
      </c>
      <c r="B4" s="9" t="s">
        <v>1956</v>
      </c>
      <c r="C4" t="s">
        <v>1931</v>
      </c>
      <c r="D4" t="s">
        <v>4692</v>
      </c>
      <c r="E4" s="10">
        <v>0</v>
      </c>
      <c r="F4" s="10">
        <f t="shared" si="0"/>
        <v>0</v>
      </c>
      <c r="G4" t="str">
        <f t="shared" si="1"/>
        <v>2014</v>
      </c>
      <c r="H4" t="str">
        <f t="shared" si="2"/>
        <v/>
      </c>
    </row>
    <row r="5" spans="1:9" x14ac:dyDescent="0.2">
      <c r="A5" t="s">
        <v>1921</v>
      </c>
      <c r="B5" s="9" t="s">
        <v>1954</v>
      </c>
      <c r="C5" t="s">
        <v>1931</v>
      </c>
      <c r="D5" t="s">
        <v>4702</v>
      </c>
      <c r="E5" s="10">
        <v>4</v>
      </c>
      <c r="F5" s="10">
        <f t="shared" si="0"/>
        <v>4</v>
      </c>
      <c r="G5" t="str">
        <f t="shared" si="1"/>
        <v>2011</v>
      </c>
      <c r="H5" t="str">
        <f t="shared" si="2"/>
        <v>2011</v>
      </c>
    </row>
    <row r="6" spans="1:9" x14ac:dyDescent="0.2">
      <c r="A6" t="s">
        <v>1921</v>
      </c>
      <c r="B6" s="9" t="s">
        <v>1947</v>
      </c>
      <c r="C6" t="s">
        <v>1931</v>
      </c>
      <c r="D6" t="s">
        <v>4708</v>
      </c>
      <c r="E6" s="10">
        <v>4</v>
      </c>
      <c r="F6" s="10">
        <f t="shared" si="0"/>
        <v>4</v>
      </c>
      <c r="G6" t="str">
        <f t="shared" si="1"/>
        <v>2010</v>
      </c>
      <c r="H6" t="str">
        <f t="shared" si="2"/>
        <v>2010</v>
      </c>
    </row>
    <row r="7" spans="1:9" x14ac:dyDescent="0.2">
      <c r="A7" t="s">
        <v>1921</v>
      </c>
      <c r="B7" s="9" t="s">
        <v>1956</v>
      </c>
      <c r="C7" t="s">
        <v>4680</v>
      </c>
      <c r="D7" t="s">
        <v>4713</v>
      </c>
      <c r="E7" s="10">
        <v>0</v>
      </c>
      <c r="F7" s="10">
        <f t="shared" si="0"/>
        <v>0</v>
      </c>
      <c r="G7" t="str">
        <f t="shared" si="1"/>
        <v>2008</v>
      </c>
      <c r="H7" t="str">
        <f t="shared" si="2"/>
        <v/>
      </c>
    </row>
    <row r="8" spans="1:9" x14ac:dyDescent="0.2">
      <c r="A8" t="s">
        <v>1921</v>
      </c>
      <c r="B8" s="9" t="s">
        <v>1956</v>
      </c>
      <c r="C8" t="s">
        <v>4680</v>
      </c>
      <c r="D8" t="s">
        <v>4722</v>
      </c>
      <c r="E8" s="10">
        <v>0</v>
      </c>
      <c r="F8" s="10">
        <f t="shared" si="0"/>
        <v>0</v>
      </c>
      <c r="G8" t="str">
        <f t="shared" si="1"/>
        <v>2006</v>
      </c>
      <c r="H8" t="str">
        <f t="shared" si="2"/>
        <v/>
      </c>
    </row>
    <row r="9" spans="1:9" x14ac:dyDescent="0.2">
      <c r="A9" t="s">
        <v>1921</v>
      </c>
      <c r="B9" s="9" t="s">
        <v>1956</v>
      </c>
      <c r="C9" t="s">
        <v>4680</v>
      </c>
      <c r="D9" t="s">
        <v>4725</v>
      </c>
      <c r="E9" s="10">
        <v>0</v>
      </c>
      <c r="F9" s="10">
        <f t="shared" si="0"/>
        <v>0</v>
      </c>
      <c r="G9" t="str">
        <f t="shared" si="1"/>
        <v>2005</v>
      </c>
      <c r="H9" t="str">
        <f t="shared" si="2"/>
        <v/>
      </c>
    </row>
    <row r="10" spans="1:9" x14ac:dyDescent="0.2">
      <c r="A10" t="s">
        <v>1921</v>
      </c>
      <c r="B10" s="9" t="s">
        <v>1954</v>
      </c>
      <c r="C10" t="s">
        <v>1931</v>
      </c>
      <c r="D10" t="s">
        <v>2307</v>
      </c>
      <c r="E10" s="10">
        <v>3</v>
      </c>
      <c r="F10" s="10">
        <f t="shared" si="0"/>
        <v>3</v>
      </c>
      <c r="G10" t="str">
        <f t="shared" si="1"/>
        <v>2004</v>
      </c>
      <c r="H10" t="str">
        <f t="shared" si="2"/>
        <v/>
      </c>
    </row>
    <row r="11" spans="1:9" x14ac:dyDescent="0.2">
      <c r="A11" t="s">
        <v>1921</v>
      </c>
      <c r="B11" s="9" t="s">
        <v>1956</v>
      </c>
      <c r="C11" t="s">
        <v>4680</v>
      </c>
      <c r="D11" t="s">
        <v>4731</v>
      </c>
      <c r="E11" s="10">
        <v>0</v>
      </c>
      <c r="F11" s="10">
        <f t="shared" si="0"/>
        <v>0</v>
      </c>
      <c r="G11" t="str">
        <f t="shared" si="1"/>
        <v>2002</v>
      </c>
      <c r="H11" t="str">
        <f t="shared" si="2"/>
        <v/>
      </c>
    </row>
    <row r="12" spans="1:9" x14ac:dyDescent="0.2">
      <c r="A12" t="s">
        <v>1921</v>
      </c>
      <c r="B12" s="9" t="s">
        <v>1956</v>
      </c>
      <c r="C12" t="s">
        <v>4680</v>
      </c>
      <c r="D12" t="s">
        <v>4733</v>
      </c>
      <c r="E12" s="10">
        <v>0</v>
      </c>
      <c r="F12" s="10">
        <f t="shared" si="0"/>
        <v>0</v>
      </c>
      <c r="G12" t="str">
        <f t="shared" si="1"/>
        <v>2000</v>
      </c>
      <c r="H12" t="str">
        <f t="shared" si="2"/>
        <v/>
      </c>
    </row>
    <row r="13" spans="1:9" x14ac:dyDescent="0.2">
      <c r="A13" t="s">
        <v>1921</v>
      </c>
      <c r="B13" s="9" t="s">
        <v>1953</v>
      </c>
      <c r="C13" t="s">
        <v>1931</v>
      </c>
      <c r="D13" t="s">
        <v>2603</v>
      </c>
      <c r="E13" s="10">
        <v>3</v>
      </c>
      <c r="F13" s="10">
        <f t="shared" si="0"/>
        <v>3</v>
      </c>
      <c r="G13" t="str">
        <f t="shared" si="1"/>
        <v>2000</v>
      </c>
      <c r="H13" t="str">
        <f t="shared" si="2"/>
        <v/>
      </c>
    </row>
    <row r="14" spans="1:9" x14ac:dyDescent="0.2">
      <c r="A14" t="s">
        <v>1921</v>
      </c>
      <c r="B14" s="9" t="s">
        <v>1948</v>
      </c>
      <c r="C14" t="s">
        <v>4680</v>
      </c>
      <c r="D14" t="s">
        <v>4736</v>
      </c>
      <c r="E14" s="10">
        <v>0</v>
      </c>
      <c r="F14" s="10">
        <f t="shared" si="0"/>
        <v>0</v>
      </c>
      <c r="G14" t="str">
        <f t="shared" si="1"/>
        <v>1999</v>
      </c>
      <c r="H14" t="str">
        <f t="shared" si="2"/>
        <v/>
      </c>
    </row>
    <row r="15" spans="1:9" x14ac:dyDescent="0.2">
      <c r="A15" t="s">
        <v>1921</v>
      </c>
      <c r="B15" s="9" t="s">
        <v>1954</v>
      </c>
      <c r="C15" t="s">
        <v>1931</v>
      </c>
      <c r="D15" t="s">
        <v>2681</v>
      </c>
      <c r="E15" s="10">
        <v>3</v>
      </c>
      <c r="F15" s="10">
        <f t="shared" si="0"/>
        <v>3</v>
      </c>
      <c r="G15" t="str">
        <f t="shared" si="1"/>
        <v>1998</v>
      </c>
      <c r="H15" t="str">
        <f t="shared" si="2"/>
        <v/>
      </c>
    </row>
    <row r="16" spans="1:9" x14ac:dyDescent="0.2">
      <c r="A16" t="s">
        <v>1921</v>
      </c>
      <c r="B16" s="9" t="s">
        <v>1956</v>
      </c>
      <c r="C16" t="s">
        <v>4680</v>
      </c>
      <c r="D16" t="s">
        <v>2744</v>
      </c>
      <c r="E16" s="10">
        <v>0</v>
      </c>
      <c r="F16" s="10">
        <f t="shared" si="0"/>
        <v>0</v>
      </c>
      <c r="G16" t="str">
        <f t="shared" si="1"/>
        <v>1997</v>
      </c>
      <c r="H16" t="str">
        <f t="shared" si="2"/>
        <v/>
      </c>
    </row>
    <row r="17" spans="1:8" x14ac:dyDescent="0.2">
      <c r="A17" t="s">
        <v>1921</v>
      </c>
      <c r="B17" s="9" t="s">
        <v>1954</v>
      </c>
      <c r="C17" t="s">
        <v>1931</v>
      </c>
      <c r="D17" t="s">
        <v>2790</v>
      </c>
      <c r="E17" s="10">
        <v>3</v>
      </c>
      <c r="F17" s="10">
        <f t="shared" si="0"/>
        <v>3</v>
      </c>
      <c r="G17" t="str">
        <f t="shared" si="1"/>
        <v>1996</v>
      </c>
      <c r="H17" t="str">
        <f t="shared" si="2"/>
        <v/>
      </c>
    </row>
    <row r="18" spans="1:8" x14ac:dyDescent="0.2">
      <c r="A18" t="s">
        <v>1921</v>
      </c>
      <c r="B18" s="9" t="s">
        <v>1956</v>
      </c>
      <c r="C18" t="s">
        <v>4680</v>
      </c>
      <c r="D18" t="s">
        <v>4740</v>
      </c>
      <c r="E18" s="10">
        <v>0</v>
      </c>
      <c r="F18" s="10">
        <f t="shared" si="0"/>
        <v>0</v>
      </c>
      <c r="G18" t="str">
        <f t="shared" si="1"/>
        <v>1996</v>
      </c>
      <c r="H18" t="str">
        <f t="shared" si="2"/>
        <v/>
      </c>
    </row>
    <row r="19" spans="1:8" x14ac:dyDescent="0.2">
      <c r="A19" t="s">
        <v>1921</v>
      </c>
      <c r="B19" s="9" t="s">
        <v>1956</v>
      </c>
      <c r="C19" t="s">
        <v>4680</v>
      </c>
      <c r="D19" t="s">
        <v>4746</v>
      </c>
      <c r="E19" s="10">
        <v>0</v>
      </c>
      <c r="F19" s="10">
        <f t="shared" si="0"/>
        <v>0</v>
      </c>
      <c r="G19" t="str">
        <f t="shared" si="1"/>
        <v>1995</v>
      </c>
      <c r="H19" t="str">
        <f t="shared" si="2"/>
        <v/>
      </c>
    </row>
    <row r="20" spans="1:8" x14ac:dyDescent="0.2">
      <c r="A20" t="s">
        <v>1921</v>
      </c>
      <c r="B20" s="9" t="s">
        <v>1956</v>
      </c>
      <c r="C20" t="s">
        <v>4680</v>
      </c>
      <c r="D20" t="s">
        <v>4752</v>
      </c>
      <c r="E20" s="10">
        <v>0</v>
      </c>
      <c r="F20" s="10">
        <f t="shared" si="0"/>
        <v>0</v>
      </c>
      <c r="G20" t="str">
        <f t="shared" si="1"/>
        <v>1991</v>
      </c>
      <c r="H20" t="str">
        <f t="shared" si="2"/>
        <v/>
      </c>
    </row>
    <row r="21" spans="1:8" x14ac:dyDescent="0.2">
      <c r="A21" t="s">
        <v>1921</v>
      </c>
      <c r="B21" s="9" t="s">
        <v>1953</v>
      </c>
      <c r="C21" t="s">
        <v>1931</v>
      </c>
      <c r="D21" t="s">
        <v>3096</v>
      </c>
      <c r="E21" s="10">
        <v>3</v>
      </c>
      <c r="F21" s="10">
        <f t="shared" si="0"/>
        <v>3</v>
      </c>
      <c r="G21" t="str">
        <f t="shared" si="1"/>
        <v>1991</v>
      </c>
      <c r="H21" t="str">
        <f t="shared" si="2"/>
        <v/>
      </c>
    </row>
    <row r="22" spans="1:8" x14ac:dyDescent="0.2">
      <c r="A22" t="s">
        <v>1921</v>
      </c>
      <c r="B22" s="9" t="s">
        <v>1956</v>
      </c>
      <c r="C22" t="s">
        <v>4680</v>
      </c>
      <c r="D22" t="s">
        <v>4759</v>
      </c>
      <c r="E22" s="10">
        <v>0</v>
      </c>
      <c r="F22" s="10">
        <f t="shared" si="0"/>
        <v>0</v>
      </c>
      <c r="G22" t="str">
        <f t="shared" si="1"/>
        <v>1986</v>
      </c>
      <c r="H22" t="str">
        <f t="shared" si="2"/>
        <v/>
      </c>
    </row>
    <row r="23" spans="1:8" x14ac:dyDescent="0.2">
      <c r="A23" t="s">
        <v>1921</v>
      </c>
      <c r="B23" s="9" t="s">
        <v>1962</v>
      </c>
      <c r="C23" t="s">
        <v>1931</v>
      </c>
      <c r="D23" t="s">
        <v>3427</v>
      </c>
      <c r="E23" s="10">
        <v>0</v>
      </c>
      <c r="F23" s="10">
        <f t="shared" si="0"/>
        <v>0</v>
      </c>
      <c r="G23" t="str">
        <f t="shared" si="1"/>
        <v>1984</v>
      </c>
      <c r="H23" t="str">
        <f t="shared" si="2"/>
        <v/>
      </c>
    </row>
    <row r="24" spans="1:8" x14ac:dyDescent="0.2">
      <c r="A24" t="s">
        <v>1921</v>
      </c>
      <c r="B24" s="9" t="s">
        <v>1954</v>
      </c>
      <c r="C24" t="s">
        <v>4680</v>
      </c>
      <c r="D24" t="s">
        <v>4765</v>
      </c>
      <c r="E24" s="10">
        <v>0</v>
      </c>
      <c r="F24" s="10">
        <f t="shared" si="0"/>
        <v>0</v>
      </c>
      <c r="G24" t="str">
        <f t="shared" si="1"/>
        <v>1984</v>
      </c>
      <c r="H24" t="str">
        <f t="shared" si="2"/>
        <v/>
      </c>
    </row>
    <row r="25" spans="1:8" x14ac:dyDescent="0.2">
      <c r="A25" t="s">
        <v>1921</v>
      </c>
      <c r="B25" s="9" t="s">
        <v>1954</v>
      </c>
      <c r="C25" t="s">
        <v>1931</v>
      </c>
      <c r="D25" t="s">
        <v>3496</v>
      </c>
      <c r="E25" s="10">
        <v>2</v>
      </c>
      <c r="F25" s="10">
        <f t="shared" si="0"/>
        <v>2</v>
      </c>
      <c r="G25" t="str">
        <f t="shared" si="1"/>
        <v>1983</v>
      </c>
      <c r="H25" t="str">
        <f t="shared" si="2"/>
        <v/>
      </c>
    </row>
    <row r="26" spans="1:8" x14ac:dyDescent="0.2">
      <c r="A26" t="s">
        <v>1921</v>
      </c>
      <c r="B26" s="9" t="s">
        <v>1962</v>
      </c>
      <c r="C26" t="s">
        <v>1931</v>
      </c>
      <c r="D26" t="s">
        <v>3581</v>
      </c>
      <c r="E26" s="10">
        <v>0</v>
      </c>
      <c r="F26" s="10">
        <f t="shared" si="0"/>
        <v>0</v>
      </c>
      <c r="G26" t="str">
        <f t="shared" si="1"/>
        <v>1981</v>
      </c>
      <c r="H26" t="str">
        <f t="shared" si="2"/>
        <v/>
      </c>
    </row>
    <row r="27" spans="1:8" x14ac:dyDescent="0.2">
      <c r="A27" t="s">
        <v>1921</v>
      </c>
      <c r="B27" s="9" t="s">
        <v>1953</v>
      </c>
      <c r="C27" t="s">
        <v>1931</v>
      </c>
      <c r="D27" t="s">
        <v>3596</v>
      </c>
      <c r="E27" s="10">
        <v>2</v>
      </c>
      <c r="F27" s="10">
        <f t="shared" si="0"/>
        <v>2</v>
      </c>
      <c r="G27" t="str">
        <f t="shared" si="1"/>
        <v>1981</v>
      </c>
      <c r="H27" t="str">
        <f t="shared" si="2"/>
        <v/>
      </c>
    </row>
    <row r="28" spans="1:8" x14ac:dyDescent="0.2">
      <c r="A28" t="s">
        <v>1921</v>
      </c>
      <c r="B28" s="9" t="s">
        <v>1962</v>
      </c>
      <c r="C28" t="s">
        <v>1931</v>
      </c>
      <c r="D28" t="s">
        <v>3610</v>
      </c>
      <c r="E28" s="10">
        <v>0</v>
      </c>
      <c r="F28" s="10">
        <f t="shared" si="0"/>
        <v>0</v>
      </c>
      <c r="G28" t="str">
        <f t="shared" si="1"/>
        <v>1981</v>
      </c>
      <c r="H28" t="str">
        <f t="shared" si="2"/>
        <v/>
      </c>
    </row>
    <row r="29" spans="1:8" x14ac:dyDescent="0.2">
      <c r="A29" t="s">
        <v>1921</v>
      </c>
      <c r="B29" s="9" t="s">
        <v>1953</v>
      </c>
      <c r="C29" t="s">
        <v>1931</v>
      </c>
      <c r="D29" t="s">
        <v>3639</v>
      </c>
      <c r="E29" s="10">
        <v>3</v>
      </c>
      <c r="F29" s="10">
        <f t="shared" si="0"/>
        <v>3</v>
      </c>
      <c r="G29" t="str">
        <f t="shared" si="1"/>
        <v>1980</v>
      </c>
      <c r="H29" t="str">
        <f t="shared" si="2"/>
        <v/>
      </c>
    </row>
    <row r="30" spans="1:8" x14ac:dyDescent="0.2">
      <c r="A30" t="s">
        <v>1921</v>
      </c>
      <c r="B30" s="9" t="s">
        <v>1962</v>
      </c>
      <c r="C30" t="s">
        <v>1931</v>
      </c>
      <c r="D30" t="s">
        <v>3661</v>
      </c>
      <c r="E30" s="10">
        <v>0</v>
      </c>
      <c r="F30" s="10">
        <f t="shared" si="0"/>
        <v>0</v>
      </c>
      <c r="G30" t="str">
        <f t="shared" si="1"/>
        <v>1980</v>
      </c>
      <c r="H30" t="str">
        <f t="shared" si="2"/>
        <v/>
      </c>
    </row>
    <row r="31" spans="1:8" x14ac:dyDescent="0.2">
      <c r="A31" t="s">
        <v>1921</v>
      </c>
      <c r="B31" s="9" t="s">
        <v>1962</v>
      </c>
      <c r="C31" t="s">
        <v>1931</v>
      </c>
      <c r="D31" t="s">
        <v>3809</v>
      </c>
      <c r="E31" s="10">
        <v>1</v>
      </c>
      <c r="F31" s="10">
        <f t="shared" si="0"/>
        <v>1</v>
      </c>
      <c r="G31" t="str">
        <f t="shared" si="1"/>
        <v>1977</v>
      </c>
      <c r="H31" t="str">
        <f t="shared" si="2"/>
        <v/>
      </c>
    </row>
    <row r="32" spans="1:8" x14ac:dyDescent="0.2">
      <c r="A32" t="s">
        <v>1921</v>
      </c>
      <c r="B32" s="9" t="s">
        <v>1962</v>
      </c>
      <c r="C32" t="s">
        <v>1931</v>
      </c>
      <c r="D32" t="s">
        <v>3896</v>
      </c>
      <c r="E32" s="10">
        <v>0</v>
      </c>
      <c r="F32" s="10">
        <f t="shared" si="0"/>
        <v>0</v>
      </c>
      <c r="G32" t="str">
        <f t="shared" si="1"/>
        <v>1975</v>
      </c>
      <c r="H32" t="str">
        <f t="shared" si="2"/>
        <v/>
      </c>
    </row>
    <row r="33" spans="1:8" x14ac:dyDescent="0.2">
      <c r="A33" t="s">
        <v>1921</v>
      </c>
      <c r="B33" s="9" t="s">
        <v>1945</v>
      </c>
      <c r="C33" t="s">
        <v>1931</v>
      </c>
      <c r="D33" t="s">
        <v>4023</v>
      </c>
      <c r="E33" s="10">
        <v>3</v>
      </c>
      <c r="F33" s="10">
        <f t="shared" si="0"/>
        <v>3</v>
      </c>
      <c r="G33" t="str">
        <f t="shared" si="1"/>
        <v>1973</v>
      </c>
      <c r="H33" t="str">
        <f t="shared" si="2"/>
        <v/>
      </c>
    </row>
    <row r="34" spans="1:8" x14ac:dyDescent="0.2">
      <c r="A34" t="s">
        <v>1921</v>
      </c>
      <c r="B34" s="9" t="s">
        <v>1954</v>
      </c>
      <c r="C34" t="s">
        <v>4680</v>
      </c>
      <c r="D34" t="s">
        <v>4798</v>
      </c>
      <c r="E34" s="10">
        <v>0</v>
      </c>
      <c r="F34" s="10">
        <f t="shared" si="0"/>
        <v>0</v>
      </c>
      <c r="G34" t="str">
        <f t="shared" si="1"/>
        <v>1972</v>
      </c>
      <c r="H34" t="str">
        <f t="shared" si="2"/>
        <v/>
      </c>
    </row>
    <row r="35" spans="1:8" x14ac:dyDescent="0.2">
      <c r="A35" t="s">
        <v>1921</v>
      </c>
      <c r="B35" s="9" t="s">
        <v>1927</v>
      </c>
      <c r="C35" t="s">
        <v>4680</v>
      </c>
      <c r="D35" t="s">
        <v>4801</v>
      </c>
      <c r="E35" s="10">
        <v>0</v>
      </c>
      <c r="F35" s="10">
        <f t="shared" si="0"/>
        <v>0</v>
      </c>
      <c r="G35" t="str">
        <f t="shared" si="1"/>
        <v>1970</v>
      </c>
      <c r="H35" t="str">
        <f t="shared" si="2"/>
        <v/>
      </c>
    </row>
    <row r="36" spans="1:8" x14ac:dyDescent="0.2">
      <c r="A36" t="s">
        <v>1921</v>
      </c>
      <c r="B36" s="9" t="s">
        <v>1953</v>
      </c>
      <c r="C36" t="s">
        <v>1931</v>
      </c>
      <c r="D36" t="s">
        <v>4149</v>
      </c>
      <c r="E36" s="10">
        <v>3</v>
      </c>
      <c r="F36" s="10">
        <f t="shared" si="0"/>
        <v>3</v>
      </c>
      <c r="G36" t="str">
        <f t="shared" si="1"/>
        <v>1970</v>
      </c>
      <c r="H36" t="str">
        <f t="shared" si="2"/>
        <v/>
      </c>
    </row>
    <row r="37" spans="1:8" x14ac:dyDescent="0.2">
      <c r="A37" t="s">
        <v>1921</v>
      </c>
      <c r="B37" s="9" t="s">
        <v>1958</v>
      </c>
      <c r="C37" t="s">
        <v>1931</v>
      </c>
      <c r="D37" t="s">
        <v>4243</v>
      </c>
      <c r="E37" s="10">
        <v>0</v>
      </c>
      <c r="F37" s="10">
        <f t="shared" si="0"/>
        <v>0</v>
      </c>
      <c r="G37" t="str">
        <f t="shared" si="1"/>
        <v>1968</v>
      </c>
      <c r="H37" t="str">
        <f t="shared" si="2"/>
        <v/>
      </c>
    </row>
    <row r="38" spans="1:8" x14ac:dyDescent="0.2">
      <c r="A38" t="s">
        <v>1921</v>
      </c>
      <c r="B38" s="9" t="s">
        <v>1927</v>
      </c>
      <c r="C38" t="s">
        <v>4680</v>
      </c>
      <c r="D38" t="s">
        <v>4804</v>
      </c>
      <c r="E38" s="10">
        <v>0</v>
      </c>
      <c r="F38" s="10">
        <f t="shared" si="0"/>
        <v>0</v>
      </c>
      <c r="G38" t="str">
        <f t="shared" si="1"/>
        <v>1966</v>
      </c>
      <c r="H38" t="str">
        <f t="shared" si="2"/>
        <v/>
      </c>
    </row>
    <row r="39" spans="1:8" x14ac:dyDescent="0.2">
      <c r="A39" t="s">
        <v>1921</v>
      </c>
      <c r="B39" s="9" t="s">
        <v>1945</v>
      </c>
      <c r="C39" t="s">
        <v>1931</v>
      </c>
      <c r="D39" t="s">
        <v>4328</v>
      </c>
      <c r="E39" s="10">
        <v>3</v>
      </c>
      <c r="F39" s="10">
        <f t="shared" si="0"/>
        <v>3</v>
      </c>
      <c r="G39" t="str">
        <f t="shared" si="1"/>
        <v>1963</v>
      </c>
      <c r="H39" t="str">
        <f t="shared" si="2"/>
        <v/>
      </c>
    </row>
    <row r="40" spans="1:8" x14ac:dyDescent="0.2">
      <c r="A40" t="s">
        <v>1921</v>
      </c>
      <c r="B40" s="9" t="s">
        <v>1959</v>
      </c>
      <c r="C40" t="s">
        <v>1931</v>
      </c>
      <c r="D40" t="s">
        <v>4577</v>
      </c>
      <c r="E40" s="10">
        <v>2</v>
      </c>
      <c r="F40" s="10">
        <f t="shared" si="0"/>
        <v>2</v>
      </c>
      <c r="G40" t="str">
        <f t="shared" si="1"/>
        <v>1961</v>
      </c>
      <c r="H40" t="str">
        <f t="shared" si="2"/>
        <v/>
      </c>
    </row>
    <row r="41" spans="1:8" x14ac:dyDescent="0.2">
      <c r="A41" t="s">
        <v>1921</v>
      </c>
      <c r="B41" s="9" t="s">
        <v>1958</v>
      </c>
      <c r="C41" t="s">
        <v>1931</v>
      </c>
      <c r="D41" t="s">
        <v>4815</v>
      </c>
      <c r="E41" s="10">
        <v>1</v>
      </c>
      <c r="F41" s="10">
        <f t="shared" si="0"/>
        <v>1</v>
      </c>
      <c r="G41" t="str">
        <f t="shared" si="1"/>
        <v>1959</v>
      </c>
      <c r="H41" t="str">
        <f t="shared" si="2"/>
        <v/>
      </c>
    </row>
    <row r="42" spans="1:8" x14ac:dyDescent="0.2">
      <c r="A42" t="s">
        <v>1921</v>
      </c>
      <c r="B42" s="9" t="s">
        <v>1948</v>
      </c>
      <c r="C42" t="s">
        <v>4680</v>
      </c>
      <c r="D42" t="s">
        <v>4824</v>
      </c>
      <c r="E42" s="10">
        <v>0</v>
      </c>
      <c r="F42" s="10">
        <f t="shared" si="0"/>
        <v>0</v>
      </c>
      <c r="G42" t="str">
        <f t="shared" si="1"/>
        <v>1955</v>
      </c>
      <c r="H42" t="str">
        <f t="shared" si="2"/>
        <v/>
      </c>
    </row>
    <row r="43" spans="1:8" x14ac:dyDescent="0.2">
      <c r="A43" t="s">
        <v>1921</v>
      </c>
      <c r="B43" s="9" t="s">
        <v>1954</v>
      </c>
      <c r="C43" t="s">
        <v>4680</v>
      </c>
      <c r="D43" t="s">
        <v>4826</v>
      </c>
      <c r="E43" s="10">
        <v>1</v>
      </c>
      <c r="F43" s="10">
        <f t="shared" si="0"/>
        <v>1</v>
      </c>
      <c r="G43" t="str">
        <f t="shared" si="1"/>
        <v>1954</v>
      </c>
      <c r="H43" t="str">
        <f t="shared" si="2"/>
        <v/>
      </c>
    </row>
    <row r="44" spans="1:8" x14ac:dyDescent="0.2">
      <c r="A44" t="s">
        <v>1921</v>
      </c>
      <c r="B44" s="9" t="s">
        <v>1954</v>
      </c>
      <c r="C44" t="s">
        <v>1931</v>
      </c>
      <c r="D44" t="s">
        <v>4829</v>
      </c>
      <c r="E44" s="10">
        <v>1</v>
      </c>
      <c r="F44" s="10">
        <f t="shared" si="0"/>
        <v>1</v>
      </c>
      <c r="G44" t="str">
        <f t="shared" si="1"/>
        <v>1954</v>
      </c>
      <c r="H44" t="str">
        <f t="shared" si="2"/>
        <v/>
      </c>
    </row>
    <row r="45" spans="1:8" x14ac:dyDescent="0.2">
      <c r="A45" t="s">
        <v>1921</v>
      </c>
      <c r="B45" s="9" t="s">
        <v>1954</v>
      </c>
      <c r="C45" t="s">
        <v>4680</v>
      </c>
      <c r="D45" t="s">
        <v>4858</v>
      </c>
      <c r="E45" s="10">
        <v>0</v>
      </c>
      <c r="F45" s="10">
        <f t="shared" si="0"/>
        <v>0</v>
      </c>
      <c r="G45" t="str">
        <f t="shared" si="1"/>
        <v>1948</v>
      </c>
      <c r="H45" t="str">
        <f t="shared" si="2"/>
        <v/>
      </c>
    </row>
    <row r="46" spans="1:8" x14ac:dyDescent="0.2">
      <c r="A46" t="s">
        <v>1921</v>
      </c>
      <c r="B46" s="9" t="s">
        <v>1953</v>
      </c>
      <c r="C46" t="s">
        <v>1931</v>
      </c>
      <c r="D46" t="s">
        <v>4859</v>
      </c>
      <c r="E46" s="10">
        <v>4</v>
      </c>
      <c r="F46" s="10">
        <f t="shared" si="0"/>
        <v>4</v>
      </c>
      <c r="G46" t="str">
        <f t="shared" si="1"/>
        <v>1947</v>
      </c>
      <c r="H46" t="str">
        <f t="shared" si="2"/>
        <v>1947</v>
      </c>
    </row>
    <row r="47" spans="1:8" x14ac:dyDescent="0.2">
      <c r="A47" t="s">
        <v>1921</v>
      </c>
      <c r="B47" s="9" t="s">
        <v>1954</v>
      </c>
      <c r="C47" t="s">
        <v>4680</v>
      </c>
      <c r="D47" t="s">
        <v>4860</v>
      </c>
      <c r="E47" s="10">
        <v>1</v>
      </c>
      <c r="F47" s="10">
        <f t="shared" si="0"/>
        <v>1</v>
      </c>
      <c r="G47" t="str">
        <f t="shared" si="1"/>
        <v>1945</v>
      </c>
      <c r="H47" t="str">
        <f t="shared" si="2"/>
        <v/>
      </c>
    </row>
    <row r="48" spans="1:8" x14ac:dyDescent="0.2">
      <c r="A48" t="s">
        <v>1921</v>
      </c>
      <c r="B48" s="9" t="s">
        <v>1954</v>
      </c>
      <c r="C48" t="s">
        <v>4680</v>
      </c>
      <c r="D48" t="s">
        <v>4861</v>
      </c>
      <c r="E48" s="10">
        <v>0</v>
      </c>
      <c r="F48" s="10">
        <f t="shared" si="0"/>
        <v>0</v>
      </c>
      <c r="G48" t="str">
        <f t="shared" si="1"/>
        <v>1941</v>
      </c>
      <c r="H48" t="str">
        <f t="shared" si="2"/>
        <v/>
      </c>
    </row>
    <row r="49" spans="1:8" x14ac:dyDescent="0.2">
      <c r="A49" t="s">
        <v>1921</v>
      </c>
      <c r="B49" s="9" t="s">
        <v>1954</v>
      </c>
      <c r="C49" t="s">
        <v>4680</v>
      </c>
      <c r="D49" t="s">
        <v>4862</v>
      </c>
      <c r="E49" s="10">
        <v>0</v>
      </c>
      <c r="F49" s="10">
        <f t="shared" si="0"/>
        <v>0</v>
      </c>
      <c r="G49" t="str">
        <f t="shared" si="1"/>
        <v>1939</v>
      </c>
      <c r="H49" t="str">
        <f t="shared" si="2"/>
        <v/>
      </c>
    </row>
    <row r="50" spans="1:8" x14ac:dyDescent="0.2">
      <c r="A50" t="s">
        <v>1921</v>
      </c>
      <c r="B50" s="9" t="s">
        <v>1959</v>
      </c>
      <c r="C50" t="s">
        <v>1931</v>
      </c>
      <c r="D50" t="s">
        <v>4863</v>
      </c>
      <c r="E50" s="10">
        <v>2</v>
      </c>
      <c r="F50" s="10">
        <f t="shared" si="0"/>
        <v>2</v>
      </c>
      <c r="G50" t="str">
        <f t="shared" si="1"/>
        <v>1938</v>
      </c>
      <c r="H50" t="str">
        <f t="shared" si="2"/>
        <v/>
      </c>
    </row>
    <row r="51" spans="1:8" x14ac:dyDescent="0.2">
      <c r="A51" t="s">
        <v>1921</v>
      </c>
      <c r="B51" s="9" t="s">
        <v>1954</v>
      </c>
      <c r="C51" t="s">
        <v>1931</v>
      </c>
      <c r="D51" t="s">
        <v>4864</v>
      </c>
      <c r="E51" s="10">
        <v>1</v>
      </c>
      <c r="F51" s="10">
        <f t="shared" si="0"/>
        <v>1</v>
      </c>
      <c r="G51" t="str">
        <f t="shared" si="1"/>
        <v>1938</v>
      </c>
      <c r="H51" t="str">
        <f t="shared" si="2"/>
        <v/>
      </c>
    </row>
    <row r="52" spans="1:8" x14ac:dyDescent="0.2">
      <c r="A52" t="s">
        <v>1921</v>
      </c>
      <c r="B52" s="9" t="s">
        <v>1954</v>
      </c>
      <c r="C52" t="s">
        <v>1931</v>
      </c>
      <c r="D52" t="s">
        <v>4865</v>
      </c>
      <c r="E52" s="10" t="s">
        <v>4669</v>
      </c>
      <c r="F52" s="10">
        <f t="shared" si="0"/>
        <v>-1</v>
      </c>
      <c r="G52" t="str">
        <f t="shared" si="1"/>
        <v>1934</v>
      </c>
      <c r="H52" t="str">
        <f t="shared" si="2"/>
        <v>1934</v>
      </c>
    </row>
    <row r="53" spans="1:8" x14ac:dyDescent="0.2">
      <c r="A53" t="s">
        <v>1921</v>
      </c>
      <c r="B53" s="9" t="s">
        <v>1954</v>
      </c>
      <c r="C53" t="s">
        <v>1931</v>
      </c>
      <c r="D53" t="s">
        <v>4866</v>
      </c>
      <c r="E53" s="10">
        <v>2</v>
      </c>
      <c r="F53" s="10">
        <f t="shared" si="0"/>
        <v>2</v>
      </c>
      <c r="G53" t="str">
        <f t="shared" si="1"/>
        <v>1934</v>
      </c>
      <c r="H53" t="str">
        <f t="shared" si="2"/>
        <v/>
      </c>
    </row>
    <row r="54" spans="1:8" x14ac:dyDescent="0.2">
      <c r="A54" t="s">
        <v>1921</v>
      </c>
      <c r="B54" s="9" t="s">
        <v>1954</v>
      </c>
      <c r="C54" t="s">
        <v>1931</v>
      </c>
      <c r="D54" t="s">
        <v>4867</v>
      </c>
      <c r="E54" s="10">
        <v>1</v>
      </c>
      <c r="F54" s="10">
        <f t="shared" si="0"/>
        <v>1</v>
      </c>
      <c r="G54" t="str">
        <f t="shared" si="1"/>
        <v>1933</v>
      </c>
      <c r="H54" t="str">
        <f t="shared" si="2"/>
        <v/>
      </c>
    </row>
    <row r="55" spans="1:8" x14ac:dyDescent="0.2">
      <c r="A55" t="s">
        <v>1921</v>
      </c>
      <c r="B55" s="9" t="s">
        <v>1958</v>
      </c>
      <c r="C55" t="s">
        <v>1931</v>
      </c>
      <c r="D55" t="s">
        <v>4868</v>
      </c>
      <c r="E55" s="10">
        <v>1</v>
      </c>
      <c r="F55" s="10">
        <f t="shared" si="0"/>
        <v>1</v>
      </c>
      <c r="G55" t="str">
        <f t="shared" si="1"/>
        <v>1929</v>
      </c>
      <c r="H55" t="str">
        <f t="shared" si="2"/>
        <v/>
      </c>
    </row>
    <row r="56" spans="1:8" x14ac:dyDescent="0.2">
      <c r="A56" t="s">
        <v>1921</v>
      </c>
      <c r="B56" s="9" t="s">
        <v>1971</v>
      </c>
      <c r="C56" t="s">
        <v>4680</v>
      </c>
      <c r="D56" t="s">
        <v>4869</v>
      </c>
      <c r="E56" s="10">
        <v>1</v>
      </c>
      <c r="F56" s="10">
        <f t="shared" si="0"/>
        <v>1</v>
      </c>
      <c r="G56" t="str">
        <f t="shared" si="1"/>
        <v>1927</v>
      </c>
      <c r="H56" t="str">
        <f t="shared" si="2"/>
        <v/>
      </c>
    </row>
    <row r="57" spans="1:8" x14ac:dyDescent="0.2">
      <c r="A57" t="s">
        <v>1921</v>
      </c>
      <c r="B57" s="9" t="s">
        <v>1959</v>
      </c>
      <c r="C57" t="s">
        <v>1931</v>
      </c>
      <c r="D57" t="s">
        <v>4870</v>
      </c>
      <c r="E57" s="10">
        <v>2</v>
      </c>
      <c r="F57" s="10">
        <f t="shared" si="0"/>
        <v>2</v>
      </c>
      <c r="G57" t="str">
        <f t="shared" si="1"/>
        <v>1926</v>
      </c>
      <c r="H57" t="str">
        <f t="shared" si="2"/>
        <v/>
      </c>
    </row>
    <row r="58" spans="1:8" x14ac:dyDescent="0.2">
      <c r="A58" t="s">
        <v>1921</v>
      </c>
      <c r="B58" s="9" t="s">
        <v>1930</v>
      </c>
      <c r="C58" t="s">
        <v>1931</v>
      </c>
      <c r="D58" t="s">
        <v>4871</v>
      </c>
      <c r="E58" s="10">
        <v>0</v>
      </c>
      <c r="F58" s="10">
        <f t="shared" si="0"/>
        <v>0</v>
      </c>
      <c r="G58" t="str">
        <f t="shared" si="1"/>
        <v>1926</v>
      </c>
      <c r="H58" t="str">
        <f t="shared" si="2"/>
        <v/>
      </c>
    </row>
    <row r="59" spans="1:8" x14ac:dyDescent="0.2">
      <c r="A59" t="s">
        <v>1921</v>
      </c>
      <c r="B59" s="9" t="s">
        <v>1959</v>
      </c>
      <c r="C59" t="s">
        <v>1931</v>
      </c>
      <c r="D59">
        <v>1924</v>
      </c>
      <c r="E59" s="10">
        <v>0</v>
      </c>
      <c r="F59" s="10">
        <f t="shared" si="0"/>
        <v>0</v>
      </c>
      <c r="G59" t="str">
        <f t="shared" si="1"/>
        <v>1924</v>
      </c>
      <c r="H59" t="str">
        <f t="shared" si="2"/>
        <v/>
      </c>
    </row>
    <row r="60" spans="1:8" x14ac:dyDescent="0.2">
      <c r="A60" t="s">
        <v>1921</v>
      </c>
      <c r="B60" s="9" t="s">
        <v>1959</v>
      </c>
      <c r="C60" t="s">
        <v>1931</v>
      </c>
      <c r="D60" t="s">
        <v>4872</v>
      </c>
      <c r="E60" s="10">
        <v>0</v>
      </c>
      <c r="F60" s="10">
        <f t="shared" si="0"/>
        <v>0</v>
      </c>
      <c r="G60" t="str">
        <f t="shared" si="1"/>
        <v>1923</v>
      </c>
      <c r="H60" t="str">
        <f t="shared" si="2"/>
        <v/>
      </c>
    </row>
    <row r="61" spans="1:8" x14ac:dyDescent="0.2">
      <c r="A61" t="s">
        <v>1921</v>
      </c>
      <c r="B61" s="9" t="s">
        <v>1959</v>
      </c>
      <c r="C61" t="s">
        <v>1931</v>
      </c>
      <c r="D61" t="s">
        <v>4873</v>
      </c>
      <c r="E61" s="10">
        <v>0</v>
      </c>
      <c r="F61" s="10">
        <f t="shared" si="0"/>
        <v>0</v>
      </c>
      <c r="G61" t="str">
        <f t="shared" si="1"/>
        <v>1922</v>
      </c>
      <c r="H61" t="str">
        <f t="shared" si="2"/>
        <v/>
      </c>
    </row>
    <row r="62" spans="1:8" x14ac:dyDescent="0.2">
      <c r="A62" t="s">
        <v>1921</v>
      </c>
      <c r="B62" s="9" t="s">
        <v>1954</v>
      </c>
      <c r="C62" t="s">
        <v>1931</v>
      </c>
      <c r="D62" t="s">
        <v>4874</v>
      </c>
      <c r="E62" s="10">
        <v>2</v>
      </c>
      <c r="F62" s="10">
        <f t="shared" si="0"/>
        <v>2</v>
      </c>
      <c r="G62" t="str">
        <f t="shared" si="1"/>
        <v>1922</v>
      </c>
      <c r="H62" t="str">
        <f t="shared" si="2"/>
        <v/>
      </c>
    </row>
    <row r="63" spans="1:8" x14ac:dyDescent="0.2">
      <c r="A63" t="s">
        <v>1921</v>
      </c>
      <c r="B63" s="9" t="s">
        <v>1959</v>
      </c>
      <c r="C63" t="s">
        <v>1931</v>
      </c>
      <c r="D63" t="s">
        <v>4875</v>
      </c>
      <c r="E63" s="10">
        <v>0</v>
      </c>
      <c r="F63" s="10">
        <f t="shared" si="0"/>
        <v>0</v>
      </c>
      <c r="G63" t="str">
        <f t="shared" si="1"/>
        <v>1921</v>
      </c>
      <c r="H63" t="str">
        <f t="shared" si="2"/>
        <v/>
      </c>
    </row>
    <row r="64" spans="1:8" x14ac:dyDescent="0.2">
      <c r="A64" t="s">
        <v>1921</v>
      </c>
      <c r="B64" s="9" t="s">
        <v>1959</v>
      </c>
      <c r="C64" t="s">
        <v>1931</v>
      </c>
      <c r="D64">
        <v>1919</v>
      </c>
      <c r="E64" s="10">
        <v>2</v>
      </c>
      <c r="F64" s="10">
        <f t="shared" si="0"/>
        <v>2</v>
      </c>
      <c r="G64" t="str">
        <f t="shared" si="1"/>
        <v>1919</v>
      </c>
      <c r="H64" t="str">
        <f t="shared" si="2"/>
        <v/>
      </c>
    </row>
    <row r="65" spans="1:8" x14ac:dyDescent="0.2">
      <c r="A65" t="s">
        <v>1921</v>
      </c>
      <c r="B65" s="9" t="s">
        <v>1954</v>
      </c>
      <c r="C65" t="s">
        <v>1931</v>
      </c>
      <c r="D65">
        <v>1919</v>
      </c>
      <c r="E65" s="10">
        <v>2</v>
      </c>
      <c r="F65" s="10">
        <f t="shared" si="0"/>
        <v>2</v>
      </c>
      <c r="G65" t="str">
        <f t="shared" si="1"/>
        <v>1919</v>
      </c>
      <c r="H65" t="str">
        <f t="shared" si="2"/>
        <v/>
      </c>
    </row>
    <row r="66" spans="1:8" x14ac:dyDescent="0.2">
      <c r="A66" t="s">
        <v>1921</v>
      </c>
      <c r="B66" s="9" t="s">
        <v>1948</v>
      </c>
      <c r="C66" t="s">
        <v>1931</v>
      </c>
      <c r="D66" t="s">
        <v>4876</v>
      </c>
      <c r="E66" s="10">
        <v>4</v>
      </c>
      <c r="F66" s="10">
        <f t="shared" si="0"/>
        <v>4</v>
      </c>
      <c r="G66" t="str">
        <f t="shared" si="1"/>
        <v>1918</v>
      </c>
      <c r="H66" t="str">
        <f t="shared" si="2"/>
        <v>1918</v>
      </c>
    </row>
    <row r="67" spans="1:8" x14ac:dyDescent="0.2">
      <c r="A67" t="s">
        <v>1921</v>
      </c>
      <c r="B67" s="9" t="s">
        <v>1953</v>
      </c>
      <c r="C67" t="s">
        <v>1931</v>
      </c>
      <c r="D67" t="s">
        <v>4877</v>
      </c>
      <c r="E67" s="10">
        <v>2</v>
      </c>
      <c r="F67" s="10">
        <f t="shared" ref="F67:F130" si="3">IF(E67=$I$2,-1,E67)</f>
        <v>2</v>
      </c>
      <c r="G67" t="str">
        <f t="shared" ref="G67:G130" si="4">LEFT(D67,4)</f>
        <v>1913</v>
      </c>
      <c r="H67" t="str">
        <f t="shared" ref="H67:H130" si="5">IF(E67&gt;3,G67,"")</f>
        <v/>
      </c>
    </row>
    <row r="68" spans="1:8" x14ac:dyDescent="0.2">
      <c r="A68" t="s">
        <v>1921</v>
      </c>
      <c r="B68" s="9" t="s">
        <v>1956</v>
      </c>
      <c r="C68" t="s">
        <v>1931</v>
      </c>
      <c r="D68" t="s">
        <v>4878</v>
      </c>
      <c r="E68" s="10">
        <v>2</v>
      </c>
      <c r="F68" s="10">
        <f t="shared" si="3"/>
        <v>2</v>
      </c>
      <c r="G68" t="str">
        <f t="shared" si="4"/>
        <v>1910</v>
      </c>
      <c r="H68" t="str">
        <f t="shared" si="5"/>
        <v/>
      </c>
    </row>
    <row r="69" spans="1:8" x14ac:dyDescent="0.2">
      <c r="A69" t="s">
        <v>1921</v>
      </c>
      <c r="B69" s="9" t="s">
        <v>1954</v>
      </c>
      <c r="C69" t="s">
        <v>1931</v>
      </c>
      <c r="D69">
        <v>1910</v>
      </c>
      <c r="E69" s="10" t="s">
        <v>4669</v>
      </c>
      <c r="F69" s="10">
        <f t="shared" si="3"/>
        <v>-1</v>
      </c>
      <c r="G69" t="str">
        <f t="shared" si="4"/>
        <v>1910</v>
      </c>
      <c r="H69" t="str">
        <f t="shared" si="5"/>
        <v>1910</v>
      </c>
    </row>
    <row r="70" spans="1:8" x14ac:dyDescent="0.2">
      <c r="A70" t="s">
        <v>1921</v>
      </c>
      <c r="B70" s="9" t="s">
        <v>1955</v>
      </c>
      <c r="C70" t="s">
        <v>1931</v>
      </c>
      <c r="D70" t="s">
        <v>4879</v>
      </c>
      <c r="E70" s="10">
        <v>4</v>
      </c>
      <c r="F70" s="10">
        <f t="shared" si="3"/>
        <v>4</v>
      </c>
      <c r="G70" t="str">
        <f t="shared" si="4"/>
        <v>1902</v>
      </c>
      <c r="H70" t="str">
        <f t="shared" si="5"/>
        <v>1902</v>
      </c>
    </row>
    <row r="71" spans="1:8" x14ac:dyDescent="0.2">
      <c r="A71" t="s">
        <v>1921</v>
      </c>
      <c r="B71" s="9" t="s">
        <v>1956</v>
      </c>
      <c r="C71" t="s">
        <v>1931</v>
      </c>
      <c r="D71" t="s">
        <v>4879</v>
      </c>
      <c r="E71" s="10">
        <v>2</v>
      </c>
      <c r="F71" s="10">
        <f t="shared" si="3"/>
        <v>2</v>
      </c>
      <c r="G71" t="str">
        <f t="shared" si="4"/>
        <v>1902</v>
      </c>
      <c r="H71" t="str">
        <f t="shared" si="5"/>
        <v/>
      </c>
    </row>
    <row r="72" spans="1:8" x14ac:dyDescent="0.2">
      <c r="A72" t="s">
        <v>1921</v>
      </c>
      <c r="B72" s="9" t="s">
        <v>1954</v>
      </c>
      <c r="C72" t="s">
        <v>1931</v>
      </c>
      <c r="D72">
        <v>1897</v>
      </c>
      <c r="E72" s="10">
        <v>2</v>
      </c>
      <c r="F72" s="10">
        <f t="shared" si="3"/>
        <v>2</v>
      </c>
      <c r="G72" t="str">
        <f t="shared" si="4"/>
        <v>1897</v>
      </c>
      <c r="H72" t="str">
        <f t="shared" si="5"/>
        <v/>
      </c>
    </row>
    <row r="73" spans="1:8" x14ac:dyDescent="0.2">
      <c r="A73" t="s">
        <v>1921</v>
      </c>
      <c r="B73" s="9" t="s">
        <v>1945</v>
      </c>
      <c r="C73" t="s">
        <v>1931</v>
      </c>
      <c r="D73" t="s">
        <v>4880</v>
      </c>
      <c r="E73" s="10" t="s">
        <v>4669</v>
      </c>
      <c r="F73" s="10">
        <f t="shared" si="3"/>
        <v>-1</v>
      </c>
      <c r="G73" t="str">
        <f t="shared" si="4"/>
        <v>1896</v>
      </c>
      <c r="H73" t="str">
        <f t="shared" si="5"/>
        <v>1896</v>
      </c>
    </row>
    <row r="74" spans="1:8" x14ac:dyDescent="0.2">
      <c r="A74" t="s">
        <v>1921</v>
      </c>
      <c r="B74" s="9" t="s">
        <v>1954</v>
      </c>
      <c r="C74" t="s">
        <v>1931</v>
      </c>
      <c r="D74" t="s">
        <v>4881</v>
      </c>
      <c r="E74" s="10">
        <v>2</v>
      </c>
      <c r="F74" s="10">
        <f t="shared" si="3"/>
        <v>2</v>
      </c>
      <c r="G74" t="str">
        <f t="shared" si="4"/>
        <v>1891</v>
      </c>
      <c r="H74" t="str">
        <f t="shared" si="5"/>
        <v/>
      </c>
    </row>
    <row r="75" spans="1:8" x14ac:dyDescent="0.2">
      <c r="A75" t="s">
        <v>1921</v>
      </c>
      <c r="B75" s="9" t="s">
        <v>1955</v>
      </c>
      <c r="C75" t="s">
        <v>1931</v>
      </c>
      <c r="D75" t="s">
        <v>4882</v>
      </c>
      <c r="E75" s="10">
        <v>2</v>
      </c>
      <c r="F75" s="10">
        <f t="shared" si="3"/>
        <v>2</v>
      </c>
      <c r="G75" t="str">
        <f t="shared" si="4"/>
        <v>1887</v>
      </c>
      <c r="H75" t="str">
        <f t="shared" si="5"/>
        <v/>
      </c>
    </row>
    <row r="76" spans="1:8" x14ac:dyDescent="0.2">
      <c r="A76" t="s">
        <v>1921</v>
      </c>
      <c r="B76" s="9" t="s">
        <v>1930</v>
      </c>
      <c r="C76" t="s">
        <v>4680</v>
      </c>
      <c r="D76" t="s">
        <v>4883</v>
      </c>
      <c r="E76" s="10">
        <v>2</v>
      </c>
      <c r="F76" s="10">
        <f t="shared" si="3"/>
        <v>2</v>
      </c>
      <c r="G76" t="str">
        <f t="shared" si="4"/>
        <v>1884</v>
      </c>
      <c r="H76" t="str">
        <f t="shared" si="5"/>
        <v/>
      </c>
    </row>
    <row r="77" spans="1:8" x14ac:dyDescent="0.2">
      <c r="A77" t="s">
        <v>1921</v>
      </c>
      <c r="B77" s="9" t="s">
        <v>1954</v>
      </c>
      <c r="C77" t="s">
        <v>1931</v>
      </c>
      <c r="D77" t="s">
        <v>4884</v>
      </c>
      <c r="E77" s="10">
        <v>2</v>
      </c>
      <c r="F77" s="10">
        <f t="shared" si="3"/>
        <v>2</v>
      </c>
      <c r="G77" t="str">
        <f t="shared" si="4"/>
        <v>1883</v>
      </c>
      <c r="H77" t="str">
        <f t="shared" si="5"/>
        <v/>
      </c>
    </row>
    <row r="78" spans="1:8" x14ac:dyDescent="0.2">
      <c r="A78" t="s">
        <v>1921</v>
      </c>
      <c r="B78" s="9" t="s">
        <v>1930</v>
      </c>
      <c r="C78" t="s">
        <v>1931</v>
      </c>
      <c r="D78" t="s">
        <v>4885</v>
      </c>
      <c r="E78" s="10">
        <v>1</v>
      </c>
      <c r="F78" s="10">
        <f t="shared" si="3"/>
        <v>1</v>
      </c>
      <c r="G78" t="str">
        <f t="shared" si="4"/>
        <v>1879</v>
      </c>
      <c r="H78" t="str">
        <f t="shared" si="5"/>
        <v/>
      </c>
    </row>
    <row r="79" spans="1:8" x14ac:dyDescent="0.2">
      <c r="A79" t="s">
        <v>1921</v>
      </c>
      <c r="B79" s="9" t="s">
        <v>1953</v>
      </c>
      <c r="C79" t="s">
        <v>1931</v>
      </c>
      <c r="D79" t="s">
        <v>4886</v>
      </c>
      <c r="E79" s="10">
        <v>2</v>
      </c>
      <c r="F79" s="10">
        <f t="shared" si="3"/>
        <v>2</v>
      </c>
      <c r="G79" t="str">
        <f t="shared" si="4"/>
        <v>1878</v>
      </c>
      <c r="H79" t="str">
        <f t="shared" si="5"/>
        <v/>
      </c>
    </row>
    <row r="80" spans="1:8" x14ac:dyDescent="0.2">
      <c r="A80" t="s">
        <v>1921</v>
      </c>
      <c r="B80" s="9" t="s">
        <v>1959</v>
      </c>
      <c r="C80" t="s">
        <v>1931</v>
      </c>
      <c r="D80" t="s">
        <v>4887</v>
      </c>
      <c r="E80" s="10">
        <v>5</v>
      </c>
      <c r="F80" s="10">
        <f t="shared" si="3"/>
        <v>5</v>
      </c>
      <c r="G80" t="str">
        <f t="shared" si="4"/>
        <v>1875</v>
      </c>
      <c r="H80" t="str">
        <f t="shared" si="5"/>
        <v>1875</v>
      </c>
    </row>
    <row r="81" spans="1:8" x14ac:dyDescent="0.2">
      <c r="A81" t="s">
        <v>1921</v>
      </c>
      <c r="B81" s="9" t="s">
        <v>1954</v>
      </c>
      <c r="C81" t="s">
        <v>1931</v>
      </c>
      <c r="D81" t="s">
        <v>4888</v>
      </c>
      <c r="E81" s="10">
        <v>4</v>
      </c>
      <c r="F81" s="10">
        <f t="shared" si="3"/>
        <v>4</v>
      </c>
      <c r="G81" t="str">
        <f t="shared" si="4"/>
        <v>1873</v>
      </c>
      <c r="H81" t="str">
        <f t="shared" si="5"/>
        <v>1873</v>
      </c>
    </row>
    <row r="82" spans="1:8" x14ac:dyDescent="0.2">
      <c r="A82" t="s">
        <v>1921</v>
      </c>
      <c r="B82" s="9" t="s">
        <v>1956</v>
      </c>
      <c r="C82" t="s">
        <v>1931</v>
      </c>
      <c r="D82">
        <v>1872</v>
      </c>
      <c r="E82" s="10" t="s">
        <v>4669</v>
      </c>
      <c r="F82" s="10">
        <f t="shared" si="3"/>
        <v>-1</v>
      </c>
      <c r="G82" t="str">
        <f t="shared" si="4"/>
        <v>1872</v>
      </c>
      <c r="H82" t="str">
        <f t="shared" si="5"/>
        <v>1872</v>
      </c>
    </row>
    <row r="83" spans="1:8" x14ac:dyDescent="0.2">
      <c r="A83" t="s">
        <v>1921</v>
      </c>
      <c r="B83" s="9" t="s">
        <v>1966</v>
      </c>
      <c r="C83" t="s">
        <v>1931</v>
      </c>
      <c r="D83" t="s">
        <v>4889</v>
      </c>
      <c r="E83" s="10" t="s">
        <v>4669</v>
      </c>
      <c r="F83" s="10">
        <f t="shared" si="3"/>
        <v>-1</v>
      </c>
      <c r="G83" t="str">
        <f t="shared" si="4"/>
        <v>1867</v>
      </c>
      <c r="H83" t="str">
        <f t="shared" si="5"/>
        <v>1867</v>
      </c>
    </row>
    <row r="84" spans="1:8" x14ac:dyDescent="0.2">
      <c r="A84" t="s">
        <v>1921</v>
      </c>
      <c r="B84" s="9" t="s">
        <v>1954</v>
      </c>
      <c r="C84" t="s">
        <v>1931</v>
      </c>
      <c r="D84" t="s">
        <v>4890</v>
      </c>
      <c r="E84" s="10">
        <v>1</v>
      </c>
      <c r="F84" s="10">
        <f t="shared" si="3"/>
        <v>1</v>
      </c>
      <c r="G84" t="str">
        <f t="shared" si="4"/>
        <v>1867</v>
      </c>
      <c r="H84" t="str">
        <f t="shared" si="5"/>
        <v/>
      </c>
    </row>
    <row r="85" spans="1:8" x14ac:dyDescent="0.2">
      <c r="A85" t="s">
        <v>1921</v>
      </c>
      <c r="B85" s="9" t="s">
        <v>1956</v>
      </c>
      <c r="C85" t="s">
        <v>1931</v>
      </c>
      <c r="D85" t="s">
        <v>4891</v>
      </c>
      <c r="E85" s="10">
        <v>2</v>
      </c>
      <c r="F85" s="10">
        <f t="shared" si="3"/>
        <v>2</v>
      </c>
      <c r="G85" t="str">
        <f t="shared" si="4"/>
        <v>1862</v>
      </c>
      <c r="H85" t="str">
        <f t="shared" si="5"/>
        <v/>
      </c>
    </row>
    <row r="86" spans="1:8" x14ac:dyDescent="0.2">
      <c r="A86" t="s">
        <v>1921</v>
      </c>
      <c r="B86" s="9" t="s">
        <v>1954</v>
      </c>
      <c r="C86" t="s">
        <v>4680</v>
      </c>
      <c r="D86" t="s">
        <v>4892</v>
      </c>
      <c r="E86" s="10">
        <v>2</v>
      </c>
      <c r="F86" s="10">
        <f t="shared" si="3"/>
        <v>2</v>
      </c>
      <c r="G86" t="str">
        <f t="shared" si="4"/>
        <v>1861</v>
      </c>
      <c r="H86" t="str">
        <f t="shared" si="5"/>
        <v/>
      </c>
    </row>
    <row r="87" spans="1:8" x14ac:dyDescent="0.2">
      <c r="A87" t="s">
        <v>1921</v>
      </c>
      <c r="B87" s="9" t="s">
        <v>1948</v>
      </c>
      <c r="C87" t="s">
        <v>1931</v>
      </c>
      <c r="D87" t="s">
        <v>4893</v>
      </c>
      <c r="E87" s="10">
        <v>4</v>
      </c>
      <c r="F87" s="10">
        <f t="shared" si="3"/>
        <v>4</v>
      </c>
      <c r="G87" t="str">
        <f t="shared" si="4"/>
        <v>1860</v>
      </c>
      <c r="H87" t="str">
        <f t="shared" si="5"/>
        <v>1860</v>
      </c>
    </row>
    <row r="88" spans="1:8" x14ac:dyDescent="0.2">
      <c r="A88" t="s">
        <v>1921</v>
      </c>
      <c r="B88" s="9" t="s">
        <v>1954</v>
      </c>
      <c r="C88" t="s">
        <v>1931</v>
      </c>
      <c r="D88">
        <v>1854</v>
      </c>
      <c r="E88" s="10">
        <v>2</v>
      </c>
      <c r="F88" s="10">
        <f t="shared" si="3"/>
        <v>2</v>
      </c>
      <c r="G88" t="str">
        <f t="shared" si="4"/>
        <v>1854</v>
      </c>
      <c r="H88" t="str">
        <f t="shared" si="5"/>
        <v/>
      </c>
    </row>
    <row r="89" spans="1:8" x14ac:dyDescent="0.2">
      <c r="A89" t="s">
        <v>471</v>
      </c>
      <c r="B89" s="9" t="s">
        <v>1488</v>
      </c>
      <c r="C89" t="s">
        <v>1931</v>
      </c>
      <c r="D89" t="s">
        <v>4670</v>
      </c>
      <c r="E89" s="10">
        <v>0</v>
      </c>
      <c r="F89" s="10">
        <f t="shared" si="3"/>
        <v>0</v>
      </c>
      <c r="G89" t="str">
        <f t="shared" si="4"/>
        <v>2021</v>
      </c>
      <c r="H89" t="str">
        <f t="shared" si="5"/>
        <v/>
      </c>
    </row>
    <row r="90" spans="1:8" x14ac:dyDescent="0.2">
      <c r="A90" t="s">
        <v>471</v>
      </c>
      <c r="B90" s="9" t="s">
        <v>1305</v>
      </c>
      <c r="C90" t="s">
        <v>1931</v>
      </c>
      <c r="D90" t="s">
        <v>4671</v>
      </c>
      <c r="E90" s="10">
        <v>2</v>
      </c>
      <c r="F90" s="10">
        <f t="shared" si="3"/>
        <v>2</v>
      </c>
      <c r="G90" t="str">
        <f t="shared" si="4"/>
        <v>2021</v>
      </c>
      <c r="H90" t="str">
        <f t="shared" si="5"/>
        <v/>
      </c>
    </row>
    <row r="91" spans="1:8" x14ac:dyDescent="0.2">
      <c r="A91" t="s">
        <v>471</v>
      </c>
      <c r="B91" s="9" t="s">
        <v>987</v>
      </c>
      <c r="C91" t="s">
        <v>1931</v>
      </c>
      <c r="D91" t="s">
        <v>4672</v>
      </c>
      <c r="E91" s="10">
        <v>2</v>
      </c>
      <c r="F91" s="10">
        <f t="shared" si="3"/>
        <v>2</v>
      </c>
      <c r="G91" t="str">
        <f t="shared" si="4"/>
        <v>2021</v>
      </c>
      <c r="H91" t="str">
        <f t="shared" si="5"/>
        <v/>
      </c>
    </row>
    <row r="92" spans="1:8" x14ac:dyDescent="0.2">
      <c r="A92" t="s">
        <v>471</v>
      </c>
      <c r="B92" s="9" t="s">
        <v>1267</v>
      </c>
      <c r="C92" t="s">
        <v>1931</v>
      </c>
      <c r="D92" t="s">
        <v>4673</v>
      </c>
      <c r="E92" s="10">
        <v>2</v>
      </c>
      <c r="F92" s="10">
        <f t="shared" si="3"/>
        <v>2</v>
      </c>
      <c r="G92" t="str">
        <f t="shared" si="4"/>
        <v>2021</v>
      </c>
      <c r="H92" t="str">
        <f t="shared" si="5"/>
        <v/>
      </c>
    </row>
    <row r="93" spans="1:8" x14ac:dyDescent="0.2">
      <c r="A93" t="s">
        <v>471</v>
      </c>
      <c r="B93" s="9" t="s">
        <v>1313</v>
      </c>
      <c r="C93" t="s">
        <v>1931</v>
      </c>
      <c r="D93" t="s">
        <v>4675</v>
      </c>
      <c r="E93" s="10">
        <v>1</v>
      </c>
      <c r="F93" s="10">
        <f t="shared" si="3"/>
        <v>1</v>
      </c>
      <c r="G93" t="str">
        <f t="shared" si="4"/>
        <v>2021</v>
      </c>
      <c r="H93" t="str">
        <f t="shared" si="5"/>
        <v/>
      </c>
    </row>
    <row r="94" spans="1:8" x14ac:dyDescent="0.2">
      <c r="A94" t="s">
        <v>471</v>
      </c>
      <c r="B94" s="9" t="s">
        <v>1259</v>
      </c>
      <c r="C94" t="s">
        <v>1931</v>
      </c>
      <c r="D94" t="s">
        <v>4676</v>
      </c>
      <c r="E94" s="10">
        <v>2</v>
      </c>
      <c r="F94" s="10">
        <f t="shared" si="3"/>
        <v>2</v>
      </c>
      <c r="G94" t="str">
        <f t="shared" si="4"/>
        <v>2021</v>
      </c>
      <c r="H94" t="str">
        <f t="shared" si="5"/>
        <v/>
      </c>
    </row>
    <row r="95" spans="1:8" x14ac:dyDescent="0.2">
      <c r="A95" t="s">
        <v>471</v>
      </c>
      <c r="B95" s="9" t="s">
        <v>1488</v>
      </c>
      <c r="C95" t="s">
        <v>1931</v>
      </c>
      <c r="D95" t="s">
        <v>4677</v>
      </c>
      <c r="E95" s="10">
        <v>0</v>
      </c>
      <c r="F95" s="10">
        <f t="shared" si="3"/>
        <v>0</v>
      </c>
      <c r="G95" t="str">
        <f t="shared" si="4"/>
        <v>2020</v>
      </c>
      <c r="H95" t="str">
        <f t="shared" si="5"/>
        <v/>
      </c>
    </row>
    <row r="96" spans="1:8" x14ac:dyDescent="0.2">
      <c r="A96" t="s">
        <v>471</v>
      </c>
      <c r="B96" s="9" t="s">
        <v>1281</v>
      </c>
      <c r="C96" t="s">
        <v>1931</v>
      </c>
      <c r="D96" t="s">
        <v>4678</v>
      </c>
      <c r="E96" s="10">
        <v>3</v>
      </c>
      <c r="F96" s="10">
        <f t="shared" si="3"/>
        <v>3</v>
      </c>
      <c r="G96" t="str">
        <f t="shared" si="4"/>
        <v>2020</v>
      </c>
      <c r="H96" t="str">
        <f t="shared" si="5"/>
        <v/>
      </c>
    </row>
    <row r="97" spans="1:8" x14ac:dyDescent="0.2">
      <c r="A97" t="s">
        <v>471</v>
      </c>
      <c r="B97" s="9" t="s">
        <v>1259</v>
      </c>
      <c r="C97" t="s">
        <v>1931</v>
      </c>
      <c r="D97" t="s">
        <v>4679</v>
      </c>
      <c r="E97" s="10">
        <v>1</v>
      </c>
      <c r="F97" s="10">
        <f t="shared" si="3"/>
        <v>1</v>
      </c>
      <c r="G97" t="str">
        <f t="shared" si="4"/>
        <v>2019</v>
      </c>
      <c r="H97" t="str">
        <f t="shared" si="5"/>
        <v/>
      </c>
    </row>
    <row r="98" spans="1:8" x14ac:dyDescent="0.2">
      <c r="A98" t="s">
        <v>471</v>
      </c>
      <c r="B98" s="9" t="s">
        <v>1281</v>
      </c>
      <c r="C98" t="s">
        <v>4680</v>
      </c>
      <c r="D98" t="s">
        <v>4681</v>
      </c>
      <c r="E98" s="10" t="s">
        <v>4669</v>
      </c>
      <c r="F98" s="10">
        <f t="shared" si="3"/>
        <v>-1</v>
      </c>
      <c r="G98" t="str">
        <f t="shared" si="4"/>
        <v>2019</v>
      </c>
      <c r="H98" t="str">
        <f t="shared" si="5"/>
        <v>2019</v>
      </c>
    </row>
    <row r="99" spans="1:8" x14ac:dyDescent="0.2">
      <c r="A99" t="s">
        <v>471</v>
      </c>
      <c r="B99" s="9" t="s">
        <v>1295</v>
      </c>
      <c r="C99" t="s">
        <v>1931</v>
      </c>
      <c r="D99" t="s">
        <v>4682</v>
      </c>
      <c r="E99" s="10">
        <v>3</v>
      </c>
      <c r="F99" s="10">
        <f t="shared" si="3"/>
        <v>3</v>
      </c>
      <c r="G99" t="str">
        <f t="shared" si="4"/>
        <v>2019</v>
      </c>
      <c r="H99" t="str">
        <f t="shared" si="5"/>
        <v/>
      </c>
    </row>
    <row r="100" spans="1:8" x14ac:dyDescent="0.2">
      <c r="A100" t="s">
        <v>471</v>
      </c>
      <c r="B100" s="9" t="s">
        <v>1259</v>
      </c>
      <c r="C100" t="s">
        <v>1931</v>
      </c>
      <c r="D100" t="s">
        <v>4683</v>
      </c>
      <c r="E100" s="10">
        <v>1</v>
      </c>
      <c r="F100" s="10">
        <f t="shared" si="3"/>
        <v>1</v>
      </c>
      <c r="G100" t="str">
        <f t="shared" si="4"/>
        <v>2019</v>
      </c>
      <c r="H100" t="str">
        <f t="shared" si="5"/>
        <v/>
      </c>
    </row>
    <row r="101" spans="1:8" x14ac:dyDescent="0.2">
      <c r="A101" t="s">
        <v>471</v>
      </c>
      <c r="B101" s="9" t="s">
        <v>1267</v>
      </c>
      <c r="C101" t="s">
        <v>1931</v>
      </c>
      <c r="D101" t="s">
        <v>4684</v>
      </c>
      <c r="E101" s="10">
        <v>1</v>
      </c>
      <c r="F101" s="10">
        <f t="shared" si="3"/>
        <v>1</v>
      </c>
      <c r="G101" t="str">
        <f t="shared" si="4"/>
        <v>2019</v>
      </c>
      <c r="H101" t="str">
        <f t="shared" si="5"/>
        <v/>
      </c>
    </row>
    <row r="102" spans="1:8" x14ac:dyDescent="0.2">
      <c r="A102" t="s">
        <v>471</v>
      </c>
      <c r="B102" s="9" t="s">
        <v>1259</v>
      </c>
      <c r="C102" t="s">
        <v>1931</v>
      </c>
      <c r="D102" t="s">
        <v>4685</v>
      </c>
      <c r="E102" s="10">
        <v>1</v>
      </c>
      <c r="F102" s="10">
        <f t="shared" si="3"/>
        <v>1</v>
      </c>
      <c r="G102" t="str">
        <f t="shared" si="4"/>
        <v>2018</v>
      </c>
      <c r="H102" t="str">
        <f t="shared" si="5"/>
        <v/>
      </c>
    </row>
    <row r="103" spans="1:8" x14ac:dyDescent="0.2">
      <c r="A103" t="s">
        <v>471</v>
      </c>
      <c r="B103" s="9" t="s">
        <v>1313</v>
      </c>
      <c r="C103" t="s">
        <v>1931</v>
      </c>
      <c r="D103" t="s">
        <v>4686</v>
      </c>
      <c r="E103" s="10">
        <v>1</v>
      </c>
      <c r="F103" s="10">
        <f t="shared" si="3"/>
        <v>1</v>
      </c>
      <c r="G103" t="str">
        <f t="shared" si="4"/>
        <v>2018</v>
      </c>
      <c r="H103" t="str">
        <f t="shared" si="5"/>
        <v/>
      </c>
    </row>
    <row r="104" spans="1:8" x14ac:dyDescent="0.2">
      <c r="A104" t="s">
        <v>471</v>
      </c>
      <c r="B104" s="9" t="s">
        <v>1267</v>
      </c>
      <c r="C104" t="s">
        <v>1931</v>
      </c>
      <c r="D104" t="s">
        <v>4687</v>
      </c>
      <c r="E104" s="10">
        <v>1</v>
      </c>
      <c r="F104" s="10">
        <f t="shared" si="3"/>
        <v>1</v>
      </c>
      <c r="G104" t="str">
        <f t="shared" si="4"/>
        <v>2018</v>
      </c>
      <c r="H104" t="str">
        <f t="shared" si="5"/>
        <v/>
      </c>
    </row>
    <row r="105" spans="1:8" x14ac:dyDescent="0.2">
      <c r="A105" t="s">
        <v>471</v>
      </c>
      <c r="B105" s="9" t="s">
        <v>1289</v>
      </c>
      <c r="C105" t="s">
        <v>1931</v>
      </c>
      <c r="D105" t="s">
        <v>4688</v>
      </c>
      <c r="E105" s="10">
        <v>3</v>
      </c>
      <c r="F105" s="10">
        <f t="shared" si="3"/>
        <v>3</v>
      </c>
      <c r="G105" t="str">
        <f t="shared" si="4"/>
        <v>2016</v>
      </c>
      <c r="H105" t="str">
        <f t="shared" si="5"/>
        <v/>
      </c>
    </row>
    <row r="106" spans="1:8" x14ac:dyDescent="0.2">
      <c r="A106" t="s">
        <v>471</v>
      </c>
      <c r="B106" s="9" t="s">
        <v>1281</v>
      </c>
      <c r="C106" t="s">
        <v>1931</v>
      </c>
      <c r="D106" t="s">
        <v>4689</v>
      </c>
      <c r="E106" s="10">
        <v>2</v>
      </c>
      <c r="F106" s="10">
        <f t="shared" si="3"/>
        <v>2</v>
      </c>
      <c r="G106" t="str">
        <f t="shared" si="4"/>
        <v>2016</v>
      </c>
      <c r="H106" t="str">
        <f t="shared" si="5"/>
        <v/>
      </c>
    </row>
    <row r="107" spans="1:8" x14ac:dyDescent="0.2">
      <c r="A107" t="s">
        <v>471</v>
      </c>
      <c r="B107" s="9" t="s">
        <v>1305</v>
      </c>
      <c r="C107" t="s">
        <v>1931</v>
      </c>
      <c r="D107" t="s">
        <v>4690</v>
      </c>
      <c r="E107" s="10">
        <v>2</v>
      </c>
      <c r="F107" s="10">
        <f t="shared" si="3"/>
        <v>2</v>
      </c>
      <c r="G107" t="str">
        <f t="shared" si="4"/>
        <v>2016</v>
      </c>
      <c r="H107" t="str">
        <f t="shared" si="5"/>
        <v/>
      </c>
    </row>
    <row r="108" spans="1:8" x14ac:dyDescent="0.2">
      <c r="A108" t="s">
        <v>471</v>
      </c>
      <c r="B108" s="9" t="s">
        <v>1305</v>
      </c>
      <c r="C108" t="s">
        <v>1931</v>
      </c>
      <c r="D108" t="s">
        <v>4691</v>
      </c>
      <c r="E108" s="10">
        <v>1</v>
      </c>
      <c r="F108" s="10">
        <f t="shared" si="3"/>
        <v>1</v>
      </c>
      <c r="G108" t="str">
        <f t="shared" si="4"/>
        <v>2014</v>
      </c>
      <c r="H108" t="str">
        <f t="shared" si="5"/>
        <v/>
      </c>
    </row>
    <row r="109" spans="1:8" x14ac:dyDescent="0.2">
      <c r="A109" t="s">
        <v>471</v>
      </c>
      <c r="B109" s="9" t="s">
        <v>1305</v>
      </c>
      <c r="C109" t="s">
        <v>1931</v>
      </c>
      <c r="D109" t="s">
        <v>4693</v>
      </c>
      <c r="E109" s="10">
        <v>3</v>
      </c>
      <c r="F109" s="10">
        <f t="shared" si="3"/>
        <v>3</v>
      </c>
      <c r="G109" t="str">
        <f t="shared" si="4"/>
        <v>2014</v>
      </c>
      <c r="H109" t="str">
        <f t="shared" si="5"/>
        <v/>
      </c>
    </row>
    <row r="110" spans="1:8" x14ac:dyDescent="0.2">
      <c r="A110" t="s">
        <v>471</v>
      </c>
      <c r="B110" s="9" t="s">
        <v>980</v>
      </c>
      <c r="C110" t="s">
        <v>1931</v>
      </c>
      <c r="D110" t="s">
        <v>4694</v>
      </c>
      <c r="E110" s="10">
        <v>0</v>
      </c>
      <c r="F110" s="10">
        <f t="shared" si="3"/>
        <v>0</v>
      </c>
      <c r="G110" t="str">
        <f t="shared" si="4"/>
        <v>2014</v>
      </c>
      <c r="H110" t="str">
        <f t="shared" si="5"/>
        <v/>
      </c>
    </row>
    <row r="111" spans="1:8" x14ac:dyDescent="0.2">
      <c r="A111" t="s">
        <v>471</v>
      </c>
      <c r="B111" s="9" t="s">
        <v>1295</v>
      </c>
      <c r="C111" t="s">
        <v>1931</v>
      </c>
      <c r="D111" t="s">
        <v>4695</v>
      </c>
      <c r="E111" s="10">
        <v>1</v>
      </c>
      <c r="F111" s="10">
        <f t="shared" si="3"/>
        <v>1</v>
      </c>
      <c r="G111" t="str">
        <f t="shared" si="4"/>
        <v>2014</v>
      </c>
      <c r="H111" t="str">
        <f t="shared" si="5"/>
        <v/>
      </c>
    </row>
    <row r="112" spans="1:8" x14ac:dyDescent="0.2">
      <c r="A112" t="s">
        <v>471</v>
      </c>
      <c r="B112" s="9" t="s">
        <v>1313</v>
      </c>
      <c r="C112" t="s">
        <v>1931</v>
      </c>
      <c r="D112" t="s">
        <v>4696</v>
      </c>
      <c r="E112" s="10">
        <v>3</v>
      </c>
      <c r="F112" s="10">
        <f t="shared" si="3"/>
        <v>3</v>
      </c>
      <c r="G112" t="str">
        <f t="shared" si="4"/>
        <v>2013</v>
      </c>
      <c r="H112" t="str">
        <f t="shared" si="5"/>
        <v/>
      </c>
    </row>
    <row r="113" spans="1:8" x14ac:dyDescent="0.2">
      <c r="A113" t="s">
        <v>471</v>
      </c>
      <c r="B113" s="9" t="s">
        <v>1305</v>
      </c>
      <c r="C113" t="s">
        <v>1931</v>
      </c>
      <c r="D113" t="s">
        <v>4697</v>
      </c>
      <c r="E113" s="10">
        <v>3</v>
      </c>
      <c r="F113" s="10">
        <f t="shared" si="3"/>
        <v>3</v>
      </c>
      <c r="G113" t="str">
        <f t="shared" si="4"/>
        <v>2013</v>
      </c>
      <c r="H113" t="str">
        <f t="shared" si="5"/>
        <v/>
      </c>
    </row>
    <row r="114" spans="1:8" x14ac:dyDescent="0.2">
      <c r="A114" t="s">
        <v>471</v>
      </c>
      <c r="B114" s="9" t="s">
        <v>1002</v>
      </c>
      <c r="C114" t="s">
        <v>1931</v>
      </c>
      <c r="D114" t="s">
        <v>4698</v>
      </c>
      <c r="E114" s="10">
        <v>0</v>
      </c>
      <c r="F114" s="10">
        <f t="shared" si="3"/>
        <v>0</v>
      </c>
      <c r="G114" t="str">
        <f t="shared" si="4"/>
        <v>2013</v>
      </c>
      <c r="H114" t="str">
        <f t="shared" si="5"/>
        <v/>
      </c>
    </row>
    <row r="115" spans="1:8" x14ac:dyDescent="0.2">
      <c r="A115" t="s">
        <v>471</v>
      </c>
      <c r="B115" s="9" t="s">
        <v>987</v>
      </c>
      <c r="C115" t="s">
        <v>1931</v>
      </c>
      <c r="D115" t="s">
        <v>4699</v>
      </c>
      <c r="E115" s="10">
        <v>2</v>
      </c>
      <c r="F115" s="10">
        <f t="shared" si="3"/>
        <v>2</v>
      </c>
      <c r="G115" t="str">
        <f t="shared" si="4"/>
        <v>2012</v>
      </c>
      <c r="H115" t="str">
        <f t="shared" si="5"/>
        <v/>
      </c>
    </row>
    <row r="116" spans="1:8" x14ac:dyDescent="0.2">
      <c r="A116" t="s">
        <v>471</v>
      </c>
      <c r="B116" s="9" t="s">
        <v>1264</v>
      </c>
      <c r="C116" t="s">
        <v>1931</v>
      </c>
      <c r="D116" t="s">
        <v>4700</v>
      </c>
      <c r="E116" s="10">
        <v>2</v>
      </c>
      <c r="F116" s="10">
        <f t="shared" si="3"/>
        <v>2</v>
      </c>
      <c r="G116" t="str">
        <f t="shared" si="4"/>
        <v>2012</v>
      </c>
      <c r="H116" t="str">
        <f t="shared" si="5"/>
        <v/>
      </c>
    </row>
    <row r="117" spans="1:8" x14ac:dyDescent="0.2">
      <c r="A117" t="s">
        <v>471</v>
      </c>
      <c r="B117" s="9" t="s">
        <v>1281</v>
      </c>
      <c r="C117" t="s">
        <v>1931</v>
      </c>
      <c r="D117" t="s">
        <v>4701</v>
      </c>
      <c r="E117" s="10">
        <v>2</v>
      </c>
      <c r="F117" s="10">
        <f t="shared" si="3"/>
        <v>2</v>
      </c>
      <c r="G117" t="str">
        <f t="shared" si="4"/>
        <v>2011</v>
      </c>
      <c r="H117" t="str">
        <f t="shared" si="5"/>
        <v/>
      </c>
    </row>
    <row r="118" spans="1:8" x14ac:dyDescent="0.2">
      <c r="A118" t="s">
        <v>471</v>
      </c>
      <c r="B118" s="9" t="s">
        <v>987</v>
      </c>
      <c r="C118" t="s">
        <v>1931</v>
      </c>
      <c r="D118" t="s">
        <v>4703</v>
      </c>
      <c r="E118" s="10">
        <v>2</v>
      </c>
      <c r="F118" s="10">
        <f t="shared" si="3"/>
        <v>2</v>
      </c>
      <c r="G118" t="str">
        <f t="shared" si="4"/>
        <v>2011</v>
      </c>
      <c r="H118" t="str">
        <f t="shared" si="5"/>
        <v/>
      </c>
    </row>
    <row r="119" spans="1:8" x14ac:dyDescent="0.2">
      <c r="A119" t="s">
        <v>471</v>
      </c>
      <c r="B119" s="9" t="s">
        <v>1281</v>
      </c>
      <c r="C119" t="s">
        <v>4680</v>
      </c>
      <c r="D119" t="s">
        <v>4704</v>
      </c>
      <c r="E119" s="10">
        <v>2</v>
      </c>
      <c r="F119" s="10">
        <f t="shared" si="3"/>
        <v>2</v>
      </c>
      <c r="G119" t="str">
        <f t="shared" si="4"/>
        <v>2010</v>
      </c>
      <c r="H119" t="str">
        <f t="shared" si="5"/>
        <v/>
      </c>
    </row>
    <row r="120" spans="1:8" x14ac:dyDescent="0.2">
      <c r="A120" t="s">
        <v>471</v>
      </c>
      <c r="B120" s="9" t="s">
        <v>1281</v>
      </c>
      <c r="C120" t="s">
        <v>1931</v>
      </c>
      <c r="D120" t="s">
        <v>4705</v>
      </c>
      <c r="E120" s="10">
        <v>2</v>
      </c>
      <c r="F120" s="10">
        <f t="shared" si="3"/>
        <v>2</v>
      </c>
      <c r="G120" t="str">
        <f t="shared" si="4"/>
        <v>2010</v>
      </c>
      <c r="H120" t="str">
        <f t="shared" si="5"/>
        <v/>
      </c>
    </row>
    <row r="121" spans="1:8" x14ac:dyDescent="0.2">
      <c r="A121" t="s">
        <v>471</v>
      </c>
      <c r="B121" s="9" t="s">
        <v>994</v>
      </c>
      <c r="C121" t="s">
        <v>1931</v>
      </c>
      <c r="D121" t="s">
        <v>4706</v>
      </c>
      <c r="E121" s="10">
        <v>3</v>
      </c>
      <c r="F121" s="10">
        <f t="shared" si="3"/>
        <v>3</v>
      </c>
      <c r="G121" t="str">
        <f t="shared" si="4"/>
        <v>2010</v>
      </c>
      <c r="H121" t="str">
        <f t="shared" si="5"/>
        <v/>
      </c>
    </row>
    <row r="122" spans="1:8" x14ac:dyDescent="0.2">
      <c r="A122" t="s">
        <v>471</v>
      </c>
      <c r="B122" s="9" t="s">
        <v>987</v>
      </c>
      <c r="C122" t="s">
        <v>1931</v>
      </c>
      <c r="D122" t="s">
        <v>4707</v>
      </c>
      <c r="E122" s="10">
        <v>1</v>
      </c>
      <c r="F122" s="10">
        <f t="shared" si="3"/>
        <v>1</v>
      </c>
      <c r="G122" t="str">
        <f t="shared" si="4"/>
        <v>2010</v>
      </c>
      <c r="H122" t="str">
        <f t="shared" si="5"/>
        <v/>
      </c>
    </row>
    <row r="123" spans="1:8" x14ac:dyDescent="0.2">
      <c r="A123" t="s">
        <v>471</v>
      </c>
      <c r="B123" s="9" t="s">
        <v>1281</v>
      </c>
      <c r="C123" t="s">
        <v>1931</v>
      </c>
      <c r="D123" t="s">
        <v>4709</v>
      </c>
      <c r="E123" s="10">
        <v>2</v>
      </c>
      <c r="F123" s="10">
        <f t="shared" si="3"/>
        <v>2</v>
      </c>
      <c r="G123" t="str">
        <f t="shared" si="4"/>
        <v>2009</v>
      </c>
      <c r="H123" t="str">
        <f t="shared" si="5"/>
        <v/>
      </c>
    </row>
    <row r="124" spans="1:8" x14ac:dyDescent="0.2">
      <c r="A124" t="s">
        <v>471</v>
      </c>
      <c r="B124" s="9" t="s">
        <v>1281</v>
      </c>
      <c r="C124" t="s">
        <v>1931</v>
      </c>
      <c r="D124" t="s">
        <v>4710</v>
      </c>
      <c r="E124" s="10">
        <v>2</v>
      </c>
      <c r="F124" s="10">
        <f t="shared" si="3"/>
        <v>2</v>
      </c>
      <c r="G124" t="str">
        <f t="shared" si="4"/>
        <v>2009</v>
      </c>
      <c r="H124" t="str">
        <f t="shared" si="5"/>
        <v/>
      </c>
    </row>
    <row r="125" spans="1:8" x14ac:dyDescent="0.2">
      <c r="A125" t="s">
        <v>471</v>
      </c>
      <c r="B125" s="9" t="s">
        <v>987</v>
      </c>
      <c r="C125" t="s">
        <v>4680</v>
      </c>
      <c r="D125" t="s">
        <v>4711</v>
      </c>
      <c r="E125" s="10">
        <v>2</v>
      </c>
      <c r="F125" s="10">
        <f t="shared" si="3"/>
        <v>2</v>
      </c>
      <c r="G125" t="str">
        <f t="shared" si="4"/>
        <v>2009</v>
      </c>
      <c r="H125" t="str">
        <f t="shared" si="5"/>
        <v/>
      </c>
    </row>
    <row r="126" spans="1:8" x14ac:dyDescent="0.2">
      <c r="A126" t="s">
        <v>471</v>
      </c>
      <c r="B126" s="9" t="s">
        <v>1344</v>
      </c>
      <c r="C126" t="s">
        <v>1931</v>
      </c>
      <c r="D126" t="s">
        <v>2213</v>
      </c>
      <c r="E126" s="10">
        <v>3</v>
      </c>
      <c r="F126" s="10">
        <f t="shared" si="3"/>
        <v>3</v>
      </c>
      <c r="G126" t="str">
        <f t="shared" si="4"/>
        <v>2009</v>
      </c>
      <c r="H126" t="str">
        <f t="shared" si="5"/>
        <v/>
      </c>
    </row>
    <row r="127" spans="1:8" x14ac:dyDescent="0.2">
      <c r="A127" t="s">
        <v>471</v>
      </c>
      <c r="B127" s="9" t="s">
        <v>1281</v>
      </c>
      <c r="C127" t="s">
        <v>1931</v>
      </c>
      <c r="D127" t="s">
        <v>4712</v>
      </c>
      <c r="E127" s="10">
        <v>2</v>
      </c>
      <c r="F127" s="10">
        <f t="shared" si="3"/>
        <v>2</v>
      </c>
      <c r="G127" t="str">
        <f t="shared" si="4"/>
        <v>2009</v>
      </c>
      <c r="H127" t="str">
        <f t="shared" si="5"/>
        <v/>
      </c>
    </row>
    <row r="128" spans="1:8" x14ac:dyDescent="0.2">
      <c r="A128" t="s">
        <v>471</v>
      </c>
      <c r="B128" s="9" t="s">
        <v>1268</v>
      </c>
      <c r="C128" t="s">
        <v>1931</v>
      </c>
      <c r="D128" t="s">
        <v>4714</v>
      </c>
      <c r="E128" s="10">
        <v>4</v>
      </c>
      <c r="F128" s="10">
        <f t="shared" si="3"/>
        <v>4</v>
      </c>
      <c r="G128" t="str">
        <f t="shared" si="4"/>
        <v>2008</v>
      </c>
      <c r="H128" t="str">
        <f t="shared" si="5"/>
        <v>2008</v>
      </c>
    </row>
    <row r="129" spans="1:8" x14ac:dyDescent="0.2">
      <c r="A129" t="s">
        <v>471</v>
      </c>
      <c r="B129" s="9" t="s">
        <v>1288</v>
      </c>
      <c r="C129" t="s">
        <v>1931</v>
      </c>
      <c r="D129" t="s">
        <v>4715</v>
      </c>
      <c r="E129" s="10">
        <v>4</v>
      </c>
      <c r="F129" s="10">
        <f t="shared" si="3"/>
        <v>4</v>
      </c>
      <c r="G129" t="str">
        <f t="shared" si="4"/>
        <v>2008</v>
      </c>
      <c r="H129" t="str">
        <f t="shared" si="5"/>
        <v>2008</v>
      </c>
    </row>
    <row r="130" spans="1:8" x14ac:dyDescent="0.2">
      <c r="A130" t="s">
        <v>471</v>
      </c>
      <c r="B130" s="9" t="s">
        <v>1313</v>
      </c>
      <c r="C130" t="s">
        <v>1931</v>
      </c>
      <c r="D130" t="s">
        <v>4716</v>
      </c>
      <c r="E130" s="10">
        <v>1</v>
      </c>
      <c r="F130" s="10">
        <f t="shared" si="3"/>
        <v>1</v>
      </c>
      <c r="G130" t="str">
        <f t="shared" si="4"/>
        <v>2008</v>
      </c>
      <c r="H130" t="str">
        <f t="shared" si="5"/>
        <v/>
      </c>
    </row>
    <row r="131" spans="1:8" x14ac:dyDescent="0.2">
      <c r="A131" t="s">
        <v>471</v>
      </c>
      <c r="B131" s="9" t="s">
        <v>1295</v>
      </c>
      <c r="C131" t="s">
        <v>4680</v>
      </c>
      <c r="D131" t="s">
        <v>4717</v>
      </c>
      <c r="E131" s="10">
        <v>1</v>
      </c>
      <c r="F131" s="10">
        <f t="shared" ref="F131:F194" si="6">IF(E131=$I$2,-1,E131)</f>
        <v>1</v>
      </c>
      <c r="G131" t="str">
        <f t="shared" ref="G131:G194" si="7">LEFT(D131,4)</f>
        <v>2008</v>
      </c>
      <c r="H131" t="str">
        <f t="shared" ref="H131:H194" si="8">IF(E131&gt;3,G131,"")</f>
        <v/>
      </c>
    </row>
    <row r="132" spans="1:8" x14ac:dyDescent="0.2">
      <c r="A132" t="s">
        <v>471</v>
      </c>
      <c r="B132" s="9" t="s">
        <v>995</v>
      </c>
      <c r="C132" t="s">
        <v>1931</v>
      </c>
      <c r="D132" t="s">
        <v>4718</v>
      </c>
      <c r="E132" s="10">
        <v>2</v>
      </c>
      <c r="F132" s="10">
        <f t="shared" si="6"/>
        <v>2</v>
      </c>
      <c r="G132" t="str">
        <f t="shared" si="7"/>
        <v>2007</v>
      </c>
      <c r="H132" t="str">
        <f t="shared" si="8"/>
        <v/>
      </c>
    </row>
    <row r="133" spans="1:8" x14ac:dyDescent="0.2">
      <c r="A133" t="s">
        <v>471</v>
      </c>
      <c r="B133" s="9" t="s">
        <v>1305</v>
      </c>
      <c r="C133" t="s">
        <v>1931</v>
      </c>
      <c r="D133" t="s">
        <v>4719</v>
      </c>
      <c r="E133" s="10">
        <v>2</v>
      </c>
      <c r="F133" s="10">
        <f t="shared" si="6"/>
        <v>2</v>
      </c>
      <c r="G133" t="str">
        <f t="shared" si="7"/>
        <v>2007</v>
      </c>
      <c r="H133" t="str">
        <f t="shared" si="8"/>
        <v/>
      </c>
    </row>
    <row r="134" spans="1:8" x14ac:dyDescent="0.2">
      <c r="A134" t="s">
        <v>471</v>
      </c>
      <c r="B134" s="9" t="s">
        <v>1281</v>
      </c>
      <c r="C134" t="s">
        <v>1931</v>
      </c>
      <c r="D134" t="s">
        <v>4720</v>
      </c>
      <c r="E134" s="10">
        <v>2</v>
      </c>
      <c r="F134" s="10">
        <f t="shared" si="6"/>
        <v>2</v>
      </c>
      <c r="G134" t="str">
        <f t="shared" si="7"/>
        <v>2007</v>
      </c>
      <c r="H134" t="str">
        <f t="shared" si="8"/>
        <v/>
      </c>
    </row>
    <row r="135" spans="1:8" x14ac:dyDescent="0.2">
      <c r="A135" t="s">
        <v>471</v>
      </c>
      <c r="B135" s="9" t="s">
        <v>987</v>
      </c>
      <c r="C135" t="s">
        <v>1931</v>
      </c>
      <c r="D135" t="s">
        <v>2077</v>
      </c>
      <c r="E135" s="10">
        <v>1</v>
      </c>
      <c r="F135" s="10">
        <f t="shared" si="6"/>
        <v>1</v>
      </c>
      <c r="G135" t="str">
        <f t="shared" si="7"/>
        <v>2006</v>
      </c>
      <c r="H135" t="str">
        <f t="shared" si="8"/>
        <v/>
      </c>
    </row>
    <row r="136" spans="1:8" x14ac:dyDescent="0.2">
      <c r="A136" t="s">
        <v>471</v>
      </c>
      <c r="B136" s="9" t="s">
        <v>2081</v>
      </c>
      <c r="C136" t="s">
        <v>1931</v>
      </c>
      <c r="D136" t="s">
        <v>4721</v>
      </c>
      <c r="E136" s="10">
        <v>1</v>
      </c>
      <c r="F136" s="10">
        <f t="shared" si="6"/>
        <v>1</v>
      </c>
      <c r="G136" t="str">
        <f t="shared" si="7"/>
        <v>2006</v>
      </c>
      <c r="H136" t="str">
        <f t="shared" si="8"/>
        <v/>
      </c>
    </row>
    <row r="137" spans="1:8" x14ac:dyDescent="0.2">
      <c r="A137" t="s">
        <v>471</v>
      </c>
      <c r="B137" s="9" t="s">
        <v>1338</v>
      </c>
      <c r="C137" t="s">
        <v>1931</v>
      </c>
      <c r="D137" t="s">
        <v>2093</v>
      </c>
      <c r="E137" s="10">
        <v>2</v>
      </c>
      <c r="F137" s="10">
        <f t="shared" si="6"/>
        <v>2</v>
      </c>
      <c r="G137" t="str">
        <f t="shared" si="7"/>
        <v>2006</v>
      </c>
      <c r="H137" t="str">
        <f t="shared" si="8"/>
        <v/>
      </c>
    </row>
    <row r="138" spans="1:8" x14ac:dyDescent="0.2">
      <c r="A138" t="s">
        <v>471</v>
      </c>
      <c r="B138" s="9" t="s">
        <v>995</v>
      </c>
      <c r="C138" t="s">
        <v>1931</v>
      </c>
      <c r="D138" t="s">
        <v>4723</v>
      </c>
      <c r="E138" s="10">
        <v>2</v>
      </c>
      <c r="F138" s="10">
        <f t="shared" si="6"/>
        <v>2</v>
      </c>
      <c r="G138" t="str">
        <f t="shared" si="7"/>
        <v>2006</v>
      </c>
      <c r="H138" t="str">
        <f t="shared" si="8"/>
        <v/>
      </c>
    </row>
    <row r="139" spans="1:8" x14ac:dyDescent="0.2">
      <c r="A139" t="s">
        <v>471</v>
      </c>
      <c r="B139" s="9" t="s">
        <v>1313</v>
      </c>
      <c r="C139" t="s">
        <v>1931</v>
      </c>
      <c r="D139" t="s">
        <v>2139</v>
      </c>
      <c r="E139" s="10">
        <v>1</v>
      </c>
      <c r="F139" s="10">
        <f t="shared" si="6"/>
        <v>1</v>
      </c>
      <c r="G139" t="str">
        <f t="shared" si="7"/>
        <v>2006</v>
      </c>
      <c r="H139" t="str">
        <f t="shared" si="8"/>
        <v/>
      </c>
    </row>
    <row r="140" spans="1:8" x14ac:dyDescent="0.2">
      <c r="A140" t="s">
        <v>471</v>
      </c>
      <c r="B140" s="9" t="s">
        <v>1281</v>
      </c>
      <c r="C140" t="s">
        <v>1931</v>
      </c>
      <c r="D140" t="s">
        <v>2148</v>
      </c>
      <c r="E140" s="10">
        <v>3</v>
      </c>
      <c r="F140" s="10">
        <f t="shared" si="6"/>
        <v>3</v>
      </c>
      <c r="G140" t="str">
        <f t="shared" si="7"/>
        <v>2006</v>
      </c>
      <c r="H140" t="str">
        <f t="shared" si="8"/>
        <v/>
      </c>
    </row>
    <row r="141" spans="1:8" x14ac:dyDescent="0.2">
      <c r="A141" t="s">
        <v>471</v>
      </c>
      <c r="B141" s="9" t="s">
        <v>1340</v>
      </c>
      <c r="C141" t="s">
        <v>1931</v>
      </c>
      <c r="D141" t="s">
        <v>4724</v>
      </c>
      <c r="E141" s="10">
        <v>3</v>
      </c>
      <c r="F141" s="10">
        <f t="shared" si="6"/>
        <v>3</v>
      </c>
      <c r="G141" t="str">
        <f t="shared" si="7"/>
        <v>2005</v>
      </c>
      <c r="H141" t="str">
        <f t="shared" si="8"/>
        <v/>
      </c>
    </row>
    <row r="142" spans="1:8" x14ac:dyDescent="0.2">
      <c r="A142" t="s">
        <v>471</v>
      </c>
      <c r="B142" s="9" t="s">
        <v>1313</v>
      </c>
      <c r="C142" t="s">
        <v>1931</v>
      </c>
      <c r="D142" t="s">
        <v>2240</v>
      </c>
      <c r="E142" s="10">
        <v>1</v>
      </c>
      <c r="F142" s="10">
        <f t="shared" si="6"/>
        <v>1</v>
      </c>
      <c r="G142" t="str">
        <f t="shared" si="7"/>
        <v>2005</v>
      </c>
      <c r="H142" t="str">
        <f t="shared" si="8"/>
        <v/>
      </c>
    </row>
    <row r="143" spans="1:8" x14ac:dyDescent="0.2">
      <c r="A143" t="s">
        <v>471</v>
      </c>
      <c r="B143" s="9" t="s">
        <v>1281</v>
      </c>
      <c r="C143" t="s">
        <v>1931</v>
      </c>
      <c r="D143" t="s">
        <v>4726</v>
      </c>
      <c r="E143" s="10">
        <v>2</v>
      </c>
      <c r="F143" s="10">
        <f t="shared" si="6"/>
        <v>2</v>
      </c>
      <c r="G143" t="str">
        <f t="shared" si="7"/>
        <v>2005</v>
      </c>
      <c r="H143" t="str">
        <f t="shared" si="8"/>
        <v/>
      </c>
    </row>
    <row r="144" spans="1:8" x14ac:dyDescent="0.2">
      <c r="A144" t="s">
        <v>471</v>
      </c>
      <c r="B144" s="9" t="s">
        <v>2081</v>
      </c>
      <c r="C144" t="s">
        <v>1931</v>
      </c>
      <c r="D144" t="s">
        <v>2270</v>
      </c>
      <c r="E144" s="10">
        <v>1</v>
      </c>
      <c r="F144" s="10">
        <f t="shared" si="6"/>
        <v>1</v>
      </c>
      <c r="G144" t="str">
        <f t="shared" si="7"/>
        <v>2005</v>
      </c>
      <c r="H144" t="str">
        <f t="shared" si="8"/>
        <v/>
      </c>
    </row>
    <row r="145" spans="1:8" x14ac:dyDescent="0.2">
      <c r="A145" t="s">
        <v>471</v>
      </c>
      <c r="B145" s="9" t="s">
        <v>1313</v>
      </c>
      <c r="C145" t="s">
        <v>1931</v>
      </c>
      <c r="D145" t="s">
        <v>2282</v>
      </c>
      <c r="E145" s="10">
        <v>2</v>
      </c>
      <c r="F145" s="10">
        <f t="shared" si="6"/>
        <v>2</v>
      </c>
      <c r="G145" t="str">
        <f t="shared" si="7"/>
        <v>2005</v>
      </c>
      <c r="H145" t="str">
        <f t="shared" si="8"/>
        <v/>
      </c>
    </row>
    <row r="146" spans="1:8" x14ac:dyDescent="0.2">
      <c r="A146" t="s">
        <v>471</v>
      </c>
      <c r="B146" s="9" t="s">
        <v>1397</v>
      </c>
      <c r="C146" t="s">
        <v>1931</v>
      </c>
      <c r="D146" t="s">
        <v>2181</v>
      </c>
      <c r="E146" s="10">
        <v>2</v>
      </c>
      <c r="F146" s="10">
        <f t="shared" si="6"/>
        <v>2</v>
      </c>
      <c r="G146" t="str">
        <f t="shared" si="7"/>
        <v>2004</v>
      </c>
      <c r="H146" t="str">
        <f t="shared" si="8"/>
        <v/>
      </c>
    </row>
    <row r="147" spans="1:8" x14ac:dyDescent="0.2">
      <c r="A147" t="s">
        <v>471</v>
      </c>
      <c r="B147" s="9" t="s">
        <v>2081</v>
      </c>
      <c r="C147" t="s">
        <v>1931</v>
      </c>
      <c r="D147" t="s">
        <v>4727</v>
      </c>
      <c r="E147" s="10">
        <v>1</v>
      </c>
      <c r="F147" s="10">
        <f t="shared" si="6"/>
        <v>1</v>
      </c>
      <c r="G147" t="str">
        <f t="shared" si="7"/>
        <v>2004</v>
      </c>
      <c r="H147" t="str">
        <f t="shared" si="8"/>
        <v/>
      </c>
    </row>
    <row r="148" spans="1:8" x14ac:dyDescent="0.2">
      <c r="A148" t="s">
        <v>471</v>
      </c>
      <c r="B148" s="9" t="s">
        <v>995</v>
      </c>
      <c r="C148" t="s">
        <v>1931</v>
      </c>
      <c r="D148" t="s">
        <v>2337</v>
      </c>
      <c r="E148" s="10">
        <v>3</v>
      </c>
      <c r="F148" s="10">
        <f t="shared" si="6"/>
        <v>3</v>
      </c>
      <c r="G148" t="str">
        <f t="shared" si="7"/>
        <v>2004</v>
      </c>
      <c r="H148" t="str">
        <f t="shared" si="8"/>
        <v/>
      </c>
    </row>
    <row r="149" spans="1:8" x14ac:dyDescent="0.2">
      <c r="A149" t="s">
        <v>471</v>
      </c>
      <c r="B149" s="9" t="s">
        <v>1295</v>
      </c>
      <c r="C149" t="s">
        <v>1931</v>
      </c>
      <c r="D149" t="s">
        <v>2346</v>
      </c>
      <c r="E149" s="10">
        <v>2</v>
      </c>
      <c r="F149" s="10">
        <f t="shared" si="6"/>
        <v>2</v>
      </c>
      <c r="G149" t="str">
        <f t="shared" si="7"/>
        <v>2004</v>
      </c>
      <c r="H149" t="str">
        <f t="shared" si="8"/>
        <v/>
      </c>
    </row>
    <row r="150" spans="1:8" x14ac:dyDescent="0.2">
      <c r="A150" t="s">
        <v>471</v>
      </c>
      <c r="B150" s="9" t="s">
        <v>1313</v>
      </c>
      <c r="C150" t="s">
        <v>1931</v>
      </c>
      <c r="D150" t="s">
        <v>2348</v>
      </c>
      <c r="E150" s="10">
        <v>2</v>
      </c>
      <c r="F150" s="10">
        <f t="shared" si="6"/>
        <v>2</v>
      </c>
      <c r="G150" t="str">
        <f t="shared" si="7"/>
        <v>2004</v>
      </c>
      <c r="H150" t="str">
        <f t="shared" si="8"/>
        <v/>
      </c>
    </row>
    <row r="151" spans="1:8" x14ac:dyDescent="0.2">
      <c r="A151" t="s">
        <v>471</v>
      </c>
      <c r="B151" s="9" t="s">
        <v>999</v>
      </c>
      <c r="C151" t="s">
        <v>1931</v>
      </c>
      <c r="D151" t="s">
        <v>4728</v>
      </c>
      <c r="E151" s="10">
        <v>0</v>
      </c>
      <c r="F151" s="10">
        <f t="shared" si="6"/>
        <v>0</v>
      </c>
      <c r="G151" t="str">
        <f t="shared" si="7"/>
        <v>2003</v>
      </c>
      <c r="H151" t="str">
        <f t="shared" si="8"/>
        <v/>
      </c>
    </row>
    <row r="152" spans="1:8" x14ac:dyDescent="0.2">
      <c r="A152" t="s">
        <v>471</v>
      </c>
      <c r="B152" s="9" t="s">
        <v>995</v>
      </c>
      <c r="C152" t="s">
        <v>1931</v>
      </c>
      <c r="D152" t="s">
        <v>2397</v>
      </c>
      <c r="E152" s="10">
        <v>3</v>
      </c>
      <c r="F152" s="10">
        <f t="shared" si="6"/>
        <v>3</v>
      </c>
      <c r="G152" t="str">
        <f t="shared" si="7"/>
        <v>2003</v>
      </c>
      <c r="H152" t="str">
        <f t="shared" si="8"/>
        <v/>
      </c>
    </row>
    <row r="153" spans="1:8" x14ac:dyDescent="0.2">
      <c r="A153" t="s">
        <v>471</v>
      </c>
      <c r="B153" s="9" t="s">
        <v>470</v>
      </c>
      <c r="C153" t="s">
        <v>1931</v>
      </c>
      <c r="D153" t="s">
        <v>4729</v>
      </c>
      <c r="E153" s="10">
        <v>0</v>
      </c>
      <c r="F153" s="10">
        <f t="shared" si="6"/>
        <v>0</v>
      </c>
      <c r="G153" t="str">
        <f t="shared" si="7"/>
        <v>2003</v>
      </c>
      <c r="H153" t="str">
        <f t="shared" si="8"/>
        <v/>
      </c>
    </row>
    <row r="154" spans="1:8" x14ac:dyDescent="0.2">
      <c r="A154" t="s">
        <v>471</v>
      </c>
      <c r="B154" s="9" t="s">
        <v>1313</v>
      </c>
      <c r="C154" t="s">
        <v>1931</v>
      </c>
      <c r="D154" t="s">
        <v>2418</v>
      </c>
      <c r="E154" s="10">
        <v>1</v>
      </c>
      <c r="F154" s="10">
        <f t="shared" si="6"/>
        <v>1</v>
      </c>
      <c r="G154" t="str">
        <f t="shared" si="7"/>
        <v>2002</v>
      </c>
      <c r="H154" t="str">
        <f t="shared" si="8"/>
        <v/>
      </c>
    </row>
    <row r="155" spans="1:8" x14ac:dyDescent="0.2">
      <c r="A155" t="s">
        <v>471</v>
      </c>
      <c r="B155" s="9" t="s">
        <v>1356</v>
      </c>
      <c r="C155" t="s">
        <v>4680</v>
      </c>
      <c r="D155" t="s">
        <v>4730</v>
      </c>
      <c r="E155" s="10">
        <v>1</v>
      </c>
      <c r="F155" s="10">
        <f t="shared" si="6"/>
        <v>1</v>
      </c>
      <c r="G155" t="str">
        <f t="shared" si="7"/>
        <v>2002</v>
      </c>
      <c r="H155" t="str">
        <f t="shared" si="8"/>
        <v/>
      </c>
    </row>
    <row r="156" spans="1:8" x14ac:dyDescent="0.2">
      <c r="A156" t="s">
        <v>471</v>
      </c>
      <c r="B156" s="9" t="s">
        <v>2081</v>
      </c>
      <c r="C156" t="s">
        <v>1931</v>
      </c>
      <c r="D156" t="s">
        <v>4731</v>
      </c>
      <c r="E156" s="10">
        <v>1</v>
      </c>
      <c r="F156" s="10">
        <f t="shared" si="6"/>
        <v>1</v>
      </c>
      <c r="G156" t="str">
        <f t="shared" si="7"/>
        <v>2002</v>
      </c>
      <c r="H156" t="str">
        <f t="shared" si="8"/>
        <v/>
      </c>
    </row>
    <row r="157" spans="1:8" x14ac:dyDescent="0.2">
      <c r="A157" t="s">
        <v>471</v>
      </c>
      <c r="B157" s="9" t="s">
        <v>1305</v>
      </c>
      <c r="C157" t="s">
        <v>4680</v>
      </c>
      <c r="D157" t="s">
        <v>2527</v>
      </c>
      <c r="E157" s="10">
        <v>1</v>
      </c>
      <c r="F157" s="10">
        <f t="shared" si="6"/>
        <v>1</v>
      </c>
      <c r="G157" t="str">
        <f t="shared" si="7"/>
        <v>2001</v>
      </c>
      <c r="H157" t="str">
        <f t="shared" si="8"/>
        <v/>
      </c>
    </row>
    <row r="158" spans="1:8" x14ac:dyDescent="0.2">
      <c r="A158" t="s">
        <v>471</v>
      </c>
      <c r="B158" s="9" t="s">
        <v>980</v>
      </c>
      <c r="C158" t="s">
        <v>1931</v>
      </c>
      <c r="D158" t="s">
        <v>2522</v>
      </c>
      <c r="E158" s="10">
        <v>0</v>
      </c>
      <c r="F158" s="10">
        <f t="shared" si="6"/>
        <v>0</v>
      </c>
      <c r="G158" t="str">
        <f t="shared" si="7"/>
        <v>2001</v>
      </c>
      <c r="H158" t="str">
        <f t="shared" si="8"/>
        <v/>
      </c>
    </row>
    <row r="159" spans="1:8" x14ac:dyDescent="0.2">
      <c r="A159" t="s">
        <v>471</v>
      </c>
      <c r="B159" s="9" t="s">
        <v>1281</v>
      </c>
      <c r="C159" t="s">
        <v>1931</v>
      </c>
      <c r="D159" t="s">
        <v>4732</v>
      </c>
      <c r="E159" s="10">
        <v>3</v>
      </c>
      <c r="F159" s="10">
        <f t="shared" si="6"/>
        <v>3</v>
      </c>
      <c r="G159" t="str">
        <f t="shared" si="7"/>
        <v>2001</v>
      </c>
      <c r="H159" t="str">
        <f t="shared" si="8"/>
        <v/>
      </c>
    </row>
    <row r="160" spans="1:8" x14ac:dyDescent="0.2">
      <c r="A160" t="s">
        <v>471</v>
      </c>
      <c r="B160" s="9" t="s">
        <v>1295</v>
      </c>
      <c r="C160" t="s">
        <v>4680</v>
      </c>
      <c r="D160" t="s">
        <v>4734</v>
      </c>
      <c r="E160" s="10">
        <v>1</v>
      </c>
      <c r="F160" s="10">
        <f t="shared" si="6"/>
        <v>1</v>
      </c>
      <c r="G160" t="str">
        <f t="shared" si="7"/>
        <v>2000</v>
      </c>
      <c r="H160" t="str">
        <f t="shared" si="8"/>
        <v/>
      </c>
    </row>
    <row r="161" spans="1:8" x14ac:dyDescent="0.2">
      <c r="A161" t="s">
        <v>471</v>
      </c>
      <c r="B161" s="9" t="s">
        <v>1295</v>
      </c>
      <c r="C161" t="s">
        <v>4680</v>
      </c>
      <c r="D161" t="s">
        <v>4735</v>
      </c>
      <c r="E161" s="10">
        <v>1</v>
      </c>
      <c r="F161" s="10">
        <f t="shared" si="6"/>
        <v>1</v>
      </c>
      <c r="G161" t="str">
        <f t="shared" si="7"/>
        <v>1999</v>
      </c>
      <c r="H161" t="str">
        <f t="shared" si="8"/>
        <v/>
      </c>
    </row>
    <row r="162" spans="1:8" x14ac:dyDescent="0.2">
      <c r="A162" t="s">
        <v>471</v>
      </c>
      <c r="B162" s="9" t="s">
        <v>1356</v>
      </c>
      <c r="C162" t="s">
        <v>4680</v>
      </c>
      <c r="D162" t="s">
        <v>4737</v>
      </c>
      <c r="E162" s="10">
        <v>1</v>
      </c>
      <c r="F162" s="10">
        <f t="shared" si="6"/>
        <v>1</v>
      </c>
      <c r="G162" t="str">
        <f t="shared" si="7"/>
        <v>1999</v>
      </c>
      <c r="H162" t="str">
        <f t="shared" si="8"/>
        <v/>
      </c>
    </row>
    <row r="163" spans="1:8" x14ac:dyDescent="0.2">
      <c r="A163" t="s">
        <v>471</v>
      </c>
      <c r="B163" s="9" t="s">
        <v>1295</v>
      </c>
      <c r="C163" t="s">
        <v>1931</v>
      </c>
      <c r="D163" t="s">
        <v>2666</v>
      </c>
      <c r="E163" s="10">
        <v>3</v>
      </c>
      <c r="F163" s="10">
        <f t="shared" si="6"/>
        <v>3</v>
      </c>
      <c r="G163" t="str">
        <f t="shared" si="7"/>
        <v>1999</v>
      </c>
      <c r="H163" t="str">
        <f t="shared" si="8"/>
        <v/>
      </c>
    </row>
    <row r="164" spans="1:8" x14ac:dyDescent="0.2">
      <c r="A164" t="s">
        <v>471</v>
      </c>
      <c r="B164" s="9" t="s">
        <v>1295</v>
      </c>
      <c r="C164" t="s">
        <v>1931</v>
      </c>
      <c r="D164" t="s">
        <v>2694</v>
      </c>
      <c r="E164" s="10">
        <v>1</v>
      </c>
      <c r="F164" s="10">
        <f t="shared" si="6"/>
        <v>1</v>
      </c>
      <c r="G164" t="str">
        <f t="shared" si="7"/>
        <v>1998</v>
      </c>
      <c r="H164" t="str">
        <f t="shared" si="8"/>
        <v/>
      </c>
    </row>
    <row r="165" spans="1:8" x14ac:dyDescent="0.2">
      <c r="A165" t="s">
        <v>471</v>
      </c>
      <c r="B165" s="9" t="s">
        <v>1318</v>
      </c>
      <c r="C165" t="s">
        <v>1931</v>
      </c>
      <c r="D165" t="s">
        <v>2703</v>
      </c>
      <c r="E165" s="10">
        <v>1</v>
      </c>
      <c r="F165" s="10">
        <f t="shared" si="6"/>
        <v>1</v>
      </c>
      <c r="G165" t="str">
        <f t="shared" si="7"/>
        <v>1998</v>
      </c>
      <c r="H165" t="str">
        <f t="shared" si="8"/>
        <v/>
      </c>
    </row>
    <row r="166" spans="1:8" x14ac:dyDescent="0.2">
      <c r="A166" t="s">
        <v>471</v>
      </c>
      <c r="B166" s="9" t="s">
        <v>2081</v>
      </c>
      <c r="C166" t="s">
        <v>1931</v>
      </c>
      <c r="D166" t="s">
        <v>4738</v>
      </c>
      <c r="E166" s="10">
        <v>3</v>
      </c>
      <c r="F166" s="10">
        <f t="shared" si="6"/>
        <v>3</v>
      </c>
      <c r="G166" t="str">
        <f t="shared" si="7"/>
        <v>1998</v>
      </c>
      <c r="H166" t="str">
        <f t="shared" si="8"/>
        <v/>
      </c>
    </row>
    <row r="167" spans="1:8" x14ac:dyDescent="0.2">
      <c r="A167" t="s">
        <v>471</v>
      </c>
      <c r="B167" s="9" t="s">
        <v>1295</v>
      </c>
      <c r="C167" t="s">
        <v>1931</v>
      </c>
      <c r="D167" t="s">
        <v>2749</v>
      </c>
      <c r="E167" s="10">
        <v>1</v>
      </c>
      <c r="F167" s="10">
        <f t="shared" si="6"/>
        <v>1</v>
      </c>
      <c r="G167" t="str">
        <f t="shared" si="7"/>
        <v>1997</v>
      </c>
      <c r="H167" t="str">
        <f t="shared" si="8"/>
        <v/>
      </c>
    </row>
    <row r="168" spans="1:8" x14ac:dyDescent="0.2">
      <c r="A168" t="s">
        <v>471</v>
      </c>
      <c r="B168" s="9" t="s">
        <v>1281</v>
      </c>
      <c r="C168" t="s">
        <v>1931</v>
      </c>
      <c r="D168" t="s">
        <v>2755</v>
      </c>
      <c r="E168" s="10">
        <v>2</v>
      </c>
      <c r="F168" s="10">
        <f t="shared" si="6"/>
        <v>2</v>
      </c>
      <c r="G168" t="str">
        <f t="shared" si="7"/>
        <v>1997</v>
      </c>
      <c r="H168" t="str">
        <f t="shared" si="8"/>
        <v/>
      </c>
    </row>
    <row r="169" spans="1:8" x14ac:dyDescent="0.2">
      <c r="A169" t="s">
        <v>471</v>
      </c>
      <c r="B169" s="9" t="s">
        <v>1275</v>
      </c>
      <c r="C169" t="s">
        <v>1931</v>
      </c>
      <c r="D169" t="s">
        <v>2766</v>
      </c>
      <c r="E169" s="10">
        <v>1</v>
      </c>
      <c r="F169" s="10">
        <f t="shared" si="6"/>
        <v>1</v>
      </c>
      <c r="G169" t="str">
        <f t="shared" si="7"/>
        <v>1997</v>
      </c>
      <c r="H169" t="str">
        <f t="shared" si="8"/>
        <v/>
      </c>
    </row>
    <row r="170" spans="1:8" x14ac:dyDescent="0.2">
      <c r="A170" t="s">
        <v>471</v>
      </c>
      <c r="B170" s="9" t="s">
        <v>1288</v>
      </c>
      <c r="C170" t="s">
        <v>1931</v>
      </c>
      <c r="D170" t="s">
        <v>2767</v>
      </c>
      <c r="E170" s="10">
        <v>3</v>
      </c>
      <c r="F170" s="10">
        <f t="shared" si="6"/>
        <v>3</v>
      </c>
      <c r="G170" t="str">
        <f t="shared" si="7"/>
        <v>1997</v>
      </c>
      <c r="H170" t="str">
        <f t="shared" si="8"/>
        <v/>
      </c>
    </row>
    <row r="171" spans="1:8" x14ac:dyDescent="0.2">
      <c r="A171" t="s">
        <v>471</v>
      </c>
      <c r="B171" s="9" t="s">
        <v>1260</v>
      </c>
      <c r="C171" t="s">
        <v>4680</v>
      </c>
      <c r="D171" t="s">
        <v>4739</v>
      </c>
      <c r="E171" s="10">
        <v>1</v>
      </c>
      <c r="F171" s="10">
        <f t="shared" si="6"/>
        <v>1</v>
      </c>
      <c r="G171" t="str">
        <f t="shared" si="7"/>
        <v>1996</v>
      </c>
      <c r="H171" t="str">
        <f t="shared" si="8"/>
        <v/>
      </c>
    </row>
    <row r="172" spans="1:8" x14ac:dyDescent="0.2">
      <c r="A172" t="s">
        <v>471</v>
      </c>
      <c r="B172" s="9" t="s">
        <v>1275</v>
      </c>
      <c r="C172" t="s">
        <v>1931</v>
      </c>
      <c r="D172" t="s">
        <v>2794</v>
      </c>
      <c r="E172" s="10">
        <v>1</v>
      </c>
      <c r="F172" s="10">
        <f t="shared" si="6"/>
        <v>1</v>
      </c>
      <c r="G172" t="str">
        <f t="shared" si="7"/>
        <v>1996</v>
      </c>
      <c r="H172" t="str">
        <f t="shared" si="8"/>
        <v/>
      </c>
    </row>
    <row r="173" spans="1:8" x14ac:dyDescent="0.2">
      <c r="A173" t="s">
        <v>471</v>
      </c>
      <c r="B173" s="9" t="s">
        <v>1305</v>
      </c>
      <c r="C173" t="s">
        <v>1931</v>
      </c>
      <c r="D173" t="s">
        <v>2781</v>
      </c>
      <c r="E173" s="10">
        <v>2</v>
      </c>
      <c r="F173" s="10">
        <f t="shared" si="6"/>
        <v>2</v>
      </c>
      <c r="G173" t="str">
        <f t="shared" si="7"/>
        <v>1996</v>
      </c>
      <c r="H173" t="str">
        <f t="shared" si="8"/>
        <v/>
      </c>
    </row>
    <row r="174" spans="1:8" x14ac:dyDescent="0.2">
      <c r="A174" t="s">
        <v>471</v>
      </c>
      <c r="B174" s="9" t="s">
        <v>987</v>
      </c>
      <c r="C174" t="s">
        <v>1931</v>
      </c>
      <c r="D174" t="s">
        <v>4741</v>
      </c>
      <c r="E174" s="10">
        <v>1</v>
      </c>
      <c r="F174" s="10">
        <f t="shared" si="6"/>
        <v>1</v>
      </c>
      <c r="G174" t="str">
        <f t="shared" si="7"/>
        <v>1996</v>
      </c>
      <c r="H174" t="str">
        <f t="shared" si="8"/>
        <v/>
      </c>
    </row>
    <row r="175" spans="1:8" x14ac:dyDescent="0.2">
      <c r="A175" t="s">
        <v>471</v>
      </c>
      <c r="B175" s="9" t="s">
        <v>2081</v>
      </c>
      <c r="C175" t="s">
        <v>4742</v>
      </c>
      <c r="D175" t="s">
        <v>4743</v>
      </c>
      <c r="E175" s="10" t="s">
        <v>4669</v>
      </c>
      <c r="F175" s="10">
        <f t="shared" si="6"/>
        <v>-1</v>
      </c>
      <c r="G175" t="str">
        <f t="shared" si="7"/>
        <v>1996</v>
      </c>
      <c r="H175" t="str">
        <f t="shared" si="8"/>
        <v>1996</v>
      </c>
    </row>
    <row r="176" spans="1:8" x14ac:dyDescent="0.2">
      <c r="A176" t="s">
        <v>471</v>
      </c>
      <c r="B176" s="9" t="s">
        <v>1264</v>
      </c>
      <c r="C176" t="s">
        <v>4680</v>
      </c>
      <c r="D176" t="s">
        <v>4744</v>
      </c>
      <c r="E176" s="10">
        <v>1</v>
      </c>
      <c r="F176" s="10">
        <f t="shared" si="6"/>
        <v>1</v>
      </c>
      <c r="G176" t="str">
        <f t="shared" si="7"/>
        <v>1996</v>
      </c>
      <c r="H176" t="str">
        <f t="shared" si="8"/>
        <v/>
      </c>
    </row>
    <row r="177" spans="1:8" x14ac:dyDescent="0.2">
      <c r="A177" t="s">
        <v>471</v>
      </c>
      <c r="B177" s="9" t="s">
        <v>2810</v>
      </c>
      <c r="C177" t="s">
        <v>1931</v>
      </c>
      <c r="D177" t="s">
        <v>4745</v>
      </c>
      <c r="E177" s="10">
        <v>0</v>
      </c>
      <c r="F177" s="10">
        <f t="shared" si="6"/>
        <v>0</v>
      </c>
      <c r="G177" t="str">
        <f t="shared" si="7"/>
        <v>1996</v>
      </c>
      <c r="H177" t="str">
        <f t="shared" si="8"/>
        <v/>
      </c>
    </row>
    <row r="178" spans="1:8" x14ac:dyDescent="0.2">
      <c r="A178" t="s">
        <v>471</v>
      </c>
      <c r="B178" s="9" t="s">
        <v>1295</v>
      </c>
      <c r="C178" t="s">
        <v>1931</v>
      </c>
      <c r="D178" t="s">
        <v>2819</v>
      </c>
      <c r="E178" s="10">
        <v>3</v>
      </c>
      <c r="F178" s="10">
        <f t="shared" si="6"/>
        <v>3</v>
      </c>
      <c r="G178" t="str">
        <f t="shared" si="7"/>
        <v>1995</v>
      </c>
      <c r="H178" t="str">
        <f t="shared" si="8"/>
        <v/>
      </c>
    </row>
    <row r="179" spans="1:8" x14ac:dyDescent="0.2">
      <c r="A179" t="s">
        <v>471</v>
      </c>
      <c r="B179" s="9" t="s">
        <v>1313</v>
      </c>
      <c r="C179" t="s">
        <v>1931</v>
      </c>
      <c r="D179" t="s">
        <v>2832</v>
      </c>
      <c r="E179" s="10">
        <v>1</v>
      </c>
      <c r="F179" s="10">
        <f t="shared" si="6"/>
        <v>1</v>
      </c>
      <c r="G179" t="str">
        <f t="shared" si="7"/>
        <v>1995</v>
      </c>
      <c r="H179" t="str">
        <f t="shared" si="8"/>
        <v/>
      </c>
    </row>
    <row r="180" spans="1:8" x14ac:dyDescent="0.2">
      <c r="A180" t="s">
        <v>471</v>
      </c>
      <c r="B180" s="9" t="s">
        <v>997</v>
      </c>
      <c r="C180" t="s">
        <v>1931</v>
      </c>
      <c r="D180" t="s">
        <v>2821</v>
      </c>
      <c r="E180" s="10">
        <v>0</v>
      </c>
      <c r="F180" s="10">
        <f t="shared" si="6"/>
        <v>0</v>
      </c>
      <c r="G180" t="str">
        <f t="shared" si="7"/>
        <v>1995</v>
      </c>
      <c r="H180" t="str">
        <f t="shared" si="8"/>
        <v/>
      </c>
    </row>
    <row r="181" spans="1:8" x14ac:dyDescent="0.2">
      <c r="A181" t="s">
        <v>471</v>
      </c>
      <c r="B181" s="9" t="s">
        <v>1264</v>
      </c>
      <c r="C181" t="s">
        <v>1931</v>
      </c>
      <c r="D181" t="s">
        <v>4747</v>
      </c>
      <c r="E181" s="10">
        <v>2</v>
      </c>
      <c r="F181" s="10">
        <f t="shared" si="6"/>
        <v>2</v>
      </c>
      <c r="G181" t="str">
        <f t="shared" si="7"/>
        <v>1995</v>
      </c>
      <c r="H181" t="str">
        <f t="shared" si="8"/>
        <v/>
      </c>
    </row>
    <row r="182" spans="1:8" x14ac:dyDescent="0.2">
      <c r="A182" t="s">
        <v>471</v>
      </c>
      <c r="B182" s="9" t="s">
        <v>2081</v>
      </c>
      <c r="C182" t="s">
        <v>4680</v>
      </c>
      <c r="D182" t="s">
        <v>4748</v>
      </c>
      <c r="E182" s="10">
        <v>1</v>
      </c>
      <c r="F182" s="10">
        <f t="shared" si="6"/>
        <v>1</v>
      </c>
      <c r="G182" t="str">
        <f t="shared" si="7"/>
        <v>1995</v>
      </c>
      <c r="H182" t="str">
        <f t="shared" si="8"/>
        <v/>
      </c>
    </row>
    <row r="183" spans="1:8" x14ac:dyDescent="0.2">
      <c r="A183" t="s">
        <v>471</v>
      </c>
      <c r="B183" s="9" t="s">
        <v>1313</v>
      </c>
      <c r="C183" t="s">
        <v>1931</v>
      </c>
      <c r="D183" t="s">
        <v>2858</v>
      </c>
      <c r="E183" s="10">
        <v>1</v>
      </c>
      <c r="F183" s="10">
        <f t="shared" si="6"/>
        <v>1</v>
      </c>
      <c r="G183" t="str">
        <f t="shared" si="7"/>
        <v>1995</v>
      </c>
      <c r="H183" t="str">
        <f t="shared" si="8"/>
        <v/>
      </c>
    </row>
    <row r="184" spans="1:8" x14ac:dyDescent="0.2">
      <c r="A184" t="s">
        <v>471</v>
      </c>
      <c r="B184" s="9" t="s">
        <v>1290</v>
      </c>
      <c r="C184" t="s">
        <v>1931</v>
      </c>
      <c r="D184" t="s">
        <v>2869</v>
      </c>
      <c r="E184" s="10">
        <v>1</v>
      </c>
      <c r="F184" s="10">
        <f t="shared" si="6"/>
        <v>1</v>
      </c>
      <c r="G184" t="str">
        <f t="shared" si="7"/>
        <v>1995</v>
      </c>
      <c r="H184" t="str">
        <f t="shared" si="8"/>
        <v/>
      </c>
    </row>
    <row r="185" spans="1:8" x14ac:dyDescent="0.2">
      <c r="A185" t="s">
        <v>471</v>
      </c>
      <c r="B185" s="9" t="s">
        <v>470</v>
      </c>
      <c r="C185" t="s">
        <v>1931</v>
      </c>
      <c r="D185" t="s">
        <v>2875</v>
      </c>
      <c r="E185" s="10">
        <v>0</v>
      </c>
      <c r="F185" s="10">
        <f t="shared" si="6"/>
        <v>0</v>
      </c>
      <c r="G185" t="str">
        <f t="shared" si="7"/>
        <v>1995</v>
      </c>
      <c r="H185" t="str">
        <f t="shared" si="8"/>
        <v/>
      </c>
    </row>
    <row r="186" spans="1:8" x14ac:dyDescent="0.2">
      <c r="A186" t="s">
        <v>471</v>
      </c>
      <c r="B186" s="9" t="s">
        <v>1281</v>
      </c>
      <c r="C186" t="s">
        <v>1931</v>
      </c>
      <c r="D186" t="s">
        <v>2900</v>
      </c>
      <c r="E186" s="10">
        <v>1</v>
      </c>
      <c r="F186" s="10">
        <f t="shared" si="6"/>
        <v>1</v>
      </c>
      <c r="G186" t="str">
        <f t="shared" si="7"/>
        <v>1994</v>
      </c>
      <c r="H186" t="str">
        <f t="shared" si="8"/>
        <v/>
      </c>
    </row>
    <row r="187" spans="1:8" x14ac:dyDescent="0.2">
      <c r="A187" t="s">
        <v>471</v>
      </c>
      <c r="B187" s="9" t="s">
        <v>1281</v>
      </c>
      <c r="C187" t="s">
        <v>1931</v>
      </c>
      <c r="D187" t="s">
        <v>2919</v>
      </c>
      <c r="E187" s="10">
        <v>3</v>
      </c>
      <c r="F187" s="10">
        <f t="shared" si="6"/>
        <v>3</v>
      </c>
      <c r="G187" t="str">
        <f t="shared" si="7"/>
        <v>1994</v>
      </c>
      <c r="H187" t="str">
        <f t="shared" si="8"/>
        <v/>
      </c>
    </row>
    <row r="188" spans="1:8" x14ac:dyDescent="0.2">
      <c r="A188" t="s">
        <v>471</v>
      </c>
      <c r="B188" s="9" t="s">
        <v>1264</v>
      </c>
      <c r="C188" t="s">
        <v>1931</v>
      </c>
      <c r="D188" t="s">
        <v>4749</v>
      </c>
      <c r="E188" s="10">
        <v>2</v>
      </c>
      <c r="F188" s="10">
        <f t="shared" si="6"/>
        <v>2</v>
      </c>
      <c r="G188" t="str">
        <f t="shared" si="7"/>
        <v>1994</v>
      </c>
      <c r="H188" t="str">
        <f t="shared" si="8"/>
        <v/>
      </c>
    </row>
    <row r="189" spans="1:8" x14ac:dyDescent="0.2">
      <c r="A189" t="s">
        <v>471</v>
      </c>
      <c r="B189" s="9" t="s">
        <v>1295</v>
      </c>
      <c r="C189" t="s">
        <v>1931</v>
      </c>
      <c r="D189" t="s">
        <v>2952</v>
      </c>
      <c r="E189" s="10">
        <v>2</v>
      </c>
      <c r="F189" s="10">
        <f t="shared" si="6"/>
        <v>2</v>
      </c>
      <c r="G189" t="str">
        <f t="shared" si="7"/>
        <v>1993</v>
      </c>
      <c r="H189" t="str">
        <f t="shared" si="8"/>
        <v/>
      </c>
    </row>
    <row r="190" spans="1:8" x14ac:dyDescent="0.2">
      <c r="A190" t="s">
        <v>471</v>
      </c>
      <c r="B190" s="9" t="s">
        <v>1290</v>
      </c>
      <c r="C190" t="s">
        <v>1931</v>
      </c>
      <c r="D190" t="s">
        <v>4750</v>
      </c>
      <c r="E190" s="10">
        <v>1</v>
      </c>
      <c r="F190" s="10">
        <f t="shared" si="6"/>
        <v>1</v>
      </c>
      <c r="G190" t="str">
        <f t="shared" si="7"/>
        <v>1993</v>
      </c>
      <c r="H190" t="str">
        <f t="shared" si="8"/>
        <v/>
      </c>
    </row>
    <row r="191" spans="1:8" x14ac:dyDescent="0.2">
      <c r="A191" t="s">
        <v>471</v>
      </c>
      <c r="B191" s="9" t="s">
        <v>1313</v>
      </c>
      <c r="C191" t="s">
        <v>1931</v>
      </c>
      <c r="D191" t="s">
        <v>2937</v>
      </c>
      <c r="E191" s="10">
        <v>2</v>
      </c>
      <c r="F191" s="10">
        <f t="shared" si="6"/>
        <v>2</v>
      </c>
      <c r="G191" t="str">
        <f t="shared" si="7"/>
        <v>1993</v>
      </c>
      <c r="H191" t="str">
        <f t="shared" si="8"/>
        <v/>
      </c>
    </row>
    <row r="192" spans="1:8" x14ac:dyDescent="0.2">
      <c r="A192" t="s">
        <v>471</v>
      </c>
      <c r="B192" s="9" t="s">
        <v>1274</v>
      </c>
      <c r="C192" t="s">
        <v>1931</v>
      </c>
      <c r="D192" t="s">
        <v>2964</v>
      </c>
      <c r="E192" s="10">
        <v>2</v>
      </c>
      <c r="F192" s="10">
        <f t="shared" si="6"/>
        <v>2</v>
      </c>
      <c r="G192" t="str">
        <f t="shared" si="7"/>
        <v>1993</v>
      </c>
      <c r="H192" t="str">
        <f t="shared" si="8"/>
        <v/>
      </c>
    </row>
    <row r="193" spans="1:8" x14ac:dyDescent="0.2">
      <c r="A193" t="s">
        <v>471</v>
      </c>
      <c r="B193" s="9" t="s">
        <v>987</v>
      </c>
      <c r="C193" t="s">
        <v>1931</v>
      </c>
      <c r="D193" t="s">
        <v>4751</v>
      </c>
      <c r="E193" s="10">
        <v>2</v>
      </c>
      <c r="F193" s="10">
        <f t="shared" si="6"/>
        <v>2</v>
      </c>
      <c r="G193" t="str">
        <f t="shared" si="7"/>
        <v>1993</v>
      </c>
      <c r="H193" t="str">
        <f t="shared" si="8"/>
        <v/>
      </c>
    </row>
    <row r="194" spans="1:8" x14ac:dyDescent="0.2">
      <c r="A194" t="s">
        <v>471</v>
      </c>
      <c r="B194" s="9" t="s">
        <v>1274</v>
      </c>
      <c r="C194" t="s">
        <v>1931</v>
      </c>
      <c r="D194" t="s">
        <v>3005</v>
      </c>
      <c r="E194" s="10">
        <v>2</v>
      </c>
      <c r="F194" s="10">
        <f t="shared" si="6"/>
        <v>2</v>
      </c>
      <c r="G194" t="str">
        <f t="shared" si="7"/>
        <v>1992</v>
      </c>
      <c r="H194" t="str">
        <f t="shared" si="8"/>
        <v/>
      </c>
    </row>
    <row r="195" spans="1:8" x14ac:dyDescent="0.2">
      <c r="A195" t="s">
        <v>471</v>
      </c>
      <c r="B195" s="9" t="s">
        <v>1291</v>
      </c>
      <c r="C195" t="s">
        <v>1931</v>
      </c>
      <c r="D195" t="s">
        <v>3007</v>
      </c>
      <c r="E195" s="10">
        <v>1</v>
      </c>
      <c r="F195" s="10">
        <f t="shared" ref="F195:F258" si="9">IF(E195=$I$2,-1,E195)</f>
        <v>1</v>
      </c>
      <c r="G195" t="str">
        <f t="shared" ref="G195:G258" si="10">LEFT(D195,4)</f>
        <v>1992</v>
      </c>
      <c r="H195" t="str">
        <f t="shared" ref="H195:H258" si="11">IF(E195&gt;3,G195,"")</f>
        <v/>
      </c>
    </row>
    <row r="196" spans="1:8" x14ac:dyDescent="0.2">
      <c r="A196" t="s">
        <v>471</v>
      </c>
      <c r="B196" s="9" t="s">
        <v>1289</v>
      </c>
      <c r="C196" t="s">
        <v>1931</v>
      </c>
      <c r="D196" t="s">
        <v>3017</v>
      </c>
      <c r="E196" s="10">
        <v>3</v>
      </c>
      <c r="F196" s="10">
        <f t="shared" si="9"/>
        <v>3</v>
      </c>
      <c r="G196" t="str">
        <f t="shared" si="10"/>
        <v>1992</v>
      </c>
      <c r="H196" t="str">
        <f t="shared" si="11"/>
        <v/>
      </c>
    </row>
    <row r="197" spans="1:8" x14ac:dyDescent="0.2">
      <c r="A197" t="s">
        <v>471</v>
      </c>
      <c r="B197" s="9" t="s">
        <v>1345</v>
      </c>
      <c r="C197" t="s">
        <v>1931</v>
      </c>
      <c r="D197" t="s">
        <v>3019</v>
      </c>
      <c r="E197" s="10">
        <v>4</v>
      </c>
      <c r="F197" s="10">
        <f t="shared" si="9"/>
        <v>4</v>
      </c>
      <c r="G197" t="str">
        <f t="shared" si="10"/>
        <v>1992</v>
      </c>
      <c r="H197" t="str">
        <f t="shared" si="11"/>
        <v>1992</v>
      </c>
    </row>
    <row r="198" spans="1:8" x14ac:dyDescent="0.2">
      <c r="A198" t="s">
        <v>471</v>
      </c>
      <c r="B198" s="9" t="s">
        <v>987</v>
      </c>
      <c r="C198" t="s">
        <v>1931</v>
      </c>
      <c r="D198" t="s">
        <v>3023</v>
      </c>
      <c r="E198" s="10">
        <v>1</v>
      </c>
      <c r="F198" s="10">
        <f t="shared" si="9"/>
        <v>1</v>
      </c>
      <c r="G198" t="str">
        <f t="shared" si="10"/>
        <v>1992</v>
      </c>
      <c r="H198" t="str">
        <f t="shared" si="11"/>
        <v/>
      </c>
    </row>
    <row r="199" spans="1:8" x14ac:dyDescent="0.2">
      <c r="A199" t="s">
        <v>471</v>
      </c>
      <c r="B199" s="9" t="s">
        <v>1291</v>
      </c>
      <c r="C199" t="s">
        <v>1931</v>
      </c>
      <c r="D199" t="s">
        <v>3029</v>
      </c>
      <c r="E199" s="10">
        <v>2</v>
      </c>
      <c r="F199" s="10">
        <f t="shared" si="9"/>
        <v>2</v>
      </c>
      <c r="G199" t="str">
        <f t="shared" si="10"/>
        <v>1992</v>
      </c>
      <c r="H199" t="str">
        <f t="shared" si="11"/>
        <v/>
      </c>
    </row>
    <row r="200" spans="1:8" x14ac:dyDescent="0.2">
      <c r="A200" t="s">
        <v>471</v>
      </c>
      <c r="B200" s="9" t="s">
        <v>1293</v>
      </c>
      <c r="C200" t="s">
        <v>1931</v>
      </c>
      <c r="D200" t="s">
        <v>3042</v>
      </c>
      <c r="E200" s="10">
        <v>3</v>
      </c>
      <c r="F200" s="10">
        <f t="shared" si="9"/>
        <v>3</v>
      </c>
      <c r="G200" t="str">
        <f t="shared" si="10"/>
        <v>1991</v>
      </c>
      <c r="H200" t="str">
        <f t="shared" si="11"/>
        <v/>
      </c>
    </row>
    <row r="201" spans="1:8" x14ac:dyDescent="0.2">
      <c r="A201" t="s">
        <v>471</v>
      </c>
      <c r="B201" s="9" t="s">
        <v>1291</v>
      </c>
      <c r="C201" t="s">
        <v>1931</v>
      </c>
      <c r="D201" t="s">
        <v>3058</v>
      </c>
      <c r="E201" s="10">
        <v>2</v>
      </c>
      <c r="F201" s="10">
        <f t="shared" si="9"/>
        <v>2</v>
      </c>
      <c r="G201" t="str">
        <f t="shared" si="10"/>
        <v>1991</v>
      </c>
      <c r="H201" t="str">
        <f t="shared" si="11"/>
        <v/>
      </c>
    </row>
    <row r="202" spans="1:8" x14ac:dyDescent="0.2">
      <c r="A202" t="s">
        <v>471</v>
      </c>
      <c r="B202" s="9" t="s">
        <v>1397</v>
      </c>
      <c r="C202" t="s">
        <v>1931</v>
      </c>
      <c r="D202" t="s">
        <v>3101</v>
      </c>
      <c r="E202" s="10">
        <v>3</v>
      </c>
      <c r="F202" s="10">
        <f t="shared" si="9"/>
        <v>3</v>
      </c>
      <c r="G202" t="str">
        <f t="shared" si="10"/>
        <v>1990</v>
      </c>
      <c r="H202" t="str">
        <f t="shared" si="11"/>
        <v/>
      </c>
    </row>
    <row r="203" spans="1:8" x14ac:dyDescent="0.2">
      <c r="A203" t="s">
        <v>471</v>
      </c>
      <c r="B203" s="9" t="s">
        <v>1291</v>
      </c>
      <c r="C203" t="s">
        <v>1931</v>
      </c>
      <c r="D203" t="s">
        <v>3114</v>
      </c>
      <c r="E203" s="10">
        <v>2</v>
      </c>
      <c r="F203" s="10">
        <f t="shared" si="9"/>
        <v>2</v>
      </c>
      <c r="G203" t="str">
        <f t="shared" si="10"/>
        <v>1990</v>
      </c>
      <c r="H203" t="str">
        <f t="shared" si="11"/>
        <v/>
      </c>
    </row>
    <row r="204" spans="1:8" x14ac:dyDescent="0.2">
      <c r="A204" t="s">
        <v>471</v>
      </c>
      <c r="B204" s="9" t="s">
        <v>1254</v>
      </c>
      <c r="C204" t="s">
        <v>1931</v>
      </c>
      <c r="D204" t="s">
        <v>3121</v>
      </c>
      <c r="E204" s="10">
        <v>2</v>
      </c>
      <c r="F204" s="10">
        <f t="shared" si="9"/>
        <v>2</v>
      </c>
      <c r="G204" t="str">
        <f t="shared" si="10"/>
        <v>1990</v>
      </c>
      <c r="H204" t="str">
        <f t="shared" si="11"/>
        <v/>
      </c>
    </row>
    <row r="205" spans="1:8" x14ac:dyDescent="0.2">
      <c r="A205" t="s">
        <v>471</v>
      </c>
      <c r="B205" s="9" t="s">
        <v>1305</v>
      </c>
      <c r="C205" t="s">
        <v>1931</v>
      </c>
      <c r="D205" t="s">
        <v>3129</v>
      </c>
      <c r="E205" s="10">
        <v>2</v>
      </c>
      <c r="F205" s="10">
        <f t="shared" si="9"/>
        <v>2</v>
      </c>
      <c r="G205" t="str">
        <f t="shared" si="10"/>
        <v>1990</v>
      </c>
      <c r="H205" t="str">
        <f t="shared" si="11"/>
        <v/>
      </c>
    </row>
    <row r="206" spans="1:8" x14ac:dyDescent="0.2">
      <c r="A206" t="s">
        <v>471</v>
      </c>
      <c r="B206" s="9" t="s">
        <v>1291</v>
      </c>
      <c r="C206" t="s">
        <v>1931</v>
      </c>
      <c r="D206" t="s">
        <v>3142</v>
      </c>
      <c r="E206" s="10">
        <v>2</v>
      </c>
      <c r="F206" s="10">
        <f t="shared" si="9"/>
        <v>2</v>
      </c>
      <c r="G206" t="str">
        <f t="shared" si="10"/>
        <v>1990</v>
      </c>
      <c r="H206" t="str">
        <f t="shared" si="11"/>
        <v/>
      </c>
    </row>
    <row r="207" spans="1:8" x14ac:dyDescent="0.2">
      <c r="A207" t="s">
        <v>471</v>
      </c>
      <c r="B207" s="9" t="s">
        <v>1344</v>
      </c>
      <c r="C207" t="s">
        <v>1931</v>
      </c>
      <c r="D207" t="s">
        <v>3143</v>
      </c>
      <c r="E207" s="10">
        <v>3</v>
      </c>
      <c r="F207" s="10">
        <f t="shared" si="9"/>
        <v>3</v>
      </c>
      <c r="G207" t="str">
        <f t="shared" si="10"/>
        <v>1989</v>
      </c>
      <c r="H207" t="str">
        <f t="shared" si="11"/>
        <v/>
      </c>
    </row>
    <row r="208" spans="1:8" x14ac:dyDescent="0.2">
      <c r="A208" t="s">
        <v>471</v>
      </c>
      <c r="B208" s="9" t="s">
        <v>1397</v>
      </c>
      <c r="C208" t="s">
        <v>1931</v>
      </c>
      <c r="D208" t="s">
        <v>3145</v>
      </c>
      <c r="E208" s="10">
        <v>2</v>
      </c>
      <c r="F208" s="10">
        <f t="shared" si="9"/>
        <v>2</v>
      </c>
      <c r="G208" t="str">
        <f t="shared" si="10"/>
        <v>1989</v>
      </c>
      <c r="H208" t="str">
        <f t="shared" si="11"/>
        <v/>
      </c>
    </row>
    <row r="209" spans="1:8" x14ac:dyDescent="0.2">
      <c r="A209" t="s">
        <v>471</v>
      </c>
      <c r="B209" s="9" t="s">
        <v>1281</v>
      </c>
      <c r="C209" t="s">
        <v>4680</v>
      </c>
      <c r="D209" t="s">
        <v>3162</v>
      </c>
      <c r="E209" s="10">
        <v>0</v>
      </c>
      <c r="F209" s="10">
        <f t="shared" si="9"/>
        <v>0</v>
      </c>
      <c r="G209" t="str">
        <f t="shared" si="10"/>
        <v>1989</v>
      </c>
      <c r="H209" t="str">
        <f t="shared" si="11"/>
        <v/>
      </c>
    </row>
    <row r="210" spans="1:8" x14ac:dyDescent="0.2">
      <c r="A210" t="s">
        <v>471</v>
      </c>
      <c r="B210" s="9" t="s">
        <v>981</v>
      </c>
      <c r="C210" t="s">
        <v>1931</v>
      </c>
      <c r="D210" t="s">
        <v>3164</v>
      </c>
      <c r="E210" s="10">
        <v>0</v>
      </c>
      <c r="F210" s="10">
        <f t="shared" si="9"/>
        <v>0</v>
      </c>
      <c r="G210" t="str">
        <f t="shared" si="10"/>
        <v>1989</v>
      </c>
      <c r="H210" t="str">
        <f t="shared" si="11"/>
        <v/>
      </c>
    </row>
    <row r="211" spans="1:8" x14ac:dyDescent="0.2">
      <c r="A211" t="s">
        <v>471</v>
      </c>
      <c r="B211" s="9" t="s">
        <v>1260</v>
      </c>
      <c r="C211" t="s">
        <v>1931</v>
      </c>
      <c r="D211" t="s">
        <v>3166</v>
      </c>
      <c r="E211" s="10">
        <v>1</v>
      </c>
      <c r="F211" s="10">
        <f t="shared" si="9"/>
        <v>1</v>
      </c>
      <c r="G211" t="str">
        <f t="shared" si="10"/>
        <v>1989</v>
      </c>
      <c r="H211" t="str">
        <f t="shared" si="11"/>
        <v/>
      </c>
    </row>
    <row r="212" spans="1:8" x14ac:dyDescent="0.2">
      <c r="A212" t="s">
        <v>471</v>
      </c>
      <c r="B212" s="9" t="s">
        <v>1291</v>
      </c>
      <c r="C212" t="s">
        <v>1931</v>
      </c>
      <c r="D212" t="s">
        <v>3185</v>
      </c>
      <c r="E212" s="10">
        <v>2</v>
      </c>
      <c r="F212" s="10">
        <f t="shared" si="9"/>
        <v>2</v>
      </c>
      <c r="G212" t="str">
        <f t="shared" si="10"/>
        <v>1989</v>
      </c>
      <c r="H212" t="str">
        <f t="shared" si="11"/>
        <v/>
      </c>
    </row>
    <row r="213" spans="1:8" x14ac:dyDescent="0.2">
      <c r="A213" t="s">
        <v>471</v>
      </c>
      <c r="B213" s="9" t="s">
        <v>987</v>
      </c>
      <c r="C213" t="s">
        <v>1931</v>
      </c>
      <c r="D213" t="s">
        <v>3217</v>
      </c>
      <c r="E213" s="10">
        <v>2</v>
      </c>
      <c r="F213" s="10">
        <f t="shared" si="9"/>
        <v>2</v>
      </c>
      <c r="G213" t="str">
        <f t="shared" si="10"/>
        <v>1988</v>
      </c>
      <c r="H213" t="str">
        <f t="shared" si="11"/>
        <v/>
      </c>
    </row>
    <row r="214" spans="1:8" x14ac:dyDescent="0.2">
      <c r="A214" t="s">
        <v>471</v>
      </c>
      <c r="B214" s="9" t="s">
        <v>1291</v>
      </c>
      <c r="C214" t="s">
        <v>1931</v>
      </c>
      <c r="D214" t="s">
        <v>3236</v>
      </c>
      <c r="E214" s="10">
        <v>2</v>
      </c>
      <c r="F214" s="10">
        <f t="shared" si="9"/>
        <v>2</v>
      </c>
      <c r="G214" t="str">
        <f t="shared" si="10"/>
        <v>1988</v>
      </c>
      <c r="H214" t="str">
        <f t="shared" si="11"/>
        <v/>
      </c>
    </row>
    <row r="215" spans="1:8" x14ac:dyDescent="0.2">
      <c r="A215" t="s">
        <v>471</v>
      </c>
      <c r="B215" s="9" t="s">
        <v>987</v>
      </c>
      <c r="C215" t="s">
        <v>4680</v>
      </c>
      <c r="D215" t="s">
        <v>4753</v>
      </c>
      <c r="E215" s="10" t="s">
        <v>4669</v>
      </c>
      <c r="F215" s="10">
        <f t="shared" si="9"/>
        <v>-1</v>
      </c>
      <c r="G215" t="str">
        <f t="shared" si="10"/>
        <v>1988</v>
      </c>
      <c r="H215" t="str">
        <f t="shared" si="11"/>
        <v>1988</v>
      </c>
    </row>
    <row r="216" spans="1:8" x14ac:dyDescent="0.2">
      <c r="A216" t="s">
        <v>471</v>
      </c>
      <c r="B216" s="9" t="s">
        <v>1279</v>
      </c>
      <c r="C216" t="s">
        <v>4680</v>
      </c>
      <c r="D216" t="s">
        <v>3253</v>
      </c>
      <c r="E216" s="10" t="s">
        <v>4669</v>
      </c>
      <c r="F216" s="10">
        <f t="shared" si="9"/>
        <v>-1</v>
      </c>
      <c r="G216" t="str">
        <f t="shared" si="10"/>
        <v>1987</v>
      </c>
      <c r="H216" t="str">
        <f t="shared" si="11"/>
        <v>1987</v>
      </c>
    </row>
    <row r="217" spans="1:8" x14ac:dyDescent="0.2">
      <c r="A217" t="s">
        <v>471</v>
      </c>
      <c r="B217" s="9" t="s">
        <v>987</v>
      </c>
      <c r="C217" t="s">
        <v>1931</v>
      </c>
      <c r="D217" t="s">
        <v>3273</v>
      </c>
      <c r="E217" s="10">
        <v>1</v>
      </c>
      <c r="F217" s="10">
        <f t="shared" si="9"/>
        <v>1</v>
      </c>
      <c r="G217" t="str">
        <f t="shared" si="10"/>
        <v>1987</v>
      </c>
      <c r="H217" t="str">
        <f t="shared" si="11"/>
        <v/>
      </c>
    </row>
    <row r="218" spans="1:8" x14ac:dyDescent="0.2">
      <c r="A218" t="s">
        <v>471</v>
      </c>
      <c r="B218" s="9" t="s">
        <v>1260</v>
      </c>
      <c r="C218" t="s">
        <v>1931</v>
      </c>
      <c r="D218" t="s">
        <v>3273</v>
      </c>
      <c r="E218" s="10">
        <v>1</v>
      </c>
      <c r="F218" s="10">
        <f t="shared" si="9"/>
        <v>1</v>
      </c>
      <c r="G218" t="str">
        <f t="shared" si="10"/>
        <v>1987</v>
      </c>
      <c r="H218" t="str">
        <f t="shared" si="11"/>
        <v/>
      </c>
    </row>
    <row r="219" spans="1:8" x14ac:dyDescent="0.2">
      <c r="A219" t="s">
        <v>471</v>
      </c>
      <c r="B219" s="9" t="s">
        <v>1275</v>
      </c>
      <c r="C219" t="s">
        <v>1931</v>
      </c>
      <c r="D219" t="s">
        <v>3273</v>
      </c>
      <c r="E219" s="10">
        <v>1</v>
      </c>
      <c r="F219" s="10">
        <f t="shared" si="9"/>
        <v>1</v>
      </c>
      <c r="G219" t="str">
        <f t="shared" si="10"/>
        <v>1987</v>
      </c>
      <c r="H219" t="str">
        <f t="shared" si="11"/>
        <v/>
      </c>
    </row>
    <row r="220" spans="1:8" x14ac:dyDescent="0.2">
      <c r="A220" t="s">
        <v>471</v>
      </c>
      <c r="B220" s="9" t="s">
        <v>1281</v>
      </c>
      <c r="C220" t="s">
        <v>1931</v>
      </c>
      <c r="D220" t="s">
        <v>3280</v>
      </c>
      <c r="E220" s="10">
        <v>3</v>
      </c>
      <c r="F220" s="10">
        <f t="shared" si="9"/>
        <v>3</v>
      </c>
      <c r="G220" t="str">
        <f t="shared" si="10"/>
        <v>1987</v>
      </c>
      <c r="H220" t="str">
        <f t="shared" si="11"/>
        <v/>
      </c>
    </row>
    <row r="221" spans="1:8" x14ac:dyDescent="0.2">
      <c r="A221" t="s">
        <v>471</v>
      </c>
      <c r="B221" s="9" t="s">
        <v>998</v>
      </c>
      <c r="C221" t="s">
        <v>4680</v>
      </c>
      <c r="D221" t="s">
        <v>4754</v>
      </c>
      <c r="E221" s="10">
        <v>0</v>
      </c>
      <c r="F221" s="10">
        <f t="shared" si="9"/>
        <v>0</v>
      </c>
      <c r="G221" t="str">
        <f t="shared" si="10"/>
        <v>1987</v>
      </c>
      <c r="H221" t="str">
        <f t="shared" si="11"/>
        <v/>
      </c>
    </row>
    <row r="222" spans="1:8" x14ac:dyDescent="0.2">
      <c r="A222" t="s">
        <v>471</v>
      </c>
      <c r="B222" s="9" t="s">
        <v>1254</v>
      </c>
      <c r="C222" t="s">
        <v>4680</v>
      </c>
      <c r="D222" t="s">
        <v>4755</v>
      </c>
      <c r="E222" s="10" t="s">
        <v>4669</v>
      </c>
      <c r="F222" s="10">
        <f t="shared" si="9"/>
        <v>-1</v>
      </c>
      <c r="G222" t="str">
        <f t="shared" si="10"/>
        <v>1987</v>
      </c>
      <c r="H222" t="str">
        <f t="shared" si="11"/>
        <v>1987</v>
      </c>
    </row>
    <row r="223" spans="1:8" x14ac:dyDescent="0.2">
      <c r="A223" t="s">
        <v>471</v>
      </c>
      <c r="B223" s="9" t="s">
        <v>1259</v>
      </c>
      <c r="C223" t="s">
        <v>1931</v>
      </c>
      <c r="D223" t="s">
        <v>3283</v>
      </c>
      <c r="E223" s="10">
        <v>2</v>
      </c>
      <c r="F223" s="10">
        <f t="shared" si="9"/>
        <v>2</v>
      </c>
      <c r="G223" t="str">
        <f t="shared" si="10"/>
        <v>1987</v>
      </c>
      <c r="H223" t="str">
        <f t="shared" si="11"/>
        <v/>
      </c>
    </row>
    <row r="224" spans="1:8" x14ac:dyDescent="0.2">
      <c r="A224" t="s">
        <v>471</v>
      </c>
      <c r="B224" s="9" t="s">
        <v>1342</v>
      </c>
      <c r="C224" t="s">
        <v>4742</v>
      </c>
      <c r="D224" t="s">
        <v>3287</v>
      </c>
      <c r="E224" s="10" t="s">
        <v>4669</v>
      </c>
      <c r="F224" s="10">
        <f t="shared" si="9"/>
        <v>-1</v>
      </c>
      <c r="G224" t="str">
        <f t="shared" si="10"/>
        <v>1987</v>
      </c>
      <c r="H224" t="str">
        <f t="shared" si="11"/>
        <v>1987</v>
      </c>
    </row>
    <row r="225" spans="1:8" x14ac:dyDescent="0.2">
      <c r="A225" t="s">
        <v>471</v>
      </c>
      <c r="B225" s="9" t="s">
        <v>1313</v>
      </c>
      <c r="C225" t="s">
        <v>1931</v>
      </c>
      <c r="D225" t="s">
        <v>3287</v>
      </c>
      <c r="E225" s="10">
        <v>1</v>
      </c>
      <c r="F225" s="10">
        <f t="shared" si="9"/>
        <v>1</v>
      </c>
      <c r="G225" t="str">
        <f t="shared" si="10"/>
        <v>1987</v>
      </c>
      <c r="H225" t="str">
        <f t="shared" si="11"/>
        <v/>
      </c>
    </row>
    <row r="226" spans="1:8" x14ac:dyDescent="0.2">
      <c r="A226" t="s">
        <v>471</v>
      </c>
      <c r="B226" s="9" t="s">
        <v>1267</v>
      </c>
      <c r="C226" t="s">
        <v>4680</v>
      </c>
      <c r="D226" t="s">
        <v>4756</v>
      </c>
      <c r="E226" s="10" t="s">
        <v>4669</v>
      </c>
      <c r="F226" s="10">
        <f t="shared" si="9"/>
        <v>-1</v>
      </c>
      <c r="G226" t="str">
        <f t="shared" si="10"/>
        <v>1987</v>
      </c>
      <c r="H226" t="str">
        <f t="shared" si="11"/>
        <v>1987</v>
      </c>
    </row>
    <row r="227" spans="1:8" x14ac:dyDescent="0.2">
      <c r="A227" t="s">
        <v>471</v>
      </c>
      <c r="B227" s="9" t="s">
        <v>1312</v>
      </c>
      <c r="C227" t="s">
        <v>4680</v>
      </c>
      <c r="D227" t="s">
        <v>4757</v>
      </c>
      <c r="E227" s="10">
        <v>1</v>
      </c>
      <c r="F227" s="10">
        <f t="shared" si="9"/>
        <v>1</v>
      </c>
      <c r="G227" t="str">
        <f t="shared" si="10"/>
        <v>1987</v>
      </c>
      <c r="H227" t="str">
        <f t="shared" si="11"/>
        <v/>
      </c>
    </row>
    <row r="228" spans="1:8" x14ac:dyDescent="0.2">
      <c r="A228" t="s">
        <v>471</v>
      </c>
      <c r="B228" s="9" t="s">
        <v>2081</v>
      </c>
      <c r="C228" t="s">
        <v>1931</v>
      </c>
      <c r="D228" t="s">
        <v>4758</v>
      </c>
      <c r="E228" s="10">
        <v>2</v>
      </c>
      <c r="F228" s="10">
        <f t="shared" si="9"/>
        <v>2</v>
      </c>
      <c r="G228" t="str">
        <f t="shared" si="10"/>
        <v>1987</v>
      </c>
      <c r="H228" t="str">
        <f t="shared" si="11"/>
        <v/>
      </c>
    </row>
    <row r="229" spans="1:8" x14ac:dyDescent="0.2">
      <c r="A229" t="s">
        <v>471</v>
      </c>
      <c r="B229" s="9" t="s">
        <v>1290</v>
      </c>
      <c r="C229" t="s">
        <v>1931</v>
      </c>
      <c r="D229" t="s">
        <v>3290</v>
      </c>
      <c r="E229" s="10">
        <v>1</v>
      </c>
      <c r="F229" s="10">
        <f t="shared" si="9"/>
        <v>1</v>
      </c>
      <c r="G229" t="str">
        <f t="shared" si="10"/>
        <v>1987</v>
      </c>
      <c r="H229" t="str">
        <f t="shared" si="11"/>
        <v/>
      </c>
    </row>
    <row r="230" spans="1:8" x14ac:dyDescent="0.2">
      <c r="A230" t="s">
        <v>471</v>
      </c>
      <c r="B230" s="9" t="s">
        <v>1291</v>
      </c>
      <c r="C230" t="s">
        <v>1931</v>
      </c>
      <c r="D230" t="s">
        <v>3293</v>
      </c>
      <c r="E230" s="10">
        <v>2</v>
      </c>
      <c r="F230" s="10">
        <f t="shared" si="9"/>
        <v>2</v>
      </c>
      <c r="G230" t="str">
        <f t="shared" si="10"/>
        <v>1987</v>
      </c>
      <c r="H230" t="str">
        <f t="shared" si="11"/>
        <v/>
      </c>
    </row>
    <row r="231" spans="1:8" x14ac:dyDescent="0.2">
      <c r="A231" t="s">
        <v>471</v>
      </c>
      <c r="B231" s="9" t="s">
        <v>1288</v>
      </c>
      <c r="C231" t="s">
        <v>1931</v>
      </c>
      <c r="D231" t="s">
        <v>3258</v>
      </c>
      <c r="E231" s="10">
        <v>2</v>
      </c>
      <c r="F231" s="10">
        <f t="shared" si="9"/>
        <v>2</v>
      </c>
      <c r="G231" t="str">
        <f t="shared" si="10"/>
        <v>1986</v>
      </c>
      <c r="H231" t="str">
        <f t="shared" si="11"/>
        <v/>
      </c>
    </row>
    <row r="232" spans="1:8" x14ac:dyDescent="0.2">
      <c r="A232" t="s">
        <v>471</v>
      </c>
      <c r="B232" s="9" t="s">
        <v>2810</v>
      </c>
      <c r="C232" t="s">
        <v>4680</v>
      </c>
      <c r="D232" t="s">
        <v>4760</v>
      </c>
      <c r="E232" s="10">
        <v>0</v>
      </c>
      <c r="F232" s="10">
        <f t="shared" si="9"/>
        <v>0</v>
      </c>
      <c r="G232" t="str">
        <f t="shared" si="10"/>
        <v>1986</v>
      </c>
      <c r="H232" t="str">
        <f t="shared" si="11"/>
        <v/>
      </c>
    </row>
    <row r="233" spans="1:8" x14ac:dyDescent="0.2">
      <c r="A233" t="s">
        <v>471</v>
      </c>
      <c r="B233" s="9" t="s">
        <v>2081</v>
      </c>
      <c r="C233" t="s">
        <v>4680</v>
      </c>
      <c r="D233" t="s">
        <v>4761</v>
      </c>
      <c r="E233" s="10">
        <v>1</v>
      </c>
      <c r="F233" s="10">
        <f t="shared" si="9"/>
        <v>1</v>
      </c>
      <c r="G233" t="str">
        <f t="shared" si="10"/>
        <v>1986</v>
      </c>
      <c r="H233" t="str">
        <f t="shared" si="11"/>
        <v/>
      </c>
    </row>
    <row r="234" spans="1:8" x14ac:dyDescent="0.2">
      <c r="A234" t="s">
        <v>471</v>
      </c>
      <c r="B234" s="9" t="s">
        <v>1281</v>
      </c>
      <c r="C234" t="s">
        <v>1931</v>
      </c>
      <c r="D234" t="s">
        <v>3338</v>
      </c>
      <c r="E234" s="10">
        <v>2</v>
      </c>
      <c r="F234" s="10">
        <f t="shared" si="9"/>
        <v>2</v>
      </c>
      <c r="G234" t="str">
        <f t="shared" si="10"/>
        <v>1986</v>
      </c>
      <c r="H234" t="str">
        <f t="shared" si="11"/>
        <v/>
      </c>
    </row>
    <row r="235" spans="1:8" x14ac:dyDescent="0.2">
      <c r="A235" t="s">
        <v>471</v>
      </c>
      <c r="B235" s="9" t="s">
        <v>1290</v>
      </c>
      <c r="C235" t="s">
        <v>4742</v>
      </c>
      <c r="D235" t="s">
        <v>3338</v>
      </c>
      <c r="E235" s="10" t="s">
        <v>4669</v>
      </c>
      <c r="F235" s="10">
        <f t="shared" si="9"/>
        <v>-1</v>
      </c>
      <c r="G235" t="str">
        <f t="shared" si="10"/>
        <v>1986</v>
      </c>
      <c r="H235" t="str">
        <f t="shared" si="11"/>
        <v>1986</v>
      </c>
    </row>
    <row r="236" spans="1:8" x14ac:dyDescent="0.2">
      <c r="A236" t="s">
        <v>471</v>
      </c>
      <c r="B236" s="9" t="s">
        <v>1305</v>
      </c>
      <c r="C236" t="s">
        <v>1931</v>
      </c>
      <c r="D236" t="s">
        <v>3260</v>
      </c>
      <c r="E236" s="10">
        <v>3</v>
      </c>
      <c r="F236" s="10">
        <f t="shared" si="9"/>
        <v>3</v>
      </c>
      <c r="G236" t="str">
        <f t="shared" si="10"/>
        <v>1986</v>
      </c>
      <c r="H236" t="str">
        <f t="shared" si="11"/>
        <v/>
      </c>
    </row>
    <row r="237" spans="1:8" x14ac:dyDescent="0.2">
      <c r="A237" t="s">
        <v>471</v>
      </c>
      <c r="B237" s="9" t="s">
        <v>1340</v>
      </c>
      <c r="C237" t="s">
        <v>1931</v>
      </c>
      <c r="D237" t="s">
        <v>3340</v>
      </c>
      <c r="E237" s="10">
        <v>4</v>
      </c>
      <c r="F237" s="10">
        <f t="shared" si="9"/>
        <v>4</v>
      </c>
      <c r="G237" t="str">
        <f t="shared" si="10"/>
        <v>1986</v>
      </c>
      <c r="H237" t="str">
        <f t="shared" si="11"/>
        <v>1986</v>
      </c>
    </row>
    <row r="238" spans="1:8" x14ac:dyDescent="0.2">
      <c r="A238" t="s">
        <v>471</v>
      </c>
      <c r="B238" s="9" t="s">
        <v>1295</v>
      </c>
      <c r="C238" t="s">
        <v>1931</v>
      </c>
      <c r="D238" t="s">
        <v>3299</v>
      </c>
      <c r="E238" s="10">
        <v>2</v>
      </c>
      <c r="F238" s="10">
        <f t="shared" si="9"/>
        <v>2</v>
      </c>
      <c r="G238" t="str">
        <f t="shared" si="10"/>
        <v>1986</v>
      </c>
      <c r="H238" t="str">
        <f t="shared" si="11"/>
        <v/>
      </c>
    </row>
    <row r="239" spans="1:8" x14ac:dyDescent="0.2">
      <c r="A239" t="s">
        <v>471</v>
      </c>
      <c r="B239" s="9" t="s">
        <v>1291</v>
      </c>
      <c r="C239" t="s">
        <v>1931</v>
      </c>
      <c r="D239" t="s">
        <v>3344</v>
      </c>
      <c r="E239" s="10">
        <v>2</v>
      </c>
      <c r="F239" s="10">
        <f t="shared" si="9"/>
        <v>2</v>
      </c>
      <c r="G239" t="str">
        <f t="shared" si="10"/>
        <v>1986</v>
      </c>
      <c r="H239" t="str">
        <f t="shared" si="11"/>
        <v/>
      </c>
    </row>
    <row r="240" spans="1:8" x14ac:dyDescent="0.2">
      <c r="A240" t="s">
        <v>471</v>
      </c>
      <c r="B240" s="9" t="s">
        <v>1281</v>
      </c>
      <c r="C240" t="s">
        <v>4680</v>
      </c>
      <c r="D240" t="s">
        <v>4762</v>
      </c>
      <c r="E240" s="10">
        <v>1</v>
      </c>
      <c r="F240" s="10">
        <f t="shared" si="9"/>
        <v>1</v>
      </c>
      <c r="G240" t="str">
        <f t="shared" si="10"/>
        <v>1985</v>
      </c>
      <c r="H240" t="str">
        <f t="shared" si="11"/>
        <v/>
      </c>
    </row>
    <row r="241" spans="1:8" x14ac:dyDescent="0.2">
      <c r="A241" t="s">
        <v>471</v>
      </c>
      <c r="B241" s="9" t="s">
        <v>981</v>
      </c>
      <c r="C241" t="s">
        <v>4680</v>
      </c>
      <c r="D241" t="s">
        <v>4763</v>
      </c>
      <c r="E241" s="10">
        <v>0</v>
      </c>
      <c r="F241" s="10">
        <f t="shared" si="9"/>
        <v>0</v>
      </c>
      <c r="G241" t="str">
        <f t="shared" si="10"/>
        <v>1985</v>
      </c>
      <c r="H241" t="str">
        <f t="shared" si="11"/>
        <v/>
      </c>
    </row>
    <row r="242" spans="1:8" x14ac:dyDescent="0.2">
      <c r="A242" t="s">
        <v>471</v>
      </c>
      <c r="B242" s="9" t="s">
        <v>1313</v>
      </c>
      <c r="C242" t="s">
        <v>1931</v>
      </c>
      <c r="D242" t="s">
        <v>3420</v>
      </c>
      <c r="E242" s="10">
        <v>2</v>
      </c>
      <c r="F242" s="10">
        <f t="shared" si="9"/>
        <v>2</v>
      </c>
      <c r="G242" t="str">
        <f t="shared" si="10"/>
        <v>1984</v>
      </c>
      <c r="H242" t="str">
        <f t="shared" si="11"/>
        <v/>
      </c>
    </row>
    <row r="243" spans="1:8" x14ac:dyDescent="0.2">
      <c r="A243" t="s">
        <v>471</v>
      </c>
      <c r="B243" s="9" t="s">
        <v>2810</v>
      </c>
      <c r="C243" t="s">
        <v>4680</v>
      </c>
      <c r="D243" t="s">
        <v>4764</v>
      </c>
      <c r="E243" s="10">
        <v>0</v>
      </c>
      <c r="F243" s="10">
        <f t="shared" si="9"/>
        <v>0</v>
      </c>
      <c r="G243" t="str">
        <f t="shared" si="10"/>
        <v>1984</v>
      </c>
      <c r="H243" t="str">
        <f t="shared" si="11"/>
        <v/>
      </c>
    </row>
    <row r="244" spans="1:8" x14ac:dyDescent="0.2">
      <c r="A244" t="s">
        <v>471</v>
      </c>
      <c r="B244" s="9" t="s">
        <v>1281</v>
      </c>
      <c r="C244" t="s">
        <v>1931</v>
      </c>
      <c r="D244" t="s">
        <v>3431</v>
      </c>
      <c r="E244" s="10">
        <v>1</v>
      </c>
      <c r="F244" s="10">
        <f t="shared" si="9"/>
        <v>1</v>
      </c>
      <c r="G244" t="str">
        <f t="shared" si="10"/>
        <v>1984</v>
      </c>
      <c r="H244" t="str">
        <f t="shared" si="11"/>
        <v/>
      </c>
    </row>
    <row r="245" spans="1:8" x14ac:dyDescent="0.2">
      <c r="A245" t="s">
        <v>471</v>
      </c>
      <c r="B245" s="9" t="s">
        <v>1489</v>
      </c>
      <c r="C245" t="s">
        <v>1931</v>
      </c>
      <c r="D245" t="s">
        <v>3445</v>
      </c>
      <c r="E245" s="10">
        <v>0</v>
      </c>
      <c r="F245" s="10">
        <f t="shared" si="9"/>
        <v>0</v>
      </c>
      <c r="G245" t="str">
        <f t="shared" si="10"/>
        <v>1984</v>
      </c>
      <c r="H245" t="str">
        <f t="shared" si="11"/>
        <v/>
      </c>
    </row>
    <row r="246" spans="1:8" x14ac:dyDescent="0.2">
      <c r="A246" t="s">
        <v>471</v>
      </c>
      <c r="B246" s="9" t="s">
        <v>1305</v>
      </c>
      <c r="C246" t="s">
        <v>1931</v>
      </c>
      <c r="D246" t="s">
        <v>3475</v>
      </c>
      <c r="E246" s="10">
        <v>3</v>
      </c>
      <c r="F246" s="10">
        <f t="shared" si="9"/>
        <v>3</v>
      </c>
      <c r="G246" t="str">
        <f t="shared" si="10"/>
        <v>1983</v>
      </c>
      <c r="H246" t="str">
        <f t="shared" si="11"/>
        <v/>
      </c>
    </row>
    <row r="247" spans="1:8" x14ac:dyDescent="0.2">
      <c r="A247" t="s">
        <v>471</v>
      </c>
      <c r="B247" s="9" t="s">
        <v>1305</v>
      </c>
      <c r="C247" t="s">
        <v>1931</v>
      </c>
      <c r="D247" t="s">
        <v>3491</v>
      </c>
      <c r="E247" s="10">
        <v>2</v>
      </c>
      <c r="F247" s="10">
        <f t="shared" si="9"/>
        <v>2</v>
      </c>
      <c r="G247" t="str">
        <f t="shared" si="10"/>
        <v>1983</v>
      </c>
      <c r="H247" t="str">
        <f t="shared" si="11"/>
        <v/>
      </c>
    </row>
    <row r="248" spans="1:8" x14ac:dyDescent="0.2">
      <c r="A248" t="s">
        <v>471</v>
      </c>
      <c r="B248" s="9" t="s">
        <v>1288</v>
      </c>
      <c r="C248" t="s">
        <v>1931</v>
      </c>
      <c r="D248" t="s">
        <v>3492</v>
      </c>
      <c r="E248" s="10">
        <v>2</v>
      </c>
      <c r="F248" s="10">
        <f t="shared" si="9"/>
        <v>2</v>
      </c>
      <c r="G248" t="str">
        <f t="shared" si="10"/>
        <v>1983</v>
      </c>
      <c r="H248" t="str">
        <f t="shared" si="11"/>
        <v/>
      </c>
    </row>
    <row r="249" spans="1:8" x14ac:dyDescent="0.2">
      <c r="A249" t="s">
        <v>471</v>
      </c>
      <c r="B249" s="9" t="s">
        <v>1313</v>
      </c>
      <c r="C249" t="s">
        <v>1931</v>
      </c>
      <c r="D249" t="s">
        <v>3468</v>
      </c>
      <c r="E249" s="10">
        <v>3</v>
      </c>
      <c r="F249" s="10">
        <f t="shared" si="9"/>
        <v>3</v>
      </c>
      <c r="G249" t="str">
        <f t="shared" si="10"/>
        <v>1983</v>
      </c>
      <c r="H249" t="str">
        <f t="shared" si="11"/>
        <v/>
      </c>
    </row>
    <row r="250" spans="1:8" x14ac:dyDescent="0.2">
      <c r="A250" t="s">
        <v>471</v>
      </c>
      <c r="B250" s="9" t="s">
        <v>1488</v>
      </c>
      <c r="C250" t="s">
        <v>1931</v>
      </c>
      <c r="D250" t="s">
        <v>2207</v>
      </c>
      <c r="E250" s="10">
        <v>3</v>
      </c>
      <c r="F250" s="10">
        <f t="shared" si="9"/>
        <v>3</v>
      </c>
      <c r="G250" t="str">
        <f t="shared" si="10"/>
        <v>1983</v>
      </c>
      <c r="H250" t="str">
        <f t="shared" si="11"/>
        <v/>
      </c>
    </row>
    <row r="251" spans="1:8" x14ac:dyDescent="0.2">
      <c r="A251" t="s">
        <v>471</v>
      </c>
      <c r="B251" s="9" t="s">
        <v>973</v>
      </c>
      <c r="C251" t="s">
        <v>4680</v>
      </c>
      <c r="D251" t="s">
        <v>4766</v>
      </c>
      <c r="E251" s="10">
        <v>0</v>
      </c>
      <c r="F251" s="10">
        <f t="shared" si="9"/>
        <v>0</v>
      </c>
      <c r="G251" t="str">
        <f t="shared" si="10"/>
        <v>1982</v>
      </c>
      <c r="H251" t="str">
        <f t="shared" si="11"/>
        <v/>
      </c>
    </row>
    <row r="252" spans="1:8" x14ac:dyDescent="0.2">
      <c r="A252" t="s">
        <v>471</v>
      </c>
      <c r="B252" s="9" t="s">
        <v>1291</v>
      </c>
      <c r="C252" t="s">
        <v>1931</v>
      </c>
      <c r="D252" t="s">
        <v>4767</v>
      </c>
      <c r="E252" s="10">
        <v>2</v>
      </c>
      <c r="F252" s="10">
        <f t="shared" si="9"/>
        <v>2</v>
      </c>
      <c r="G252" t="str">
        <f t="shared" si="10"/>
        <v>1982</v>
      </c>
      <c r="H252" t="str">
        <f t="shared" si="11"/>
        <v/>
      </c>
    </row>
    <row r="253" spans="1:8" x14ac:dyDescent="0.2">
      <c r="A253" t="s">
        <v>471</v>
      </c>
      <c r="B253" s="9" t="s">
        <v>1488</v>
      </c>
      <c r="C253" t="s">
        <v>1931</v>
      </c>
      <c r="D253" t="s">
        <v>3527</v>
      </c>
      <c r="E253" s="10">
        <v>0</v>
      </c>
      <c r="F253" s="10">
        <f t="shared" si="9"/>
        <v>0</v>
      </c>
      <c r="G253" t="str">
        <f t="shared" si="10"/>
        <v>1982</v>
      </c>
      <c r="H253" t="str">
        <f t="shared" si="11"/>
        <v/>
      </c>
    </row>
    <row r="254" spans="1:8" x14ac:dyDescent="0.2">
      <c r="A254" t="s">
        <v>471</v>
      </c>
      <c r="B254" s="9" t="s">
        <v>1305</v>
      </c>
      <c r="C254" t="s">
        <v>4680</v>
      </c>
      <c r="D254" t="s">
        <v>4768</v>
      </c>
      <c r="E254" s="10">
        <v>1</v>
      </c>
      <c r="F254" s="10">
        <f t="shared" si="9"/>
        <v>1</v>
      </c>
      <c r="G254" t="str">
        <f t="shared" si="10"/>
        <v>1982</v>
      </c>
      <c r="H254" t="str">
        <f t="shared" si="11"/>
        <v/>
      </c>
    </row>
    <row r="255" spans="1:8" x14ac:dyDescent="0.2">
      <c r="A255" t="s">
        <v>471</v>
      </c>
      <c r="B255" s="9" t="s">
        <v>1488</v>
      </c>
      <c r="C255" t="s">
        <v>1931</v>
      </c>
      <c r="D255" t="s">
        <v>3540</v>
      </c>
      <c r="E255" s="10">
        <v>0</v>
      </c>
      <c r="F255" s="10">
        <f t="shared" si="9"/>
        <v>0</v>
      </c>
      <c r="G255" t="str">
        <f t="shared" si="10"/>
        <v>1982</v>
      </c>
      <c r="H255" t="str">
        <f t="shared" si="11"/>
        <v/>
      </c>
    </row>
    <row r="256" spans="1:8" x14ac:dyDescent="0.2">
      <c r="A256" t="s">
        <v>471</v>
      </c>
      <c r="B256" s="9" t="s">
        <v>998</v>
      </c>
      <c r="C256" t="s">
        <v>4680</v>
      </c>
      <c r="D256" t="s">
        <v>4769</v>
      </c>
      <c r="E256" s="10">
        <v>0</v>
      </c>
      <c r="F256" s="10">
        <f t="shared" si="9"/>
        <v>0</v>
      </c>
      <c r="G256" t="str">
        <f t="shared" si="10"/>
        <v>1982</v>
      </c>
      <c r="H256" t="str">
        <f t="shared" si="11"/>
        <v/>
      </c>
    </row>
    <row r="257" spans="1:8" x14ac:dyDescent="0.2">
      <c r="A257" t="s">
        <v>471</v>
      </c>
      <c r="B257" s="9" t="s">
        <v>1260</v>
      </c>
      <c r="C257" t="s">
        <v>1931</v>
      </c>
      <c r="D257" t="s">
        <v>3561</v>
      </c>
      <c r="E257" s="10">
        <v>3</v>
      </c>
      <c r="F257" s="10">
        <f t="shared" si="9"/>
        <v>3</v>
      </c>
      <c r="G257" t="str">
        <f t="shared" si="10"/>
        <v>1982</v>
      </c>
      <c r="H257" t="str">
        <f t="shared" si="11"/>
        <v/>
      </c>
    </row>
    <row r="258" spans="1:8" x14ac:dyDescent="0.2">
      <c r="A258" t="s">
        <v>471</v>
      </c>
      <c r="B258" s="9" t="s">
        <v>973</v>
      </c>
      <c r="C258" t="s">
        <v>4680</v>
      </c>
      <c r="D258" t="s">
        <v>4770</v>
      </c>
      <c r="E258" s="10">
        <v>0</v>
      </c>
      <c r="F258" s="10">
        <f t="shared" si="9"/>
        <v>0</v>
      </c>
      <c r="G258" t="str">
        <f t="shared" si="10"/>
        <v>1982</v>
      </c>
      <c r="H258" t="str">
        <f t="shared" si="11"/>
        <v/>
      </c>
    </row>
    <row r="259" spans="1:8" x14ac:dyDescent="0.2">
      <c r="A259" t="s">
        <v>471</v>
      </c>
      <c r="B259" s="9" t="s">
        <v>1305</v>
      </c>
      <c r="C259" t="s">
        <v>1931</v>
      </c>
      <c r="D259" t="s">
        <v>3583</v>
      </c>
      <c r="E259" s="10">
        <v>3</v>
      </c>
      <c r="F259" s="10">
        <f t="shared" ref="F259:F322" si="12">IF(E259=$I$2,-1,E259)</f>
        <v>3</v>
      </c>
      <c r="G259" t="str">
        <f t="shared" ref="G259:G322" si="13">LEFT(D259,4)</f>
        <v>1981</v>
      </c>
      <c r="H259" t="str">
        <f t="shared" ref="H259:H322" si="14">IF(E259&gt;3,G259,"")</f>
        <v/>
      </c>
    </row>
    <row r="260" spans="1:8" x14ac:dyDescent="0.2">
      <c r="A260" t="s">
        <v>471</v>
      </c>
      <c r="B260" s="9" t="s">
        <v>1295</v>
      </c>
      <c r="C260" t="s">
        <v>4680</v>
      </c>
      <c r="D260" t="s">
        <v>3583</v>
      </c>
      <c r="E260" s="10" t="s">
        <v>4669</v>
      </c>
      <c r="F260" s="10">
        <f t="shared" si="12"/>
        <v>-1</v>
      </c>
      <c r="G260" t="str">
        <f t="shared" si="13"/>
        <v>1981</v>
      </c>
      <c r="H260" t="str">
        <f t="shared" si="14"/>
        <v>1981</v>
      </c>
    </row>
    <row r="261" spans="1:8" x14ac:dyDescent="0.2">
      <c r="A261" t="s">
        <v>471</v>
      </c>
      <c r="B261" s="9" t="s">
        <v>987</v>
      </c>
      <c r="C261" t="s">
        <v>1931</v>
      </c>
      <c r="D261" t="s">
        <v>3414</v>
      </c>
      <c r="E261" s="10">
        <v>4</v>
      </c>
      <c r="F261" s="10">
        <f t="shared" si="12"/>
        <v>4</v>
      </c>
      <c r="G261" t="str">
        <f t="shared" si="13"/>
        <v>1981</v>
      </c>
      <c r="H261" t="str">
        <f t="shared" si="14"/>
        <v>1981</v>
      </c>
    </row>
    <row r="262" spans="1:8" x14ac:dyDescent="0.2">
      <c r="A262" t="s">
        <v>471</v>
      </c>
      <c r="B262" s="9" t="s">
        <v>1305</v>
      </c>
      <c r="C262" t="s">
        <v>1931</v>
      </c>
      <c r="D262" t="s">
        <v>4771</v>
      </c>
      <c r="E262" s="10">
        <v>1</v>
      </c>
      <c r="F262" s="10">
        <f t="shared" si="12"/>
        <v>1</v>
      </c>
      <c r="G262" t="str">
        <f t="shared" si="13"/>
        <v>1981</v>
      </c>
      <c r="H262" t="str">
        <f t="shared" si="14"/>
        <v/>
      </c>
    </row>
    <row r="263" spans="1:8" x14ac:dyDescent="0.2">
      <c r="A263" t="s">
        <v>471</v>
      </c>
      <c r="B263" s="9" t="s">
        <v>1288</v>
      </c>
      <c r="C263" t="s">
        <v>1931</v>
      </c>
      <c r="D263" t="s">
        <v>3600</v>
      </c>
      <c r="E263" s="10">
        <v>3</v>
      </c>
      <c r="F263" s="10">
        <f t="shared" si="12"/>
        <v>3</v>
      </c>
      <c r="G263" t="str">
        <f t="shared" si="13"/>
        <v>1981</v>
      </c>
      <c r="H263" t="str">
        <f t="shared" si="14"/>
        <v/>
      </c>
    </row>
    <row r="264" spans="1:8" x14ac:dyDescent="0.2">
      <c r="A264" t="s">
        <v>471</v>
      </c>
      <c r="B264" s="9" t="s">
        <v>973</v>
      </c>
      <c r="C264" t="s">
        <v>4680</v>
      </c>
      <c r="D264" t="s">
        <v>4772</v>
      </c>
      <c r="E264" s="10">
        <v>0</v>
      </c>
      <c r="F264" s="10">
        <f t="shared" si="12"/>
        <v>0</v>
      </c>
      <c r="G264" t="str">
        <f t="shared" si="13"/>
        <v>1981</v>
      </c>
      <c r="H264" t="str">
        <f t="shared" si="14"/>
        <v/>
      </c>
    </row>
    <row r="265" spans="1:8" x14ac:dyDescent="0.2">
      <c r="A265" t="s">
        <v>471</v>
      </c>
      <c r="B265" s="9" t="s">
        <v>1305</v>
      </c>
      <c r="C265" t="s">
        <v>1931</v>
      </c>
      <c r="D265" t="s">
        <v>3625</v>
      </c>
      <c r="E265" s="10">
        <v>3</v>
      </c>
      <c r="F265" s="10">
        <f t="shared" si="12"/>
        <v>3</v>
      </c>
      <c r="G265" t="str">
        <f t="shared" si="13"/>
        <v>1980</v>
      </c>
      <c r="H265" t="str">
        <f t="shared" si="14"/>
        <v/>
      </c>
    </row>
    <row r="266" spans="1:8" x14ac:dyDescent="0.2">
      <c r="A266" t="s">
        <v>471</v>
      </c>
      <c r="B266" s="9" t="s">
        <v>1260</v>
      </c>
      <c r="C266" t="s">
        <v>1931</v>
      </c>
      <c r="D266" t="s">
        <v>3642</v>
      </c>
      <c r="E266" s="10">
        <v>3</v>
      </c>
      <c r="F266" s="10">
        <f t="shared" si="12"/>
        <v>3</v>
      </c>
      <c r="G266" t="str">
        <f t="shared" si="13"/>
        <v>1980</v>
      </c>
      <c r="H266" t="str">
        <f t="shared" si="14"/>
        <v/>
      </c>
    </row>
    <row r="267" spans="1:8" x14ac:dyDescent="0.2">
      <c r="A267" t="s">
        <v>471</v>
      </c>
      <c r="B267" s="9" t="s">
        <v>1305</v>
      </c>
      <c r="C267" t="s">
        <v>1931</v>
      </c>
      <c r="D267" t="s">
        <v>4773</v>
      </c>
      <c r="E267" s="10">
        <v>1</v>
      </c>
      <c r="F267" s="10">
        <f t="shared" si="12"/>
        <v>1</v>
      </c>
      <c r="G267" t="str">
        <f t="shared" si="13"/>
        <v>1980</v>
      </c>
      <c r="H267" t="str">
        <f t="shared" si="14"/>
        <v/>
      </c>
    </row>
    <row r="268" spans="1:8" x14ac:dyDescent="0.2">
      <c r="A268" t="s">
        <v>471</v>
      </c>
      <c r="B268" s="9" t="s">
        <v>1291</v>
      </c>
      <c r="C268" t="s">
        <v>1931</v>
      </c>
      <c r="D268" t="s">
        <v>4774</v>
      </c>
      <c r="E268" s="10">
        <v>2</v>
      </c>
      <c r="F268" s="10">
        <f t="shared" si="12"/>
        <v>2</v>
      </c>
      <c r="G268" t="str">
        <f t="shared" si="13"/>
        <v>1980</v>
      </c>
      <c r="H268" t="str">
        <f t="shared" si="14"/>
        <v/>
      </c>
    </row>
    <row r="269" spans="1:8" x14ac:dyDescent="0.2">
      <c r="A269" t="s">
        <v>471</v>
      </c>
      <c r="B269" s="9" t="s">
        <v>1290</v>
      </c>
      <c r="C269" t="s">
        <v>1931</v>
      </c>
      <c r="D269" t="s">
        <v>4775</v>
      </c>
      <c r="E269" s="10">
        <v>1</v>
      </c>
      <c r="F269" s="10">
        <f t="shared" si="12"/>
        <v>1</v>
      </c>
      <c r="G269" t="str">
        <f t="shared" si="13"/>
        <v>1980</v>
      </c>
      <c r="H269" t="str">
        <f t="shared" si="14"/>
        <v/>
      </c>
    </row>
    <row r="270" spans="1:8" x14ac:dyDescent="0.2">
      <c r="A270" t="s">
        <v>471</v>
      </c>
      <c r="B270" s="9" t="s">
        <v>1397</v>
      </c>
      <c r="C270" t="s">
        <v>1931</v>
      </c>
      <c r="D270" t="s">
        <v>3369</v>
      </c>
      <c r="E270" s="10">
        <v>5</v>
      </c>
      <c r="F270" s="10">
        <f t="shared" si="12"/>
        <v>5</v>
      </c>
      <c r="G270" t="str">
        <f t="shared" si="13"/>
        <v>1980</v>
      </c>
      <c r="H270" t="str">
        <f t="shared" si="14"/>
        <v>1980</v>
      </c>
    </row>
    <row r="271" spans="1:8" x14ac:dyDescent="0.2">
      <c r="A271" t="s">
        <v>471</v>
      </c>
      <c r="B271" s="9" t="s">
        <v>1488</v>
      </c>
      <c r="C271" t="s">
        <v>1931</v>
      </c>
      <c r="D271" t="s">
        <v>3666</v>
      </c>
      <c r="E271" s="10">
        <v>0</v>
      </c>
      <c r="F271" s="10">
        <f t="shared" si="12"/>
        <v>0</v>
      </c>
      <c r="G271" t="str">
        <f t="shared" si="13"/>
        <v>1980</v>
      </c>
      <c r="H271" t="str">
        <f t="shared" si="14"/>
        <v/>
      </c>
    </row>
    <row r="272" spans="1:8" x14ac:dyDescent="0.2">
      <c r="A272" t="s">
        <v>471</v>
      </c>
      <c r="B272" s="9" t="s">
        <v>1488</v>
      </c>
      <c r="C272" t="s">
        <v>1931</v>
      </c>
      <c r="D272" t="s">
        <v>3689</v>
      </c>
      <c r="E272" s="10">
        <v>0</v>
      </c>
      <c r="F272" s="10">
        <f t="shared" si="12"/>
        <v>0</v>
      </c>
      <c r="G272" t="str">
        <f t="shared" si="13"/>
        <v>1979</v>
      </c>
      <c r="H272" t="str">
        <f t="shared" si="14"/>
        <v/>
      </c>
    </row>
    <row r="273" spans="1:8" x14ac:dyDescent="0.2">
      <c r="A273" t="s">
        <v>471</v>
      </c>
      <c r="B273" s="9" t="s">
        <v>980</v>
      </c>
      <c r="C273" t="s">
        <v>4680</v>
      </c>
      <c r="D273" t="s">
        <v>4776</v>
      </c>
      <c r="E273" s="10">
        <v>0</v>
      </c>
      <c r="F273" s="10">
        <f t="shared" si="12"/>
        <v>0</v>
      </c>
      <c r="G273" t="str">
        <f t="shared" si="13"/>
        <v>1979</v>
      </c>
      <c r="H273" t="str">
        <f t="shared" si="14"/>
        <v/>
      </c>
    </row>
    <row r="274" spans="1:8" x14ac:dyDescent="0.2">
      <c r="A274" t="s">
        <v>471</v>
      </c>
      <c r="B274" s="9" t="s">
        <v>973</v>
      </c>
      <c r="C274" t="s">
        <v>4680</v>
      </c>
      <c r="D274" t="s">
        <v>4777</v>
      </c>
      <c r="E274" s="10">
        <v>0</v>
      </c>
      <c r="F274" s="10">
        <f t="shared" si="12"/>
        <v>0</v>
      </c>
      <c r="G274" t="str">
        <f t="shared" si="13"/>
        <v>1979</v>
      </c>
      <c r="H274" t="str">
        <f t="shared" si="14"/>
        <v/>
      </c>
    </row>
    <row r="275" spans="1:8" x14ac:dyDescent="0.2">
      <c r="A275" t="s">
        <v>471</v>
      </c>
      <c r="B275" s="9" t="s">
        <v>1295</v>
      </c>
      <c r="C275" t="s">
        <v>1931</v>
      </c>
      <c r="D275" t="s">
        <v>4778</v>
      </c>
      <c r="E275" s="10">
        <v>2</v>
      </c>
      <c r="F275" s="10">
        <f t="shared" si="12"/>
        <v>2</v>
      </c>
      <c r="G275" t="str">
        <f t="shared" si="13"/>
        <v>1979</v>
      </c>
      <c r="H275" t="str">
        <f t="shared" si="14"/>
        <v/>
      </c>
    </row>
    <row r="276" spans="1:8" x14ac:dyDescent="0.2">
      <c r="A276" t="s">
        <v>471</v>
      </c>
      <c r="B276" s="9" t="s">
        <v>1293</v>
      </c>
      <c r="C276" t="s">
        <v>4680</v>
      </c>
      <c r="D276" t="s">
        <v>4779</v>
      </c>
      <c r="E276" s="10">
        <v>3</v>
      </c>
      <c r="F276" s="10">
        <f t="shared" si="12"/>
        <v>3</v>
      </c>
      <c r="G276" t="str">
        <f t="shared" si="13"/>
        <v>1979</v>
      </c>
      <c r="H276" t="str">
        <f t="shared" si="14"/>
        <v/>
      </c>
    </row>
    <row r="277" spans="1:8" x14ac:dyDescent="0.2">
      <c r="A277" t="s">
        <v>471</v>
      </c>
      <c r="B277" s="9" t="s">
        <v>1342</v>
      </c>
      <c r="C277" t="s">
        <v>4742</v>
      </c>
      <c r="D277" t="s">
        <v>3743</v>
      </c>
      <c r="E277" s="10" t="s">
        <v>4669</v>
      </c>
      <c r="F277" s="10">
        <f t="shared" si="12"/>
        <v>-1</v>
      </c>
      <c r="G277" t="str">
        <f t="shared" si="13"/>
        <v>1978</v>
      </c>
      <c r="H277" t="str">
        <f t="shared" si="14"/>
        <v>1978</v>
      </c>
    </row>
    <row r="278" spans="1:8" x14ac:dyDescent="0.2">
      <c r="A278" t="s">
        <v>471</v>
      </c>
      <c r="B278" s="9" t="s">
        <v>1291</v>
      </c>
      <c r="C278" t="s">
        <v>1931</v>
      </c>
      <c r="D278" t="s">
        <v>4780</v>
      </c>
      <c r="E278" s="10">
        <v>2</v>
      </c>
      <c r="F278" s="10">
        <f t="shared" si="12"/>
        <v>2</v>
      </c>
      <c r="G278" t="str">
        <f t="shared" si="13"/>
        <v>1978</v>
      </c>
      <c r="H278" t="str">
        <f t="shared" si="14"/>
        <v/>
      </c>
    </row>
    <row r="279" spans="1:8" x14ac:dyDescent="0.2">
      <c r="A279" t="s">
        <v>471</v>
      </c>
      <c r="B279" s="9" t="s">
        <v>973</v>
      </c>
      <c r="C279" t="s">
        <v>4680</v>
      </c>
      <c r="D279" t="s">
        <v>4781</v>
      </c>
      <c r="E279" s="10">
        <v>0</v>
      </c>
      <c r="F279" s="10">
        <f t="shared" si="12"/>
        <v>0</v>
      </c>
      <c r="G279" t="str">
        <f t="shared" si="13"/>
        <v>1978</v>
      </c>
      <c r="H279" t="str">
        <f t="shared" si="14"/>
        <v/>
      </c>
    </row>
    <row r="280" spans="1:8" x14ac:dyDescent="0.2">
      <c r="A280" t="s">
        <v>471</v>
      </c>
      <c r="B280" s="9" t="s">
        <v>1295</v>
      </c>
      <c r="C280" t="s">
        <v>1931</v>
      </c>
      <c r="D280" t="s">
        <v>3774</v>
      </c>
      <c r="E280" s="10">
        <v>2</v>
      </c>
      <c r="F280" s="10">
        <f t="shared" si="12"/>
        <v>2</v>
      </c>
      <c r="G280" t="str">
        <f t="shared" si="13"/>
        <v>1978</v>
      </c>
      <c r="H280" t="str">
        <f t="shared" si="14"/>
        <v/>
      </c>
    </row>
    <row r="281" spans="1:8" x14ac:dyDescent="0.2">
      <c r="A281" t="s">
        <v>471</v>
      </c>
      <c r="B281" s="9" t="s">
        <v>1293</v>
      </c>
      <c r="C281" t="s">
        <v>1931</v>
      </c>
      <c r="D281" t="s">
        <v>3776</v>
      </c>
      <c r="E281" s="10">
        <v>3</v>
      </c>
      <c r="F281" s="10">
        <f t="shared" si="12"/>
        <v>3</v>
      </c>
      <c r="G281" t="str">
        <f t="shared" si="13"/>
        <v>1978</v>
      </c>
      <c r="H281" t="str">
        <f t="shared" si="14"/>
        <v/>
      </c>
    </row>
    <row r="282" spans="1:8" x14ac:dyDescent="0.2">
      <c r="A282" t="s">
        <v>471</v>
      </c>
      <c r="B282" s="9" t="s">
        <v>973</v>
      </c>
      <c r="C282" t="s">
        <v>4680</v>
      </c>
      <c r="D282" t="s">
        <v>4782</v>
      </c>
      <c r="E282" s="10">
        <v>0</v>
      </c>
      <c r="F282" s="10">
        <f t="shared" si="12"/>
        <v>0</v>
      </c>
      <c r="G282" t="str">
        <f t="shared" si="13"/>
        <v>1977</v>
      </c>
      <c r="H282" t="str">
        <f t="shared" si="14"/>
        <v/>
      </c>
    </row>
    <row r="283" spans="1:8" x14ac:dyDescent="0.2">
      <c r="A283" t="s">
        <v>471</v>
      </c>
      <c r="B283" s="9" t="s">
        <v>1488</v>
      </c>
      <c r="C283" t="s">
        <v>1931</v>
      </c>
      <c r="D283" t="s">
        <v>3798</v>
      </c>
      <c r="E283" s="10">
        <v>0</v>
      </c>
      <c r="F283" s="10">
        <f t="shared" si="12"/>
        <v>0</v>
      </c>
      <c r="G283" t="str">
        <f t="shared" si="13"/>
        <v>1977</v>
      </c>
      <c r="H283" t="str">
        <f t="shared" si="14"/>
        <v/>
      </c>
    </row>
    <row r="284" spans="1:8" x14ac:dyDescent="0.2">
      <c r="A284" t="s">
        <v>471</v>
      </c>
      <c r="B284" s="9" t="s">
        <v>1322</v>
      </c>
      <c r="C284" t="s">
        <v>1931</v>
      </c>
      <c r="D284" t="s">
        <v>3817</v>
      </c>
      <c r="E284" s="10">
        <v>3</v>
      </c>
      <c r="F284" s="10">
        <f t="shared" si="12"/>
        <v>3</v>
      </c>
      <c r="G284" t="str">
        <f t="shared" si="13"/>
        <v>1977</v>
      </c>
      <c r="H284" t="str">
        <f t="shared" si="14"/>
        <v/>
      </c>
    </row>
    <row r="285" spans="1:8" x14ac:dyDescent="0.2">
      <c r="A285" t="s">
        <v>471</v>
      </c>
      <c r="B285" s="9" t="s">
        <v>1274</v>
      </c>
      <c r="C285" t="s">
        <v>1931</v>
      </c>
      <c r="D285" t="s">
        <v>3826</v>
      </c>
      <c r="E285" s="10">
        <v>1</v>
      </c>
      <c r="F285" s="10">
        <f t="shared" si="12"/>
        <v>1</v>
      </c>
      <c r="G285" t="str">
        <f t="shared" si="13"/>
        <v>1977</v>
      </c>
      <c r="H285" t="str">
        <f t="shared" si="14"/>
        <v/>
      </c>
    </row>
    <row r="286" spans="1:8" x14ac:dyDescent="0.2">
      <c r="A286" t="s">
        <v>471</v>
      </c>
      <c r="B286" s="9" t="s">
        <v>1291</v>
      </c>
      <c r="C286" t="s">
        <v>1931</v>
      </c>
      <c r="D286" t="s">
        <v>4783</v>
      </c>
      <c r="E286" s="10">
        <v>2</v>
      </c>
      <c r="F286" s="10">
        <f t="shared" si="12"/>
        <v>2</v>
      </c>
      <c r="G286" t="str">
        <f t="shared" si="13"/>
        <v>1976</v>
      </c>
      <c r="H286" t="str">
        <f t="shared" si="14"/>
        <v/>
      </c>
    </row>
    <row r="287" spans="1:8" x14ac:dyDescent="0.2">
      <c r="A287" t="s">
        <v>471</v>
      </c>
      <c r="B287" s="9" t="s">
        <v>973</v>
      </c>
      <c r="C287" t="s">
        <v>4680</v>
      </c>
      <c r="D287" t="s">
        <v>4784</v>
      </c>
      <c r="E287" s="10">
        <v>0</v>
      </c>
      <c r="F287" s="10">
        <f t="shared" si="12"/>
        <v>0</v>
      </c>
      <c r="G287" t="str">
        <f t="shared" si="13"/>
        <v>1976</v>
      </c>
      <c r="H287" t="str">
        <f t="shared" si="14"/>
        <v/>
      </c>
    </row>
    <row r="288" spans="1:8" x14ac:dyDescent="0.2">
      <c r="A288" t="s">
        <v>471</v>
      </c>
      <c r="B288" s="9" t="s">
        <v>2081</v>
      </c>
      <c r="C288" t="s">
        <v>4680</v>
      </c>
      <c r="D288" t="s">
        <v>4785</v>
      </c>
      <c r="E288" s="10" t="s">
        <v>4669</v>
      </c>
      <c r="F288" s="10">
        <f t="shared" si="12"/>
        <v>-1</v>
      </c>
      <c r="G288" t="str">
        <f t="shared" si="13"/>
        <v>1976</v>
      </c>
      <c r="H288" t="str">
        <f t="shared" si="14"/>
        <v>1976</v>
      </c>
    </row>
    <row r="289" spans="1:8" x14ac:dyDescent="0.2">
      <c r="A289" t="s">
        <v>471</v>
      </c>
      <c r="B289" s="9" t="s">
        <v>1340</v>
      </c>
      <c r="C289" t="s">
        <v>1931</v>
      </c>
      <c r="D289" t="s">
        <v>4786</v>
      </c>
      <c r="E289" s="10">
        <v>4</v>
      </c>
      <c r="F289" s="10">
        <f t="shared" si="12"/>
        <v>4</v>
      </c>
      <c r="G289" t="str">
        <f t="shared" si="13"/>
        <v>1976</v>
      </c>
      <c r="H289" t="str">
        <f t="shared" si="14"/>
        <v>1976</v>
      </c>
    </row>
    <row r="290" spans="1:8" x14ac:dyDescent="0.2">
      <c r="A290" t="s">
        <v>471</v>
      </c>
      <c r="B290" s="9" t="s">
        <v>1295</v>
      </c>
      <c r="C290" t="s">
        <v>1931</v>
      </c>
      <c r="D290" t="s">
        <v>4787</v>
      </c>
      <c r="E290" s="10">
        <v>2</v>
      </c>
      <c r="F290" s="10">
        <f t="shared" si="12"/>
        <v>2</v>
      </c>
      <c r="G290" t="str">
        <f t="shared" si="13"/>
        <v>1976</v>
      </c>
      <c r="H290" t="str">
        <f t="shared" si="14"/>
        <v/>
      </c>
    </row>
    <row r="291" spans="1:8" x14ac:dyDescent="0.2">
      <c r="A291" t="s">
        <v>471</v>
      </c>
      <c r="B291" s="9" t="s">
        <v>1488</v>
      </c>
      <c r="C291" t="s">
        <v>1931</v>
      </c>
      <c r="D291" t="s">
        <v>3897</v>
      </c>
      <c r="E291" s="10">
        <v>0</v>
      </c>
      <c r="F291" s="10">
        <f t="shared" si="12"/>
        <v>0</v>
      </c>
      <c r="G291" t="str">
        <f t="shared" si="13"/>
        <v>1975</v>
      </c>
      <c r="H291" t="str">
        <f t="shared" si="14"/>
        <v/>
      </c>
    </row>
    <row r="292" spans="1:8" x14ac:dyDescent="0.2">
      <c r="A292" t="s">
        <v>471</v>
      </c>
      <c r="B292" s="9" t="s">
        <v>974</v>
      </c>
      <c r="C292" t="s">
        <v>4680</v>
      </c>
      <c r="D292" t="s">
        <v>4788</v>
      </c>
      <c r="E292" s="10">
        <v>0</v>
      </c>
      <c r="F292" s="10">
        <f t="shared" si="12"/>
        <v>0</v>
      </c>
      <c r="G292" t="str">
        <f t="shared" si="13"/>
        <v>1975</v>
      </c>
      <c r="H292" t="str">
        <f t="shared" si="14"/>
        <v/>
      </c>
    </row>
    <row r="293" spans="1:8" x14ac:dyDescent="0.2">
      <c r="A293" t="s">
        <v>471</v>
      </c>
      <c r="B293" s="9" t="s">
        <v>1281</v>
      </c>
      <c r="C293" t="s">
        <v>4680</v>
      </c>
      <c r="D293" t="s">
        <v>4789</v>
      </c>
      <c r="E293" s="10" t="s">
        <v>4669</v>
      </c>
      <c r="F293" s="10">
        <f t="shared" si="12"/>
        <v>-1</v>
      </c>
      <c r="G293" t="str">
        <f t="shared" si="13"/>
        <v>1975</v>
      </c>
      <c r="H293" t="str">
        <f t="shared" si="14"/>
        <v>1975</v>
      </c>
    </row>
    <row r="294" spans="1:8" x14ac:dyDescent="0.2">
      <c r="A294" t="s">
        <v>471</v>
      </c>
      <c r="B294" s="9" t="s">
        <v>1305</v>
      </c>
      <c r="C294" t="s">
        <v>1931</v>
      </c>
      <c r="D294" t="s">
        <v>3848</v>
      </c>
      <c r="E294" s="10">
        <v>2</v>
      </c>
      <c r="F294" s="10">
        <f t="shared" si="12"/>
        <v>2</v>
      </c>
      <c r="G294" t="str">
        <f t="shared" si="13"/>
        <v>1975</v>
      </c>
      <c r="H294" t="str">
        <f t="shared" si="14"/>
        <v/>
      </c>
    </row>
    <row r="295" spans="1:8" x14ac:dyDescent="0.2">
      <c r="A295" t="s">
        <v>471</v>
      </c>
      <c r="B295" s="9" t="s">
        <v>1295</v>
      </c>
      <c r="C295" t="s">
        <v>1931</v>
      </c>
      <c r="D295" t="s">
        <v>3848</v>
      </c>
      <c r="E295" s="10">
        <v>2</v>
      </c>
      <c r="F295" s="10">
        <f t="shared" si="12"/>
        <v>2</v>
      </c>
      <c r="G295" t="str">
        <f t="shared" si="13"/>
        <v>1975</v>
      </c>
      <c r="H295" t="str">
        <f t="shared" si="14"/>
        <v/>
      </c>
    </row>
    <row r="296" spans="1:8" x14ac:dyDescent="0.2">
      <c r="A296" t="s">
        <v>471</v>
      </c>
      <c r="B296" s="9" t="s">
        <v>2810</v>
      </c>
      <c r="C296" t="s">
        <v>4680</v>
      </c>
      <c r="D296" t="s">
        <v>4790</v>
      </c>
      <c r="E296" s="10">
        <v>0</v>
      </c>
      <c r="F296" s="10">
        <f t="shared" si="12"/>
        <v>0</v>
      </c>
      <c r="G296" t="str">
        <f t="shared" si="13"/>
        <v>1975</v>
      </c>
      <c r="H296" t="str">
        <f t="shared" si="14"/>
        <v/>
      </c>
    </row>
    <row r="297" spans="1:8" x14ac:dyDescent="0.2">
      <c r="A297" t="s">
        <v>471</v>
      </c>
      <c r="B297" s="9" t="s">
        <v>1489</v>
      </c>
      <c r="C297" t="s">
        <v>1931</v>
      </c>
      <c r="D297" t="s">
        <v>3903</v>
      </c>
      <c r="E297" s="10">
        <v>0</v>
      </c>
      <c r="F297" s="10">
        <f t="shared" si="12"/>
        <v>0</v>
      </c>
      <c r="G297" t="str">
        <f t="shared" si="13"/>
        <v>1975</v>
      </c>
      <c r="H297" t="str">
        <f t="shared" si="14"/>
        <v/>
      </c>
    </row>
    <row r="298" spans="1:8" x14ac:dyDescent="0.2">
      <c r="A298" t="s">
        <v>471</v>
      </c>
      <c r="B298" s="9" t="s">
        <v>998</v>
      </c>
      <c r="C298" t="s">
        <v>4680</v>
      </c>
      <c r="D298" t="s">
        <v>4791</v>
      </c>
      <c r="E298" s="10">
        <v>0</v>
      </c>
      <c r="F298" s="10">
        <f t="shared" si="12"/>
        <v>0</v>
      </c>
      <c r="G298" t="str">
        <f t="shared" si="13"/>
        <v>1975</v>
      </c>
      <c r="H298" t="str">
        <f t="shared" si="14"/>
        <v/>
      </c>
    </row>
    <row r="299" spans="1:8" x14ac:dyDescent="0.2">
      <c r="A299" t="s">
        <v>471</v>
      </c>
      <c r="B299" s="9" t="s">
        <v>1488</v>
      </c>
      <c r="C299" t="s">
        <v>1931</v>
      </c>
      <c r="D299" t="s">
        <v>3926</v>
      </c>
      <c r="E299" s="10">
        <v>0</v>
      </c>
      <c r="F299" s="10">
        <f t="shared" si="12"/>
        <v>0</v>
      </c>
      <c r="G299" t="str">
        <f t="shared" si="13"/>
        <v>1974</v>
      </c>
      <c r="H299" t="str">
        <f t="shared" si="14"/>
        <v/>
      </c>
    </row>
    <row r="300" spans="1:8" x14ac:dyDescent="0.2">
      <c r="A300" t="s">
        <v>471</v>
      </c>
      <c r="B300" s="9" t="s">
        <v>1305</v>
      </c>
      <c r="C300" t="s">
        <v>1931</v>
      </c>
      <c r="D300" t="s">
        <v>4792</v>
      </c>
      <c r="E300" s="10">
        <v>3</v>
      </c>
      <c r="F300" s="10">
        <f t="shared" si="12"/>
        <v>3</v>
      </c>
      <c r="G300" t="str">
        <f t="shared" si="13"/>
        <v>1974</v>
      </c>
      <c r="H300" t="str">
        <f t="shared" si="14"/>
        <v/>
      </c>
    </row>
    <row r="301" spans="1:8" x14ac:dyDescent="0.2">
      <c r="A301" t="s">
        <v>471</v>
      </c>
      <c r="B301" s="9" t="s">
        <v>1326</v>
      </c>
      <c r="C301" t="s">
        <v>1931</v>
      </c>
      <c r="D301" t="s">
        <v>4793</v>
      </c>
      <c r="E301" s="10">
        <v>3</v>
      </c>
      <c r="F301" s="10">
        <f t="shared" si="12"/>
        <v>3</v>
      </c>
      <c r="G301" t="str">
        <f t="shared" si="13"/>
        <v>1974</v>
      </c>
      <c r="H301" t="str">
        <f t="shared" si="14"/>
        <v/>
      </c>
    </row>
    <row r="302" spans="1:8" x14ac:dyDescent="0.2">
      <c r="A302" t="s">
        <v>471</v>
      </c>
      <c r="B302" s="9" t="s">
        <v>1305</v>
      </c>
      <c r="C302" t="s">
        <v>1931</v>
      </c>
      <c r="D302" t="s">
        <v>3942</v>
      </c>
      <c r="E302" s="10">
        <v>1</v>
      </c>
      <c r="F302" s="10">
        <f t="shared" si="12"/>
        <v>1</v>
      </c>
      <c r="G302" t="str">
        <f t="shared" si="13"/>
        <v>1974</v>
      </c>
      <c r="H302" t="str">
        <f t="shared" si="14"/>
        <v/>
      </c>
    </row>
    <row r="303" spans="1:8" x14ac:dyDescent="0.2">
      <c r="A303" t="s">
        <v>471</v>
      </c>
      <c r="B303" s="9" t="s">
        <v>1267</v>
      </c>
      <c r="C303" t="s">
        <v>1931</v>
      </c>
      <c r="D303" t="s">
        <v>3951</v>
      </c>
      <c r="E303" s="10">
        <v>2</v>
      </c>
      <c r="F303" s="10">
        <f t="shared" si="12"/>
        <v>2</v>
      </c>
      <c r="G303" t="str">
        <f t="shared" si="13"/>
        <v>1974</v>
      </c>
      <c r="H303" t="str">
        <f t="shared" si="14"/>
        <v/>
      </c>
    </row>
    <row r="304" spans="1:8" x14ac:dyDescent="0.2">
      <c r="A304" t="s">
        <v>471</v>
      </c>
      <c r="B304" s="9" t="s">
        <v>1291</v>
      </c>
      <c r="C304" t="s">
        <v>1931</v>
      </c>
      <c r="D304" t="s">
        <v>4794</v>
      </c>
      <c r="E304" s="10">
        <v>2</v>
      </c>
      <c r="F304" s="10">
        <f t="shared" si="12"/>
        <v>2</v>
      </c>
      <c r="G304" t="str">
        <f t="shared" si="13"/>
        <v>1974</v>
      </c>
      <c r="H304" t="str">
        <f t="shared" si="14"/>
        <v/>
      </c>
    </row>
    <row r="305" spans="1:8" x14ac:dyDescent="0.2">
      <c r="A305" t="s">
        <v>471</v>
      </c>
      <c r="B305" s="9" t="s">
        <v>1305</v>
      </c>
      <c r="C305" t="s">
        <v>1931</v>
      </c>
      <c r="D305" t="s">
        <v>3987</v>
      </c>
      <c r="E305" s="10">
        <v>2</v>
      </c>
      <c r="F305" s="10">
        <f t="shared" si="12"/>
        <v>2</v>
      </c>
      <c r="G305" t="str">
        <f t="shared" si="13"/>
        <v>1973</v>
      </c>
      <c r="H305" t="str">
        <f t="shared" si="14"/>
        <v/>
      </c>
    </row>
    <row r="306" spans="1:8" x14ac:dyDescent="0.2">
      <c r="A306" t="s">
        <v>471</v>
      </c>
      <c r="B306" s="9" t="s">
        <v>973</v>
      </c>
      <c r="C306" t="s">
        <v>1931</v>
      </c>
      <c r="D306" t="s">
        <v>3972</v>
      </c>
      <c r="E306" s="10">
        <v>1</v>
      </c>
      <c r="F306" s="10">
        <f t="shared" si="12"/>
        <v>1</v>
      </c>
      <c r="G306" t="str">
        <f t="shared" si="13"/>
        <v>1973</v>
      </c>
      <c r="H306" t="str">
        <f t="shared" si="14"/>
        <v/>
      </c>
    </row>
    <row r="307" spans="1:8" x14ac:dyDescent="0.2">
      <c r="A307" t="s">
        <v>471</v>
      </c>
      <c r="B307" s="9" t="s">
        <v>2081</v>
      </c>
      <c r="C307" t="s">
        <v>1931</v>
      </c>
      <c r="D307" t="s">
        <v>4795</v>
      </c>
      <c r="E307" s="10">
        <v>0</v>
      </c>
      <c r="F307" s="10">
        <f t="shared" si="12"/>
        <v>0</v>
      </c>
      <c r="G307" t="str">
        <f t="shared" si="13"/>
        <v>1973</v>
      </c>
      <c r="H307" t="str">
        <f t="shared" si="14"/>
        <v/>
      </c>
    </row>
    <row r="308" spans="1:8" x14ac:dyDescent="0.2">
      <c r="A308" t="s">
        <v>471</v>
      </c>
      <c r="B308" s="9" t="s">
        <v>470</v>
      </c>
      <c r="C308" t="s">
        <v>1931</v>
      </c>
      <c r="D308" t="s">
        <v>4008</v>
      </c>
      <c r="E308" s="10">
        <v>0</v>
      </c>
      <c r="F308" s="10">
        <f t="shared" si="12"/>
        <v>0</v>
      </c>
      <c r="G308" t="str">
        <f t="shared" si="13"/>
        <v>1973</v>
      </c>
      <c r="H308" t="str">
        <f t="shared" si="14"/>
        <v/>
      </c>
    </row>
    <row r="309" spans="1:8" x14ac:dyDescent="0.2">
      <c r="A309" t="s">
        <v>471</v>
      </c>
      <c r="B309" s="9" t="s">
        <v>1291</v>
      </c>
      <c r="C309" t="s">
        <v>1931</v>
      </c>
      <c r="D309" t="s">
        <v>4796</v>
      </c>
      <c r="E309" s="10">
        <v>2</v>
      </c>
      <c r="F309" s="10">
        <f t="shared" si="12"/>
        <v>2</v>
      </c>
      <c r="G309" t="str">
        <f t="shared" si="13"/>
        <v>1973</v>
      </c>
      <c r="H309" t="str">
        <f t="shared" si="14"/>
        <v/>
      </c>
    </row>
    <row r="310" spans="1:8" x14ac:dyDescent="0.2">
      <c r="A310" t="s">
        <v>471</v>
      </c>
      <c r="B310" s="9" t="s">
        <v>1291</v>
      </c>
      <c r="C310" t="s">
        <v>4680</v>
      </c>
      <c r="D310" t="s">
        <v>4797</v>
      </c>
      <c r="E310" s="10">
        <v>2</v>
      </c>
      <c r="F310" s="10">
        <f t="shared" si="12"/>
        <v>2</v>
      </c>
      <c r="G310" t="str">
        <f t="shared" si="13"/>
        <v>1972</v>
      </c>
      <c r="H310" t="str">
        <f t="shared" si="14"/>
        <v/>
      </c>
    </row>
    <row r="311" spans="1:8" x14ac:dyDescent="0.2">
      <c r="A311" t="s">
        <v>471</v>
      </c>
      <c r="B311" s="9" t="s">
        <v>1340</v>
      </c>
      <c r="C311" t="s">
        <v>1931</v>
      </c>
      <c r="D311" t="s">
        <v>4084</v>
      </c>
      <c r="E311" s="10">
        <v>1</v>
      </c>
      <c r="F311" s="10">
        <f t="shared" si="12"/>
        <v>1</v>
      </c>
      <c r="G311" t="str">
        <f t="shared" si="13"/>
        <v>1971</v>
      </c>
      <c r="H311" t="str">
        <f t="shared" si="14"/>
        <v/>
      </c>
    </row>
    <row r="312" spans="1:8" x14ac:dyDescent="0.2">
      <c r="A312" t="s">
        <v>471</v>
      </c>
      <c r="B312" s="9" t="s">
        <v>2810</v>
      </c>
      <c r="C312" t="s">
        <v>4680</v>
      </c>
      <c r="D312" t="s">
        <v>4799</v>
      </c>
      <c r="E312" s="10">
        <v>0</v>
      </c>
      <c r="F312" s="10">
        <f t="shared" si="12"/>
        <v>0</v>
      </c>
      <c r="G312" t="str">
        <f t="shared" si="13"/>
        <v>1971</v>
      </c>
      <c r="H312" t="str">
        <f t="shared" si="14"/>
        <v/>
      </c>
    </row>
    <row r="313" spans="1:8" x14ac:dyDescent="0.2">
      <c r="A313" t="s">
        <v>471</v>
      </c>
      <c r="B313" s="9" t="s">
        <v>1318</v>
      </c>
      <c r="C313" t="s">
        <v>1931</v>
      </c>
      <c r="D313" t="s">
        <v>4800</v>
      </c>
      <c r="E313" s="10">
        <v>2</v>
      </c>
      <c r="F313" s="10">
        <f t="shared" si="12"/>
        <v>2</v>
      </c>
      <c r="G313" t="str">
        <f t="shared" si="13"/>
        <v>1971</v>
      </c>
      <c r="H313" t="str">
        <f t="shared" si="14"/>
        <v/>
      </c>
    </row>
    <row r="314" spans="1:8" x14ac:dyDescent="0.2">
      <c r="A314" t="s">
        <v>471</v>
      </c>
      <c r="B314" s="9" t="s">
        <v>998</v>
      </c>
      <c r="C314" t="s">
        <v>4680</v>
      </c>
      <c r="D314" t="s">
        <v>4801</v>
      </c>
      <c r="E314" s="10">
        <v>0</v>
      </c>
      <c r="F314" s="10">
        <f t="shared" si="12"/>
        <v>0</v>
      </c>
      <c r="G314" t="str">
        <f t="shared" si="13"/>
        <v>1970</v>
      </c>
      <c r="H314" t="str">
        <f t="shared" si="14"/>
        <v/>
      </c>
    </row>
    <row r="315" spans="1:8" x14ac:dyDescent="0.2">
      <c r="A315" t="s">
        <v>471</v>
      </c>
      <c r="B315" s="9" t="s">
        <v>1254</v>
      </c>
      <c r="C315" t="s">
        <v>1931</v>
      </c>
      <c r="D315" t="s">
        <v>4188</v>
      </c>
      <c r="E315" s="10">
        <v>2</v>
      </c>
      <c r="F315" s="10">
        <f t="shared" si="12"/>
        <v>2</v>
      </c>
      <c r="G315" t="str">
        <f t="shared" si="13"/>
        <v>1969</v>
      </c>
      <c r="H315" t="str">
        <f t="shared" si="14"/>
        <v/>
      </c>
    </row>
    <row r="316" spans="1:8" x14ac:dyDescent="0.2">
      <c r="A316" t="s">
        <v>471</v>
      </c>
      <c r="B316" s="9" t="s">
        <v>1356</v>
      </c>
      <c r="C316" t="s">
        <v>4680</v>
      </c>
      <c r="D316" t="s">
        <v>4802</v>
      </c>
      <c r="E316" s="10">
        <v>1</v>
      </c>
      <c r="F316" s="10">
        <f t="shared" si="12"/>
        <v>1</v>
      </c>
      <c r="G316" t="str">
        <f t="shared" si="13"/>
        <v>1969</v>
      </c>
      <c r="H316" t="str">
        <f t="shared" si="14"/>
        <v/>
      </c>
    </row>
    <row r="317" spans="1:8" x14ac:dyDescent="0.2">
      <c r="A317" t="s">
        <v>471</v>
      </c>
      <c r="B317" s="9" t="s">
        <v>981</v>
      </c>
      <c r="C317" t="s">
        <v>1931</v>
      </c>
      <c r="D317" t="s">
        <v>4203</v>
      </c>
      <c r="E317" s="10">
        <v>0</v>
      </c>
      <c r="F317" s="10">
        <f t="shared" si="12"/>
        <v>0</v>
      </c>
      <c r="G317" t="str">
        <f t="shared" si="13"/>
        <v>1969</v>
      </c>
      <c r="H317" t="str">
        <f t="shared" si="14"/>
        <v/>
      </c>
    </row>
    <row r="318" spans="1:8" x14ac:dyDescent="0.2">
      <c r="A318" t="s">
        <v>471</v>
      </c>
      <c r="B318" s="9" t="s">
        <v>1488</v>
      </c>
      <c r="C318" t="s">
        <v>1931</v>
      </c>
      <c r="D318" t="s">
        <v>3983</v>
      </c>
      <c r="E318" s="10">
        <v>0</v>
      </c>
      <c r="F318" s="10">
        <f t="shared" si="12"/>
        <v>0</v>
      </c>
      <c r="G318" t="str">
        <f t="shared" si="13"/>
        <v>1969</v>
      </c>
      <c r="H318" t="str">
        <f t="shared" si="14"/>
        <v/>
      </c>
    </row>
    <row r="319" spans="1:8" x14ac:dyDescent="0.2">
      <c r="A319" t="s">
        <v>471</v>
      </c>
      <c r="B319" s="9" t="s">
        <v>1326</v>
      </c>
      <c r="C319" t="s">
        <v>1931</v>
      </c>
      <c r="D319" t="s">
        <v>4228</v>
      </c>
      <c r="E319" s="10">
        <v>3</v>
      </c>
      <c r="F319" s="10">
        <f t="shared" si="12"/>
        <v>3</v>
      </c>
      <c r="G319" t="str">
        <f t="shared" si="13"/>
        <v>1968</v>
      </c>
      <c r="H319" t="str">
        <f t="shared" si="14"/>
        <v/>
      </c>
    </row>
    <row r="320" spans="1:8" x14ac:dyDescent="0.2">
      <c r="A320" t="s">
        <v>471</v>
      </c>
      <c r="B320" s="9" t="s">
        <v>973</v>
      </c>
      <c r="C320" t="s">
        <v>1931</v>
      </c>
      <c r="D320" t="s">
        <v>4803</v>
      </c>
      <c r="E320" s="10">
        <v>0</v>
      </c>
      <c r="F320" s="10">
        <f t="shared" si="12"/>
        <v>0</v>
      </c>
      <c r="G320" t="str">
        <f t="shared" si="13"/>
        <v>1968</v>
      </c>
      <c r="H320" t="str">
        <f t="shared" si="14"/>
        <v/>
      </c>
    </row>
    <row r="321" spans="1:8" x14ac:dyDescent="0.2">
      <c r="A321" t="s">
        <v>471</v>
      </c>
      <c r="B321" s="9" t="s">
        <v>1344</v>
      </c>
      <c r="C321" t="s">
        <v>1931</v>
      </c>
      <c r="D321" t="s">
        <v>4266</v>
      </c>
      <c r="E321" s="10">
        <v>3</v>
      </c>
      <c r="F321" s="10">
        <f t="shared" si="12"/>
        <v>3</v>
      </c>
      <c r="G321" t="str">
        <f t="shared" si="13"/>
        <v>1967</v>
      </c>
      <c r="H321" t="str">
        <f t="shared" si="14"/>
        <v/>
      </c>
    </row>
    <row r="322" spans="1:8" x14ac:dyDescent="0.2">
      <c r="A322" t="s">
        <v>471</v>
      </c>
      <c r="B322" s="9" t="s">
        <v>1488</v>
      </c>
      <c r="C322" t="s">
        <v>1931</v>
      </c>
      <c r="D322" t="s">
        <v>4268</v>
      </c>
      <c r="E322" s="10">
        <v>0</v>
      </c>
      <c r="F322" s="10">
        <f t="shared" si="12"/>
        <v>0</v>
      </c>
      <c r="G322" t="str">
        <f t="shared" si="13"/>
        <v>1967</v>
      </c>
      <c r="H322" t="str">
        <f t="shared" si="14"/>
        <v/>
      </c>
    </row>
    <row r="323" spans="1:8" x14ac:dyDescent="0.2">
      <c r="A323" t="s">
        <v>471</v>
      </c>
      <c r="B323" s="9" t="s">
        <v>1326</v>
      </c>
      <c r="C323" t="s">
        <v>1931</v>
      </c>
      <c r="D323" t="s">
        <v>4270</v>
      </c>
      <c r="E323" s="10">
        <v>3</v>
      </c>
      <c r="F323" s="10">
        <f t="shared" ref="F323:F386" si="15">IF(E323=$I$2,-1,E323)</f>
        <v>3</v>
      </c>
      <c r="G323" t="str">
        <f t="shared" ref="G323:G386" si="16">LEFT(D323,4)</f>
        <v>1967</v>
      </c>
      <c r="H323" t="str">
        <f t="shared" ref="H323:H386" si="17">IF(E323&gt;3,G323,"")</f>
        <v/>
      </c>
    </row>
    <row r="324" spans="1:8" x14ac:dyDescent="0.2">
      <c r="A324" t="s">
        <v>471</v>
      </c>
      <c r="B324" s="9" t="s">
        <v>979</v>
      </c>
      <c r="C324" t="s">
        <v>1931</v>
      </c>
      <c r="D324" t="s">
        <v>4305</v>
      </c>
      <c r="E324" s="10">
        <v>0</v>
      </c>
      <c r="F324" s="10">
        <f t="shared" si="15"/>
        <v>0</v>
      </c>
      <c r="G324" t="str">
        <f t="shared" si="16"/>
        <v>1967</v>
      </c>
      <c r="H324" t="str">
        <f t="shared" si="17"/>
        <v/>
      </c>
    </row>
    <row r="325" spans="1:8" x14ac:dyDescent="0.2">
      <c r="A325" t="s">
        <v>471</v>
      </c>
      <c r="B325" s="9" t="s">
        <v>1295</v>
      </c>
      <c r="C325" t="s">
        <v>1931</v>
      </c>
      <c r="D325" t="s">
        <v>4309</v>
      </c>
      <c r="E325" s="10">
        <v>2</v>
      </c>
      <c r="F325" s="10">
        <f t="shared" si="15"/>
        <v>2</v>
      </c>
      <c r="G325" t="str">
        <f t="shared" si="16"/>
        <v>1967</v>
      </c>
      <c r="H325" t="str">
        <f t="shared" si="17"/>
        <v/>
      </c>
    </row>
    <row r="326" spans="1:8" x14ac:dyDescent="0.2">
      <c r="A326" t="s">
        <v>471</v>
      </c>
      <c r="B326" s="9" t="s">
        <v>1344</v>
      </c>
      <c r="C326" t="s">
        <v>1931</v>
      </c>
      <c r="D326" t="s">
        <v>4319</v>
      </c>
      <c r="E326" s="10">
        <v>3</v>
      </c>
      <c r="F326" s="10">
        <f t="shared" si="15"/>
        <v>3</v>
      </c>
      <c r="G326" t="str">
        <f t="shared" si="16"/>
        <v>1966</v>
      </c>
      <c r="H326" t="str">
        <f t="shared" si="17"/>
        <v/>
      </c>
    </row>
    <row r="327" spans="1:8" x14ac:dyDescent="0.2">
      <c r="A327" t="s">
        <v>471</v>
      </c>
      <c r="B327" s="9" t="s">
        <v>1326</v>
      </c>
      <c r="C327" t="s">
        <v>1931</v>
      </c>
      <c r="D327" t="s">
        <v>4804</v>
      </c>
      <c r="E327" s="10">
        <v>0</v>
      </c>
      <c r="F327" s="10">
        <f t="shared" si="15"/>
        <v>0</v>
      </c>
      <c r="G327" t="str">
        <f t="shared" si="16"/>
        <v>1966</v>
      </c>
      <c r="H327" t="str">
        <f t="shared" si="17"/>
        <v/>
      </c>
    </row>
    <row r="328" spans="1:8" x14ac:dyDescent="0.2">
      <c r="A328" t="s">
        <v>471</v>
      </c>
      <c r="B328" s="9" t="s">
        <v>987</v>
      </c>
      <c r="C328" t="s">
        <v>4742</v>
      </c>
      <c r="D328" t="s">
        <v>4805</v>
      </c>
      <c r="E328" s="10" t="s">
        <v>4669</v>
      </c>
      <c r="F328" s="10">
        <f t="shared" si="15"/>
        <v>-1</v>
      </c>
      <c r="G328" t="str">
        <f t="shared" si="16"/>
        <v>1966</v>
      </c>
      <c r="H328" t="str">
        <f t="shared" si="17"/>
        <v>1966</v>
      </c>
    </row>
    <row r="329" spans="1:8" x14ac:dyDescent="0.2">
      <c r="A329" t="s">
        <v>471</v>
      </c>
      <c r="B329" s="9" t="s">
        <v>997</v>
      </c>
      <c r="C329" t="s">
        <v>1931</v>
      </c>
      <c r="D329" t="s">
        <v>4806</v>
      </c>
      <c r="E329" s="10">
        <v>0</v>
      </c>
      <c r="F329" s="10">
        <f t="shared" si="15"/>
        <v>0</v>
      </c>
      <c r="G329" t="str">
        <f t="shared" si="16"/>
        <v>1966</v>
      </c>
      <c r="H329" t="str">
        <f t="shared" si="17"/>
        <v/>
      </c>
    </row>
    <row r="330" spans="1:8" x14ac:dyDescent="0.2">
      <c r="A330" t="s">
        <v>471</v>
      </c>
      <c r="B330" s="9" t="s">
        <v>1305</v>
      </c>
      <c r="C330" t="s">
        <v>1931</v>
      </c>
      <c r="D330" t="s">
        <v>4362</v>
      </c>
      <c r="E330" s="10">
        <v>2</v>
      </c>
      <c r="F330" s="10">
        <f t="shared" si="15"/>
        <v>2</v>
      </c>
      <c r="G330" t="str">
        <f t="shared" si="16"/>
        <v>1966</v>
      </c>
      <c r="H330" t="str">
        <f t="shared" si="17"/>
        <v/>
      </c>
    </row>
    <row r="331" spans="1:8" x14ac:dyDescent="0.2">
      <c r="A331" t="s">
        <v>471</v>
      </c>
      <c r="B331" s="9" t="s">
        <v>1344</v>
      </c>
      <c r="C331" t="s">
        <v>1931</v>
      </c>
      <c r="D331" t="s">
        <v>4369</v>
      </c>
      <c r="E331" s="10">
        <v>3</v>
      </c>
      <c r="F331" s="10">
        <f t="shared" si="15"/>
        <v>3</v>
      </c>
      <c r="G331" t="str">
        <f t="shared" si="16"/>
        <v>1966</v>
      </c>
      <c r="H331" t="str">
        <f t="shared" si="17"/>
        <v/>
      </c>
    </row>
    <row r="332" spans="1:8" x14ac:dyDescent="0.2">
      <c r="A332" t="s">
        <v>471</v>
      </c>
      <c r="B332" s="9" t="s">
        <v>1488</v>
      </c>
      <c r="C332" t="s">
        <v>1931</v>
      </c>
      <c r="D332" t="s">
        <v>4392</v>
      </c>
      <c r="E332" s="10">
        <v>0</v>
      </c>
      <c r="F332" s="10">
        <f t="shared" si="15"/>
        <v>0</v>
      </c>
      <c r="G332" t="str">
        <f t="shared" si="16"/>
        <v>1965</v>
      </c>
      <c r="H332" t="str">
        <f t="shared" si="17"/>
        <v/>
      </c>
    </row>
    <row r="333" spans="1:8" x14ac:dyDescent="0.2">
      <c r="A333" t="s">
        <v>471</v>
      </c>
      <c r="B333" s="9" t="s">
        <v>1488</v>
      </c>
      <c r="C333" t="s">
        <v>1931</v>
      </c>
      <c r="D333" t="s">
        <v>4417</v>
      </c>
      <c r="E333" s="10">
        <v>0</v>
      </c>
      <c r="F333" s="10">
        <f t="shared" si="15"/>
        <v>0</v>
      </c>
      <c r="G333" t="str">
        <f t="shared" si="16"/>
        <v>1965</v>
      </c>
      <c r="H333" t="str">
        <f t="shared" si="17"/>
        <v/>
      </c>
    </row>
    <row r="334" spans="1:8" x14ac:dyDescent="0.2">
      <c r="A334" t="s">
        <v>471</v>
      </c>
      <c r="B334" s="9" t="s">
        <v>1344</v>
      </c>
      <c r="C334" t="s">
        <v>4742</v>
      </c>
      <c r="D334" t="s">
        <v>4807</v>
      </c>
      <c r="E334" s="10" t="s">
        <v>4669</v>
      </c>
      <c r="F334" s="10">
        <f t="shared" si="15"/>
        <v>-1</v>
      </c>
      <c r="G334" t="str">
        <f t="shared" si="16"/>
        <v>1965</v>
      </c>
      <c r="H334" t="str">
        <f t="shared" si="17"/>
        <v>1965</v>
      </c>
    </row>
    <row r="335" spans="1:8" x14ac:dyDescent="0.2">
      <c r="A335" t="s">
        <v>471</v>
      </c>
      <c r="B335" s="9" t="s">
        <v>1326</v>
      </c>
      <c r="C335" t="s">
        <v>1931</v>
      </c>
      <c r="D335" t="s">
        <v>4450</v>
      </c>
      <c r="E335" s="10">
        <v>3</v>
      </c>
      <c r="F335" s="10">
        <f t="shared" si="15"/>
        <v>3</v>
      </c>
      <c r="G335" t="str">
        <f t="shared" si="16"/>
        <v>1964</v>
      </c>
      <c r="H335" t="str">
        <f t="shared" si="17"/>
        <v/>
      </c>
    </row>
    <row r="336" spans="1:8" x14ac:dyDescent="0.2">
      <c r="A336" t="s">
        <v>471</v>
      </c>
      <c r="B336" s="9" t="s">
        <v>998</v>
      </c>
      <c r="C336" t="s">
        <v>4680</v>
      </c>
      <c r="D336" t="s">
        <v>4808</v>
      </c>
      <c r="E336" s="10">
        <v>2</v>
      </c>
      <c r="F336" s="10">
        <f t="shared" si="15"/>
        <v>2</v>
      </c>
      <c r="G336" t="str">
        <f t="shared" si="16"/>
        <v>1964</v>
      </c>
      <c r="H336" t="str">
        <f t="shared" si="17"/>
        <v/>
      </c>
    </row>
    <row r="337" spans="1:8" x14ac:dyDescent="0.2">
      <c r="A337" t="s">
        <v>471</v>
      </c>
      <c r="B337" s="9" t="s">
        <v>1254</v>
      </c>
      <c r="C337" t="s">
        <v>1931</v>
      </c>
      <c r="D337" t="s">
        <v>4454</v>
      </c>
      <c r="E337" s="10">
        <v>0</v>
      </c>
      <c r="F337" s="10">
        <f t="shared" si="15"/>
        <v>0</v>
      </c>
      <c r="G337" t="str">
        <f t="shared" si="16"/>
        <v>1964</v>
      </c>
      <c r="H337" t="str">
        <f t="shared" si="17"/>
        <v/>
      </c>
    </row>
    <row r="338" spans="1:8" x14ac:dyDescent="0.2">
      <c r="A338" t="s">
        <v>471</v>
      </c>
      <c r="B338" s="9" t="s">
        <v>1293</v>
      </c>
      <c r="C338" t="s">
        <v>1931</v>
      </c>
      <c r="D338" t="s">
        <v>4457</v>
      </c>
      <c r="E338" s="10">
        <v>2</v>
      </c>
      <c r="F338" s="10">
        <f t="shared" si="15"/>
        <v>2</v>
      </c>
      <c r="G338" t="str">
        <f t="shared" si="16"/>
        <v>1964</v>
      </c>
      <c r="H338" t="str">
        <f t="shared" si="17"/>
        <v/>
      </c>
    </row>
    <row r="339" spans="1:8" x14ac:dyDescent="0.2">
      <c r="A339" t="s">
        <v>471</v>
      </c>
      <c r="B339" s="9" t="s">
        <v>1295</v>
      </c>
      <c r="C339" t="s">
        <v>1931</v>
      </c>
      <c r="D339" t="s">
        <v>4487</v>
      </c>
      <c r="E339" s="10">
        <v>2</v>
      </c>
      <c r="F339" s="10">
        <f t="shared" si="15"/>
        <v>2</v>
      </c>
      <c r="G339" t="str">
        <f t="shared" si="16"/>
        <v>1963</v>
      </c>
      <c r="H339" t="str">
        <f t="shared" si="17"/>
        <v/>
      </c>
    </row>
    <row r="340" spans="1:8" x14ac:dyDescent="0.2">
      <c r="A340" t="s">
        <v>471</v>
      </c>
      <c r="B340" s="9" t="s">
        <v>1326</v>
      </c>
      <c r="C340" t="s">
        <v>1931</v>
      </c>
      <c r="D340" t="s">
        <v>4492</v>
      </c>
      <c r="E340" s="10">
        <v>3</v>
      </c>
      <c r="F340" s="10">
        <f t="shared" si="15"/>
        <v>3</v>
      </c>
      <c r="G340" t="str">
        <f t="shared" si="16"/>
        <v>1963</v>
      </c>
      <c r="H340" t="str">
        <f t="shared" si="17"/>
        <v/>
      </c>
    </row>
    <row r="341" spans="1:8" x14ac:dyDescent="0.2">
      <c r="A341" t="s">
        <v>471</v>
      </c>
      <c r="B341" s="9" t="s">
        <v>1340</v>
      </c>
      <c r="C341" t="s">
        <v>1931</v>
      </c>
      <c r="D341" t="s">
        <v>4475</v>
      </c>
      <c r="E341" s="10">
        <v>2</v>
      </c>
      <c r="F341" s="10">
        <f t="shared" si="15"/>
        <v>2</v>
      </c>
      <c r="G341" t="str">
        <f t="shared" si="16"/>
        <v>1963</v>
      </c>
      <c r="H341" t="str">
        <f t="shared" si="17"/>
        <v/>
      </c>
    </row>
    <row r="342" spans="1:8" x14ac:dyDescent="0.2">
      <c r="A342" t="s">
        <v>471</v>
      </c>
      <c r="B342" s="9" t="s">
        <v>1488</v>
      </c>
      <c r="C342" t="s">
        <v>1931</v>
      </c>
      <c r="D342" t="s">
        <v>4500</v>
      </c>
      <c r="E342" s="10">
        <v>0</v>
      </c>
      <c r="F342" s="10">
        <f t="shared" si="15"/>
        <v>0</v>
      </c>
      <c r="G342" t="str">
        <f t="shared" si="16"/>
        <v>1963</v>
      </c>
      <c r="H342" t="str">
        <f t="shared" si="17"/>
        <v/>
      </c>
    </row>
    <row r="343" spans="1:8" x14ac:dyDescent="0.2">
      <c r="A343" t="s">
        <v>471</v>
      </c>
      <c r="B343" s="9" t="s">
        <v>1326</v>
      </c>
      <c r="C343" t="s">
        <v>1931</v>
      </c>
      <c r="D343" t="s">
        <v>4511</v>
      </c>
      <c r="E343" s="10">
        <v>3</v>
      </c>
      <c r="F343" s="10">
        <f t="shared" si="15"/>
        <v>3</v>
      </c>
      <c r="G343" t="str">
        <f t="shared" si="16"/>
        <v>1963</v>
      </c>
      <c r="H343" t="str">
        <f t="shared" si="17"/>
        <v/>
      </c>
    </row>
    <row r="344" spans="1:8" x14ac:dyDescent="0.2">
      <c r="A344" t="s">
        <v>471</v>
      </c>
      <c r="B344" s="9" t="s">
        <v>1275</v>
      </c>
      <c r="C344" t="s">
        <v>1931</v>
      </c>
      <c r="D344" t="s">
        <v>4523</v>
      </c>
      <c r="E344" s="10">
        <v>3</v>
      </c>
      <c r="F344" s="10">
        <f t="shared" si="15"/>
        <v>3</v>
      </c>
      <c r="G344" t="str">
        <f t="shared" si="16"/>
        <v>1963</v>
      </c>
      <c r="H344" t="str">
        <f t="shared" si="17"/>
        <v/>
      </c>
    </row>
    <row r="345" spans="1:8" x14ac:dyDescent="0.2">
      <c r="A345" t="s">
        <v>471</v>
      </c>
      <c r="B345" s="9" t="s">
        <v>1488</v>
      </c>
      <c r="C345" t="s">
        <v>1931</v>
      </c>
      <c r="D345" t="s">
        <v>4541</v>
      </c>
      <c r="E345" s="10">
        <v>0</v>
      </c>
      <c r="F345" s="10">
        <f t="shared" si="15"/>
        <v>0</v>
      </c>
      <c r="G345" t="str">
        <f t="shared" si="16"/>
        <v>1962</v>
      </c>
      <c r="H345" t="str">
        <f t="shared" si="17"/>
        <v/>
      </c>
    </row>
    <row r="346" spans="1:8" x14ac:dyDescent="0.2">
      <c r="A346" t="s">
        <v>471</v>
      </c>
      <c r="B346" s="9" t="s">
        <v>1291</v>
      </c>
      <c r="C346" t="s">
        <v>1931</v>
      </c>
      <c r="D346" t="s">
        <v>4809</v>
      </c>
      <c r="E346" s="10">
        <v>2</v>
      </c>
      <c r="F346" s="10">
        <f t="shared" si="15"/>
        <v>2</v>
      </c>
      <c r="G346" t="str">
        <f t="shared" si="16"/>
        <v>1962</v>
      </c>
      <c r="H346" t="str">
        <f t="shared" si="17"/>
        <v/>
      </c>
    </row>
    <row r="347" spans="1:8" x14ac:dyDescent="0.2">
      <c r="A347" t="s">
        <v>471</v>
      </c>
      <c r="B347" s="9" t="s">
        <v>1326</v>
      </c>
      <c r="C347" t="s">
        <v>1931</v>
      </c>
      <c r="D347" t="s">
        <v>4556</v>
      </c>
      <c r="E347" s="10">
        <v>3</v>
      </c>
      <c r="F347" s="10">
        <f t="shared" si="15"/>
        <v>3</v>
      </c>
      <c r="G347" t="str">
        <f t="shared" si="16"/>
        <v>1962</v>
      </c>
      <c r="H347" t="str">
        <f t="shared" si="17"/>
        <v/>
      </c>
    </row>
    <row r="348" spans="1:8" x14ac:dyDescent="0.2">
      <c r="A348" t="s">
        <v>471</v>
      </c>
      <c r="B348" s="9" t="s">
        <v>1254</v>
      </c>
      <c r="C348" t="s">
        <v>1931</v>
      </c>
      <c r="D348" t="s">
        <v>4565</v>
      </c>
      <c r="E348" s="10">
        <v>3</v>
      </c>
      <c r="F348" s="10">
        <f t="shared" si="15"/>
        <v>3</v>
      </c>
      <c r="G348" t="str">
        <f t="shared" si="16"/>
        <v>1962</v>
      </c>
      <c r="H348" t="str">
        <f t="shared" si="17"/>
        <v/>
      </c>
    </row>
    <row r="349" spans="1:8" x14ac:dyDescent="0.2">
      <c r="A349" t="s">
        <v>471</v>
      </c>
      <c r="B349" s="9" t="s">
        <v>1488</v>
      </c>
      <c r="C349" t="s">
        <v>1931</v>
      </c>
      <c r="D349" t="s">
        <v>4593</v>
      </c>
      <c r="E349" s="10">
        <v>1</v>
      </c>
      <c r="F349" s="10">
        <f t="shared" si="15"/>
        <v>1</v>
      </c>
      <c r="G349" t="str">
        <f t="shared" si="16"/>
        <v>1961</v>
      </c>
      <c r="H349" t="str">
        <f t="shared" si="17"/>
        <v/>
      </c>
    </row>
    <row r="350" spans="1:8" x14ac:dyDescent="0.2">
      <c r="A350" t="s">
        <v>471</v>
      </c>
      <c r="B350" s="9" t="s">
        <v>1326</v>
      </c>
      <c r="C350" t="s">
        <v>1931</v>
      </c>
      <c r="D350" t="s">
        <v>4810</v>
      </c>
      <c r="E350" s="10">
        <v>2</v>
      </c>
      <c r="F350" s="10">
        <f t="shared" si="15"/>
        <v>2</v>
      </c>
      <c r="G350" t="str">
        <f t="shared" si="16"/>
        <v>1961</v>
      </c>
      <c r="H350" t="str">
        <f t="shared" si="17"/>
        <v/>
      </c>
    </row>
    <row r="351" spans="1:8" x14ac:dyDescent="0.2">
      <c r="A351" t="s">
        <v>471</v>
      </c>
      <c r="B351" s="9" t="s">
        <v>1488</v>
      </c>
      <c r="C351" t="s">
        <v>1931</v>
      </c>
      <c r="D351" t="s">
        <v>4616</v>
      </c>
      <c r="E351" s="10">
        <v>1</v>
      </c>
      <c r="F351" s="10">
        <f t="shared" si="15"/>
        <v>1</v>
      </c>
      <c r="G351" t="str">
        <f t="shared" si="16"/>
        <v>1961</v>
      </c>
      <c r="H351" t="str">
        <f t="shared" si="17"/>
        <v/>
      </c>
    </row>
    <row r="352" spans="1:8" x14ac:dyDescent="0.2">
      <c r="A352" t="s">
        <v>471</v>
      </c>
      <c r="B352" s="9" t="s">
        <v>1288</v>
      </c>
      <c r="C352" t="s">
        <v>1931</v>
      </c>
      <c r="D352" t="s">
        <v>4811</v>
      </c>
      <c r="E352" s="10">
        <v>3</v>
      </c>
      <c r="F352" s="10">
        <f t="shared" si="15"/>
        <v>3</v>
      </c>
      <c r="G352" t="str">
        <f t="shared" si="16"/>
        <v>1960</v>
      </c>
      <c r="H352" t="str">
        <f t="shared" si="17"/>
        <v/>
      </c>
    </row>
    <row r="353" spans="1:8" x14ac:dyDescent="0.2">
      <c r="A353" t="s">
        <v>471</v>
      </c>
      <c r="B353" s="9" t="s">
        <v>1305</v>
      </c>
      <c r="C353" t="s">
        <v>1931</v>
      </c>
      <c r="D353" t="s">
        <v>4812</v>
      </c>
      <c r="E353" s="10">
        <v>2</v>
      </c>
      <c r="F353" s="10">
        <f t="shared" si="15"/>
        <v>2</v>
      </c>
      <c r="G353" t="str">
        <f t="shared" si="16"/>
        <v>1960</v>
      </c>
      <c r="H353" t="str">
        <f t="shared" si="17"/>
        <v/>
      </c>
    </row>
    <row r="354" spans="1:8" x14ac:dyDescent="0.2">
      <c r="A354" t="s">
        <v>471</v>
      </c>
      <c r="B354" s="9" t="s">
        <v>1488</v>
      </c>
      <c r="C354" t="s">
        <v>1931</v>
      </c>
      <c r="D354" t="s">
        <v>4656</v>
      </c>
      <c r="E354" s="10">
        <v>2</v>
      </c>
      <c r="F354" s="10">
        <f t="shared" si="15"/>
        <v>2</v>
      </c>
      <c r="G354" t="str">
        <f t="shared" si="16"/>
        <v>1959</v>
      </c>
      <c r="H354" t="str">
        <f t="shared" si="17"/>
        <v/>
      </c>
    </row>
    <row r="355" spans="1:8" x14ac:dyDescent="0.2">
      <c r="A355" t="s">
        <v>471</v>
      </c>
      <c r="B355" s="9" t="s">
        <v>973</v>
      </c>
      <c r="C355" t="s">
        <v>4680</v>
      </c>
      <c r="D355" t="s">
        <v>4813</v>
      </c>
      <c r="E355" s="10">
        <v>0</v>
      </c>
      <c r="F355" s="10">
        <f t="shared" si="15"/>
        <v>0</v>
      </c>
      <c r="G355" t="str">
        <f t="shared" si="16"/>
        <v>1959</v>
      </c>
      <c r="H355" t="str">
        <f t="shared" si="17"/>
        <v/>
      </c>
    </row>
    <row r="356" spans="1:8" x14ac:dyDescent="0.2">
      <c r="A356" t="s">
        <v>471</v>
      </c>
      <c r="B356" s="9" t="s">
        <v>974</v>
      </c>
      <c r="C356" t="s">
        <v>1931</v>
      </c>
      <c r="D356" t="s">
        <v>4814</v>
      </c>
      <c r="E356" s="10">
        <v>0</v>
      </c>
      <c r="F356" s="10">
        <f t="shared" si="15"/>
        <v>0</v>
      </c>
      <c r="G356" t="str">
        <f t="shared" si="16"/>
        <v>1959</v>
      </c>
      <c r="H356" t="str">
        <f t="shared" si="17"/>
        <v/>
      </c>
    </row>
    <row r="357" spans="1:8" x14ac:dyDescent="0.2">
      <c r="A357" t="s">
        <v>471</v>
      </c>
      <c r="B357" s="9" t="s">
        <v>973</v>
      </c>
      <c r="C357" t="s">
        <v>4680</v>
      </c>
      <c r="D357" t="s">
        <v>4816</v>
      </c>
      <c r="E357" s="10">
        <v>0</v>
      </c>
      <c r="F357" s="10">
        <f t="shared" si="15"/>
        <v>0</v>
      </c>
      <c r="G357" t="str">
        <f t="shared" si="16"/>
        <v>1958</v>
      </c>
      <c r="H357" t="str">
        <f t="shared" si="17"/>
        <v/>
      </c>
    </row>
    <row r="358" spans="1:8" x14ac:dyDescent="0.2">
      <c r="A358" t="s">
        <v>471</v>
      </c>
      <c r="B358" s="9" t="s">
        <v>1288</v>
      </c>
      <c r="C358" t="s">
        <v>1931</v>
      </c>
      <c r="D358" t="s">
        <v>4817</v>
      </c>
      <c r="E358" s="10">
        <v>3</v>
      </c>
      <c r="F358" s="10">
        <f t="shared" si="15"/>
        <v>3</v>
      </c>
      <c r="G358" t="str">
        <f t="shared" si="16"/>
        <v>1958</v>
      </c>
      <c r="H358" t="str">
        <f t="shared" si="17"/>
        <v/>
      </c>
    </row>
    <row r="359" spans="1:8" x14ac:dyDescent="0.2">
      <c r="A359" t="s">
        <v>471</v>
      </c>
      <c r="B359" s="9" t="s">
        <v>1305</v>
      </c>
      <c r="C359" t="s">
        <v>1931</v>
      </c>
      <c r="D359" t="s">
        <v>4818</v>
      </c>
      <c r="E359" s="10">
        <v>2</v>
      </c>
      <c r="F359" s="10">
        <f t="shared" si="15"/>
        <v>2</v>
      </c>
      <c r="G359" t="str">
        <f t="shared" si="16"/>
        <v>1958</v>
      </c>
      <c r="H359" t="str">
        <f t="shared" si="17"/>
        <v/>
      </c>
    </row>
    <row r="360" spans="1:8" x14ac:dyDescent="0.2">
      <c r="A360" t="s">
        <v>471</v>
      </c>
      <c r="B360" s="9" t="s">
        <v>1326</v>
      </c>
      <c r="C360" t="s">
        <v>1931</v>
      </c>
      <c r="D360" t="s">
        <v>4819</v>
      </c>
      <c r="E360" s="10">
        <v>2</v>
      </c>
      <c r="F360" s="10">
        <f t="shared" si="15"/>
        <v>2</v>
      </c>
      <c r="G360" t="str">
        <f t="shared" si="16"/>
        <v>1957</v>
      </c>
      <c r="H360" t="str">
        <f t="shared" si="17"/>
        <v/>
      </c>
    </row>
    <row r="361" spans="1:8" x14ac:dyDescent="0.2">
      <c r="A361" t="s">
        <v>471</v>
      </c>
      <c r="B361" s="9" t="s">
        <v>1286</v>
      </c>
      <c r="C361" t="s">
        <v>4680</v>
      </c>
      <c r="D361" t="s">
        <v>4820</v>
      </c>
      <c r="E361" s="10">
        <v>2</v>
      </c>
      <c r="F361" s="10">
        <f t="shared" si="15"/>
        <v>2</v>
      </c>
      <c r="G361" t="str">
        <f t="shared" si="16"/>
        <v>1957</v>
      </c>
      <c r="H361" t="str">
        <f t="shared" si="17"/>
        <v/>
      </c>
    </row>
    <row r="362" spans="1:8" x14ac:dyDescent="0.2">
      <c r="A362" t="s">
        <v>471</v>
      </c>
      <c r="B362" s="9" t="s">
        <v>1326</v>
      </c>
      <c r="C362" t="s">
        <v>1931</v>
      </c>
      <c r="D362" t="s">
        <v>4821</v>
      </c>
      <c r="E362" s="10">
        <v>2</v>
      </c>
      <c r="F362" s="10">
        <f t="shared" si="15"/>
        <v>2</v>
      </c>
      <c r="G362" t="str">
        <f t="shared" si="16"/>
        <v>1956</v>
      </c>
      <c r="H362" t="str">
        <f t="shared" si="17"/>
        <v/>
      </c>
    </row>
    <row r="363" spans="1:8" x14ac:dyDescent="0.2">
      <c r="A363" t="s">
        <v>471</v>
      </c>
      <c r="B363" s="9" t="s">
        <v>1313</v>
      </c>
      <c r="C363" t="s">
        <v>1931</v>
      </c>
      <c r="D363" t="s">
        <v>4822</v>
      </c>
      <c r="E363" s="10">
        <v>3</v>
      </c>
      <c r="F363" s="10">
        <f t="shared" si="15"/>
        <v>3</v>
      </c>
      <c r="G363" t="str">
        <f t="shared" si="16"/>
        <v>1956</v>
      </c>
      <c r="H363" t="str">
        <f t="shared" si="17"/>
        <v/>
      </c>
    </row>
    <row r="364" spans="1:8" x14ac:dyDescent="0.2">
      <c r="A364" t="s">
        <v>471</v>
      </c>
      <c r="B364" s="9" t="s">
        <v>1295</v>
      </c>
      <c r="C364" t="s">
        <v>1931</v>
      </c>
      <c r="D364" t="s">
        <v>4823</v>
      </c>
      <c r="E364" s="10">
        <v>2</v>
      </c>
      <c r="F364" s="10">
        <f t="shared" si="15"/>
        <v>2</v>
      </c>
      <c r="G364" t="str">
        <f t="shared" si="16"/>
        <v>1955</v>
      </c>
      <c r="H364" t="str">
        <f t="shared" si="17"/>
        <v/>
      </c>
    </row>
    <row r="365" spans="1:8" x14ac:dyDescent="0.2">
      <c r="A365" t="s">
        <v>471</v>
      </c>
      <c r="B365" s="9" t="s">
        <v>1488</v>
      </c>
      <c r="C365" t="s">
        <v>1931</v>
      </c>
      <c r="D365" t="s">
        <v>4825</v>
      </c>
      <c r="E365" s="10">
        <v>0</v>
      </c>
      <c r="F365" s="10">
        <f t="shared" si="15"/>
        <v>0</v>
      </c>
      <c r="G365" t="str">
        <f t="shared" si="16"/>
        <v>1955</v>
      </c>
      <c r="H365" t="str">
        <f t="shared" si="17"/>
        <v/>
      </c>
    </row>
    <row r="366" spans="1:8" x14ac:dyDescent="0.2">
      <c r="A366" t="s">
        <v>471</v>
      </c>
      <c r="B366" s="9" t="s">
        <v>1345</v>
      </c>
      <c r="C366" t="s">
        <v>4742</v>
      </c>
      <c r="D366" t="s">
        <v>4827</v>
      </c>
      <c r="E366" s="10" t="s">
        <v>4669</v>
      </c>
      <c r="F366" s="10">
        <f t="shared" si="15"/>
        <v>-1</v>
      </c>
      <c r="G366" t="str">
        <f t="shared" si="16"/>
        <v>1954</v>
      </c>
      <c r="H366" t="str">
        <f t="shared" si="17"/>
        <v>1954</v>
      </c>
    </row>
    <row r="367" spans="1:8" x14ac:dyDescent="0.2">
      <c r="A367" t="s">
        <v>471</v>
      </c>
      <c r="B367" s="9" t="s">
        <v>1488</v>
      </c>
      <c r="C367" t="s">
        <v>1931</v>
      </c>
      <c r="D367" t="s">
        <v>4828</v>
      </c>
      <c r="E367" s="10">
        <v>0</v>
      </c>
      <c r="F367" s="10">
        <f t="shared" si="15"/>
        <v>0</v>
      </c>
      <c r="G367" t="str">
        <f t="shared" si="16"/>
        <v>1954</v>
      </c>
      <c r="H367" t="str">
        <f t="shared" si="17"/>
        <v/>
      </c>
    </row>
    <row r="368" spans="1:8" x14ac:dyDescent="0.2">
      <c r="A368" t="s">
        <v>471</v>
      </c>
      <c r="B368" s="9" t="s">
        <v>1305</v>
      </c>
      <c r="C368" t="s">
        <v>1931</v>
      </c>
      <c r="D368" t="s">
        <v>4830</v>
      </c>
      <c r="E368" s="10">
        <v>1</v>
      </c>
      <c r="F368" s="10">
        <f t="shared" si="15"/>
        <v>1</v>
      </c>
      <c r="G368" t="str">
        <f t="shared" si="16"/>
        <v>1953</v>
      </c>
      <c r="H368" t="str">
        <f t="shared" si="17"/>
        <v/>
      </c>
    </row>
    <row r="369" spans="1:8" x14ac:dyDescent="0.2">
      <c r="A369" t="s">
        <v>471</v>
      </c>
      <c r="B369" s="9" t="s">
        <v>1295</v>
      </c>
      <c r="C369" t="s">
        <v>1931</v>
      </c>
      <c r="D369" t="s">
        <v>4831</v>
      </c>
      <c r="E369" s="10">
        <v>2</v>
      </c>
      <c r="F369" s="10">
        <f t="shared" si="15"/>
        <v>2</v>
      </c>
      <c r="G369" t="str">
        <f t="shared" si="16"/>
        <v>1953</v>
      </c>
      <c r="H369" t="str">
        <f t="shared" si="17"/>
        <v/>
      </c>
    </row>
    <row r="370" spans="1:8" x14ac:dyDescent="0.2">
      <c r="A370" t="s">
        <v>471</v>
      </c>
      <c r="B370" s="9" t="s">
        <v>1345</v>
      </c>
      <c r="C370" t="s">
        <v>1931</v>
      </c>
      <c r="D370" t="s">
        <v>4832</v>
      </c>
      <c r="E370" s="10">
        <v>4</v>
      </c>
      <c r="F370" s="10">
        <f t="shared" si="15"/>
        <v>4</v>
      </c>
      <c r="G370" t="str">
        <f t="shared" si="16"/>
        <v>1953</v>
      </c>
      <c r="H370" t="str">
        <f t="shared" si="17"/>
        <v>1953</v>
      </c>
    </row>
    <row r="371" spans="1:8" x14ac:dyDescent="0.2">
      <c r="A371" t="s">
        <v>471</v>
      </c>
      <c r="B371" s="9" t="s">
        <v>1291</v>
      </c>
      <c r="C371" t="s">
        <v>1931</v>
      </c>
      <c r="D371" t="s">
        <v>4833</v>
      </c>
      <c r="E371" s="10">
        <v>2</v>
      </c>
      <c r="F371" s="10">
        <f t="shared" si="15"/>
        <v>2</v>
      </c>
      <c r="G371" t="str">
        <f t="shared" si="16"/>
        <v>1953</v>
      </c>
      <c r="H371" t="str">
        <f t="shared" si="17"/>
        <v/>
      </c>
    </row>
    <row r="372" spans="1:8" x14ac:dyDescent="0.2">
      <c r="A372" t="s">
        <v>471</v>
      </c>
      <c r="B372" s="9" t="s">
        <v>2081</v>
      </c>
      <c r="C372" t="s">
        <v>4680</v>
      </c>
      <c r="D372" t="s">
        <v>4833</v>
      </c>
      <c r="E372" s="10" t="s">
        <v>4669</v>
      </c>
      <c r="F372" s="10">
        <f t="shared" si="15"/>
        <v>-1</v>
      </c>
      <c r="G372" t="str">
        <f t="shared" si="16"/>
        <v>1953</v>
      </c>
      <c r="H372" t="str">
        <f t="shared" si="17"/>
        <v>1953</v>
      </c>
    </row>
    <row r="373" spans="1:8" x14ac:dyDescent="0.2">
      <c r="A373" t="s">
        <v>471</v>
      </c>
      <c r="B373" s="9" t="s">
        <v>1281</v>
      </c>
      <c r="C373" t="s">
        <v>4680</v>
      </c>
      <c r="D373" t="s">
        <v>4834</v>
      </c>
      <c r="E373" s="10" t="s">
        <v>4669</v>
      </c>
      <c r="F373" s="10">
        <f t="shared" si="15"/>
        <v>-1</v>
      </c>
      <c r="G373" t="str">
        <f t="shared" si="16"/>
        <v>1953</v>
      </c>
      <c r="H373" t="str">
        <f t="shared" si="17"/>
        <v>1953</v>
      </c>
    </row>
    <row r="374" spans="1:8" x14ac:dyDescent="0.2">
      <c r="A374" t="s">
        <v>471</v>
      </c>
      <c r="B374" s="9" t="s">
        <v>1267</v>
      </c>
      <c r="C374" t="s">
        <v>4742</v>
      </c>
      <c r="D374" t="s">
        <v>4835</v>
      </c>
      <c r="E374" s="10" t="s">
        <v>4669</v>
      </c>
      <c r="F374" s="10">
        <f t="shared" si="15"/>
        <v>-1</v>
      </c>
      <c r="G374" t="str">
        <f t="shared" si="16"/>
        <v>1953</v>
      </c>
      <c r="H374" t="str">
        <f t="shared" si="17"/>
        <v>1953</v>
      </c>
    </row>
    <row r="375" spans="1:8" x14ac:dyDescent="0.2">
      <c r="A375" t="s">
        <v>471</v>
      </c>
      <c r="B375" s="9" t="s">
        <v>1342</v>
      </c>
      <c r="C375" t="s">
        <v>4680</v>
      </c>
      <c r="D375" t="s">
        <v>4836</v>
      </c>
      <c r="E375" s="10">
        <v>2</v>
      </c>
      <c r="F375" s="10">
        <f t="shared" si="15"/>
        <v>2</v>
      </c>
      <c r="G375" t="str">
        <f t="shared" si="16"/>
        <v>1953</v>
      </c>
      <c r="H375" t="str">
        <f t="shared" si="17"/>
        <v/>
      </c>
    </row>
    <row r="376" spans="1:8" x14ac:dyDescent="0.2">
      <c r="A376" t="s">
        <v>471</v>
      </c>
      <c r="B376" s="9" t="s">
        <v>1323</v>
      </c>
      <c r="C376" t="s">
        <v>1931</v>
      </c>
      <c r="D376" t="s">
        <v>4837</v>
      </c>
      <c r="E376" s="10" t="s">
        <v>4669</v>
      </c>
      <c r="F376" s="10">
        <f t="shared" si="15"/>
        <v>-1</v>
      </c>
      <c r="G376" t="str">
        <f t="shared" si="16"/>
        <v>1953</v>
      </c>
      <c r="H376" t="str">
        <f t="shared" si="17"/>
        <v>1953</v>
      </c>
    </row>
    <row r="377" spans="1:8" x14ac:dyDescent="0.2">
      <c r="A377" t="s">
        <v>471</v>
      </c>
      <c r="B377" s="9" t="s">
        <v>1326</v>
      </c>
      <c r="C377" t="s">
        <v>1931</v>
      </c>
      <c r="D377" t="s">
        <v>4838</v>
      </c>
      <c r="E377" s="10">
        <v>3</v>
      </c>
      <c r="F377" s="10">
        <f t="shared" si="15"/>
        <v>3</v>
      </c>
      <c r="G377" t="str">
        <f t="shared" si="16"/>
        <v>1953</v>
      </c>
      <c r="H377" t="str">
        <f t="shared" si="17"/>
        <v/>
      </c>
    </row>
    <row r="378" spans="1:8" x14ac:dyDescent="0.2">
      <c r="A378" t="s">
        <v>471</v>
      </c>
      <c r="B378" s="9" t="s">
        <v>979</v>
      </c>
      <c r="C378" t="s">
        <v>1931</v>
      </c>
      <c r="D378" t="s">
        <v>4839</v>
      </c>
      <c r="E378" s="10">
        <v>2</v>
      </c>
      <c r="F378" s="10">
        <f t="shared" si="15"/>
        <v>2</v>
      </c>
      <c r="G378" t="str">
        <f t="shared" si="16"/>
        <v>1952</v>
      </c>
      <c r="H378" t="str">
        <f t="shared" si="17"/>
        <v/>
      </c>
    </row>
    <row r="379" spans="1:8" x14ac:dyDescent="0.2">
      <c r="A379" t="s">
        <v>471</v>
      </c>
      <c r="B379" s="9" t="s">
        <v>973</v>
      </c>
      <c r="C379" t="s">
        <v>4680</v>
      </c>
      <c r="D379" t="s">
        <v>4840</v>
      </c>
      <c r="E379" s="10">
        <v>0</v>
      </c>
      <c r="F379" s="10">
        <f t="shared" si="15"/>
        <v>0</v>
      </c>
      <c r="G379" t="str">
        <f t="shared" si="16"/>
        <v>1952</v>
      </c>
      <c r="H379" t="str">
        <f t="shared" si="17"/>
        <v/>
      </c>
    </row>
    <row r="380" spans="1:8" x14ac:dyDescent="0.2">
      <c r="A380" t="s">
        <v>471</v>
      </c>
      <c r="B380" s="9" t="s">
        <v>1342</v>
      </c>
      <c r="C380" t="s">
        <v>4680</v>
      </c>
      <c r="D380" t="s">
        <v>4840</v>
      </c>
      <c r="E380" s="10" t="s">
        <v>4669</v>
      </c>
      <c r="F380" s="10">
        <f t="shared" si="15"/>
        <v>-1</v>
      </c>
      <c r="G380" t="str">
        <f t="shared" si="16"/>
        <v>1952</v>
      </c>
      <c r="H380" t="str">
        <f t="shared" si="17"/>
        <v>1952</v>
      </c>
    </row>
    <row r="381" spans="1:8" x14ac:dyDescent="0.2">
      <c r="A381" t="s">
        <v>471</v>
      </c>
      <c r="B381" s="9" t="s">
        <v>1290</v>
      </c>
      <c r="C381" t="s">
        <v>4680</v>
      </c>
      <c r="D381" t="s">
        <v>4840</v>
      </c>
      <c r="E381" s="10" t="s">
        <v>4669</v>
      </c>
      <c r="F381" s="10">
        <f t="shared" si="15"/>
        <v>-1</v>
      </c>
      <c r="G381" t="str">
        <f t="shared" si="16"/>
        <v>1952</v>
      </c>
      <c r="H381" t="str">
        <f t="shared" si="17"/>
        <v>1952</v>
      </c>
    </row>
    <row r="382" spans="1:8" x14ac:dyDescent="0.2">
      <c r="A382" t="s">
        <v>471</v>
      </c>
      <c r="B382" s="9" t="s">
        <v>1488</v>
      </c>
      <c r="C382" t="s">
        <v>1931</v>
      </c>
      <c r="D382" t="s">
        <v>4841</v>
      </c>
      <c r="E382" s="10">
        <v>0</v>
      </c>
      <c r="F382" s="10">
        <f t="shared" si="15"/>
        <v>0</v>
      </c>
      <c r="G382" t="str">
        <f t="shared" si="16"/>
        <v>1952</v>
      </c>
      <c r="H382" t="str">
        <f t="shared" si="17"/>
        <v/>
      </c>
    </row>
    <row r="383" spans="1:8" x14ac:dyDescent="0.2">
      <c r="A383" t="s">
        <v>471</v>
      </c>
      <c r="B383" s="9" t="s">
        <v>1260</v>
      </c>
      <c r="C383" t="s">
        <v>1931</v>
      </c>
      <c r="D383" t="s">
        <v>4842</v>
      </c>
      <c r="E383" s="10">
        <v>2</v>
      </c>
      <c r="F383" s="10">
        <f t="shared" si="15"/>
        <v>2</v>
      </c>
      <c r="G383" t="str">
        <f t="shared" si="16"/>
        <v>1952</v>
      </c>
      <c r="H383" t="str">
        <f t="shared" si="17"/>
        <v/>
      </c>
    </row>
    <row r="384" spans="1:8" x14ac:dyDescent="0.2">
      <c r="A384" t="s">
        <v>471</v>
      </c>
      <c r="B384" s="9" t="s">
        <v>1290</v>
      </c>
      <c r="C384" t="s">
        <v>1931</v>
      </c>
      <c r="D384" t="s">
        <v>4843</v>
      </c>
      <c r="E384" s="10">
        <v>1</v>
      </c>
      <c r="F384" s="10">
        <f t="shared" si="15"/>
        <v>1</v>
      </c>
      <c r="G384" t="str">
        <f t="shared" si="16"/>
        <v>1951</v>
      </c>
      <c r="H384" t="str">
        <f t="shared" si="17"/>
        <v/>
      </c>
    </row>
    <row r="385" spans="1:8" x14ac:dyDescent="0.2">
      <c r="A385" t="s">
        <v>471</v>
      </c>
      <c r="B385" s="9" t="s">
        <v>1281</v>
      </c>
      <c r="C385" t="s">
        <v>4680</v>
      </c>
      <c r="D385" t="s">
        <v>4844</v>
      </c>
      <c r="E385" s="10" t="s">
        <v>4669</v>
      </c>
      <c r="F385" s="10">
        <f t="shared" si="15"/>
        <v>-1</v>
      </c>
      <c r="G385" t="str">
        <f t="shared" si="16"/>
        <v>1951</v>
      </c>
      <c r="H385" t="str">
        <f t="shared" si="17"/>
        <v>1951</v>
      </c>
    </row>
    <row r="386" spans="1:8" x14ac:dyDescent="0.2">
      <c r="A386" t="s">
        <v>471</v>
      </c>
      <c r="B386" s="9" t="s">
        <v>1291</v>
      </c>
      <c r="C386" t="s">
        <v>1931</v>
      </c>
      <c r="D386" t="s">
        <v>4845</v>
      </c>
      <c r="E386" s="10">
        <v>2</v>
      </c>
      <c r="F386" s="10">
        <f t="shared" si="15"/>
        <v>2</v>
      </c>
      <c r="G386" t="str">
        <f t="shared" si="16"/>
        <v>1951</v>
      </c>
      <c r="H386" t="str">
        <f t="shared" si="17"/>
        <v/>
      </c>
    </row>
    <row r="387" spans="1:8" x14ac:dyDescent="0.2">
      <c r="A387" t="s">
        <v>471</v>
      </c>
      <c r="B387" s="9" t="s">
        <v>1305</v>
      </c>
      <c r="C387" t="s">
        <v>1931</v>
      </c>
      <c r="D387" t="s">
        <v>4845</v>
      </c>
      <c r="E387" s="10">
        <v>2</v>
      </c>
      <c r="F387" s="10">
        <f t="shared" ref="F387:F450" si="18">IF(E387=$I$2,-1,E387)</f>
        <v>2</v>
      </c>
      <c r="G387" t="str">
        <f t="shared" ref="G387:G450" si="19">LEFT(D387,4)</f>
        <v>1951</v>
      </c>
      <c r="H387" t="str">
        <f>IF(E387&gt;3,G387,"")</f>
        <v/>
      </c>
    </row>
    <row r="388" spans="1:8" x14ac:dyDescent="0.2">
      <c r="A388" t="s">
        <v>471</v>
      </c>
      <c r="B388" s="9" t="s">
        <v>1289</v>
      </c>
      <c r="C388" t="s">
        <v>4680</v>
      </c>
      <c r="D388" t="s">
        <v>4846</v>
      </c>
      <c r="E388" s="10">
        <v>0</v>
      </c>
      <c r="F388" s="10">
        <f t="shared" si="18"/>
        <v>0</v>
      </c>
      <c r="G388" t="str">
        <f t="shared" si="19"/>
        <v>1951</v>
      </c>
      <c r="H388" t="str">
        <f>IF(E388&gt;3,G388,"")</f>
        <v/>
      </c>
    </row>
    <row r="389" spans="1:8" x14ac:dyDescent="0.2">
      <c r="A389" t="s">
        <v>471</v>
      </c>
      <c r="B389" s="9" t="s">
        <v>979</v>
      </c>
      <c r="C389" t="s">
        <v>1931</v>
      </c>
      <c r="D389" t="s">
        <v>4847</v>
      </c>
      <c r="E389" s="10">
        <v>2</v>
      </c>
      <c r="F389" s="10">
        <f t="shared" si="18"/>
        <v>2</v>
      </c>
      <c r="G389" t="str">
        <f t="shared" si="19"/>
        <v>1951</v>
      </c>
      <c r="H389" t="str">
        <f>IF(E389&gt;3,G389,"")</f>
        <v/>
      </c>
    </row>
    <row r="390" spans="1:8" x14ac:dyDescent="0.2">
      <c r="A390" t="s">
        <v>471</v>
      </c>
      <c r="B390" s="9" t="s">
        <v>1323</v>
      </c>
      <c r="C390" t="s">
        <v>1931</v>
      </c>
      <c r="D390" t="s">
        <v>4848</v>
      </c>
      <c r="E390" s="10" t="s">
        <v>4669</v>
      </c>
      <c r="F390" s="10">
        <f t="shared" si="18"/>
        <v>-1</v>
      </c>
      <c r="G390" t="str">
        <f t="shared" si="19"/>
        <v>1951</v>
      </c>
      <c r="H390" t="str">
        <f>IF(E390&gt;3,G390,"")</f>
        <v>1951</v>
      </c>
    </row>
    <row r="391" spans="1:8" x14ac:dyDescent="0.2">
      <c r="A391" t="s">
        <v>471</v>
      </c>
      <c r="B391" s="9" t="s">
        <v>973</v>
      </c>
      <c r="C391" t="s">
        <v>1931</v>
      </c>
      <c r="D391" t="s">
        <v>4849</v>
      </c>
      <c r="E391" s="10">
        <v>0</v>
      </c>
      <c r="F391" s="10">
        <f t="shared" si="18"/>
        <v>0</v>
      </c>
      <c r="G391" t="str">
        <f t="shared" si="19"/>
        <v>1951</v>
      </c>
      <c r="H391" t="str">
        <f>IF(E391&gt;3,G391,"")</f>
        <v/>
      </c>
    </row>
    <row r="392" spans="1:8" x14ac:dyDescent="0.2">
      <c r="A392" t="s">
        <v>471</v>
      </c>
      <c r="B392" s="9" t="s">
        <v>2081</v>
      </c>
      <c r="C392" t="s">
        <v>4680</v>
      </c>
      <c r="D392" t="s">
        <v>4850</v>
      </c>
      <c r="E392" s="10" t="s">
        <v>4669</v>
      </c>
      <c r="F392" s="10">
        <f t="shared" si="18"/>
        <v>-1</v>
      </c>
      <c r="G392" t="str">
        <f t="shared" si="19"/>
        <v>1951</v>
      </c>
      <c r="H392" t="str">
        <f>IF(E392&gt;3,G392,"")</f>
        <v>1951</v>
      </c>
    </row>
    <row r="393" spans="1:8" x14ac:dyDescent="0.2">
      <c r="A393" t="s">
        <v>471</v>
      </c>
      <c r="B393" s="9" t="s">
        <v>1315</v>
      </c>
      <c r="C393" t="s">
        <v>4742</v>
      </c>
      <c r="D393" t="s">
        <v>4851</v>
      </c>
      <c r="E393" s="10" t="s">
        <v>4669</v>
      </c>
      <c r="F393" s="10">
        <f t="shared" si="18"/>
        <v>-1</v>
      </c>
      <c r="G393" t="str">
        <f t="shared" si="19"/>
        <v>1951</v>
      </c>
      <c r="H393" t="str">
        <f>IF(E393&gt;3,G393,"")</f>
        <v>1951</v>
      </c>
    </row>
    <row r="394" spans="1:8" x14ac:dyDescent="0.2">
      <c r="A394" t="s">
        <v>471</v>
      </c>
      <c r="B394" s="9" t="s">
        <v>1295</v>
      </c>
      <c r="C394" t="s">
        <v>1931</v>
      </c>
      <c r="D394" t="s">
        <v>4852</v>
      </c>
      <c r="E394" s="10">
        <v>2</v>
      </c>
      <c r="F394" s="10">
        <f t="shared" si="18"/>
        <v>2</v>
      </c>
      <c r="G394" t="str">
        <f t="shared" si="19"/>
        <v>1951</v>
      </c>
      <c r="H394" t="str">
        <f>IF(E394&gt;3,G394,"")</f>
        <v/>
      </c>
    </row>
    <row r="395" spans="1:8" x14ac:dyDescent="0.2">
      <c r="A395" t="s">
        <v>471</v>
      </c>
      <c r="B395" s="9" t="s">
        <v>1267</v>
      </c>
      <c r="C395" t="s">
        <v>1931</v>
      </c>
      <c r="D395" t="s">
        <v>4853</v>
      </c>
      <c r="E395" s="10" t="s">
        <v>4669</v>
      </c>
      <c r="F395" s="10">
        <f t="shared" si="18"/>
        <v>-1</v>
      </c>
      <c r="G395" t="str">
        <f t="shared" si="19"/>
        <v>1950</v>
      </c>
      <c r="H395" t="str">
        <f>IF(E395&gt;3,G395,"")</f>
        <v>1950</v>
      </c>
    </row>
    <row r="396" spans="1:8" x14ac:dyDescent="0.2">
      <c r="A396" t="s">
        <v>471</v>
      </c>
      <c r="B396" s="9" t="s">
        <v>1305</v>
      </c>
      <c r="C396" t="s">
        <v>1931</v>
      </c>
      <c r="D396" t="s">
        <v>4854</v>
      </c>
      <c r="E396" s="10">
        <v>2</v>
      </c>
      <c r="F396" s="10">
        <f t="shared" si="18"/>
        <v>2</v>
      </c>
      <c r="G396" t="str">
        <f t="shared" si="19"/>
        <v>1950</v>
      </c>
      <c r="H396" t="str">
        <f>IF(E396&gt;3,G396,"")</f>
        <v/>
      </c>
    </row>
    <row r="397" spans="1:8" x14ac:dyDescent="0.2">
      <c r="A397" t="s">
        <v>471</v>
      </c>
      <c r="B397" s="9" t="s">
        <v>1328</v>
      </c>
      <c r="C397" t="s">
        <v>4742</v>
      </c>
      <c r="D397" t="s">
        <v>4855</v>
      </c>
      <c r="E397" s="10" t="s">
        <v>4669</v>
      </c>
      <c r="F397" s="10">
        <f t="shared" si="18"/>
        <v>-1</v>
      </c>
      <c r="G397" t="str">
        <f t="shared" si="19"/>
        <v>1950</v>
      </c>
      <c r="H397" t="str">
        <f>IF(E397&gt;3,G397,"")</f>
        <v>1950</v>
      </c>
    </row>
    <row r="398" spans="1:8" x14ac:dyDescent="0.2">
      <c r="A398" t="s">
        <v>471</v>
      </c>
      <c r="B398" s="9" t="s">
        <v>1326</v>
      </c>
      <c r="C398" t="s">
        <v>1931</v>
      </c>
      <c r="D398" t="s">
        <v>4856</v>
      </c>
      <c r="E398" s="10">
        <v>2</v>
      </c>
      <c r="F398" s="10">
        <f t="shared" si="18"/>
        <v>2</v>
      </c>
      <c r="G398" t="str">
        <f t="shared" si="19"/>
        <v>1950</v>
      </c>
      <c r="H398" t="str">
        <f>IF(E398&gt;3,G398,"")</f>
        <v/>
      </c>
    </row>
    <row r="399" spans="1:8" x14ac:dyDescent="0.2">
      <c r="A399" t="s">
        <v>471</v>
      </c>
      <c r="B399" s="9" t="s">
        <v>1260</v>
      </c>
      <c r="C399" t="s">
        <v>1931</v>
      </c>
      <c r="D399" t="s">
        <v>4856</v>
      </c>
      <c r="E399" s="10">
        <v>1</v>
      </c>
      <c r="F399" s="10">
        <f t="shared" si="18"/>
        <v>1</v>
      </c>
      <c r="G399" t="str">
        <f t="shared" si="19"/>
        <v>1950</v>
      </c>
      <c r="H399" t="str">
        <f>IF(E399&gt;3,G399,"")</f>
        <v/>
      </c>
    </row>
    <row r="400" spans="1:8" x14ac:dyDescent="0.2">
      <c r="A400" t="s">
        <v>471</v>
      </c>
      <c r="B400" s="9" t="s">
        <v>1489</v>
      </c>
      <c r="C400" t="s">
        <v>1931</v>
      </c>
      <c r="D400" t="s">
        <v>4857</v>
      </c>
      <c r="E400" s="10">
        <v>0</v>
      </c>
      <c r="F400" s="10">
        <f t="shared" si="18"/>
        <v>0</v>
      </c>
      <c r="G400" t="str">
        <f t="shared" si="19"/>
        <v>1950</v>
      </c>
      <c r="H400" t="str">
        <f>IF(E400&gt;3,G400,"")</f>
        <v/>
      </c>
    </row>
    <row r="401" spans="1:8" x14ac:dyDescent="0.2">
      <c r="A401" t="s">
        <v>1921</v>
      </c>
      <c r="B401" s="9" t="s">
        <v>1954</v>
      </c>
      <c r="C401" t="s">
        <v>1931</v>
      </c>
      <c r="D401">
        <v>1854</v>
      </c>
      <c r="E401" s="10">
        <v>2</v>
      </c>
      <c r="F401" s="10">
        <f t="shared" si="18"/>
        <v>2</v>
      </c>
      <c r="G401" t="str">
        <f t="shared" si="19"/>
        <v>1854</v>
      </c>
      <c r="H401" t="str">
        <f>IF(E401&gt;3,G401,"")</f>
        <v/>
      </c>
    </row>
    <row r="402" spans="1:8" x14ac:dyDescent="0.2">
      <c r="A402" t="s">
        <v>1921</v>
      </c>
      <c r="B402" s="9" t="s">
        <v>1953</v>
      </c>
      <c r="C402" t="s">
        <v>1931</v>
      </c>
      <c r="D402" t="s">
        <v>4897</v>
      </c>
      <c r="E402" s="10">
        <v>4</v>
      </c>
      <c r="F402" s="10">
        <f t="shared" si="18"/>
        <v>4</v>
      </c>
      <c r="G402" t="str">
        <f t="shared" si="19"/>
        <v>1845</v>
      </c>
      <c r="H402" t="str">
        <f>IF(E402&gt;3,G402,"")</f>
        <v>1845</v>
      </c>
    </row>
    <row r="403" spans="1:8" x14ac:dyDescent="0.2">
      <c r="A403" t="s">
        <v>1921</v>
      </c>
      <c r="B403" s="9" t="s">
        <v>1974</v>
      </c>
      <c r="C403" t="s">
        <v>4742</v>
      </c>
      <c r="D403" t="s">
        <v>4898</v>
      </c>
      <c r="E403" s="10" t="s">
        <v>4669</v>
      </c>
      <c r="F403" s="10">
        <f t="shared" si="18"/>
        <v>-1</v>
      </c>
      <c r="G403" t="str">
        <f t="shared" si="19"/>
        <v>1838</v>
      </c>
      <c r="H403" t="str">
        <f>IF(E403&gt;3,G403,"")</f>
        <v>1838</v>
      </c>
    </row>
    <row r="404" spans="1:8" x14ac:dyDescent="0.2">
      <c r="A404" t="s">
        <v>1921</v>
      </c>
      <c r="B404" s="9" t="s">
        <v>1954</v>
      </c>
      <c r="C404" t="s">
        <v>1931</v>
      </c>
      <c r="D404" t="s">
        <v>4899</v>
      </c>
      <c r="E404" s="10">
        <v>2</v>
      </c>
      <c r="F404" s="10">
        <f t="shared" si="18"/>
        <v>2</v>
      </c>
      <c r="G404" t="str">
        <f t="shared" si="19"/>
        <v>1838</v>
      </c>
      <c r="H404" t="str">
        <f>IF(E404&gt;3,G404,"")</f>
        <v/>
      </c>
    </row>
    <row r="405" spans="1:8" x14ac:dyDescent="0.2">
      <c r="A405" t="s">
        <v>1921</v>
      </c>
      <c r="B405" s="9" t="s">
        <v>1927</v>
      </c>
      <c r="C405" t="s">
        <v>1931</v>
      </c>
      <c r="D405" t="s">
        <v>4900</v>
      </c>
      <c r="E405" s="10">
        <v>3</v>
      </c>
      <c r="F405" s="10">
        <f t="shared" si="18"/>
        <v>3</v>
      </c>
      <c r="G405" t="str">
        <f t="shared" si="19"/>
        <v>1830</v>
      </c>
      <c r="H405" t="str">
        <f>IF(E405&gt;3,G405,"")</f>
        <v/>
      </c>
    </row>
    <row r="406" spans="1:8" x14ac:dyDescent="0.2">
      <c r="A406" t="s">
        <v>1921</v>
      </c>
      <c r="B406" s="9" t="s">
        <v>1948</v>
      </c>
      <c r="C406" t="s">
        <v>1931</v>
      </c>
      <c r="D406" t="s">
        <v>4901</v>
      </c>
      <c r="E406" s="10">
        <v>3</v>
      </c>
      <c r="F406" s="10">
        <f t="shared" si="18"/>
        <v>3</v>
      </c>
      <c r="G406" t="str">
        <f t="shared" si="19"/>
        <v>1823</v>
      </c>
      <c r="H406" t="str">
        <f>IF(E406&gt;3,G406,"")</f>
        <v/>
      </c>
    </row>
    <row r="407" spans="1:8" x14ac:dyDescent="0.2">
      <c r="A407" t="s">
        <v>1921</v>
      </c>
      <c r="B407" s="9" t="s">
        <v>1955</v>
      </c>
      <c r="C407" t="s">
        <v>1931</v>
      </c>
      <c r="D407" t="s">
        <v>4902</v>
      </c>
      <c r="E407" s="10">
        <v>2</v>
      </c>
      <c r="F407" s="10">
        <f t="shared" si="18"/>
        <v>2</v>
      </c>
      <c r="G407" t="str">
        <f t="shared" si="19"/>
        <v>1823</v>
      </c>
      <c r="H407" t="str">
        <f>IF(E407&gt;3,G407,"")</f>
        <v/>
      </c>
    </row>
    <row r="408" spans="1:8" x14ac:dyDescent="0.2">
      <c r="A408" t="s">
        <v>1921</v>
      </c>
      <c r="B408" s="9" t="s">
        <v>1961</v>
      </c>
      <c r="C408" t="s">
        <v>4742</v>
      </c>
      <c r="D408">
        <v>1823</v>
      </c>
      <c r="E408" s="10" t="s">
        <v>4669</v>
      </c>
      <c r="F408" s="10">
        <f t="shared" si="18"/>
        <v>-1</v>
      </c>
      <c r="G408" t="str">
        <f t="shared" si="19"/>
        <v>1823</v>
      </c>
      <c r="H408" t="str">
        <f>IF(E408&gt;3,G408,"")</f>
        <v>1823</v>
      </c>
    </row>
    <row r="409" spans="1:8" x14ac:dyDescent="0.2">
      <c r="A409" t="s">
        <v>1921</v>
      </c>
      <c r="B409" s="9" t="s">
        <v>1947</v>
      </c>
      <c r="C409" t="s">
        <v>1931</v>
      </c>
      <c r="D409" t="s">
        <v>4903</v>
      </c>
      <c r="E409" s="10">
        <v>2</v>
      </c>
      <c r="F409" s="10">
        <f t="shared" si="18"/>
        <v>2</v>
      </c>
      <c r="G409" t="str">
        <f t="shared" si="19"/>
        <v>1821</v>
      </c>
      <c r="H409" t="str">
        <f>IF(E409&gt;3,G409,"")</f>
        <v/>
      </c>
    </row>
    <row r="410" spans="1:8" x14ac:dyDescent="0.2">
      <c r="A410" t="s">
        <v>1921</v>
      </c>
      <c r="B410" s="9" t="s">
        <v>1954</v>
      </c>
      <c r="C410" t="s">
        <v>1931</v>
      </c>
      <c r="D410" t="s">
        <v>4904</v>
      </c>
      <c r="E410" s="10">
        <v>2</v>
      </c>
      <c r="F410" s="10">
        <f t="shared" si="18"/>
        <v>2</v>
      </c>
      <c r="G410" t="str">
        <f t="shared" si="19"/>
        <v>1816</v>
      </c>
      <c r="H410" t="str">
        <f>IF(E410&gt;3,G410,"")</f>
        <v/>
      </c>
    </row>
    <row r="411" spans="1:8" x14ac:dyDescent="0.2">
      <c r="A411" t="s">
        <v>1921</v>
      </c>
      <c r="B411" s="9" t="s">
        <v>1956</v>
      </c>
      <c r="C411" t="s">
        <v>4680</v>
      </c>
      <c r="D411">
        <v>1807</v>
      </c>
      <c r="E411" s="10" t="s">
        <v>4669</v>
      </c>
      <c r="F411" s="10">
        <f t="shared" si="18"/>
        <v>-1</v>
      </c>
      <c r="G411" t="str">
        <f t="shared" si="19"/>
        <v>1807</v>
      </c>
      <c r="H411" t="str">
        <f>IF(E411&gt;3,G411,"")</f>
        <v>1807</v>
      </c>
    </row>
    <row r="412" spans="1:8" x14ac:dyDescent="0.2">
      <c r="A412" t="s">
        <v>1921</v>
      </c>
      <c r="B412" s="9" t="s">
        <v>1956</v>
      </c>
      <c r="C412" t="s">
        <v>1931</v>
      </c>
      <c r="D412">
        <v>1797</v>
      </c>
      <c r="E412" s="10" t="s">
        <v>4669</v>
      </c>
      <c r="F412" s="10">
        <f t="shared" si="18"/>
        <v>-1</v>
      </c>
      <c r="G412" t="str">
        <f t="shared" si="19"/>
        <v>1797</v>
      </c>
      <c r="H412" t="str">
        <f>IF(E412&gt;3,G412,"")</f>
        <v>1797</v>
      </c>
    </row>
    <row r="413" spans="1:8" x14ac:dyDescent="0.2">
      <c r="A413" t="s">
        <v>1921</v>
      </c>
      <c r="B413" s="9" t="s">
        <v>1959</v>
      </c>
      <c r="C413" t="s">
        <v>1931</v>
      </c>
      <c r="D413">
        <v>1797</v>
      </c>
      <c r="E413" s="10">
        <v>0</v>
      </c>
      <c r="F413" s="10">
        <f t="shared" si="18"/>
        <v>0</v>
      </c>
      <c r="G413" t="str">
        <f t="shared" si="19"/>
        <v>1797</v>
      </c>
      <c r="H413" t="str">
        <f>IF(E413&gt;3,G413,"")</f>
        <v/>
      </c>
    </row>
    <row r="414" spans="1:8" x14ac:dyDescent="0.2">
      <c r="A414" t="s">
        <v>1921</v>
      </c>
      <c r="B414" s="9" t="s">
        <v>1954</v>
      </c>
      <c r="C414" t="s">
        <v>4742</v>
      </c>
      <c r="D414" t="s">
        <v>4905</v>
      </c>
      <c r="E414" s="10" t="s">
        <v>4669</v>
      </c>
      <c r="F414" s="10">
        <f t="shared" si="18"/>
        <v>-1</v>
      </c>
      <c r="G414" t="str">
        <f t="shared" si="19"/>
        <v>1796</v>
      </c>
      <c r="H414" t="str">
        <f>IF(E414&gt;3,G414,"")</f>
        <v>1796</v>
      </c>
    </row>
    <row r="415" spans="1:8" x14ac:dyDescent="0.2">
      <c r="A415" t="s">
        <v>1921</v>
      </c>
      <c r="B415" s="9" t="s">
        <v>1954</v>
      </c>
      <c r="C415" t="s">
        <v>4680</v>
      </c>
      <c r="D415" t="s">
        <v>4906</v>
      </c>
      <c r="E415" s="10" t="s">
        <v>4669</v>
      </c>
      <c r="F415" s="10">
        <f t="shared" si="18"/>
        <v>-1</v>
      </c>
      <c r="G415" t="str">
        <f t="shared" si="19"/>
        <v>1794</v>
      </c>
      <c r="H415" t="str">
        <f>IF(E415&gt;3,G415,"")</f>
        <v>1794</v>
      </c>
    </row>
    <row r="416" spans="1:8" x14ac:dyDescent="0.2">
      <c r="A416" t="s">
        <v>1921</v>
      </c>
      <c r="B416" s="9" t="s">
        <v>1956</v>
      </c>
      <c r="C416" t="s">
        <v>1931</v>
      </c>
      <c r="D416">
        <v>1794</v>
      </c>
      <c r="E416" s="10" t="s">
        <v>4669</v>
      </c>
      <c r="F416" s="10">
        <f t="shared" si="18"/>
        <v>-1</v>
      </c>
      <c r="G416" t="str">
        <f t="shared" si="19"/>
        <v>1794</v>
      </c>
      <c r="H416" t="str">
        <f>IF(E416&gt;3,G416,"")</f>
        <v>1794</v>
      </c>
    </row>
    <row r="417" spans="1:8" x14ac:dyDescent="0.2">
      <c r="A417" t="s">
        <v>1921</v>
      </c>
      <c r="B417" s="9" t="s">
        <v>1927</v>
      </c>
      <c r="C417" t="s">
        <v>1931</v>
      </c>
      <c r="D417" t="s">
        <v>4907</v>
      </c>
      <c r="E417" s="10">
        <v>3</v>
      </c>
      <c r="F417" s="10">
        <f t="shared" si="18"/>
        <v>3</v>
      </c>
      <c r="G417" t="str">
        <f t="shared" si="19"/>
        <v>1783</v>
      </c>
      <c r="H417" t="str">
        <f>IF(E417&gt;3,G417,"")</f>
        <v/>
      </c>
    </row>
    <row r="418" spans="1:8" x14ac:dyDescent="0.2">
      <c r="A418" t="s">
        <v>1921</v>
      </c>
      <c r="B418" s="9" t="s">
        <v>1954</v>
      </c>
      <c r="C418" t="s">
        <v>1931</v>
      </c>
      <c r="D418" t="s">
        <v>4908</v>
      </c>
      <c r="E418" s="10">
        <v>4</v>
      </c>
      <c r="F418" s="10">
        <f t="shared" si="18"/>
        <v>4</v>
      </c>
      <c r="G418" t="str">
        <f t="shared" si="19"/>
        <v>1783</v>
      </c>
      <c r="H418" t="str">
        <f>IF(E418&gt;3,G418,"")</f>
        <v>1783</v>
      </c>
    </row>
    <row r="419" spans="1:8" x14ac:dyDescent="0.2">
      <c r="A419" t="s">
        <v>1921</v>
      </c>
      <c r="B419" s="9" t="s">
        <v>1974</v>
      </c>
      <c r="C419" t="s">
        <v>4742</v>
      </c>
      <c r="D419">
        <v>1783</v>
      </c>
      <c r="E419" s="10" t="s">
        <v>4669</v>
      </c>
      <c r="F419" s="10">
        <f t="shared" si="18"/>
        <v>-1</v>
      </c>
      <c r="G419" t="str">
        <f t="shared" si="19"/>
        <v>1783</v>
      </c>
      <c r="H419" t="str">
        <f>IF(E419&gt;3,G419,"")</f>
        <v>1783</v>
      </c>
    </row>
    <row r="420" spans="1:8" x14ac:dyDescent="0.2">
      <c r="A420" t="s">
        <v>1921</v>
      </c>
      <c r="B420" s="9" t="s">
        <v>1954</v>
      </c>
      <c r="C420" t="s">
        <v>1931</v>
      </c>
      <c r="D420" t="s">
        <v>4909</v>
      </c>
      <c r="E420" s="10">
        <v>2</v>
      </c>
      <c r="F420" s="10">
        <f t="shared" si="18"/>
        <v>2</v>
      </c>
      <c r="G420" t="str">
        <f t="shared" si="19"/>
        <v>1774</v>
      </c>
      <c r="H420" t="str">
        <f>IF(E420&gt;3,G420,"")</f>
        <v/>
      </c>
    </row>
    <row r="421" spans="1:8" x14ac:dyDescent="0.2">
      <c r="A421" t="s">
        <v>1921</v>
      </c>
      <c r="B421" s="9" t="s">
        <v>1956</v>
      </c>
      <c r="C421" t="s">
        <v>1931</v>
      </c>
      <c r="D421">
        <v>1769</v>
      </c>
      <c r="E421" s="10">
        <v>2</v>
      </c>
      <c r="F421" s="10">
        <f t="shared" si="18"/>
        <v>2</v>
      </c>
      <c r="G421" t="str">
        <f t="shared" si="19"/>
        <v>1769</v>
      </c>
      <c r="H421" t="str">
        <f>IF(E421&gt;3,G421,"")</f>
        <v/>
      </c>
    </row>
    <row r="422" spans="1:8" x14ac:dyDescent="0.2">
      <c r="A422" t="s">
        <v>1921</v>
      </c>
      <c r="B422" s="9" t="s">
        <v>1954</v>
      </c>
      <c r="C422" t="s">
        <v>1931</v>
      </c>
      <c r="D422">
        <v>1768</v>
      </c>
      <c r="E422" s="10">
        <v>2</v>
      </c>
      <c r="F422" s="10">
        <f t="shared" si="18"/>
        <v>2</v>
      </c>
      <c r="G422" t="str">
        <f t="shared" si="19"/>
        <v>1768</v>
      </c>
      <c r="H422" t="str">
        <f>IF(E422&gt;3,G422,"")</f>
        <v/>
      </c>
    </row>
    <row r="423" spans="1:8" x14ac:dyDescent="0.2">
      <c r="A423" t="s">
        <v>1921</v>
      </c>
      <c r="B423" s="9" t="s">
        <v>1956</v>
      </c>
      <c r="C423" t="s">
        <v>1931</v>
      </c>
      <c r="D423" t="s">
        <v>4910</v>
      </c>
      <c r="E423" s="10">
        <v>2</v>
      </c>
      <c r="F423" s="10">
        <f t="shared" si="18"/>
        <v>2</v>
      </c>
      <c r="G423" t="str">
        <f t="shared" si="19"/>
        <v>1766</v>
      </c>
      <c r="H423" t="str">
        <f>IF(E423&gt;3,G423,"")</f>
        <v/>
      </c>
    </row>
    <row r="424" spans="1:8" x14ac:dyDescent="0.2">
      <c r="A424" t="s">
        <v>1921</v>
      </c>
      <c r="B424" s="9" t="s">
        <v>1953</v>
      </c>
      <c r="C424" t="s">
        <v>1931</v>
      </c>
      <c r="D424" t="s">
        <v>4911</v>
      </c>
      <c r="E424" s="10">
        <v>4</v>
      </c>
      <c r="F424" s="10">
        <f t="shared" si="18"/>
        <v>4</v>
      </c>
      <c r="G424" t="str">
        <f t="shared" si="19"/>
        <v>1766</v>
      </c>
      <c r="H424" t="str">
        <f>IF(E424&gt;3,G424,"")</f>
        <v>1766</v>
      </c>
    </row>
    <row r="425" spans="1:8" x14ac:dyDescent="0.2">
      <c r="A425" t="s">
        <v>1921</v>
      </c>
      <c r="B425" s="9" t="s">
        <v>1948</v>
      </c>
      <c r="C425" t="s">
        <v>1931</v>
      </c>
      <c r="D425" t="s">
        <v>4912</v>
      </c>
      <c r="E425" s="10">
        <v>5</v>
      </c>
      <c r="F425" s="10">
        <f t="shared" si="18"/>
        <v>5</v>
      </c>
      <c r="G425" t="str">
        <f t="shared" si="19"/>
        <v>1755</v>
      </c>
      <c r="H425" t="str">
        <f>IF(E425&gt;3,G425,"")</f>
        <v>1755</v>
      </c>
    </row>
    <row r="426" spans="1:8" x14ac:dyDescent="0.2">
      <c r="A426" t="s">
        <v>1921</v>
      </c>
      <c r="B426" s="9" t="s">
        <v>1974</v>
      </c>
      <c r="C426" t="s">
        <v>1931</v>
      </c>
      <c r="D426" t="s">
        <v>4913</v>
      </c>
      <c r="E426" s="10" t="s">
        <v>4669</v>
      </c>
      <c r="F426" s="10">
        <f t="shared" si="18"/>
        <v>-1</v>
      </c>
      <c r="G426" t="str">
        <f t="shared" si="19"/>
        <v>1755</v>
      </c>
      <c r="H426" t="str">
        <f>IF(E426&gt;3,G426,"")</f>
        <v>1755</v>
      </c>
    </row>
    <row r="427" spans="1:8" x14ac:dyDescent="0.2">
      <c r="A427" t="s">
        <v>1921</v>
      </c>
      <c r="B427" s="9" t="s">
        <v>1954</v>
      </c>
      <c r="C427" t="s">
        <v>1931</v>
      </c>
      <c r="D427" t="s">
        <v>4914</v>
      </c>
      <c r="E427" s="10">
        <v>2</v>
      </c>
      <c r="F427" s="10">
        <f t="shared" si="18"/>
        <v>2</v>
      </c>
      <c r="G427" t="str">
        <f t="shared" si="19"/>
        <v>1753</v>
      </c>
      <c r="H427" t="str">
        <f>IF(E427&gt;3,G427,"")</f>
        <v/>
      </c>
    </row>
    <row r="428" spans="1:8" x14ac:dyDescent="0.2">
      <c r="A428" t="s">
        <v>1921</v>
      </c>
      <c r="B428" s="9" t="s">
        <v>1956</v>
      </c>
      <c r="C428" t="s">
        <v>1931</v>
      </c>
      <c r="D428">
        <v>1750</v>
      </c>
      <c r="E428" s="10" t="s">
        <v>4669</v>
      </c>
      <c r="F428" s="10">
        <f t="shared" si="18"/>
        <v>-1</v>
      </c>
      <c r="G428" t="str">
        <f t="shared" si="19"/>
        <v>1750</v>
      </c>
      <c r="H428" t="str">
        <f>IF(E428&gt;3,G428,"")</f>
        <v>1750</v>
      </c>
    </row>
    <row r="429" spans="1:8" x14ac:dyDescent="0.2">
      <c r="A429" t="s">
        <v>1921</v>
      </c>
      <c r="B429" s="9" t="s">
        <v>1962</v>
      </c>
      <c r="C429" t="s">
        <v>1931</v>
      </c>
      <c r="D429" t="s">
        <v>4915</v>
      </c>
      <c r="E429" s="10">
        <v>1</v>
      </c>
      <c r="F429" s="10">
        <f t="shared" si="18"/>
        <v>1</v>
      </c>
      <c r="G429" t="str">
        <f t="shared" si="19"/>
        <v>1746</v>
      </c>
      <c r="H429" t="str">
        <f>IF(E429&gt;3,G429,"")</f>
        <v/>
      </c>
    </row>
    <row r="430" spans="1:8" x14ac:dyDescent="0.2">
      <c r="A430" t="s">
        <v>1921</v>
      </c>
      <c r="B430" s="9" t="s">
        <v>1956</v>
      </c>
      <c r="C430" t="s">
        <v>1931</v>
      </c>
      <c r="D430">
        <v>1739</v>
      </c>
      <c r="E430" s="10">
        <v>2</v>
      </c>
      <c r="F430" s="10">
        <f t="shared" si="18"/>
        <v>2</v>
      </c>
      <c r="G430" t="str">
        <f t="shared" si="19"/>
        <v>1739</v>
      </c>
      <c r="H430" t="str">
        <f>IF(E430&gt;3,G430,"")</f>
        <v/>
      </c>
    </row>
    <row r="431" spans="1:8" x14ac:dyDescent="0.2">
      <c r="A431" t="s">
        <v>1921</v>
      </c>
      <c r="B431" s="9" t="s">
        <v>1954</v>
      </c>
      <c r="C431" t="s">
        <v>1931</v>
      </c>
      <c r="D431">
        <v>1730</v>
      </c>
      <c r="E431" s="10" t="s">
        <v>4669</v>
      </c>
      <c r="F431" s="10">
        <f t="shared" si="18"/>
        <v>-1</v>
      </c>
      <c r="G431" t="str">
        <f t="shared" si="19"/>
        <v>1730</v>
      </c>
      <c r="H431" t="str">
        <f>IF(E431&gt;3,G431,"")</f>
        <v>1730</v>
      </c>
    </row>
    <row r="432" spans="1:8" x14ac:dyDescent="0.2">
      <c r="A432" t="s">
        <v>1921</v>
      </c>
      <c r="B432" s="9" t="s">
        <v>1958</v>
      </c>
      <c r="C432" t="s">
        <v>1931</v>
      </c>
      <c r="D432" t="s">
        <v>4916</v>
      </c>
      <c r="E432" s="10">
        <v>1</v>
      </c>
      <c r="F432" s="10">
        <f t="shared" si="18"/>
        <v>1</v>
      </c>
      <c r="G432" t="str">
        <f t="shared" si="19"/>
        <v>1729</v>
      </c>
      <c r="H432" t="str">
        <f>IF(E432&gt;3,G432,"")</f>
        <v/>
      </c>
    </row>
    <row r="433" spans="1:8" x14ac:dyDescent="0.2">
      <c r="A433" t="s">
        <v>1921</v>
      </c>
      <c r="B433" s="9" t="s">
        <v>1962</v>
      </c>
      <c r="C433" t="s">
        <v>1931</v>
      </c>
      <c r="D433" t="s">
        <v>4917</v>
      </c>
      <c r="E433" s="10">
        <v>2</v>
      </c>
      <c r="F433" s="10">
        <f t="shared" si="18"/>
        <v>2</v>
      </c>
      <c r="G433" t="str">
        <f t="shared" si="19"/>
        <v>1729</v>
      </c>
      <c r="H433" t="str">
        <f>IF(E433&gt;3,G433,"")</f>
        <v/>
      </c>
    </row>
    <row r="434" spans="1:8" x14ac:dyDescent="0.2">
      <c r="A434" t="s">
        <v>1921</v>
      </c>
      <c r="B434" s="9" t="s">
        <v>1958</v>
      </c>
      <c r="C434" t="s">
        <v>1931</v>
      </c>
      <c r="D434" t="s">
        <v>4918</v>
      </c>
      <c r="E434" s="10">
        <v>1</v>
      </c>
      <c r="F434" s="10">
        <f t="shared" si="18"/>
        <v>1</v>
      </c>
      <c r="G434" t="str">
        <f t="shared" si="19"/>
        <v>1729</v>
      </c>
      <c r="H434" t="str">
        <f>IF(E434&gt;3,G434,"")</f>
        <v/>
      </c>
    </row>
    <row r="435" spans="1:8" x14ac:dyDescent="0.2">
      <c r="A435" t="s">
        <v>1921</v>
      </c>
      <c r="B435" s="9" t="s">
        <v>1956</v>
      </c>
      <c r="C435" t="s">
        <v>1931</v>
      </c>
      <c r="D435">
        <v>1729</v>
      </c>
      <c r="E435" s="10">
        <v>1</v>
      </c>
      <c r="F435" s="10">
        <f t="shared" si="18"/>
        <v>1</v>
      </c>
      <c r="G435" t="str">
        <f t="shared" si="19"/>
        <v>1729</v>
      </c>
      <c r="H435" t="str">
        <f>IF(E435&gt;3,G435,"")</f>
        <v/>
      </c>
    </row>
    <row r="436" spans="1:8" x14ac:dyDescent="0.2">
      <c r="A436" t="s">
        <v>1921</v>
      </c>
      <c r="B436" s="9" t="s">
        <v>1962</v>
      </c>
      <c r="C436" t="s">
        <v>1931</v>
      </c>
      <c r="D436" t="s">
        <v>4919</v>
      </c>
      <c r="E436" s="10">
        <v>2</v>
      </c>
      <c r="F436" s="10">
        <f t="shared" si="18"/>
        <v>2</v>
      </c>
      <c r="G436" t="str">
        <f t="shared" si="19"/>
        <v>1728</v>
      </c>
      <c r="H436" t="str">
        <f>IF(E436&gt;3,G436,"")</f>
        <v/>
      </c>
    </row>
    <row r="437" spans="1:8" x14ac:dyDescent="0.2">
      <c r="A437" t="s">
        <v>1921</v>
      </c>
      <c r="B437" s="9" t="s">
        <v>1962</v>
      </c>
      <c r="C437" t="s">
        <v>1931</v>
      </c>
      <c r="D437" t="s">
        <v>4920</v>
      </c>
      <c r="E437" s="10">
        <v>2</v>
      </c>
      <c r="F437" s="10">
        <f t="shared" si="18"/>
        <v>2</v>
      </c>
      <c r="G437" t="str">
        <f t="shared" si="19"/>
        <v>1728</v>
      </c>
      <c r="H437" t="str">
        <f>IF(E437&gt;3,G437,"")</f>
        <v/>
      </c>
    </row>
    <row r="438" spans="1:8" x14ac:dyDescent="0.2">
      <c r="A438" t="s">
        <v>1921</v>
      </c>
      <c r="B438" s="9" t="s">
        <v>1962</v>
      </c>
      <c r="C438" t="s">
        <v>1931</v>
      </c>
      <c r="D438" t="s">
        <v>4921</v>
      </c>
      <c r="E438" s="10">
        <v>2</v>
      </c>
      <c r="F438" s="10">
        <f t="shared" si="18"/>
        <v>2</v>
      </c>
      <c r="G438" t="str">
        <f t="shared" si="19"/>
        <v>1727</v>
      </c>
      <c r="H438" t="str">
        <f>IF(E438&gt;3,G438,"")</f>
        <v/>
      </c>
    </row>
    <row r="439" spans="1:8" x14ac:dyDescent="0.2">
      <c r="A439" t="s">
        <v>1921</v>
      </c>
      <c r="B439" s="9" t="s">
        <v>1968</v>
      </c>
      <c r="C439" t="s">
        <v>1931</v>
      </c>
      <c r="D439" t="s">
        <v>4922</v>
      </c>
      <c r="E439" s="10">
        <v>4</v>
      </c>
      <c r="F439" s="10">
        <f t="shared" si="18"/>
        <v>4</v>
      </c>
      <c r="G439" t="str">
        <f t="shared" si="19"/>
        <v>1727</v>
      </c>
      <c r="H439" t="str">
        <f>IF(E439&gt;3,G439,"")</f>
        <v>1727</v>
      </c>
    </row>
    <row r="440" spans="1:8" x14ac:dyDescent="0.2">
      <c r="A440" t="s">
        <v>1921</v>
      </c>
      <c r="B440" s="9" t="s">
        <v>1956</v>
      </c>
      <c r="C440" t="s">
        <v>1931</v>
      </c>
      <c r="D440" t="s">
        <v>4923</v>
      </c>
      <c r="E440" s="10">
        <v>1</v>
      </c>
      <c r="F440" s="10">
        <f t="shared" si="18"/>
        <v>1</v>
      </c>
      <c r="G440" t="str">
        <f t="shared" si="19"/>
        <v>1726</v>
      </c>
      <c r="H440" t="str">
        <f>IF(E440&gt;3,G440,"")</f>
        <v/>
      </c>
    </row>
    <row r="441" spans="1:8" x14ac:dyDescent="0.2">
      <c r="A441" t="s">
        <v>1921</v>
      </c>
      <c r="B441" s="9" t="s">
        <v>1953</v>
      </c>
      <c r="C441" t="s">
        <v>1931</v>
      </c>
      <c r="D441" t="s">
        <v>4924</v>
      </c>
      <c r="E441" s="10">
        <v>1</v>
      </c>
      <c r="F441" s="10">
        <f t="shared" si="18"/>
        <v>1</v>
      </c>
      <c r="G441" t="str">
        <f t="shared" si="19"/>
        <v>1725</v>
      </c>
      <c r="H441" t="str">
        <f>IF(E441&gt;3,G441,"")</f>
        <v/>
      </c>
    </row>
    <row r="442" spans="1:8" x14ac:dyDescent="0.2">
      <c r="A442" t="s">
        <v>1921</v>
      </c>
      <c r="B442" s="9" t="s">
        <v>1954</v>
      </c>
      <c r="C442" t="s">
        <v>1931</v>
      </c>
      <c r="D442" t="s">
        <v>4925</v>
      </c>
      <c r="E442" s="10">
        <v>2</v>
      </c>
      <c r="F442" s="10">
        <f t="shared" si="18"/>
        <v>2</v>
      </c>
      <c r="G442" t="str">
        <f t="shared" si="19"/>
        <v>1725</v>
      </c>
      <c r="H442" t="str">
        <f>IF(E442&gt;3,G442,"")</f>
        <v/>
      </c>
    </row>
    <row r="443" spans="1:8" x14ac:dyDescent="0.2">
      <c r="A443" t="s">
        <v>1921</v>
      </c>
      <c r="B443" s="9" t="s">
        <v>1962</v>
      </c>
      <c r="C443" t="s">
        <v>4742</v>
      </c>
      <c r="D443" t="s">
        <v>4926</v>
      </c>
      <c r="E443" s="10" t="s">
        <v>4669</v>
      </c>
      <c r="F443" s="10">
        <f t="shared" si="18"/>
        <v>-1</v>
      </c>
      <c r="G443" t="str">
        <f t="shared" si="19"/>
        <v>1725</v>
      </c>
      <c r="H443" t="str">
        <f>IF(E443&gt;3,G443,"")</f>
        <v>1725</v>
      </c>
    </row>
    <row r="444" spans="1:8" x14ac:dyDescent="0.2">
      <c r="A444" t="s">
        <v>1921</v>
      </c>
      <c r="B444" s="9" t="s">
        <v>1962</v>
      </c>
      <c r="C444" t="s">
        <v>1931</v>
      </c>
      <c r="D444" t="s">
        <v>4927</v>
      </c>
      <c r="E444" s="10">
        <v>2</v>
      </c>
      <c r="F444" s="10">
        <f t="shared" si="18"/>
        <v>2</v>
      </c>
      <c r="G444" t="str">
        <f t="shared" si="19"/>
        <v>1724</v>
      </c>
      <c r="H444" t="str">
        <f>IF(E444&gt;3,G444,"")</f>
        <v/>
      </c>
    </row>
    <row r="445" spans="1:8" x14ac:dyDescent="0.2">
      <c r="A445" t="s">
        <v>1921</v>
      </c>
      <c r="B445" s="9" t="s">
        <v>1948</v>
      </c>
      <c r="C445" t="s">
        <v>1931</v>
      </c>
      <c r="D445" t="s">
        <v>4928</v>
      </c>
      <c r="E445" s="10">
        <v>5</v>
      </c>
      <c r="F445" s="10">
        <f t="shared" si="18"/>
        <v>5</v>
      </c>
      <c r="G445" t="str">
        <f t="shared" si="19"/>
        <v>1721</v>
      </c>
      <c r="H445" t="str">
        <f>IF(E445&gt;3,G445,"")</f>
        <v>1721</v>
      </c>
    </row>
    <row r="446" spans="1:8" x14ac:dyDescent="0.2">
      <c r="A446" t="s">
        <v>1921</v>
      </c>
      <c r="B446" s="9" t="s">
        <v>1956</v>
      </c>
      <c r="C446" t="s">
        <v>1931</v>
      </c>
      <c r="D446">
        <v>1720</v>
      </c>
      <c r="E446" s="10">
        <v>2</v>
      </c>
      <c r="F446" s="10">
        <f t="shared" si="18"/>
        <v>2</v>
      </c>
      <c r="G446" t="str">
        <f t="shared" si="19"/>
        <v>1720</v>
      </c>
      <c r="H446" t="str">
        <f>IF(E446&gt;3,G446,"")</f>
        <v/>
      </c>
    </row>
    <row r="447" spans="1:8" x14ac:dyDescent="0.2">
      <c r="A447" t="s">
        <v>1921</v>
      </c>
      <c r="B447" s="9" t="s">
        <v>1956</v>
      </c>
      <c r="C447" t="s">
        <v>1931</v>
      </c>
      <c r="D447" t="s">
        <v>4929</v>
      </c>
      <c r="E447" s="10">
        <v>3</v>
      </c>
      <c r="F447" s="10">
        <f t="shared" si="18"/>
        <v>3</v>
      </c>
      <c r="G447" t="str">
        <f t="shared" si="19"/>
        <v>1717</v>
      </c>
      <c r="H447" t="str">
        <f>IF(E447&gt;3,G447,"")</f>
        <v/>
      </c>
    </row>
    <row r="448" spans="1:8" x14ac:dyDescent="0.2">
      <c r="A448" t="s">
        <v>1921</v>
      </c>
      <c r="B448" s="9" t="s">
        <v>1954</v>
      </c>
      <c r="C448" t="s">
        <v>1931</v>
      </c>
      <c r="D448" t="s">
        <v>4930</v>
      </c>
      <c r="E448" s="10">
        <v>2</v>
      </c>
      <c r="F448" s="10">
        <f t="shared" si="18"/>
        <v>2</v>
      </c>
      <c r="G448" t="str">
        <f t="shared" si="19"/>
        <v>1716</v>
      </c>
      <c r="H448" t="str">
        <f>IF(E448&gt;3,G448,"")</f>
        <v/>
      </c>
    </row>
    <row r="449" spans="1:8" x14ac:dyDescent="0.2">
      <c r="A449" t="s">
        <v>1921</v>
      </c>
      <c r="B449" s="9" t="s">
        <v>1956</v>
      </c>
      <c r="C449" t="s">
        <v>1931</v>
      </c>
      <c r="D449" t="s">
        <v>4931</v>
      </c>
      <c r="E449" s="10">
        <v>2</v>
      </c>
      <c r="F449" s="10">
        <f t="shared" si="18"/>
        <v>2</v>
      </c>
      <c r="G449" t="str">
        <f t="shared" si="19"/>
        <v>1716</v>
      </c>
      <c r="H449" t="str">
        <f>IF(E449&gt;3,G449,"")</f>
        <v/>
      </c>
    </row>
    <row r="450" spans="1:8" x14ac:dyDescent="0.2">
      <c r="A450" t="s">
        <v>1921</v>
      </c>
      <c r="B450" s="9" t="s">
        <v>1956</v>
      </c>
      <c r="C450" t="s">
        <v>1931</v>
      </c>
      <c r="D450" t="s">
        <v>4932</v>
      </c>
      <c r="E450" s="10">
        <v>2</v>
      </c>
      <c r="F450" s="10">
        <f t="shared" si="18"/>
        <v>2</v>
      </c>
      <c r="G450" t="str">
        <f t="shared" si="19"/>
        <v>1712</v>
      </c>
      <c r="H450" t="str">
        <f>IF(E450&gt;3,G450,"")</f>
        <v/>
      </c>
    </row>
    <row r="451" spans="1:8" x14ac:dyDescent="0.2">
      <c r="A451" t="s">
        <v>1921</v>
      </c>
      <c r="B451" s="9" t="s">
        <v>1956</v>
      </c>
      <c r="C451" t="s">
        <v>1931</v>
      </c>
      <c r="D451">
        <v>1707</v>
      </c>
      <c r="E451" s="10">
        <v>2</v>
      </c>
      <c r="F451" s="10">
        <f t="shared" ref="F451:F514" si="20">IF(E451=$I$2,-1,E451)</f>
        <v>2</v>
      </c>
      <c r="G451" t="str">
        <f t="shared" ref="G451:G514" si="21">LEFT(D451,4)</f>
        <v>1707</v>
      </c>
      <c r="H451" t="str">
        <f t="shared" ref="H451:H514" si="22">IF(E451&gt;3,G451,"")</f>
        <v/>
      </c>
    </row>
    <row r="452" spans="1:8" x14ac:dyDescent="0.2">
      <c r="A452" t="s">
        <v>1921</v>
      </c>
      <c r="B452" s="9" t="s">
        <v>1954</v>
      </c>
      <c r="C452" t="s">
        <v>1931</v>
      </c>
      <c r="D452" t="s">
        <v>4933</v>
      </c>
      <c r="E452" s="10">
        <v>2</v>
      </c>
      <c r="F452" s="10">
        <f t="shared" si="20"/>
        <v>2</v>
      </c>
      <c r="G452" t="str">
        <f t="shared" si="21"/>
        <v>1706</v>
      </c>
      <c r="H452" t="str">
        <f t="shared" si="22"/>
        <v/>
      </c>
    </row>
    <row r="453" spans="1:8" x14ac:dyDescent="0.2">
      <c r="A453" t="s">
        <v>1921</v>
      </c>
      <c r="B453" s="9" t="s">
        <v>1956</v>
      </c>
      <c r="C453" t="s">
        <v>1931</v>
      </c>
      <c r="D453">
        <v>1706</v>
      </c>
      <c r="E453" s="10">
        <v>2</v>
      </c>
      <c r="F453" s="10">
        <f t="shared" si="20"/>
        <v>2</v>
      </c>
      <c r="G453" t="str">
        <f t="shared" si="21"/>
        <v>1706</v>
      </c>
      <c r="H453" t="str">
        <f t="shared" si="22"/>
        <v/>
      </c>
    </row>
    <row r="454" spans="1:8" x14ac:dyDescent="0.2">
      <c r="A454" t="s">
        <v>1921</v>
      </c>
      <c r="B454" s="9" t="s">
        <v>1956</v>
      </c>
      <c r="C454" t="s">
        <v>1931</v>
      </c>
      <c r="D454">
        <v>1702</v>
      </c>
      <c r="E454" s="10">
        <v>2</v>
      </c>
      <c r="F454" s="10">
        <f t="shared" si="20"/>
        <v>2</v>
      </c>
      <c r="G454" t="str">
        <f t="shared" si="21"/>
        <v>1702</v>
      </c>
      <c r="H454" t="str">
        <f t="shared" si="22"/>
        <v/>
      </c>
    </row>
    <row r="455" spans="1:8" x14ac:dyDescent="0.2">
      <c r="A455" t="s">
        <v>1921</v>
      </c>
      <c r="B455" s="9" t="s">
        <v>1956</v>
      </c>
      <c r="C455" t="s">
        <v>1931</v>
      </c>
      <c r="D455">
        <v>1697</v>
      </c>
      <c r="E455" s="10">
        <v>2</v>
      </c>
      <c r="F455" s="10">
        <f t="shared" si="20"/>
        <v>2</v>
      </c>
      <c r="G455" t="str">
        <f t="shared" si="21"/>
        <v>1697</v>
      </c>
      <c r="H455" t="str">
        <f t="shared" si="22"/>
        <v/>
      </c>
    </row>
    <row r="456" spans="1:8" x14ac:dyDescent="0.2">
      <c r="A456" t="s">
        <v>1921</v>
      </c>
      <c r="B456" s="9" t="s">
        <v>1954</v>
      </c>
      <c r="C456" t="s">
        <v>1931</v>
      </c>
      <c r="D456">
        <v>1697</v>
      </c>
      <c r="E456" s="10" t="s">
        <v>4669</v>
      </c>
      <c r="F456" s="10">
        <f t="shared" si="20"/>
        <v>-1</v>
      </c>
      <c r="G456" t="str">
        <f t="shared" si="21"/>
        <v>1697</v>
      </c>
      <c r="H456" t="str">
        <f t="shared" si="22"/>
        <v>1697</v>
      </c>
    </row>
    <row r="457" spans="1:8" x14ac:dyDescent="0.2">
      <c r="A457" t="s">
        <v>1921</v>
      </c>
      <c r="B457" s="9" t="s">
        <v>1953</v>
      </c>
      <c r="C457" t="s">
        <v>1931</v>
      </c>
      <c r="D457" t="s">
        <v>4934</v>
      </c>
      <c r="E457" s="10">
        <v>4</v>
      </c>
      <c r="F457" s="10">
        <f t="shared" si="20"/>
        <v>4</v>
      </c>
      <c r="G457" t="str">
        <f t="shared" si="21"/>
        <v>1693</v>
      </c>
      <c r="H457" t="str">
        <f t="shared" si="22"/>
        <v>1693</v>
      </c>
    </row>
    <row r="458" spans="1:8" x14ac:dyDescent="0.2">
      <c r="A458" t="s">
        <v>1921</v>
      </c>
      <c r="B458" s="9" t="s">
        <v>1954</v>
      </c>
      <c r="C458" t="s">
        <v>1931</v>
      </c>
      <c r="D458" t="s">
        <v>4935</v>
      </c>
      <c r="E458" s="10">
        <v>2</v>
      </c>
      <c r="F458" s="10">
        <f t="shared" si="20"/>
        <v>2</v>
      </c>
      <c r="G458" t="str">
        <f t="shared" si="21"/>
        <v>1684</v>
      </c>
      <c r="H458" t="str">
        <f t="shared" si="22"/>
        <v/>
      </c>
    </row>
    <row r="459" spans="1:8" x14ac:dyDescent="0.2">
      <c r="A459" t="s">
        <v>1921</v>
      </c>
      <c r="B459" s="9" t="s">
        <v>1954</v>
      </c>
      <c r="C459" t="s">
        <v>1931</v>
      </c>
      <c r="D459" t="s">
        <v>4936</v>
      </c>
      <c r="E459" s="10" t="s">
        <v>4669</v>
      </c>
      <c r="F459" s="10">
        <f t="shared" si="20"/>
        <v>-1</v>
      </c>
      <c r="G459" t="str">
        <f t="shared" si="21"/>
        <v>1681</v>
      </c>
      <c r="H459" t="str">
        <f t="shared" si="22"/>
        <v>1681</v>
      </c>
    </row>
    <row r="460" spans="1:8" x14ac:dyDescent="0.2">
      <c r="A460" t="s">
        <v>1921</v>
      </c>
      <c r="B460" s="9" t="s">
        <v>1954</v>
      </c>
      <c r="C460" t="s">
        <v>1931</v>
      </c>
      <c r="D460">
        <v>1665</v>
      </c>
      <c r="E460" s="10" t="s">
        <v>4669</v>
      </c>
      <c r="F460" s="10">
        <f t="shared" si="20"/>
        <v>-1</v>
      </c>
      <c r="G460" t="str">
        <f t="shared" si="21"/>
        <v>1665</v>
      </c>
      <c r="H460" t="str">
        <f t="shared" si="22"/>
        <v>1665</v>
      </c>
    </row>
    <row r="461" spans="1:8" x14ac:dyDescent="0.2">
      <c r="A461" t="s">
        <v>1921</v>
      </c>
      <c r="B461" s="9" t="s">
        <v>1927</v>
      </c>
      <c r="C461" t="s">
        <v>4742</v>
      </c>
      <c r="D461" t="s">
        <v>4937</v>
      </c>
      <c r="E461" s="10" t="s">
        <v>4669</v>
      </c>
      <c r="F461" s="10">
        <f t="shared" si="20"/>
        <v>-1</v>
      </c>
      <c r="G461" t="str">
        <f t="shared" si="21"/>
        <v>1661</v>
      </c>
      <c r="H461" t="str">
        <f t="shared" si="22"/>
        <v>1661</v>
      </c>
    </row>
    <row r="462" spans="1:8" x14ac:dyDescent="0.2">
      <c r="A462" t="s">
        <v>1921</v>
      </c>
      <c r="B462" s="9" t="s">
        <v>1948</v>
      </c>
      <c r="C462" t="s">
        <v>1931</v>
      </c>
      <c r="D462" t="s">
        <v>4938</v>
      </c>
      <c r="E462" s="10">
        <v>4</v>
      </c>
      <c r="F462" s="10">
        <f t="shared" si="20"/>
        <v>4</v>
      </c>
      <c r="G462" t="str">
        <f t="shared" si="21"/>
        <v>1660</v>
      </c>
      <c r="H462" t="str">
        <f t="shared" si="22"/>
        <v>1660</v>
      </c>
    </row>
    <row r="463" spans="1:8" x14ac:dyDescent="0.2">
      <c r="A463" t="s">
        <v>1921</v>
      </c>
      <c r="B463" s="9" t="s">
        <v>1954</v>
      </c>
      <c r="C463" t="s">
        <v>1931</v>
      </c>
      <c r="D463" t="s">
        <v>4939</v>
      </c>
      <c r="E463" s="10">
        <v>2</v>
      </c>
      <c r="F463" s="10">
        <f t="shared" si="20"/>
        <v>2</v>
      </c>
      <c r="G463" t="str">
        <f t="shared" si="21"/>
        <v>1659</v>
      </c>
      <c r="H463" t="str">
        <f t="shared" si="22"/>
        <v/>
      </c>
    </row>
    <row r="464" spans="1:8" x14ac:dyDescent="0.2">
      <c r="A464" t="s">
        <v>1921</v>
      </c>
      <c r="B464" s="9" t="s">
        <v>1958</v>
      </c>
      <c r="C464" t="s">
        <v>1931</v>
      </c>
      <c r="D464" t="s">
        <v>4940</v>
      </c>
      <c r="E464" s="10">
        <v>0</v>
      </c>
      <c r="F464" s="10">
        <f t="shared" si="20"/>
        <v>0</v>
      </c>
      <c r="G464" t="str">
        <f t="shared" si="21"/>
        <v>1655</v>
      </c>
      <c r="H464" t="str">
        <f t="shared" si="22"/>
        <v/>
      </c>
    </row>
    <row r="465" spans="1:8" x14ac:dyDescent="0.2">
      <c r="A465" t="s">
        <v>1921</v>
      </c>
      <c r="B465" s="9" t="s">
        <v>1954</v>
      </c>
      <c r="C465" t="s">
        <v>1931</v>
      </c>
      <c r="D465" t="s">
        <v>4941</v>
      </c>
      <c r="E465" s="10">
        <v>2</v>
      </c>
      <c r="F465" s="10">
        <f t="shared" si="20"/>
        <v>2</v>
      </c>
      <c r="G465" t="str">
        <f t="shared" si="21"/>
        <v>1638</v>
      </c>
      <c r="H465" t="str">
        <f t="shared" si="22"/>
        <v/>
      </c>
    </row>
    <row r="466" spans="1:8" x14ac:dyDescent="0.2">
      <c r="A466" t="s">
        <v>1921</v>
      </c>
      <c r="B466" s="9" t="s">
        <v>1945</v>
      </c>
      <c r="C466" t="s">
        <v>1931</v>
      </c>
      <c r="D466" t="s">
        <v>4942</v>
      </c>
      <c r="E466" s="10" t="s">
        <v>4669</v>
      </c>
      <c r="F466" s="10">
        <f t="shared" si="20"/>
        <v>-1</v>
      </c>
      <c r="G466" t="str">
        <f t="shared" si="21"/>
        <v>1637</v>
      </c>
      <c r="H466" t="str">
        <f t="shared" si="22"/>
        <v>1637</v>
      </c>
    </row>
    <row r="467" spans="1:8" x14ac:dyDescent="0.2">
      <c r="A467" t="s">
        <v>1921</v>
      </c>
      <c r="B467" s="9" t="s">
        <v>1953</v>
      </c>
      <c r="C467" t="s">
        <v>1931</v>
      </c>
      <c r="D467" t="s">
        <v>4943</v>
      </c>
      <c r="E467" s="10">
        <v>3</v>
      </c>
      <c r="F467" s="10">
        <f t="shared" si="20"/>
        <v>3</v>
      </c>
      <c r="G467" t="str">
        <f t="shared" si="21"/>
        <v>1636</v>
      </c>
      <c r="H467" t="str">
        <f t="shared" si="22"/>
        <v/>
      </c>
    </row>
    <row r="468" spans="1:8" x14ac:dyDescent="0.2">
      <c r="A468" t="s">
        <v>1921</v>
      </c>
      <c r="B468" s="9" t="s">
        <v>1954</v>
      </c>
      <c r="C468" t="s">
        <v>1931</v>
      </c>
      <c r="D468">
        <v>1632</v>
      </c>
      <c r="E468" s="10" t="s">
        <v>4669</v>
      </c>
      <c r="F468" s="10">
        <f t="shared" si="20"/>
        <v>-1</v>
      </c>
      <c r="G468" t="str">
        <f t="shared" si="21"/>
        <v>1632</v>
      </c>
      <c r="H468" t="str">
        <f t="shared" si="22"/>
        <v>1632</v>
      </c>
    </row>
    <row r="469" spans="1:8" x14ac:dyDescent="0.2">
      <c r="A469" t="s">
        <v>1921</v>
      </c>
      <c r="B469" s="9" t="s">
        <v>1954</v>
      </c>
      <c r="C469" t="s">
        <v>1931</v>
      </c>
      <c r="D469">
        <v>1629</v>
      </c>
      <c r="E469" s="10">
        <v>2</v>
      </c>
      <c r="F469" s="10">
        <f t="shared" si="20"/>
        <v>2</v>
      </c>
      <c r="G469" t="str">
        <f t="shared" si="21"/>
        <v>1629</v>
      </c>
      <c r="H469" t="str">
        <f t="shared" si="22"/>
        <v/>
      </c>
    </row>
    <row r="470" spans="1:8" x14ac:dyDescent="0.2">
      <c r="A470" t="s">
        <v>1921</v>
      </c>
      <c r="B470" s="9" t="s">
        <v>1948</v>
      </c>
      <c r="C470" t="s">
        <v>1931</v>
      </c>
      <c r="D470" t="s">
        <v>4944</v>
      </c>
      <c r="E470" s="10">
        <v>5</v>
      </c>
      <c r="F470" s="10">
        <f t="shared" si="20"/>
        <v>5</v>
      </c>
      <c r="G470" t="str">
        <f t="shared" si="21"/>
        <v>1625</v>
      </c>
      <c r="H470" t="str">
        <f t="shared" si="22"/>
        <v>1625</v>
      </c>
    </row>
    <row r="471" spans="1:8" x14ac:dyDescent="0.2">
      <c r="A471" t="s">
        <v>1921</v>
      </c>
      <c r="B471" s="9" t="s">
        <v>1954</v>
      </c>
      <c r="C471" t="s">
        <v>1931</v>
      </c>
      <c r="D471">
        <v>1622</v>
      </c>
      <c r="E471" s="10" t="s">
        <v>4669</v>
      </c>
      <c r="F471" s="10">
        <f t="shared" si="20"/>
        <v>-1</v>
      </c>
      <c r="G471" t="str">
        <f t="shared" si="21"/>
        <v>1622</v>
      </c>
      <c r="H471" t="str">
        <f t="shared" si="22"/>
        <v>1622</v>
      </c>
    </row>
    <row r="472" spans="1:8" x14ac:dyDescent="0.2">
      <c r="A472" t="s">
        <v>1921</v>
      </c>
      <c r="B472" s="9" t="s">
        <v>1954</v>
      </c>
      <c r="C472" t="s">
        <v>1931</v>
      </c>
      <c r="D472" t="s">
        <v>4945</v>
      </c>
      <c r="E472" s="10">
        <v>2</v>
      </c>
      <c r="F472" s="10">
        <f t="shared" si="20"/>
        <v>2</v>
      </c>
      <c r="G472" t="str">
        <f t="shared" si="21"/>
        <v>1619</v>
      </c>
      <c r="H472" t="str">
        <f t="shared" si="22"/>
        <v/>
      </c>
    </row>
    <row r="473" spans="1:8" x14ac:dyDescent="0.2">
      <c r="A473" t="s">
        <v>1921</v>
      </c>
      <c r="B473" s="9" t="s">
        <v>1948</v>
      </c>
      <c r="C473" t="s">
        <v>1931</v>
      </c>
      <c r="D473" t="s">
        <v>4946</v>
      </c>
      <c r="E473" s="10">
        <v>4</v>
      </c>
      <c r="F473" s="10">
        <f t="shared" si="20"/>
        <v>4</v>
      </c>
      <c r="G473" t="str">
        <f t="shared" si="21"/>
        <v>1612</v>
      </c>
      <c r="H473" t="str">
        <f t="shared" si="22"/>
        <v>1612</v>
      </c>
    </row>
    <row r="474" spans="1:8" x14ac:dyDescent="0.2">
      <c r="A474" t="s">
        <v>1921</v>
      </c>
      <c r="B474" s="9" t="s">
        <v>1947</v>
      </c>
      <c r="C474" t="s">
        <v>1931</v>
      </c>
      <c r="D474">
        <v>1612</v>
      </c>
      <c r="E474" s="10">
        <v>2</v>
      </c>
      <c r="F474" s="10">
        <f t="shared" si="20"/>
        <v>2</v>
      </c>
      <c r="G474" t="str">
        <f t="shared" si="21"/>
        <v>1612</v>
      </c>
      <c r="H474" t="str">
        <f t="shared" si="22"/>
        <v/>
      </c>
    </row>
    <row r="475" spans="1:8" x14ac:dyDescent="0.2">
      <c r="A475" t="s">
        <v>1921</v>
      </c>
      <c r="B475" s="9" t="s">
        <v>1954</v>
      </c>
      <c r="C475" t="s">
        <v>1931</v>
      </c>
      <c r="D475">
        <v>1610</v>
      </c>
      <c r="E475" s="10" t="s">
        <v>4669</v>
      </c>
      <c r="F475" s="10">
        <f t="shared" si="20"/>
        <v>-1</v>
      </c>
      <c r="G475" t="str">
        <f t="shared" si="21"/>
        <v>1610</v>
      </c>
      <c r="H475" t="str">
        <f t="shared" si="22"/>
        <v>1610</v>
      </c>
    </row>
    <row r="476" spans="1:8" x14ac:dyDescent="0.2">
      <c r="A476" t="s">
        <v>1921</v>
      </c>
      <c r="B476" s="9" t="s">
        <v>1954</v>
      </c>
      <c r="C476" t="s">
        <v>1931</v>
      </c>
      <c r="D476" t="s">
        <v>4947</v>
      </c>
      <c r="E476" s="10">
        <v>2</v>
      </c>
      <c r="F476" s="10">
        <f t="shared" si="20"/>
        <v>2</v>
      </c>
      <c r="G476" t="str">
        <f t="shared" si="21"/>
        <v>1603</v>
      </c>
      <c r="H476" t="str">
        <f t="shared" si="22"/>
        <v/>
      </c>
    </row>
    <row r="477" spans="1:8" x14ac:dyDescent="0.2">
      <c r="A477" t="s">
        <v>1921</v>
      </c>
      <c r="B477" s="9" t="s">
        <v>1954</v>
      </c>
      <c r="C477" t="s">
        <v>1931</v>
      </c>
      <c r="D477" t="s">
        <v>4948</v>
      </c>
      <c r="E477" s="10">
        <v>3</v>
      </c>
      <c r="F477" s="10">
        <f t="shared" si="20"/>
        <v>3</v>
      </c>
      <c r="G477" t="str">
        <f t="shared" si="21"/>
        <v>1598</v>
      </c>
      <c r="H477" t="str">
        <f t="shared" si="22"/>
        <v/>
      </c>
    </row>
    <row r="478" spans="1:8" x14ac:dyDescent="0.2">
      <c r="A478" t="s">
        <v>1921</v>
      </c>
      <c r="B478" s="9" t="s">
        <v>1953</v>
      </c>
      <c r="C478" t="s">
        <v>1931</v>
      </c>
      <c r="D478" t="s">
        <v>4949</v>
      </c>
      <c r="E478" s="10">
        <v>4</v>
      </c>
      <c r="F478" s="10">
        <f t="shared" si="20"/>
        <v>4</v>
      </c>
      <c r="G478" t="str">
        <f t="shared" si="21"/>
        <v>1597</v>
      </c>
      <c r="H478" t="str">
        <f t="shared" si="22"/>
        <v>1597</v>
      </c>
    </row>
    <row r="479" spans="1:8" x14ac:dyDescent="0.2">
      <c r="A479" t="s">
        <v>1921</v>
      </c>
      <c r="B479" s="9" t="s">
        <v>1927</v>
      </c>
      <c r="C479" t="s">
        <v>1931</v>
      </c>
      <c r="D479" t="s">
        <v>4950</v>
      </c>
      <c r="E479" s="10">
        <v>2</v>
      </c>
      <c r="F479" s="10">
        <f t="shared" si="20"/>
        <v>2</v>
      </c>
      <c r="G479" t="str">
        <f t="shared" si="21"/>
        <v>1583</v>
      </c>
      <c r="H479" t="str">
        <f t="shared" si="22"/>
        <v/>
      </c>
    </row>
    <row r="480" spans="1:8" x14ac:dyDescent="0.2">
      <c r="A480" t="s">
        <v>1921</v>
      </c>
      <c r="B480" s="9" t="s">
        <v>1948</v>
      </c>
      <c r="C480" t="s">
        <v>1931</v>
      </c>
      <c r="D480" t="s">
        <v>4951</v>
      </c>
      <c r="E480" s="10">
        <v>4</v>
      </c>
      <c r="F480" s="10">
        <f t="shared" si="20"/>
        <v>4</v>
      </c>
      <c r="G480" t="str">
        <f t="shared" si="21"/>
        <v>1580</v>
      </c>
      <c r="H480" t="str">
        <f t="shared" si="22"/>
        <v>1580</v>
      </c>
    </row>
    <row r="481" spans="1:8" x14ac:dyDescent="0.2">
      <c r="A481" t="s">
        <v>1921</v>
      </c>
      <c r="B481" s="9" t="s">
        <v>1953</v>
      </c>
      <c r="C481" t="s">
        <v>1931</v>
      </c>
      <c r="D481" t="s">
        <v>4952</v>
      </c>
      <c r="E481" s="10">
        <v>2</v>
      </c>
      <c r="F481" s="10">
        <f t="shared" si="20"/>
        <v>2</v>
      </c>
      <c r="G481" t="str">
        <f t="shared" si="21"/>
        <v>1554</v>
      </c>
      <c r="H481" t="str">
        <f t="shared" si="22"/>
        <v/>
      </c>
    </row>
    <row r="482" spans="1:8" x14ac:dyDescent="0.2">
      <c r="A482" t="s">
        <v>1921</v>
      </c>
      <c r="B482" s="9" t="s">
        <v>1948</v>
      </c>
      <c r="C482" t="s">
        <v>1931</v>
      </c>
      <c r="D482">
        <v>1550</v>
      </c>
      <c r="E482" s="10">
        <v>4</v>
      </c>
      <c r="F482" s="10">
        <f t="shared" si="20"/>
        <v>4</v>
      </c>
      <c r="G482" t="str">
        <f t="shared" si="21"/>
        <v>1550</v>
      </c>
      <c r="H482" t="str">
        <f t="shared" si="22"/>
        <v>1550</v>
      </c>
    </row>
    <row r="483" spans="1:8" x14ac:dyDescent="0.2">
      <c r="A483" t="s">
        <v>1921</v>
      </c>
      <c r="B483" s="9" t="s">
        <v>1954</v>
      </c>
      <c r="C483" t="s">
        <v>1931</v>
      </c>
      <c r="D483">
        <v>1530</v>
      </c>
      <c r="E483" s="10" t="s">
        <v>4669</v>
      </c>
      <c r="F483" s="10">
        <f t="shared" si="20"/>
        <v>-1</v>
      </c>
      <c r="G483" t="str">
        <f t="shared" si="21"/>
        <v>1530</v>
      </c>
      <c r="H483" t="str">
        <f t="shared" si="22"/>
        <v>1530</v>
      </c>
    </row>
    <row r="484" spans="1:8" x14ac:dyDescent="0.2">
      <c r="A484" t="s">
        <v>1921</v>
      </c>
      <c r="B484" s="9" t="s">
        <v>1954</v>
      </c>
      <c r="C484" t="s">
        <v>1931</v>
      </c>
      <c r="D484">
        <v>1521</v>
      </c>
      <c r="E484" s="10" t="s">
        <v>4669</v>
      </c>
      <c r="F484" s="10">
        <f t="shared" si="20"/>
        <v>-1</v>
      </c>
      <c r="G484" t="str">
        <f t="shared" si="21"/>
        <v>1521</v>
      </c>
      <c r="H484" t="str">
        <f t="shared" si="22"/>
        <v>1521</v>
      </c>
    </row>
    <row r="485" spans="1:8" x14ac:dyDescent="0.2">
      <c r="A485" t="s">
        <v>1921</v>
      </c>
      <c r="B485" s="9" t="s">
        <v>1953</v>
      </c>
      <c r="C485" t="s">
        <v>1931</v>
      </c>
      <c r="D485" t="s">
        <v>4953</v>
      </c>
      <c r="E485" s="10">
        <v>4</v>
      </c>
      <c r="F485" s="10">
        <f t="shared" si="20"/>
        <v>4</v>
      </c>
      <c r="G485" t="str">
        <f t="shared" si="21"/>
        <v>1510</v>
      </c>
      <c r="H485" t="str">
        <f t="shared" si="22"/>
        <v>1510</v>
      </c>
    </row>
    <row r="486" spans="1:8" x14ac:dyDescent="0.2">
      <c r="A486" t="s">
        <v>1921</v>
      </c>
      <c r="B486" s="9" t="s">
        <v>1954</v>
      </c>
      <c r="C486" t="s">
        <v>1931</v>
      </c>
      <c r="D486">
        <v>1510</v>
      </c>
      <c r="E486" s="10" t="s">
        <v>4669</v>
      </c>
      <c r="F486" s="10">
        <f t="shared" si="20"/>
        <v>-1</v>
      </c>
      <c r="G486" t="str">
        <f t="shared" si="21"/>
        <v>1510</v>
      </c>
      <c r="H486" t="str">
        <f t="shared" si="22"/>
        <v>1510</v>
      </c>
    </row>
    <row r="487" spans="1:8" x14ac:dyDescent="0.2">
      <c r="A487" t="s">
        <v>1921</v>
      </c>
      <c r="B487" s="9" t="s">
        <v>1954</v>
      </c>
      <c r="C487" t="s">
        <v>1931</v>
      </c>
      <c r="D487">
        <v>1509</v>
      </c>
      <c r="E487" s="10" t="s">
        <v>4669</v>
      </c>
      <c r="F487" s="10">
        <f t="shared" si="20"/>
        <v>-1</v>
      </c>
      <c r="G487" t="str">
        <f t="shared" si="21"/>
        <v>1509</v>
      </c>
      <c r="H487" t="str">
        <f t="shared" si="22"/>
        <v>1509</v>
      </c>
    </row>
    <row r="488" spans="1:8" x14ac:dyDescent="0.2">
      <c r="A488" t="s">
        <v>1921</v>
      </c>
      <c r="B488" s="9" t="s">
        <v>1954</v>
      </c>
      <c r="C488" t="s">
        <v>1931</v>
      </c>
      <c r="D488">
        <v>1500</v>
      </c>
      <c r="E488" s="10" t="s">
        <v>4669</v>
      </c>
      <c r="F488" s="10">
        <f t="shared" si="20"/>
        <v>-1</v>
      </c>
      <c r="G488" t="str">
        <f t="shared" si="21"/>
        <v>1500</v>
      </c>
      <c r="H488" t="str">
        <f t="shared" si="22"/>
        <v>1500</v>
      </c>
    </row>
    <row r="489" spans="1:8" x14ac:dyDescent="0.2">
      <c r="A489" t="s">
        <v>1921</v>
      </c>
      <c r="B489" s="9" t="s">
        <v>1948</v>
      </c>
      <c r="C489" t="s">
        <v>1931</v>
      </c>
      <c r="D489">
        <v>1500</v>
      </c>
      <c r="E489" s="10">
        <v>4</v>
      </c>
      <c r="F489" s="10">
        <f t="shared" si="20"/>
        <v>4</v>
      </c>
      <c r="G489" t="str">
        <f t="shared" si="21"/>
        <v>1500</v>
      </c>
      <c r="H489" t="str">
        <f t="shared" si="22"/>
        <v>1500</v>
      </c>
    </row>
    <row r="490" spans="1:8" x14ac:dyDescent="0.2">
      <c r="A490" t="s">
        <v>1921</v>
      </c>
      <c r="B490" s="9" t="s">
        <v>1954</v>
      </c>
      <c r="C490" t="s">
        <v>1931</v>
      </c>
      <c r="D490">
        <v>1490</v>
      </c>
      <c r="E490" s="10" t="s">
        <v>4669</v>
      </c>
      <c r="F490" s="10">
        <f t="shared" si="20"/>
        <v>-1</v>
      </c>
      <c r="G490" t="str">
        <f t="shared" si="21"/>
        <v>1490</v>
      </c>
      <c r="H490" t="str">
        <f t="shared" si="22"/>
        <v>1490</v>
      </c>
    </row>
    <row r="491" spans="1:8" x14ac:dyDescent="0.2">
      <c r="A491" t="s">
        <v>1921</v>
      </c>
      <c r="B491" s="9" t="s">
        <v>1951</v>
      </c>
      <c r="C491" t="s">
        <v>1931</v>
      </c>
      <c r="D491" t="s">
        <v>4954</v>
      </c>
      <c r="E491" s="10">
        <v>2</v>
      </c>
      <c r="F491" s="10">
        <f t="shared" si="20"/>
        <v>2</v>
      </c>
      <c r="G491" t="str">
        <f t="shared" si="21"/>
        <v>1477</v>
      </c>
      <c r="H491" t="str">
        <f t="shared" si="22"/>
        <v/>
      </c>
    </row>
    <row r="492" spans="1:8" x14ac:dyDescent="0.2">
      <c r="A492" t="s">
        <v>1921</v>
      </c>
      <c r="B492" s="9" t="s">
        <v>1956</v>
      </c>
      <c r="C492" t="s">
        <v>1931</v>
      </c>
      <c r="D492" t="s">
        <v>4955</v>
      </c>
      <c r="E492" s="10">
        <v>6</v>
      </c>
      <c r="F492" s="10">
        <f t="shared" si="20"/>
        <v>6</v>
      </c>
      <c r="G492" t="str">
        <f t="shared" si="21"/>
        <v>1477</v>
      </c>
      <c r="H492" t="str">
        <f t="shared" si="22"/>
        <v>1477</v>
      </c>
    </row>
    <row r="493" spans="1:8" x14ac:dyDescent="0.2">
      <c r="A493" t="s">
        <v>1921</v>
      </c>
      <c r="B493" s="9" t="s">
        <v>1954</v>
      </c>
      <c r="C493" t="s">
        <v>1931</v>
      </c>
      <c r="D493">
        <v>1471</v>
      </c>
      <c r="E493" s="10" t="s">
        <v>4669</v>
      </c>
      <c r="F493" s="10">
        <f t="shared" si="20"/>
        <v>-1</v>
      </c>
      <c r="G493" t="str">
        <f t="shared" si="21"/>
        <v>1471</v>
      </c>
      <c r="H493" t="str">
        <f t="shared" si="22"/>
        <v>1471</v>
      </c>
    </row>
    <row r="494" spans="1:8" x14ac:dyDescent="0.2">
      <c r="A494" t="s">
        <v>1921</v>
      </c>
      <c r="B494" s="9" t="s">
        <v>1954</v>
      </c>
      <c r="C494" t="s">
        <v>1931</v>
      </c>
      <c r="D494">
        <v>1470</v>
      </c>
      <c r="E494" s="10" t="s">
        <v>4669</v>
      </c>
      <c r="F494" s="10">
        <f t="shared" si="20"/>
        <v>-1</v>
      </c>
      <c r="G494" t="str">
        <f t="shared" si="21"/>
        <v>1470</v>
      </c>
      <c r="H494" t="str">
        <f t="shared" si="22"/>
        <v>1470</v>
      </c>
    </row>
    <row r="495" spans="1:8" x14ac:dyDescent="0.2">
      <c r="A495" t="s">
        <v>1921</v>
      </c>
      <c r="B495" s="9" t="s">
        <v>1954</v>
      </c>
      <c r="C495" t="s">
        <v>1931</v>
      </c>
      <c r="D495">
        <v>1469</v>
      </c>
      <c r="E495" s="10" t="s">
        <v>4669</v>
      </c>
      <c r="F495" s="10">
        <f t="shared" si="20"/>
        <v>-1</v>
      </c>
      <c r="G495" t="str">
        <f t="shared" si="21"/>
        <v>1469</v>
      </c>
      <c r="H495" t="str">
        <f t="shared" si="22"/>
        <v>1469</v>
      </c>
    </row>
    <row r="496" spans="1:8" x14ac:dyDescent="0.2">
      <c r="A496" t="s">
        <v>1921</v>
      </c>
      <c r="B496" s="9" t="s">
        <v>1954</v>
      </c>
      <c r="C496" t="s">
        <v>1931</v>
      </c>
      <c r="D496">
        <v>1450</v>
      </c>
      <c r="E496" s="10" t="s">
        <v>4669</v>
      </c>
      <c r="F496" s="10">
        <f t="shared" si="20"/>
        <v>-1</v>
      </c>
      <c r="G496" t="str">
        <f t="shared" si="21"/>
        <v>1450</v>
      </c>
      <c r="H496" t="str">
        <f t="shared" si="22"/>
        <v>1450</v>
      </c>
    </row>
    <row r="497" spans="1:8" x14ac:dyDescent="0.2">
      <c r="A497" t="s">
        <v>1921</v>
      </c>
      <c r="B497" s="9" t="s">
        <v>1948</v>
      </c>
      <c r="C497" t="s">
        <v>1931</v>
      </c>
      <c r="D497">
        <v>1450</v>
      </c>
      <c r="E497" s="10" t="s">
        <v>4669</v>
      </c>
      <c r="F497" s="10">
        <f t="shared" si="20"/>
        <v>-1</v>
      </c>
      <c r="G497" t="str">
        <f t="shared" si="21"/>
        <v>1450</v>
      </c>
      <c r="H497" t="str">
        <f t="shared" si="22"/>
        <v>1450</v>
      </c>
    </row>
    <row r="498" spans="1:8" x14ac:dyDescent="0.2">
      <c r="A498" t="s">
        <v>1921</v>
      </c>
      <c r="B498" s="9" t="s">
        <v>1948</v>
      </c>
      <c r="C498" t="s">
        <v>1931</v>
      </c>
      <c r="D498">
        <v>1440</v>
      </c>
      <c r="E498" s="10">
        <v>4</v>
      </c>
      <c r="F498" s="10">
        <f t="shared" si="20"/>
        <v>4</v>
      </c>
      <c r="G498" t="str">
        <f t="shared" si="21"/>
        <v>1440</v>
      </c>
      <c r="H498" t="str">
        <f t="shared" si="22"/>
        <v>1440</v>
      </c>
    </row>
    <row r="499" spans="1:8" x14ac:dyDescent="0.2">
      <c r="A499" t="s">
        <v>1921</v>
      </c>
      <c r="B499" s="9" t="s">
        <v>1953</v>
      </c>
      <c r="C499" t="s">
        <v>1931</v>
      </c>
      <c r="D499">
        <v>1440</v>
      </c>
      <c r="E499" s="10" t="s">
        <v>4669</v>
      </c>
      <c r="F499" s="10">
        <f t="shared" si="20"/>
        <v>-1</v>
      </c>
      <c r="G499" t="str">
        <f t="shared" si="21"/>
        <v>1440</v>
      </c>
      <c r="H499" t="str">
        <f t="shared" si="22"/>
        <v>1440</v>
      </c>
    </row>
    <row r="500" spans="1:8" x14ac:dyDescent="0.2">
      <c r="A500" t="s">
        <v>1921</v>
      </c>
      <c r="B500" s="9" t="s">
        <v>1954</v>
      </c>
      <c r="C500" t="s">
        <v>1931</v>
      </c>
      <c r="D500">
        <v>1430</v>
      </c>
      <c r="E500" s="10" t="s">
        <v>4669</v>
      </c>
      <c r="F500" s="10">
        <f t="shared" si="20"/>
        <v>-1</v>
      </c>
      <c r="G500" t="str">
        <f t="shared" si="21"/>
        <v>1430</v>
      </c>
      <c r="H500" t="str">
        <f t="shared" si="22"/>
        <v>1430</v>
      </c>
    </row>
    <row r="501" spans="1:8" x14ac:dyDescent="0.2">
      <c r="A501" t="s">
        <v>1921</v>
      </c>
      <c r="B501" s="9" t="s">
        <v>1930</v>
      </c>
      <c r="C501" t="s">
        <v>1931</v>
      </c>
      <c r="D501">
        <v>1422</v>
      </c>
      <c r="E501" s="10">
        <v>2</v>
      </c>
      <c r="F501" s="10">
        <f t="shared" si="20"/>
        <v>2</v>
      </c>
      <c r="G501" t="str">
        <f t="shared" si="21"/>
        <v>1422</v>
      </c>
      <c r="H501" t="str">
        <f t="shared" si="22"/>
        <v/>
      </c>
    </row>
    <row r="502" spans="1:8" x14ac:dyDescent="0.2">
      <c r="A502" t="s">
        <v>1921</v>
      </c>
      <c r="B502" s="9" t="s">
        <v>1948</v>
      </c>
      <c r="C502" t="s">
        <v>1931</v>
      </c>
      <c r="D502">
        <v>1416</v>
      </c>
      <c r="E502" s="10">
        <v>4</v>
      </c>
      <c r="F502" s="10">
        <f t="shared" si="20"/>
        <v>4</v>
      </c>
      <c r="G502" t="str">
        <f t="shared" si="21"/>
        <v>1416</v>
      </c>
      <c r="H502" t="str">
        <f t="shared" si="22"/>
        <v>1416</v>
      </c>
    </row>
    <row r="503" spans="1:8" x14ac:dyDescent="0.2">
      <c r="A503" t="s">
        <v>1921</v>
      </c>
      <c r="B503" s="9" t="s">
        <v>1956</v>
      </c>
      <c r="C503" t="s">
        <v>1931</v>
      </c>
      <c r="D503">
        <v>1410</v>
      </c>
      <c r="E503" s="10" t="s">
        <v>4669</v>
      </c>
      <c r="F503" s="10">
        <f t="shared" si="20"/>
        <v>-1</v>
      </c>
      <c r="G503" t="str">
        <f t="shared" si="21"/>
        <v>1410</v>
      </c>
      <c r="H503" t="str">
        <f t="shared" si="22"/>
        <v>1410</v>
      </c>
    </row>
    <row r="504" spans="1:8" x14ac:dyDescent="0.2">
      <c r="A504" t="s">
        <v>1921</v>
      </c>
      <c r="B504" s="9" t="s">
        <v>1954</v>
      </c>
      <c r="C504" t="s">
        <v>1931</v>
      </c>
      <c r="D504">
        <v>1390</v>
      </c>
      <c r="E504" s="10" t="s">
        <v>4669</v>
      </c>
      <c r="F504" s="10">
        <f t="shared" si="20"/>
        <v>-1</v>
      </c>
      <c r="G504" t="str">
        <f t="shared" si="21"/>
        <v>1390</v>
      </c>
      <c r="H504" t="str">
        <f t="shared" si="22"/>
        <v>1390</v>
      </c>
    </row>
    <row r="505" spans="1:8" x14ac:dyDescent="0.2">
      <c r="A505" t="s">
        <v>1921</v>
      </c>
      <c r="B505" s="9" t="s">
        <v>1953</v>
      </c>
      <c r="C505" t="s">
        <v>1931</v>
      </c>
      <c r="D505" t="s">
        <v>4956</v>
      </c>
      <c r="E505" s="10">
        <v>3</v>
      </c>
      <c r="F505" s="10">
        <f t="shared" si="20"/>
        <v>3</v>
      </c>
      <c r="G505" t="str">
        <f t="shared" si="21"/>
        <v>1389</v>
      </c>
      <c r="H505" t="str">
        <f t="shared" si="22"/>
        <v/>
      </c>
    </row>
    <row r="506" spans="1:8" x14ac:dyDescent="0.2">
      <c r="A506" t="s">
        <v>1921</v>
      </c>
      <c r="B506" s="9" t="s">
        <v>1974</v>
      </c>
      <c r="C506" t="s">
        <v>1931</v>
      </c>
      <c r="D506">
        <v>1372</v>
      </c>
      <c r="E506" s="10">
        <v>2</v>
      </c>
      <c r="F506" s="10">
        <f t="shared" si="20"/>
        <v>2</v>
      </c>
      <c r="G506" t="str">
        <f t="shared" si="21"/>
        <v>1372</v>
      </c>
      <c r="H506" t="str">
        <f t="shared" si="22"/>
        <v/>
      </c>
    </row>
    <row r="507" spans="1:8" x14ac:dyDescent="0.2">
      <c r="A507" t="s">
        <v>1921</v>
      </c>
      <c r="B507" s="9" t="s">
        <v>1954</v>
      </c>
      <c r="C507" t="s">
        <v>1931</v>
      </c>
      <c r="D507">
        <v>1370</v>
      </c>
      <c r="E507" s="10" t="s">
        <v>4669</v>
      </c>
      <c r="F507" s="10">
        <f t="shared" si="20"/>
        <v>-1</v>
      </c>
      <c r="G507" t="str">
        <f t="shared" si="21"/>
        <v>1370</v>
      </c>
      <c r="H507" t="str">
        <f t="shared" si="22"/>
        <v>1370</v>
      </c>
    </row>
    <row r="508" spans="1:8" x14ac:dyDescent="0.2">
      <c r="A508" t="s">
        <v>1921</v>
      </c>
      <c r="B508" s="9" t="s">
        <v>1954</v>
      </c>
      <c r="C508" t="s">
        <v>1931</v>
      </c>
      <c r="D508">
        <v>1369</v>
      </c>
      <c r="E508" s="10" t="s">
        <v>4669</v>
      </c>
      <c r="F508" s="10">
        <f t="shared" si="20"/>
        <v>-1</v>
      </c>
      <c r="G508" t="str">
        <f t="shared" si="21"/>
        <v>1369</v>
      </c>
      <c r="H508" t="str">
        <f t="shared" si="22"/>
        <v>1369</v>
      </c>
    </row>
    <row r="509" spans="1:8" x14ac:dyDescent="0.2">
      <c r="A509" t="s">
        <v>1921</v>
      </c>
      <c r="B509" s="9" t="s">
        <v>1968</v>
      </c>
      <c r="C509" t="s">
        <v>1931</v>
      </c>
      <c r="D509" t="s">
        <v>4957</v>
      </c>
      <c r="E509" s="10">
        <v>5</v>
      </c>
      <c r="F509" s="10">
        <f t="shared" si="20"/>
        <v>5</v>
      </c>
      <c r="G509" t="str">
        <f t="shared" si="21"/>
        <v>1362</v>
      </c>
      <c r="H509" t="str">
        <f t="shared" si="22"/>
        <v>1362</v>
      </c>
    </row>
    <row r="510" spans="1:8" x14ac:dyDescent="0.2">
      <c r="A510" t="s">
        <v>1921</v>
      </c>
      <c r="B510" s="9" t="s">
        <v>1948</v>
      </c>
      <c r="C510" t="s">
        <v>1931</v>
      </c>
      <c r="D510">
        <v>1357</v>
      </c>
      <c r="E510" s="10">
        <v>4</v>
      </c>
      <c r="F510" s="10">
        <f t="shared" si="20"/>
        <v>4</v>
      </c>
      <c r="G510" t="str">
        <f t="shared" si="21"/>
        <v>1357</v>
      </c>
      <c r="H510" t="str">
        <f t="shared" si="22"/>
        <v>1357</v>
      </c>
    </row>
    <row r="511" spans="1:8" x14ac:dyDescent="0.2">
      <c r="A511" t="s">
        <v>1921</v>
      </c>
      <c r="B511" s="9" t="s">
        <v>1954</v>
      </c>
      <c r="C511" t="s">
        <v>1931</v>
      </c>
      <c r="D511">
        <v>1354</v>
      </c>
      <c r="E511" s="10" t="s">
        <v>4669</v>
      </c>
      <c r="F511" s="10">
        <f t="shared" si="20"/>
        <v>-1</v>
      </c>
      <c r="G511" t="str">
        <f t="shared" si="21"/>
        <v>1354</v>
      </c>
      <c r="H511" t="str">
        <f t="shared" si="22"/>
        <v>1354</v>
      </c>
    </row>
    <row r="512" spans="1:8" x14ac:dyDescent="0.2">
      <c r="A512" t="s">
        <v>1921</v>
      </c>
      <c r="B512" s="9" t="s">
        <v>1954</v>
      </c>
      <c r="C512" t="s">
        <v>1931</v>
      </c>
      <c r="D512">
        <v>1350</v>
      </c>
      <c r="E512" s="10" t="s">
        <v>4669</v>
      </c>
      <c r="F512" s="10">
        <f t="shared" si="20"/>
        <v>-1</v>
      </c>
      <c r="G512" t="str">
        <f t="shared" si="21"/>
        <v>1350</v>
      </c>
      <c r="H512" t="str">
        <f t="shared" si="22"/>
        <v>1350</v>
      </c>
    </row>
    <row r="513" spans="1:8" x14ac:dyDescent="0.2">
      <c r="A513" t="s">
        <v>1921</v>
      </c>
      <c r="B513" s="9" t="s">
        <v>1956</v>
      </c>
      <c r="C513" t="s">
        <v>1931</v>
      </c>
      <c r="D513">
        <v>1350</v>
      </c>
      <c r="E513" s="10" t="s">
        <v>4669</v>
      </c>
      <c r="F513" s="10">
        <f t="shared" si="20"/>
        <v>-1</v>
      </c>
      <c r="G513" t="str">
        <f t="shared" si="21"/>
        <v>1350</v>
      </c>
      <c r="H513" t="str">
        <f t="shared" si="22"/>
        <v>1350</v>
      </c>
    </row>
    <row r="514" spans="1:8" x14ac:dyDescent="0.2">
      <c r="A514" t="s">
        <v>1921</v>
      </c>
      <c r="B514" s="9" t="s">
        <v>1953</v>
      </c>
      <c r="C514" t="s">
        <v>1931</v>
      </c>
      <c r="D514" t="s">
        <v>4958</v>
      </c>
      <c r="E514" s="10">
        <v>3</v>
      </c>
      <c r="F514" s="10">
        <f t="shared" si="20"/>
        <v>3</v>
      </c>
      <c r="G514" t="str">
        <f t="shared" si="21"/>
        <v>1341</v>
      </c>
      <c r="H514" t="str">
        <f t="shared" si="22"/>
        <v/>
      </c>
    </row>
    <row r="515" spans="1:8" x14ac:dyDescent="0.2">
      <c r="A515" t="s">
        <v>1921</v>
      </c>
      <c r="B515" s="9" t="s">
        <v>1954</v>
      </c>
      <c r="C515" t="s">
        <v>1931</v>
      </c>
      <c r="D515" t="s">
        <v>4959</v>
      </c>
      <c r="E515" s="10">
        <v>2</v>
      </c>
      <c r="F515" s="10">
        <f t="shared" ref="F515:F578" si="23">IF(E515=$I$2,-1,E515)</f>
        <v>2</v>
      </c>
      <c r="G515" t="str">
        <f t="shared" ref="G515:G546" si="24">LEFT(D515,4)</f>
        <v>1341</v>
      </c>
      <c r="H515" t="str">
        <f t="shared" ref="H515:H578" si="25">IF(E515&gt;3,G515,"")</f>
        <v/>
      </c>
    </row>
    <row r="516" spans="1:8" x14ac:dyDescent="0.2">
      <c r="A516" t="s">
        <v>1921</v>
      </c>
      <c r="B516" s="9" t="s">
        <v>1935</v>
      </c>
      <c r="C516" t="s">
        <v>1931</v>
      </c>
      <c r="D516">
        <v>1341</v>
      </c>
      <c r="E516" s="10">
        <v>2</v>
      </c>
      <c r="F516" s="10">
        <f t="shared" si="23"/>
        <v>2</v>
      </c>
      <c r="G516" t="str">
        <f t="shared" si="24"/>
        <v>1341</v>
      </c>
      <c r="H516" t="str">
        <f t="shared" si="25"/>
        <v/>
      </c>
    </row>
    <row r="517" spans="1:8" x14ac:dyDescent="0.2">
      <c r="A517" t="s">
        <v>1921</v>
      </c>
      <c r="B517" s="9" t="s">
        <v>1933</v>
      </c>
      <c r="C517" t="s">
        <v>1931</v>
      </c>
      <c r="D517">
        <v>1340</v>
      </c>
      <c r="E517" s="10">
        <v>1</v>
      </c>
      <c r="F517" s="10">
        <f t="shared" si="23"/>
        <v>1</v>
      </c>
      <c r="G517" t="str">
        <f t="shared" si="24"/>
        <v>1340</v>
      </c>
      <c r="H517" t="str">
        <f t="shared" si="25"/>
        <v/>
      </c>
    </row>
    <row r="518" spans="1:8" x14ac:dyDescent="0.2">
      <c r="A518" t="s">
        <v>1921</v>
      </c>
      <c r="B518" s="9" t="s">
        <v>1930</v>
      </c>
      <c r="C518" t="s">
        <v>1931</v>
      </c>
      <c r="D518">
        <v>1340</v>
      </c>
      <c r="E518" s="10">
        <v>3</v>
      </c>
      <c r="F518" s="10">
        <f t="shared" si="23"/>
        <v>3</v>
      </c>
      <c r="G518" t="str">
        <f t="shared" si="24"/>
        <v>1340</v>
      </c>
      <c r="H518" t="str">
        <f t="shared" si="25"/>
        <v/>
      </c>
    </row>
    <row r="519" spans="1:8" x14ac:dyDescent="0.2">
      <c r="A519" t="s">
        <v>1921</v>
      </c>
      <c r="B519" s="9" t="s">
        <v>1954</v>
      </c>
      <c r="C519" t="s">
        <v>1931</v>
      </c>
      <c r="D519" t="s">
        <v>4960</v>
      </c>
      <c r="E519" s="10">
        <v>2</v>
      </c>
      <c r="F519" s="10">
        <f t="shared" si="23"/>
        <v>2</v>
      </c>
      <c r="G519" t="str">
        <f t="shared" si="24"/>
        <v>1332</v>
      </c>
      <c r="H519" t="str">
        <f t="shared" si="25"/>
        <v/>
      </c>
    </row>
    <row r="520" spans="1:8" x14ac:dyDescent="0.2">
      <c r="A520" t="s">
        <v>1921</v>
      </c>
      <c r="B520" s="9" t="s">
        <v>1933</v>
      </c>
      <c r="C520" t="s">
        <v>1931</v>
      </c>
      <c r="D520">
        <v>1325</v>
      </c>
      <c r="E520" s="10">
        <v>1</v>
      </c>
      <c r="F520" s="10">
        <f t="shared" si="23"/>
        <v>1</v>
      </c>
      <c r="G520" t="str">
        <f t="shared" si="24"/>
        <v>1325</v>
      </c>
      <c r="H520" t="str">
        <f t="shared" si="25"/>
        <v/>
      </c>
    </row>
    <row r="521" spans="1:8" x14ac:dyDescent="0.2">
      <c r="A521" t="s">
        <v>1921</v>
      </c>
      <c r="B521" s="9" t="s">
        <v>1948</v>
      </c>
      <c r="C521" t="s">
        <v>1931</v>
      </c>
      <c r="D521" t="s">
        <v>4961</v>
      </c>
      <c r="E521" s="10" t="s">
        <v>4669</v>
      </c>
      <c r="F521" s="10">
        <f t="shared" si="23"/>
        <v>-1</v>
      </c>
      <c r="G521" t="str">
        <f t="shared" si="24"/>
        <v>1311</v>
      </c>
      <c r="H521" t="str">
        <f t="shared" si="25"/>
        <v>1311</v>
      </c>
    </row>
    <row r="522" spans="1:8" x14ac:dyDescent="0.2">
      <c r="A522" t="s">
        <v>1921</v>
      </c>
      <c r="B522" s="9" t="s">
        <v>1954</v>
      </c>
      <c r="C522" t="s">
        <v>1931</v>
      </c>
      <c r="D522">
        <v>1310</v>
      </c>
      <c r="E522" s="10" t="s">
        <v>4669</v>
      </c>
      <c r="F522" s="10">
        <f t="shared" si="23"/>
        <v>-1</v>
      </c>
      <c r="G522" t="str">
        <f t="shared" si="24"/>
        <v>1310</v>
      </c>
      <c r="H522" t="str">
        <f t="shared" si="25"/>
        <v>1310</v>
      </c>
    </row>
    <row r="523" spans="1:8" x14ac:dyDescent="0.2">
      <c r="A523" t="s">
        <v>1921</v>
      </c>
      <c r="B523" s="9" t="s">
        <v>1953</v>
      </c>
      <c r="C523" t="s">
        <v>1931</v>
      </c>
      <c r="D523" t="s">
        <v>4962</v>
      </c>
      <c r="E523" s="10">
        <v>4</v>
      </c>
      <c r="F523" s="10">
        <f t="shared" si="23"/>
        <v>4</v>
      </c>
      <c r="G523" t="str">
        <f t="shared" si="24"/>
        <v>1300</v>
      </c>
      <c r="H523" t="str">
        <f t="shared" si="25"/>
        <v>1300</v>
      </c>
    </row>
    <row r="524" spans="1:8" x14ac:dyDescent="0.2">
      <c r="A524" t="s">
        <v>1921</v>
      </c>
      <c r="B524" s="9" t="s">
        <v>1959</v>
      </c>
      <c r="C524" t="s">
        <v>1931</v>
      </c>
      <c r="D524">
        <v>1300</v>
      </c>
      <c r="E524" s="10">
        <v>1</v>
      </c>
      <c r="F524" s="10">
        <f t="shared" si="23"/>
        <v>1</v>
      </c>
      <c r="G524" t="str">
        <f t="shared" si="24"/>
        <v>1300</v>
      </c>
      <c r="H524" t="str">
        <f t="shared" si="25"/>
        <v/>
      </c>
    </row>
    <row r="525" spans="1:8" x14ac:dyDescent="0.2">
      <c r="A525" t="s">
        <v>1921</v>
      </c>
      <c r="B525" s="9" t="s">
        <v>1962</v>
      </c>
      <c r="C525" t="s">
        <v>1931</v>
      </c>
      <c r="D525">
        <v>1300</v>
      </c>
      <c r="E525" s="10">
        <v>2</v>
      </c>
      <c r="F525" s="10">
        <f t="shared" si="23"/>
        <v>2</v>
      </c>
      <c r="G525" t="str">
        <f t="shared" si="24"/>
        <v>1300</v>
      </c>
      <c r="H525" t="str">
        <f t="shared" si="25"/>
        <v/>
      </c>
    </row>
    <row r="526" spans="1:8" x14ac:dyDescent="0.2">
      <c r="A526" t="s">
        <v>1921</v>
      </c>
      <c r="B526" s="9" t="s">
        <v>1956</v>
      </c>
      <c r="C526" t="s">
        <v>1931</v>
      </c>
      <c r="D526">
        <v>1290</v>
      </c>
      <c r="E526" s="10" t="s">
        <v>4669</v>
      </c>
      <c r="F526" s="10">
        <f t="shared" si="23"/>
        <v>-1</v>
      </c>
      <c r="G526" t="str">
        <f t="shared" si="24"/>
        <v>1290</v>
      </c>
      <c r="H526" t="str">
        <f t="shared" si="25"/>
        <v>1290</v>
      </c>
    </row>
    <row r="527" spans="1:8" x14ac:dyDescent="0.2">
      <c r="A527" t="s">
        <v>1921</v>
      </c>
      <c r="B527" s="9" t="s">
        <v>1954</v>
      </c>
      <c r="C527" t="s">
        <v>1931</v>
      </c>
      <c r="D527">
        <v>1290</v>
      </c>
      <c r="E527" s="10" t="s">
        <v>4669</v>
      </c>
      <c r="F527" s="10">
        <f t="shared" si="23"/>
        <v>-1</v>
      </c>
      <c r="G527" t="str">
        <f t="shared" si="24"/>
        <v>1290</v>
      </c>
      <c r="H527" t="str">
        <f t="shared" si="25"/>
        <v>1290</v>
      </c>
    </row>
    <row r="528" spans="1:8" x14ac:dyDescent="0.2">
      <c r="A528" t="s">
        <v>1921</v>
      </c>
      <c r="B528" s="9" t="s">
        <v>1956</v>
      </c>
      <c r="C528" t="s">
        <v>1931</v>
      </c>
      <c r="D528">
        <v>1270</v>
      </c>
      <c r="E528" s="10" t="s">
        <v>4669</v>
      </c>
      <c r="F528" s="10">
        <f t="shared" si="23"/>
        <v>-1</v>
      </c>
      <c r="G528" t="str">
        <f t="shared" si="24"/>
        <v>1270</v>
      </c>
      <c r="H528" t="str">
        <f t="shared" si="25"/>
        <v>1270</v>
      </c>
    </row>
    <row r="529" spans="1:8" x14ac:dyDescent="0.2">
      <c r="A529" t="s">
        <v>1921</v>
      </c>
      <c r="B529" s="9" t="s">
        <v>1954</v>
      </c>
      <c r="C529" t="s">
        <v>1931</v>
      </c>
      <c r="D529">
        <v>1270</v>
      </c>
      <c r="E529" s="10" t="s">
        <v>4669</v>
      </c>
      <c r="F529" s="10">
        <f t="shared" si="23"/>
        <v>-1</v>
      </c>
      <c r="G529" t="str">
        <f t="shared" si="24"/>
        <v>1270</v>
      </c>
      <c r="H529" t="str">
        <f t="shared" si="25"/>
        <v>1270</v>
      </c>
    </row>
    <row r="530" spans="1:8" x14ac:dyDescent="0.2">
      <c r="A530" t="s">
        <v>1921</v>
      </c>
      <c r="B530" s="9" t="s">
        <v>1948</v>
      </c>
      <c r="C530" t="s">
        <v>1931</v>
      </c>
      <c r="D530">
        <v>1262</v>
      </c>
      <c r="E530" s="10">
        <v>5</v>
      </c>
      <c r="F530" s="10">
        <f t="shared" si="23"/>
        <v>5</v>
      </c>
      <c r="G530" t="str">
        <f t="shared" si="24"/>
        <v>1262</v>
      </c>
      <c r="H530" t="str">
        <f t="shared" si="25"/>
        <v>1262</v>
      </c>
    </row>
    <row r="531" spans="1:8" x14ac:dyDescent="0.2">
      <c r="A531" t="s">
        <v>1921</v>
      </c>
      <c r="B531" s="9" t="s">
        <v>1956</v>
      </c>
      <c r="C531" t="s">
        <v>1931</v>
      </c>
      <c r="D531">
        <v>1250</v>
      </c>
      <c r="E531" s="10">
        <v>1</v>
      </c>
      <c r="F531" s="10">
        <f t="shared" si="23"/>
        <v>1</v>
      </c>
      <c r="G531" t="str">
        <f t="shared" si="24"/>
        <v>1250</v>
      </c>
      <c r="H531" t="str">
        <f t="shared" si="25"/>
        <v/>
      </c>
    </row>
    <row r="532" spans="1:8" x14ac:dyDescent="0.2">
      <c r="A532" t="s">
        <v>1921</v>
      </c>
      <c r="B532" s="9" t="s">
        <v>1948</v>
      </c>
      <c r="C532" t="s">
        <v>1931</v>
      </c>
      <c r="D532">
        <v>1245</v>
      </c>
      <c r="E532" s="10">
        <v>4</v>
      </c>
      <c r="F532" s="10">
        <f t="shared" si="23"/>
        <v>4</v>
      </c>
      <c r="G532" t="str">
        <f t="shared" si="24"/>
        <v>1245</v>
      </c>
      <c r="H532" t="str">
        <f t="shared" si="25"/>
        <v>1245</v>
      </c>
    </row>
    <row r="533" spans="1:8" x14ac:dyDescent="0.2">
      <c r="A533" t="s">
        <v>1921</v>
      </c>
      <c r="B533" s="9" t="s">
        <v>1927</v>
      </c>
      <c r="C533" t="s">
        <v>1931</v>
      </c>
      <c r="D533">
        <v>1240</v>
      </c>
      <c r="E533" s="10">
        <v>1</v>
      </c>
      <c r="F533" s="10">
        <f t="shared" si="23"/>
        <v>1</v>
      </c>
      <c r="G533" t="str">
        <f t="shared" si="24"/>
        <v>1240</v>
      </c>
      <c r="H533" t="str">
        <f t="shared" si="25"/>
        <v/>
      </c>
    </row>
    <row r="534" spans="1:8" x14ac:dyDescent="0.2">
      <c r="A534" t="s">
        <v>1921</v>
      </c>
      <c r="B534" s="9" t="s">
        <v>1927</v>
      </c>
      <c r="C534" t="s">
        <v>1931</v>
      </c>
      <c r="D534">
        <v>1238</v>
      </c>
      <c r="E534" s="10">
        <v>0</v>
      </c>
      <c r="F534" s="10">
        <f t="shared" si="23"/>
        <v>0</v>
      </c>
      <c r="G534" t="str">
        <f t="shared" si="24"/>
        <v>1238</v>
      </c>
      <c r="H534" t="str">
        <f t="shared" si="25"/>
        <v/>
      </c>
    </row>
    <row r="535" spans="1:8" x14ac:dyDescent="0.2">
      <c r="A535" t="s">
        <v>1921</v>
      </c>
      <c r="B535" s="9" t="s">
        <v>1927</v>
      </c>
      <c r="C535" t="s">
        <v>1931</v>
      </c>
      <c r="D535">
        <v>1231</v>
      </c>
      <c r="E535" s="10">
        <v>3</v>
      </c>
      <c r="F535" s="10">
        <f t="shared" si="23"/>
        <v>3</v>
      </c>
      <c r="G535" t="str">
        <f t="shared" si="24"/>
        <v>1231</v>
      </c>
      <c r="H535" t="str">
        <f t="shared" si="25"/>
        <v/>
      </c>
    </row>
    <row r="536" spans="1:8" x14ac:dyDescent="0.2">
      <c r="A536" t="s">
        <v>1921</v>
      </c>
      <c r="B536" s="9" t="s">
        <v>1954</v>
      </c>
      <c r="C536" t="s">
        <v>1931</v>
      </c>
      <c r="D536">
        <v>1230</v>
      </c>
      <c r="E536" s="10" t="s">
        <v>4669</v>
      </c>
      <c r="F536" s="10">
        <f t="shared" si="23"/>
        <v>-1</v>
      </c>
      <c r="G536" t="str">
        <f t="shared" si="24"/>
        <v>1230</v>
      </c>
      <c r="H536" t="str">
        <f t="shared" si="25"/>
        <v>1230</v>
      </c>
    </row>
    <row r="537" spans="1:8" x14ac:dyDescent="0.2">
      <c r="A537" t="s">
        <v>1921</v>
      </c>
      <c r="B537" s="9" t="s">
        <v>1927</v>
      </c>
      <c r="C537" t="s">
        <v>1931</v>
      </c>
      <c r="D537" t="s">
        <v>4963</v>
      </c>
      <c r="E537" s="10">
        <v>4</v>
      </c>
      <c r="F537" s="10">
        <f t="shared" si="23"/>
        <v>4</v>
      </c>
      <c r="G537" t="str">
        <f t="shared" si="24"/>
        <v>1226</v>
      </c>
      <c r="H537" t="str">
        <f t="shared" si="25"/>
        <v>1226</v>
      </c>
    </row>
    <row r="538" spans="1:8" x14ac:dyDescent="0.2">
      <c r="A538" t="s">
        <v>1921</v>
      </c>
      <c r="B538" s="9" t="s">
        <v>1927</v>
      </c>
      <c r="C538" t="s">
        <v>1931</v>
      </c>
      <c r="D538">
        <v>1223</v>
      </c>
      <c r="E538" s="10">
        <v>3</v>
      </c>
      <c r="F538" s="10">
        <f t="shared" si="23"/>
        <v>3</v>
      </c>
      <c r="G538" t="str">
        <f t="shared" si="24"/>
        <v>1223</v>
      </c>
      <c r="H538" t="str">
        <f t="shared" si="25"/>
        <v/>
      </c>
    </row>
    <row r="539" spans="1:8" x14ac:dyDescent="0.2">
      <c r="A539" t="s">
        <v>1921</v>
      </c>
      <c r="B539" s="9" t="s">
        <v>1953</v>
      </c>
      <c r="C539" t="s">
        <v>1931</v>
      </c>
      <c r="D539">
        <v>1222</v>
      </c>
      <c r="E539" s="10">
        <v>2</v>
      </c>
      <c r="F539" s="10">
        <f t="shared" si="23"/>
        <v>2</v>
      </c>
      <c r="G539" t="str">
        <f t="shared" si="24"/>
        <v>1222</v>
      </c>
      <c r="H539" t="str">
        <f t="shared" si="25"/>
        <v/>
      </c>
    </row>
    <row r="540" spans="1:8" x14ac:dyDescent="0.2">
      <c r="A540" t="s">
        <v>1921</v>
      </c>
      <c r="B540" s="9" t="s">
        <v>1930</v>
      </c>
      <c r="C540" t="s">
        <v>1931</v>
      </c>
      <c r="D540" t="s">
        <v>4964</v>
      </c>
      <c r="E540" s="10">
        <v>4</v>
      </c>
      <c r="F540" s="10">
        <f t="shared" si="23"/>
        <v>4</v>
      </c>
      <c r="G540" t="str">
        <f t="shared" si="24"/>
        <v>1211</v>
      </c>
      <c r="H540" t="str">
        <f t="shared" si="25"/>
        <v>1211</v>
      </c>
    </row>
    <row r="541" spans="1:8" x14ac:dyDescent="0.2">
      <c r="A541" t="s">
        <v>1921</v>
      </c>
      <c r="B541" s="9" t="s">
        <v>1927</v>
      </c>
      <c r="C541" t="s">
        <v>1931</v>
      </c>
      <c r="D541">
        <v>1211</v>
      </c>
      <c r="E541" s="10" t="s">
        <v>4669</v>
      </c>
      <c r="F541" s="10">
        <f t="shared" si="23"/>
        <v>-1</v>
      </c>
      <c r="G541" t="str">
        <f t="shared" si="24"/>
        <v>1211</v>
      </c>
      <c r="H541" t="str">
        <f t="shared" si="25"/>
        <v>1211</v>
      </c>
    </row>
    <row r="542" spans="1:8" x14ac:dyDescent="0.2">
      <c r="A542" t="s">
        <v>1921</v>
      </c>
      <c r="B542" s="9" t="s">
        <v>1927</v>
      </c>
      <c r="C542" t="s">
        <v>1931</v>
      </c>
      <c r="D542">
        <v>1210</v>
      </c>
      <c r="E542" s="10">
        <v>3</v>
      </c>
      <c r="F542" s="10">
        <f t="shared" si="23"/>
        <v>3</v>
      </c>
      <c r="G542" t="str">
        <f t="shared" si="24"/>
        <v>1210</v>
      </c>
      <c r="H542" t="str">
        <f t="shared" si="25"/>
        <v/>
      </c>
    </row>
    <row r="543" spans="1:8" x14ac:dyDescent="0.2">
      <c r="A543" t="s">
        <v>1921</v>
      </c>
      <c r="B543" s="9" t="s">
        <v>1948</v>
      </c>
      <c r="C543" t="s">
        <v>1931</v>
      </c>
      <c r="D543">
        <v>1210</v>
      </c>
      <c r="E543" s="10">
        <v>4</v>
      </c>
      <c r="F543" s="10">
        <f t="shared" si="23"/>
        <v>4</v>
      </c>
      <c r="G543" t="str">
        <f t="shared" si="24"/>
        <v>1210</v>
      </c>
      <c r="H543" t="str">
        <f t="shared" si="25"/>
        <v>1210</v>
      </c>
    </row>
    <row r="544" spans="1:8" x14ac:dyDescent="0.2">
      <c r="A544" t="s">
        <v>1921</v>
      </c>
      <c r="B544" s="9" t="s">
        <v>1956</v>
      </c>
      <c r="C544" t="s">
        <v>1931</v>
      </c>
      <c r="D544">
        <v>1210</v>
      </c>
      <c r="E544" s="10" t="s">
        <v>4669</v>
      </c>
      <c r="F544" s="10">
        <f t="shared" si="23"/>
        <v>-1</v>
      </c>
      <c r="G544" t="str">
        <f t="shared" si="24"/>
        <v>1210</v>
      </c>
      <c r="H544" t="str">
        <f t="shared" si="25"/>
        <v>1210</v>
      </c>
    </row>
    <row r="545" spans="1:8" x14ac:dyDescent="0.2">
      <c r="A545" t="s">
        <v>1921</v>
      </c>
      <c r="B545" s="9" t="s">
        <v>1953</v>
      </c>
      <c r="C545" t="s">
        <v>1931</v>
      </c>
      <c r="D545" t="s">
        <v>4965</v>
      </c>
      <c r="E545" s="10">
        <v>3</v>
      </c>
      <c r="F545" s="10">
        <f t="shared" si="23"/>
        <v>3</v>
      </c>
      <c r="G545" t="str">
        <f t="shared" si="24"/>
        <v>1206</v>
      </c>
      <c r="H545" t="str">
        <f t="shared" si="25"/>
        <v/>
      </c>
    </row>
    <row r="546" spans="1:8" x14ac:dyDescent="0.2">
      <c r="A546" t="s">
        <v>1921</v>
      </c>
      <c r="B546" s="9" t="s">
        <v>1935</v>
      </c>
      <c r="C546" t="s">
        <v>1931</v>
      </c>
      <c r="D546">
        <v>1200</v>
      </c>
      <c r="E546" s="10">
        <v>2</v>
      </c>
      <c r="F546" s="10">
        <f t="shared" si="23"/>
        <v>2</v>
      </c>
      <c r="G546" t="str">
        <f t="shared" si="24"/>
        <v>1200</v>
      </c>
      <c r="H546" t="str">
        <f t="shared" si="25"/>
        <v/>
      </c>
    </row>
    <row r="547" spans="1:8" x14ac:dyDescent="0.2">
      <c r="B547" s="9"/>
      <c r="F547" s="10">
        <f t="shared" si="23"/>
        <v>0</v>
      </c>
      <c r="G547" t="str">
        <f>LEFT(D547,4)</f>
        <v/>
      </c>
      <c r="H547" t="str">
        <f t="shared" si="25"/>
        <v/>
      </c>
    </row>
    <row r="548" spans="1:8" x14ac:dyDescent="0.2">
      <c r="B548" s="9"/>
      <c r="F548" s="10">
        <f t="shared" si="23"/>
        <v>0</v>
      </c>
      <c r="G548" t="str">
        <f>LEFT(D548,4)</f>
        <v/>
      </c>
      <c r="H548" t="str">
        <f t="shared" si="25"/>
        <v/>
      </c>
    </row>
    <row r="549" spans="1:8" x14ac:dyDescent="0.2">
      <c r="B549" s="9"/>
      <c r="F549" s="10">
        <f t="shared" si="23"/>
        <v>0</v>
      </c>
      <c r="G549" t="str">
        <f>LEFT(D549,4)</f>
        <v/>
      </c>
      <c r="H549" t="str">
        <f t="shared" si="25"/>
        <v/>
      </c>
    </row>
    <row r="550" spans="1:8" x14ac:dyDescent="0.2">
      <c r="B550" s="9"/>
      <c r="F550" s="10">
        <f t="shared" si="23"/>
        <v>0</v>
      </c>
      <c r="G550" t="str">
        <f>LEFT(D550,4)</f>
        <v/>
      </c>
      <c r="H550" t="str">
        <f t="shared" si="25"/>
        <v/>
      </c>
    </row>
    <row r="551" spans="1:8" x14ac:dyDescent="0.2">
      <c r="B551" s="9"/>
      <c r="F551" s="10">
        <f t="shared" si="23"/>
        <v>0</v>
      </c>
      <c r="G551" t="str">
        <f>LEFT(D551,4)</f>
        <v/>
      </c>
      <c r="H551" t="str">
        <f t="shared" si="25"/>
        <v/>
      </c>
    </row>
    <row r="552" spans="1:8" x14ac:dyDescent="0.2">
      <c r="B552" s="9"/>
      <c r="F552" s="10">
        <f t="shared" si="23"/>
        <v>0</v>
      </c>
      <c r="G552" t="str">
        <f>LEFT(D552,4)</f>
        <v/>
      </c>
      <c r="H552" t="str">
        <f t="shared" si="25"/>
        <v/>
      </c>
    </row>
    <row r="553" spans="1:8" x14ac:dyDescent="0.2">
      <c r="B553" s="9"/>
      <c r="F553" s="10">
        <f t="shared" si="23"/>
        <v>0</v>
      </c>
      <c r="G553" t="str">
        <f>LEFT(D553,4)</f>
        <v/>
      </c>
      <c r="H553" t="str">
        <f t="shared" si="25"/>
        <v/>
      </c>
    </row>
    <row r="554" spans="1:8" x14ac:dyDescent="0.2">
      <c r="B554" s="9"/>
      <c r="F554" s="10">
        <f t="shared" si="23"/>
        <v>0</v>
      </c>
      <c r="G554" t="str">
        <f>LEFT(D554,4)</f>
        <v/>
      </c>
      <c r="H554" t="str">
        <f t="shared" si="25"/>
        <v/>
      </c>
    </row>
    <row r="555" spans="1:8" x14ac:dyDescent="0.2">
      <c r="B555" s="9"/>
      <c r="F555" s="10">
        <f t="shared" si="23"/>
        <v>0</v>
      </c>
      <c r="G555" t="str">
        <f>LEFT(D555,4)</f>
        <v/>
      </c>
      <c r="H555" t="str">
        <f t="shared" si="25"/>
        <v/>
      </c>
    </row>
    <row r="556" spans="1:8" x14ac:dyDescent="0.2">
      <c r="B556" s="9"/>
      <c r="F556" s="10">
        <f t="shared" si="23"/>
        <v>0</v>
      </c>
      <c r="G556" t="str">
        <f>LEFT(D556,4)</f>
        <v/>
      </c>
      <c r="H556" t="str">
        <f t="shared" si="25"/>
        <v/>
      </c>
    </row>
    <row r="557" spans="1:8" x14ac:dyDescent="0.2">
      <c r="B557" s="9"/>
      <c r="F557" s="10">
        <f t="shared" si="23"/>
        <v>0</v>
      </c>
      <c r="G557" t="str">
        <f>LEFT(D557,4)</f>
        <v/>
      </c>
      <c r="H557" t="str">
        <f t="shared" si="25"/>
        <v/>
      </c>
    </row>
    <row r="558" spans="1:8" x14ac:dyDescent="0.2">
      <c r="B558" s="9"/>
      <c r="F558" s="10">
        <f t="shared" si="23"/>
        <v>0</v>
      </c>
      <c r="G558" t="str">
        <f>LEFT(D558,4)</f>
        <v/>
      </c>
      <c r="H558" t="str">
        <f t="shared" si="25"/>
        <v/>
      </c>
    </row>
    <row r="559" spans="1:8" x14ac:dyDescent="0.2">
      <c r="B559" s="9"/>
      <c r="F559" s="10">
        <f t="shared" si="23"/>
        <v>0</v>
      </c>
      <c r="G559" t="str">
        <f>LEFT(D559,4)</f>
        <v/>
      </c>
      <c r="H559" t="str">
        <f t="shared" si="25"/>
        <v/>
      </c>
    </row>
    <row r="560" spans="1:8" x14ac:dyDescent="0.2">
      <c r="B560" s="9"/>
      <c r="F560" s="10">
        <f t="shared" si="23"/>
        <v>0</v>
      </c>
      <c r="G560" t="str">
        <f>LEFT(D560,4)</f>
        <v/>
      </c>
      <c r="H560" t="str">
        <f t="shared" si="25"/>
        <v/>
      </c>
    </row>
    <row r="561" spans="2:8" x14ac:dyDescent="0.2">
      <c r="B561" s="9"/>
      <c r="F561" s="10">
        <f t="shared" si="23"/>
        <v>0</v>
      </c>
      <c r="G561" t="str">
        <f>LEFT(D561,4)</f>
        <v/>
      </c>
      <c r="H561" t="str">
        <f t="shared" si="25"/>
        <v/>
      </c>
    </row>
    <row r="562" spans="2:8" x14ac:dyDescent="0.2">
      <c r="B562" s="9"/>
      <c r="F562" s="10">
        <f t="shared" si="23"/>
        <v>0</v>
      </c>
      <c r="G562" t="str">
        <f>LEFT(D562,4)</f>
        <v/>
      </c>
      <c r="H562" t="str">
        <f t="shared" si="25"/>
        <v/>
      </c>
    </row>
    <row r="563" spans="2:8" x14ac:dyDescent="0.2">
      <c r="B563" s="9"/>
      <c r="F563" s="10">
        <f t="shared" si="23"/>
        <v>0</v>
      </c>
      <c r="G563" t="str">
        <f>LEFT(D563,4)</f>
        <v/>
      </c>
      <c r="H563" t="str">
        <f t="shared" si="25"/>
        <v/>
      </c>
    </row>
    <row r="564" spans="2:8" x14ac:dyDescent="0.2">
      <c r="B564" s="9"/>
      <c r="F564" s="10">
        <f t="shared" si="23"/>
        <v>0</v>
      </c>
      <c r="G564" t="str">
        <f>LEFT(D564,4)</f>
        <v/>
      </c>
      <c r="H564" t="str">
        <f t="shared" si="25"/>
        <v/>
      </c>
    </row>
    <row r="565" spans="2:8" x14ac:dyDescent="0.2">
      <c r="B565" s="9"/>
      <c r="F565" s="10">
        <f t="shared" si="23"/>
        <v>0</v>
      </c>
      <c r="G565" t="str">
        <f>LEFT(D565,4)</f>
        <v/>
      </c>
      <c r="H565" t="str">
        <f t="shared" si="25"/>
        <v/>
      </c>
    </row>
    <row r="566" spans="2:8" x14ac:dyDescent="0.2">
      <c r="B566" s="9"/>
      <c r="F566" s="10">
        <f t="shared" si="23"/>
        <v>0</v>
      </c>
      <c r="G566" t="str">
        <f>LEFT(D566,4)</f>
        <v/>
      </c>
      <c r="H566" t="str">
        <f t="shared" si="25"/>
        <v/>
      </c>
    </row>
    <row r="567" spans="2:8" x14ac:dyDescent="0.2">
      <c r="B567" s="9"/>
      <c r="F567" s="10">
        <f t="shared" si="23"/>
        <v>0</v>
      </c>
      <c r="G567" t="str">
        <f>LEFT(D567,4)</f>
        <v/>
      </c>
      <c r="H567" t="str">
        <f t="shared" si="25"/>
        <v/>
      </c>
    </row>
    <row r="568" spans="2:8" x14ac:dyDescent="0.2">
      <c r="B568" s="9"/>
      <c r="F568" s="10">
        <f t="shared" si="23"/>
        <v>0</v>
      </c>
      <c r="G568" t="str">
        <f>LEFT(D568,4)</f>
        <v/>
      </c>
      <c r="H568" t="str">
        <f t="shared" si="25"/>
        <v/>
      </c>
    </row>
    <row r="569" spans="2:8" x14ac:dyDescent="0.2">
      <c r="B569" s="9"/>
      <c r="F569" s="10">
        <f t="shared" si="23"/>
        <v>0</v>
      </c>
      <c r="G569" t="str">
        <f>LEFT(D569,4)</f>
        <v/>
      </c>
      <c r="H569" t="str">
        <f t="shared" si="25"/>
        <v/>
      </c>
    </row>
    <row r="570" spans="2:8" x14ac:dyDescent="0.2">
      <c r="B570" s="9"/>
      <c r="F570" s="10">
        <f t="shared" si="23"/>
        <v>0</v>
      </c>
      <c r="G570" t="str">
        <f>LEFT(D570,4)</f>
        <v/>
      </c>
      <c r="H570" t="str">
        <f t="shared" si="25"/>
        <v/>
      </c>
    </row>
    <row r="571" spans="2:8" x14ac:dyDescent="0.2">
      <c r="B571" s="9"/>
      <c r="F571" s="10">
        <f t="shared" si="23"/>
        <v>0</v>
      </c>
      <c r="G571" t="str">
        <f>LEFT(D571,4)</f>
        <v/>
      </c>
      <c r="H571" t="str">
        <f t="shared" si="25"/>
        <v/>
      </c>
    </row>
    <row r="572" spans="2:8" x14ac:dyDescent="0.2">
      <c r="B572" s="9"/>
      <c r="F572" s="10">
        <f t="shared" si="23"/>
        <v>0</v>
      </c>
      <c r="G572" t="str">
        <f>LEFT(D572,4)</f>
        <v/>
      </c>
      <c r="H572" t="str">
        <f t="shared" si="25"/>
        <v/>
      </c>
    </row>
    <row r="573" spans="2:8" x14ac:dyDescent="0.2">
      <c r="B573" s="9"/>
      <c r="F573" s="10">
        <f t="shared" si="23"/>
        <v>0</v>
      </c>
      <c r="G573" t="str">
        <f>LEFT(D573,4)</f>
        <v/>
      </c>
      <c r="H573" t="str">
        <f t="shared" si="25"/>
        <v/>
      </c>
    </row>
    <row r="574" spans="2:8" x14ac:dyDescent="0.2">
      <c r="B574" s="9"/>
      <c r="F574" s="10">
        <f t="shared" si="23"/>
        <v>0</v>
      </c>
      <c r="G574" t="str">
        <f>LEFT(D574,4)</f>
        <v/>
      </c>
      <c r="H574" t="str">
        <f t="shared" si="25"/>
        <v/>
      </c>
    </row>
    <row r="575" spans="2:8" x14ac:dyDescent="0.2">
      <c r="B575" s="9"/>
      <c r="F575" s="10">
        <f t="shared" si="23"/>
        <v>0</v>
      </c>
      <c r="G575" t="str">
        <f>LEFT(D575,4)</f>
        <v/>
      </c>
      <c r="H575" t="str">
        <f t="shared" si="25"/>
        <v/>
      </c>
    </row>
    <row r="576" spans="2:8" x14ac:dyDescent="0.2">
      <c r="B576" s="9"/>
      <c r="F576" s="10">
        <f t="shared" si="23"/>
        <v>0</v>
      </c>
      <c r="G576" t="str">
        <f>LEFT(D576,4)</f>
        <v/>
      </c>
      <c r="H576" t="str">
        <f t="shared" si="25"/>
        <v/>
      </c>
    </row>
    <row r="577" spans="2:8" x14ac:dyDescent="0.2">
      <c r="B577" s="9"/>
      <c r="F577" s="10">
        <f t="shared" si="23"/>
        <v>0</v>
      </c>
      <c r="G577" t="str">
        <f>LEFT(D577,4)</f>
        <v/>
      </c>
      <c r="H577" t="str">
        <f t="shared" si="25"/>
        <v/>
      </c>
    </row>
    <row r="578" spans="2:8" x14ac:dyDescent="0.2">
      <c r="B578" s="9"/>
      <c r="F578" s="10">
        <f t="shared" si="23"/>
        <v>0</v>
      </c>
      <c r="G578" t="str">
        <f>LEFT(D578,4)</f>
        <v/>
      </c>
      <c r="H578" t="str">
        <f t="shared" si="25"/>
        <v/>
      </c>
    </row>
    <row r="579" spans="2:8" x14ac:dyDescent="0.2">
      <c r="B579" s="9"/>
      <c r="F579" s="10">
        <f t="shared" ref="F579:F642" si="26">IF(E579=$I$2,-1,E579)</f>
        <v>0</v>
      </c>
      <c r="G579" t="str">
        <f t="shared" ref="G579:G642" si="27">LEFT(D579,4)</f>
        <v/>
      </c>
      <c r="H579" t="str">
        <f t="shared" ref="H579:H642" si="28">IF(E579&gt;3,G579,"")</f>
        <v/>
      </c>
    </row>
    <row r="580" spans="2:8" x14ac:dyDescent="0.2">
      <c r="B580" s="9"/>
      <c r="F580" s="10">
        <f t="shared" si="26"/>
        <v>0</v>
      </c>
      <c r="G580" t="str">
        <f t="shared" si="27"/>
        <v/>
      </c>
      <c r="H580" t="str">
        <f t="shared" si="28"/>
        <v/>
      </c>
    </row>
    <row r="581" spans="2:8" x14ac:dyDescent="0.2">
      <c r="B581" s="9"/>
      <c r="F581" s="10">
        <f t="shared" si="26"/>
        <v>0</v>
      </c>
      <c r="G581" t="str">
        <f t="shared" si="27"/>
        <v/>
      </c>
      <c r="H581" t="str">
        <f t="shared" si="28"/>
        <v/>
      </c>
    </row>
    <row r="582" spans="2:8" x14ac:dyDescent="0.2">
      <c r="B582" s="9"/>
      <c r="F582" s="10">
        <f t="shared" si="26"/>
        <v>0</v>
      </c>
      <c r="G582" t="str">
        <f t="shared" si="27"/>
        <v/>
      </c>
      <c r="H582" t="str">
        <f t="shared" si="28"/>
        <v/>
      </c>
    </row>
    <row r="583" spans="2:8" x14ac:dyDescent="0.2">
      <c r="B583" s="9"/>
      <c r="F583" s="10">
        <f t="shared" si="26"/>
        <v>0</v>
      </c>
      <c r="G583" t="str">
        <f t="shared" si="27"/>
        <v/>
      </c>
      <c r="H583" t="str">
        <f t="shared" si="28"/>
        <v/>
      </c>
    </row>
    <row r="584" spans="2:8" x14ac:dyDescent="0.2">
      <c r="B584" s="9"/>
      <c r="F584" s="10">
        <f t="shared" si="26"/>
        <v>0</v>
      </c>
      <c r="G584" t="str">
        <f t="shared" si="27"/>
        <v/>
      </c>
      <c r="H584" t="str">
        <f t="shared" si="28"/>
        <v/>
      </c>
    </row>
    <row r="585" spans="2:8" x14ac:dyDescent="0.2">
      <c r="B585" s="9"/>
      <c r="F585" s="10">
        <f t="shared" si="26"/>
        <v>0</v>
      </c>
      <c r="G585" t="str">
        <f t="shared" si="27"/>
        <v/>
      </c>
      <c r="H585" t="str">
        <f t="shared" si="28"/>
        <v/>
      </c>
    </row>
    <row r="586" spans="2:8" x14ac:dyDescent="0.2">
      <c r="B586" s="9"/>
      <c r="F586" s="10">
        <f t="shared" si="26"/>
        <v>0</v>
      </c>
      <c r="G586" t="str">
        <f t="shared" si="27"/>
        <v/>
      </c>
      <c r="H586" t="str">
        <f t="shared" si="28"/>
        <v/>
      </c>
    </row>
    <row r="587" spans="2:8" x14ac:dyDescent="0.2">
      <c r="B587" s="9"/>
      <c r="F587" s="10">
        <f t="shared" si="26"/>
        <v>0</v>
      </c>
      <c r="G587" t="str">
        <f t="shared" si="27"/>
        <v/>
      </c>
      <c r="H587" t="str">
        <f t="shared" si="28"/>
        <v/>
      </c>
    </row>
    <row r="588" spans="2:8" x14ac:dyDescent="0.2">
      <c r="B588" s="9"/>
      <c r="F588" s="10">
        <f t="shared" si="26"/>
        <v>0</v>
      </c>
      <c r="G588" t="str">
        <f t="shared" si="27"/>
        <v/>
      </c>
      <c r="H588" t="str">
        <f t="shared" si="28"/>
        <v/>
      </c>
    </row>
    <row r="589" spans="2:8" x14ac:dyDescent="0.2">
      <c r="B589" s="9"/>
      <c r="F589" s="10">
        <f t="shared" si="26"/>
        <v>0</v>
      </c>
      <c r="G589" t="str">
        <f t="shared" si="27"/>
        <v/>
      </c>
      <c r="H589" t="str">
        <f t="shared" si="28"/>
        <v/>
      </c>
    </row>
    <row r="590" spans="2:8" x14ac:dyDescent="0.2">
      <c r="B590" s="9"/>
      <c r="F590" s="10">
        <f t="shared" si="26"/>
        <v>0</v>
      </c>
      <c r="G590" t="str">
        <f t="shared" si="27"/>
        <v/>
      </c>
      <c r="H590" t="str">
        <f t="shared" si="28"/>
        <v/>
      </c>
    </row>
    <row r="591" spans="2:8" x14ac:dyDescent="0.2">
      <c r="B591" s="9"/>
      <c r="F591" s="10">
        <f t="shared" si="26"/>
        <v>0</v>
      </c>
      <c r="G591" t="str">
        <f t="shared" si="27"/>
        <v/>
      </c>
      <c r="H591" t="str">
        <f t="shared" si="28"/>
        <v/>
      </c>
    </row>
    <row r="592" spans="2:8" x14ac:dyDescent="0.2">
      <c r="B592" s="9"/>
      <c r="F592" s="10">
        <f t="shared" si="26"/>
        <v>0</v>
      </c>
      <c r="G592" t="str">
        <f t="shared" si="27"/>
        <v/>
      </c>
      <c r="H592" t="str">
        <f t="shared" si="28"/>
        <v/>
      </c>
    </row>
    <row r="593" spans="2:8" x14ac:dyDescent="0.2">
      <c r="B593" s="9"/>
      <c r="F593" s="10">
        <f t="shared" si="26"/>
        <v>0</v>
      </c>
      <c r="G593" t="str">
        <f t="shared" si="27"/>
        <v/>
      </c>
      <c r="H593" t="str">
        <f t="shared" si="28"/>
        <v/>
      </c>
    </row>
    <row r="594" spans="2:8" x14ac:dyDescent="0.2">
      <c r="B594" s="9"/>
      <c r="F594" s="10">
        <f t="shared" si="26"/>
        <v>0</v>
      </c>
      <c r="G594" t="str">
        <f t="shared" si="27"/>
        <v/>
      </c>
      <c r="H594" t="str">
        <f t="shared" si="28"/>
        <v/>
      </c>
    </row>
    <row r="595" spans="2:8" x14ac:dyDescent="0.2">
      <c r="B595" s="9"/>
      <c r="F595" s="10">
        <f t="shared" si="26"/>
        <v>0</v>
      </c>
      <c r="G595" t="str">
        <f t="shared" si="27"/>
        <v/>
      </c>
      <c r="H595" t="str">
        <f t="shared" si="28"/>
        <v/>
      </c>
    </row>
    <row r="596" spans="2:8" x14ac:dyDescent="0.2">
      <c r="B596" s="9"/>
      <c r="F596" s="10">
        <f t="shared" si="26"/>
        <v>0</v>
      </c>
      <c r="G596" t="str">
        <f t="shared" si="27"/>
        <v/>
      </c>
      <c r="H596" t="str">
        <f t="shared" si="28"/>
        <v/>
      </c>
    </row>
    <row r="597" spans="2:8" x14ac:dyDescent="0.2">
      <c r="B597" s="9"/>
      <c r="F597" s="10">
        <f t="shared" si="26"/>
        <v>0</v>
      </c>
      <c r="G597" t="str">
        <f t="shared" si="27"/>
        <v/>
      </c>
      <c r="H597" t="str">
        <f t="shared" si="28"/>
        <v/>
      </c>
    </row>
    <row r="598" spans="2:8" x14ac:dyDescent="0.2">
      <c r="B598" s="9"/>
      <c r="F598" s="10">
        <f t="shared" si="26"/>
        <v>0</v>
      </c>
      <c r="G598" t="str">
        <f t="shared" si="27"/>
        <v/>
      </c>
      <c r="H598" t="str">
        <f t="shared" si="28"/>
        <v/>
      </c>
    </row>
    <row r="599" spans="2:8" x14ac:dyDescent="0.2">
      <c r="B599" s="9"/>
      <c r="F599" s="10">
        <f t="shared" si="26"/>
        <v>0</v>
      </c>
      <c r="G599" t="str">
        <f t="shared" si="27"/>
        <v/>
      </c>
      <c r="H599" t="str">
        <f t="shared" si="28"/>
        <v/>
      </c>
    </row>
    <row r="600" spans="2:8" x14ac:dyDescent="0.2">
      <c r="B600" s="9"/>
      <c r="F600" s="10">
        <f t="shared" si="26"/>
        <v>0</v>
      </c>
      <c r="G600" t="str">
        <f t="shared" si="27"/>
        <v/>
      </c>
      <c r="H600" t="str">
        <f t="shared" si="28"/>
        <v/>
      </c>
    </row>
    <row r="601" spans="2:8" x14ac:dyDescent="0.2">
      <c r="B601" s="9"/>
      <c r="F601" s="10">
        <f t="shared" si="26"/>
        <v>0</v>
      </c>
      <c r="G601" t="str">
        <f t="shared" si="27"/>
        <v/>
      </c>
      <c r="H601" t="str">
        <f t="shared" si="28"/>
        <v/>
      </c>
    </row>
    <row r="602" spans="2:8" x14ac:dyDescent="0.2">
      <c r="B602" s="9"/>
      <c r="F602" s="10">
        <f t="shared" si="26"/>
        <v>0</v>
      </c>
      <c r="G602" t="str">
        <f t="shared" si="27"/>
        <v/>
      </c>
      <c r="H602" t="str">
        <f t="shared" si="28"/>
        <v/>
      </c>
    </row>
    <row r="603" spans="2:8" x14ac:dyDescent="0.2">
      <c r="B603" s="9"/>
      <c r="F603" s="10">
        <f t="shared" si="26"/>
        <v>0</v>
      </c>
      <c r="G603" t="str">
        <f t="shared" si="27"/>
        <v/>
      </c>
      <c r="H603" t="str">
        <f t="shared" si="28"/>
        <v/>
      </c>
    </row>
    <row r="604" spans="2:8" x14ac:dyDescent="0.2">
      <c r="B604" s="9"/>
      <c r="F604" s="10">
        <f t="shared" si="26"/>
        <v>0</v>
      </c>
      <c r="G604" t="str">
        <f t="shared" si="27"/>
        <v/>
      </c>
      <c r="H604" t="str">
        <f t="shared" si="28"/>
        <v/>
      </c>
    </row>
    <row r="605" spans="2:8" x14ac:dyDescent="0.2">
      <c r="B605" s="9"/>
      <c r="F605" s="10">
        <f t="shared" si="26"/>
        <v>0</v>
      </c>
      <c r="G605" t="str">
        <f t="shared" si="27"/>
        <v/>
      </c>
      <c r="H605" t="str">
        <f t="shared" si="28"/>
        <v/>
      </c>
    </row>
    <row r="606" spans="2:8" x14ac:dyDescent="0.2">
      <c r="B606" s="9"/>
      <c r="F606" s="10">
        <f t="shared" si="26"/>
        <v>0</v>
      </c>
      <c r="G606" t="str">
        <f t="shared" si="27"/>
        <v/>
      </c>
      <c r="H606" t="str">
        <f t="shared" si="28"/>
        <v/>
      </c>
    </row>
    <row r="607" spans="2:8" x14ac:dyDescent="0.2">
      <c r="B607" s="9"/>
      <c r="F607" s="10">
        <f t="shared" si="26"/>
        <v>0</v>
      </c>
      <c r="G607" t="str">
        <f t="shared" si="27"/>
        <v/>
      </c>
      <c r="H607" t="str">
        <f t="shared" si="28"/>
        <v/>
      </c>
    </row>
    <row r="608" spans="2:8" x14ac:dyDescent="0.2">
      <c r="B608" s="9"/>
      <c r="F608" s="10">
        <f t="shared" si="26"/>
        <v>0</v>
      </c>
      <c r="G608" t="str">
        <f t="shared" si="27"/>
        <v/>
      </c>
      <c r="H608" t="str">
        <f t="shared" si="28"/>
        <v/>
      </c>
    </row>
    <row r="609" spans="2:8" x14ac:dyDescent="0.2">
      <c r="B609" s="9"/>
      <c r="F609" s="10">
        <f t="shared" si="26"/>
        <v>0</v>
      </c>
      <c r="G609" t="str">
        <f t="shared" si="27"/>
        <v/>
      </c>
      <c r="H609" t="str">
        <f t="shared" si="28"/>
        <v/>
      </c>
    </row>
    <row r="610" spans="2:8" x14ac:dyDescent="0.2">
      <c r="B610" s="9"/>
      <c r="F610" s="10">
        <f t="shared" si="26"/>
        <v>0</v>
      </c>
      <c r="G610" t="str">
        <f t="shared" si="27"/>
        <v/>
      </c>
      <c r="H610" t="str">
        <f t="shared" si="28"/>
        <v/>
      </c>
    </row>
    <row r="611" spans="2:8" x14ac:dyDescent="0.2">
      <c r="B611" s="9"/>
      <c r="F611" s="10">
        <f t="shared" si="26"/>
        <v>0</v>
      </c>
      <c r="G611" t="str">
        <f t="shared" si="27"/>
        <v/>
      </c>
      <c r="H611" t="str">
        <f t="shared" si="28"/>
        <v/>
      </c>
    </row>
    <row r="612" spans="2:8" x14ac:dyDescent="0.2">
      <c r="B612" s="9"/>
      <c r="F612" s="10">
        <f t="shared" si="26"/>
        <v>0</v>
      </c>
      <c r="G612" t="str">
        <f t="shared" si="27"/>
        <v/>
      </c>
      <c r="H612" t="str">
        <f t="shared" si="28"/>
        <v/>
      </c>
    </row>
    <row r="613" spans="2:8" x14ac:dyDescent="0.2">
      <c r="B613" s="9"/>
      <c r="F613" s="10">
        <f t="shared" si="26"/>
        <v>0</v>
      </c>
      <c r="G613" t="str">
        <f t="shared" si="27"/>
        <v/>
      </c>
      <c r="H613" t="str">
        <f t="shared" si="28"/>
        <v/>
      </c>
    </row>
    <row r="614" spans="2:8" x14ac:dyDescent="0.2">
      <c r="B614" s="9"/>
      <c r="F614" s="10">
        <f t="shared" si="26"/>
        <v>0</v>
      </c>
      <c r="G614" t="str">
        <f t="shared" si="27"/>
        <v/>
      </c>
      <c r="H614" t="str">
        <f t="shared" si="28"/>
        <v/>
      </c>
    </row>
    <row r="615" spans="2:8" x14ac:dyDescent="0.2">
      <c r="B615" s="9"/>
      <c r="F615" s="10">
        <f t="shared" si="26"/>
        <v>0</v>
      </c>
      <c r="G615" t="str">
        <f t="shared" si="27"/>
        <v/>
      </c>
      <c r="H615" t="str">
        <f t="shared" si="28"/>
        <v/>
      </c>
    </row>
    <row r="616" spans="2:8" x14ac:dyDescent="0.2">
      <c r="B616" s="9"/>
      <c r="F616" s="10">
        <f t="shared" si="26"/>
        <v>0</v>
      </c>
      <c r="G616" t="str">
        <f t="shared" si="27"/>
        <v/>
      </c>
      <c r="H616" t="str">
        <f t="shared" si="28"/>
        <v/>
      </c>
    </row>
    <row r="617" spans="2:8" x14ac:dyDescent="0.2">
      <c r="B617" s="9"/>
      <c r="F617" s="10">
        <f t="shared" si="26"/>
        <v>0</v>
      </c>
      <c r="G617" t="str">
        <f t="shared" si="27"/>
        <v/>
      </c>
      <c r="H617" t="str">
        <f t="shared" si="28"/>
        <v/>
      </c>
    </row>
    <row r="618" spans="2:8" x14ac:dyDescent="0.2">
      <c r="B618" s="9"/>
      <c r="F618" s="10">
        <f t="shared" si="26"/>
        <v>0</v>
      </c>
      <c r="G618" t="str">
        <f t="shared" si="27"/>
        <v/>
      </c>
      <c r="H618" t="str">
        <f t="shared" si="28"/>
        <v/>
      </c>
    </row>
    <row r="619" spans="2:8" x14ac:dyDescent="0.2">
      <c r="B619" s="9"/>
      <c r="F619" s="10">
        <f t="shared" si="26"/>
        <v>0</v>
      </c>
      <c r="G619" t="str">
        <f t="shared" si="27"/>
        <v/>
      </c>
      <c r="H619" t="str">
        <f t="shared" si="28"/>
        <v/>
      </c>
    </row>
    <row r="620" spans="2:8" x14ac:dyDescent="0.2">
      <c r="B620" s="9"/>
      <c r="F620" s="10">
        <f t="shared" si="26"/>
        <v>0</v>
      </c>
      <c r="G620" t="str">
        <f t="shared" si="27"/>
        <v/>
      </c>
      <c r="H620" t="str">
        <f t="shared" si="28"/>
        <v/>
      </c>
    </row>
    <row r="621" spans="2:8" x14ac:dyDescent="0.2">
      <c r="B621" s="9"/>
      <c r="F621" s="10">
        <f t="shared" si="26"/>
        <v>0</v>
      </c>
      <c r="G621" t="str">
        <f t="shared" si="27"/>
        <v/>
      </c>
      <c r="H621" t="str">
        <f t="shared" si="28"/>
        <v/>
      </c>
    </row>
    <row r="622" spans="2:8" x14ac:dyDescent="0.2">
      <c r="B622" s="9"/>
      <c r="F622" s="10">
        <f t="shared" si="26"/>
        <v>0</v>
      </c>
      <c r="G622" t="str">
        <f t="shared" si="27"/>
        <v/>
      </c>
      <c r="H622" t="str">
        <f t="shared" si="28"/>
        <v/>
      </c>
    </row>
    <row r="623" spans="2:8" x14ac:dyDescent="0.2">
      <c r="B623" s="9"/>
      <c r="F623" s="10">
        <f t="shared" si="26"/>
        <v>0</v>
      </c>
      <c r="G623" t="str">
        <f t="shared" si="27"/>
        <v/>
      </c>
      <c r="H623" t="str">
        <f t="shared" si="28"/>
        <v/>
      </c>
    </row>
    <row r="624" spans="2:8" x14ac:dyDescent="0.2">
      <c r="B624" s="9"/>
      <c r="F624" s="10">
        <f t="shared" si="26"/>
        <v>0</v>
      </c>
      <c r="G624" t="str">
        <f t="shared" si="27"/>
        <v/>
      </c>
      <c r="H624" t="str">
        <f t="shared" si="28"/>
        <v/>
      </c>
    </row>
    <row r="625" spans="2:8" x14ac:dyDescent="0.2">
      <c r="B625" s="9"/>
      <c r="F625" s="10">
        <f t="shared" si="26"/>
        <v>0</v>
      </c>
      <c r="G625" t="str">
        <f t="shared" si="27"/>
        <v/>
      </c>
      <c r="H625" t="str">
        <f t="shared" si="28"/>
        <v/>
      </c>
    </row>
    <row r="626" spans="2:8" x14ac:dyDescent="0.2">
      <c r="B626" s="9"/>
      <c r="F626" s="10">
        <f t="shared" si="26"/>
        <v>0</v>
      </c>
      <c r="G626" t="str">
        <f t="shared" si="27"/>
        <v/>
      </c>
      <c r="H626" t="str">
        <f t="shared" si="28"/>
        <v/>
      </c>
    </row>
    <row r="627" spans="2:8" x14ac:dyDescent="0.2">
      <c r="B627" s="9"/>
      <c r="F627" s="10">
        <f t="shared" si="26"/>
        <v>0</v>
      </c>
      <c r="G627" t="str">
        <f t="shared" si="27"/>
        <v/>
      </c>
      <c r="H627" t="str">
        <f t="shared" si="28"/>
        <v/>
      </c>
    </row>
    <row r="628" spans="2:8" x14ac:dyDescent="0.2">
      <c r="B628" s="9"/>
      <c r="F628" s="10">
        <f t="shared" si="26"/>
        <v>0</v>
      </c>
      <c r="G628" t="str">
        <f t="shared" si="27"/>
        <v/>
      </c>
      <c r="H628" t="str">
        <f t="shared" si="28"/>
        <v/>
      </c>
    </row>
    <row r="629" spans="2:8" x14ac:dyDescent="0.2">
      <c r="B629" s="9"/>
      <c r="F629" s="10">
        <f t="shared" si="26"/>
        <v>0</v>
      </c>
      <c r="G629" t="str">
        <f t="shared" si="27"/>
        <v/>
      </c>
      <c r="H629" t="str">
        <f t="shared" si="28"/>
        <v/>
      </c>
    </row>
    <row r="630" spans="2:8" x14ac:dyDescent="0.2">
      <c r="B630" s="9"/>
      <c r="F630" s="10">
        <f t="shared" si="26"/>
        <v>0</v>
      </c>
      <c r="G630" t="str">
        <f t="shared" si="27"/>
        <v/>
      </c>
      <c r="H630" t="str">
        <f t="shared" si="28"/>
        <v/>
      </c>
    </row>
    <row r="631" spans="2:8" x14ac:dyDescent="0.2">
      <c r="B631" s="9"/>
      <c r="F631" s="10">
        <f t="shared" si="26"/>
        <v>0</v>
      </c>
      <c r="G631" t="str">
        <f t="shared" si="27"/>
        <v/>
      </c>
      <c r="H631" t="str">
        <f t="shared" si="28"/>
        <v/>
      </c>
    </row>
    <row r="632" spans="2:8" x14ac:dyDescent="0.2">
      <c r="B632" s="9"/>
      <c r="F632" s="10">
        <f t="shared" si="26"/>
        <v>0</v>
      </c>
      <c r="G632" t="str">
        <f t="shared" si="27"/>
        <v/>
      </c>
      <c r="H632" t="str">
        <f t="shared" si="28"/>
        <v/>
      </c>
    </row>
    <row r="633" spans="2:8" x14ac:dyDescent="0.2">
      <c r="B633" s="9"/>
      <c r="F633" s="10">
        <f t="shared" si="26"/>
        <v>0</v>
      </c>
      <c r="G633" t="str">
        <f t="shared" si="27"/>
        <v/>
      </c>
      <c r="H633" t="str">
        <f t="shared" si="28"/>
        <v/>
      </c>
    </row>
    <row r="634" spans="2:8" x14ac:dyDescent="0.2">
      <c r="B634" s="9"/>
      <c r="F634" s="10">
        <f t="shared" si="26"/>
        <v>0</v>
      </c>
      <c r="G634" t="str">
        <f t="shared" si="27"/>
        <v/>
      </c>
      <c r="H634" t="str">
        <f t="shared" si="28"/>
        <v/>
      </c>
    </row>
    <row r="635" spans="2:8" x14ac:dyDescent="0.2">
      <c r="B635" s="9"/>
      <c r="F635" s="10">
        <f t="shared" si="26"/>
        <v>0</v>
      </c>
      <c r="G635" t="str">
        <f t="shared" si="27"/>
        <v/>
      </c>
      <c r="H635" t="str">
        <f t="shared" si="28"/>
        <v/>
      </c>
    </row>
    <row r="636" spans="2:8" x14ac:dyDescent="0.2">
      <c r="B636" s="9"/>
      <c r="F636" s="10">
        <f t="shared" si="26"/>
        <v>0</v>
      </c>
      <c r="G636" t="str">
        <f t="shared" si="27"/>
        <v/>
      </c>
      <c r="H636" t="str">
        <f t="shared" si="28"/>
        <v/>
      </c>
    </row>
    <row r="637" spans="2:8" x14ac:dyDescent="0.2">
      <c r="B637" s="9"/>
      <c r="F637" s="10">
        <f t="shared" si="26"/>
        <v>0</v>
      </c>
      <c r="G637" t="str">
        <f t="shared" si="27"/>
        <v/>
      </c>
      <c r="H637" t="str">
        <f t="shared" si="28"/>
        <v/>
      </c>
    </row>
    <row r="638" spans="2:8" x14ac:dyDescent="0.2">
      <c r="B638" s="9"/>
      <c r="F638" s="10">
        <f t="shared" si="26"/>
        <v>0</v>
      </c>
      <c r="G638" t="str">
        <f t="shared" si="27"/>
        <v/>
      </c>
      <c r="H638" t="str">
        <f t="shared" si="28"/>
        <v/>
      </c>
    </row>
    <row r="639" spans="2:8" x14ac:dyDescent="0.2">
      <c r="B639" s="9"/>
      <c r="F639" s="10">
        <f t="shared" si="26"/>
        <v>0</v>
      </c>
      <c r="G639" t="str">
        <f t="shared" si="27"/>
        <v/>
      </c>
      <c r="H639" t="str">
        <f t="shared" si="28"/>
        <v/>
      </c>
    </row>
    <row r="640" spans="2:8" x14ac:dyDescent="0.2">
      <c r="B640" s="9"/>
      <c r="F640" s="10">
        <f t="shared" si="26"/>
        <v>0</v>
      </c>
      <c r="G640" t="str">
        <f t="shared" si="27"/>
        <v/>
      </c>
      <c r="H640" t="str">
        <f t="shared" si="28"/>
        <v/>
      </c>
    </row>
    <row r="641" spans="2:8" x14ac:dyDescent="0.2">
      <c r="B641" s="9"/>
      <c r="F641" s="10">
        <f t="shared" si="26"/>
        <v>0</v>
      </c>
      <c r="G641" t="str">
        <f t="shared" si="27"/>
        <v/>
      </c>
      <c r="H641" t="str">
        <f t="shared" si="28"/>
        <v/>
      </c>
    </row>
    <row r="642" spans="2:8" x14ac:dyDescent="0.2">
      <c r="B642" s="9"/>
      <c r="F642" s="10">
        <f t="shared" si="26"/>
        <v>0</v>
      </c>
      <c r="G642" t="str">
        <f t="shared" si="27"/>
        <v/>
      </c>
      <c r="H642" t="str">
        <f t="shared" si="28"/>
        <v/>
      </c>
    </row>
    <row r="643" spans="2:8" x14ac:dyDescent="0.2">
      <c r="B643" s="9"/>
      <c r="F643" s="10">
        <f t="shared" ref="F643:F670" si="29">IF(E643=$I$2,-1,E643)</f>
        <v>0</v>
      </c>
      <c r="G643" t="str">
        <f t="shared" ref="G643:G670" si="30">LEFT(D643,4)</f>
        <v/>
      </c>
      <c r="H643" t="str">
        <f t="shared" ref="H643:H670" si="31">IF(E643&gt;3,G643,"")</f>
        <v/>
      </c>
    </row>
    <row r="644" spans="2:8" x14ac:dyDescent="0.2">
      <c r="B644" s="9"/>
      <c r="F644" s="10">
        <f t="shared" si="29"/>
        <v>0</v>
      </c>
      <c r="G644" t="str">
        <f t="shared" si="30"/>
        <v/>
      </c>
      <c r="H644" t="str">
        <f t="shared" si="31"/>
        <v/>
      </c>
    </row>
    <row r="645" spans="2:8" x14ac:dyDescent="0.2">
      <c r="B645" s="9"/>
      <c r="F645" s="10">
        <f t="shared" si="29"/>
        <v>0</v>
      </c>
      <c r="G645" t="str">
        <f t="shared" si="30"/>
        <v/>
      </c>
      <c r="H645" t="str">
        <f t="shared" si="31"/>
        <v/>
      </c>
    </row>
    <row r="646" spans="2:8" x14ac:dyDescent="0.2">
      <c r="B646" s="9"/>
      <c r="F646" s="10">
        <f t="shared" si="29"/>
        <v>0</v>
      </c>
      <c r="G646" t="str">
        <f t="shared" si="30"/>
        <v/>
      </c>
      <c r="H646" t="str">
        <f t="shared" si="31"/>
        <v/>
      </c>
    </row>
    <row r="647" spans="2:8" x14ac:dyDescent="0.2">
      <c r="B647" s="9"/>
      <c r="F647" s="10">
        <f t="shared" si="29"/>
        <v>0</v>
      </c>
      <c r="G647" t="str">
        <f t="shared" si="30"/>
        <v/>
      </c>
      <c r="H647" t="str">
        <f t="shared" si="31"/>
        <v/>
      </c>
    </row>
    <row r="648" spans="2:8" x14ac:dyDescent="0.2">
      <c r="B648" s="9"/>
      <c r="F648" s="10">
        <f t="shared" si="29"/>
        <v>0</v>
      </c>
      <c r="G648" t="str">
        <f t="shared" si="30"/>
        <v/>
      </c>
      <c r="H648" t="str">
        <f t="shared" si="31"/>
        <v/>
      </c>
    </row>
    <row r="649" spans="2:8" x14ac:dyDescent="0.2">
      <c r="B649" s="9"/>
      <c r="F649" s="10">
        <f t="shared" si="29"/>
        <v>0</v>
      </c>
      <c r="G649" t="str">
        <f t="shared" si="30"/>
        <v/>
      </c>
      <c r="H649" t="str">
        <f t="shared" si="31"/>
        <v/>
      </c>
    </row>
    <row r="650" spans="2:8" x14ac:dyDescent="0.2">
      <c r="B650" s="9"/>
      <c r="F650" s="10">
        <f t="shared" si="29"/>
        <v>0</v>
      </c>
      <c r="G650" t="str">
        <f t="shared" si="30"/>
        <v/>
      </c>
      <c r="H650" t="str">
        <f t="shared" si="31"/>
        <v/>
      </c>
    </row>
    <row r="651" spans="2:8" x14ac:dyDescent="0.2">
      <c r="B651" s="9"/>
      <c r="F651" s="10">
        <f t="shared" si="29"/>
        <v>0</v>
      </c>
      <c r="G651" t="str">
        <f t="shared" si="30"/>
        <v/>
      </c>
      <c r="H651" t="str">
        <f t="shared" si="31"/>
        <v/>
      </c>
    </row>
    <row r="652" spans="2:8" x14ac:dyDescent="0.2">
      <c r="B652" s="9"/>
      <c r="F652" s="10">
        <f t="shared" si="29"/>
        <v>0</v>
      </c>
      <c r="G652" t="str">
        <f t="shared" si="30"/>
        <v/>
      </c>
      <c r="H652" t="str">
        <f t="shared" si="31"/>
        <v/>
      </c>
    </row>
    <row r="653" spans="2:8" x14ac:dyDescent="0.2">
      <c r="B653" s="9"/>
      <c r="F653" s="10">
        <f t="shared" si="29"/>
        <v>0</v>
      </c>
      <c r="G653" t="str">
        <f t="shared" si="30"/>
        <v/>
      </c>
      <c r="H653" t="str">
        <f t="shared" si="31"/>
        <v/>
      </c>
    </row>
    <row r="654" spans="2:8" x14ac:dyDescent="0.2">
      <c r="B654" s="9"/>
      <c r="F654" s="10">
        <f t="shared" si="29"/>
        <v>0</v>
      </c>
      <c r="G654" t="str">
        <f t="shared" si="30"/>
        <v/>
      </c>
      <c r="H654" t="str">
        <f t="shared" si="31"/>
        <v/>
      </c>
    </row>
    <row r="655" spans="2:8" x14ac:dyDescent="0.2">
      <c r="B655" s="9"/>
      <c r="F655" s="10">
        <f t="shared" si="29"/>
        <v>0</v>
      </c>
      <c r="G655" t="str">
        <f t="shared" si="30"/>
        <v/>
      </c>
      <c r="H655" t="str">
        <f t="shared" si="31"/>
        <v/>
      </c>
    </row>
    <row r="656" spans="2:8" x14ac:dyDescent="0.2">
      <c r="B656" s="9"/>
      <c r="F656" s="10">
        <f t="shared" si="29"/>
        <v>0</v>
      </c>
      <c r="G656" t="str">
        <f t="shared" si="30"/>
        <v/>
      </c>
      <c r="H656" t="str">
        <f t="shared" si="31"/>
        <v/>
      </c>
    </row>
    <row r="657" spans="2:8" x14ac:dyDescent="0.2">
      <c r="B657" s="9"/>
      <c r="F657" s="10">
        <f t="shared" si="29"/>
        <v>0</v>
      </c>
      <c r="G657" t="str">
        <f t="shared" si="30"/>
        <v/>
      </c>
      <c r="H657" t="str">
        <f t="shared" si="31"/>
        <v/>
      </c>
    </row>
    <row r="658" spans="2:8" x14ac:dyDescent="0.2">
      <c r="B658" s="9"/>
      <c r="F658" s="10">
        <f t="shared" si="29"/>
        <v>0</v>
      </c>
      <c r="G658" t="str">
        <f t="shared" si="30"/>
        <v/>
      </c>
      <c r="H658" t="str">
        <f t="shared" si="31"/>
        <v/>
      </c>
    </row>
    <row r="659" spans="2:8" x14ac:dyDescent="0.2">
      <c r="B659" s="9"/>
      <c r="F659" s="10">
        <f t="shared" si="29"/>
        <v>0</v>
      </c>
      <c r="G659" t="str">
        <f t="shared" si="30"/>
        <v/>
      </c>
      <c r="H659" t="str">
        <f t="shared" si="31"/>
        <v/>
      </c>
    </row>
    <row r="660" spans="2:8" x14ac:dyDescent="0.2">
      <c r="B660" s="9"/>
      <c r="F660" s="10">
        <f t="shared" si="29"/>
        <v>0</v>
      </c>
      <c r="G660" t="str">
        <f t="shared" si="30"/>
        <v/>
      </c>
      <c r="H660" t="str">
        <f t="shared" si="31"/>
        <v/>
      </c>
    </row>
    <row r="661" spans="2:8" x14ac:dyDescent="0.2">
      <c r="B661" s="9"/>
      <c r="F661" s="10">
        <f t="shared" si="29"/>
        <v>0</v>
      </c>
      <c r="G661" t="str">
        <f t="shared" si="30"/>
        <v/>
      </c>
      <c r="H661" t="str">
        <f t="shared" si="31"/>
        <v/>
      </c>
    </row>
    <row r="662" spans="2:8" x14ac:dyDescent="0.2">
      <c r="B662" s="9"/>
      <c r="F662" s="10">
        <f t="shared" si="29"/>
        <v>0</v>
      </c>
      <c r="G662" t="str">
        <f t="shared" si="30"/>
        <v/>
      </c>
      <c r="H662" t="str">
        <f t="shared" si="31"/>
        <v/>
      </c>
    </row>
    <row r="663" spans="2:8" x14ac:dyDescent="0.2">
      <c r="B663" s="9"/>
      <c r="F663" s="10">
        <f t="shared" si="29"/>
        <v>0</v>
      </c>
      <c r="G663" t="str">
        <f t="shared" si="30"/>
        <v/>
      </c>
      <c r="H663" t="str">
        <f t="shared" si="31"/>
        <v/>
      </c>
    </row>
    <row r="664" spans="2:8" x14ac:dyDescent="0.2">
      <c r="B664" s="9"/>
      <c r="F664" s="10">
        <f t="shared" si="29"/>
        <v>0</v>
      </c>
      <c r="G664" t="str">
        <f t="shared" si="30"/>
        <v/>
      </c>
      <c r="H664" t="str">
        <f t="shared" si="31"/>
        <v/>
      </c>
    </row>
    <row r="665" spans="2:8" x14ac:dyDescent="0.2">
      <c r="B665" s="9"/>
      <c r="F665" s="10">
        <f t="shared" si="29"/>
        <v>0</v>
      </c>
      <c r="G665" t="str">
        <f t="shared" si="30"/>
        <v/>
      </c>
      <c r="H665" t="str">
        <f t="shared" si="31"/>
        <v/>
      </c>
    </row>
    <row r="666" spans="2:8" x14ac:dyDescent="0.2">
      <c r="B666" s="9"/>
      <c r="F666" s="10">
        <f t="shared" si="29"/>
        <v>0</v>
      </c>
      <c r="G666" t="str">
        <f t="shared" si="30"/>
        <v/>
      </c>
      <c r="H666" t="str">
        <f t="shared" si="31"/>
        <v/>
      </c>
    </row>
    <row r="667" spans="2:8" x14ac:dyDescent="0.2">
      <c r="B667" s="9"/>
      <c r="F667" s="10">
        <f t="shared" si="29"/>
        <v>0</v>
      </c>
      <c r="G667" t="str">
        <f t="shared" si="30"/>
        <v/>
      </c>
      <c r="H667" t="str">
        <f t="shared" si="31"/>
        <v/>
      </c>
    </row>
    <row r="668" spans="2:8" x14ac:dyDescent="0.2">
      <c r="B668" s="9"/>
      <c r="F668" s="10">
        <f t="shared" si="29"/>
        <v>0</v>
      </c>
      <c r="G668" t="str">
        <f t="shared" si="30"/>
        <v/>
      </c>
      <c r="H668" t="str">
        <f t="shared" si="31"/>
        <v/>
      </c>
    </row>
    <row r="669" spans="2:8" x14ac:dyDescent="0.2">
      <c r="B669" s="9"/>
      <c r="F669" s="10">
        <f t="shared" si="29"/>
        <v>0</v>
      </c>
      <c r="G669" t="str">
        <f t="shared" si="30"/>
        <v/>
      </c>
      <c r="H669" t="str">
        <f t="shared" si="31"/>
        <v/>
      </c>
    </row>
    <row r="670" spans="2:8" x14ac:dyDescent="0.2">
      <c r="B670" s="9"/>
      <c r="F670" s="10">
        <f t="shared" si="29"/>
        <v>0</v>
      </c>
      <c r="G670" t="str">
        <f t="shared" si="30"/>
        <v/>
      </c>
      <c r="H670" t="str">
        <f t="shared" si="31"/>
        <v/>
      </c>
    </row>
  </sheetData>
  <hyperlinks>
    <hyperlink ref="B2" r:id="rId1" display="https://volcano.si.edu/volcano.cfm?vn=371032" xr:uid="{B39E48D1-662A-BE4B-9673-FDB18BA02414}"/>
    <hyperlink ref="B3" r:id="rId2" display="https://volcano.si.edu/volcano.cfm?vn=371032" xr:uid="{FC5A2125-E2F8-2944-BDF9-0B55831ACF4C}"/>
    <hyperlink ref="B4" r:id="rId3" display="https://volcano.si.edu/volcano.cfm?vn=373030" xr:uid="{1D3292B9-90D4-3747-9407-3D4C53D16B5B}"/>
    <hyperlink ref="B5" r:id="rId4" display="https://volcano.si.edu/volcano.cfm?vn=373010" xr:uid="{AF44C3EB-7CF6-A140-8E6E-0CCA89447B5B}"/>
    <hyperlink ref="B6" r:id="rId5" display="https://volcano.si.edu/volcano.cfm?vn=372020" xr:uid="{13327525-C9D3-C344-8E48-38D3F1DC43B0}"/>
    <hyperlink ref="B7" r:id="rId6" display="https://volcano.si.edu/volcano.cfm?vn=373030" xr:uid="{1EFF9398-666F-FE47-A4EA-19491898234C}"/>
    <hyperlink ref="B8" r:id="rId7" display="https://volcano.si.edu/volcano.cfm?vn=373030" xr:uid="{18F9858C-651A-EA4A-AB53-BC0E763ECBAF}"/>
    <hyperlink ref="B9" r:id="rId8" display="https://volcano.si.edu/volcano.cfm?vn=373030" xr:uid="{1C22A0C9-7C83-DD45-8C8C-533BB5F980E7}"/>
    <hyperlink ref="B10" r:id="rId9" display="https://volcano.si.edu/volcano.cfm?vn=373010" xr:uid="{A2F7137C-CA10-9847-953F-E6B5B22C84C5}"/>
    <hyperlink ref="B11" r:id="rId10" display="https://volcano.si.edu/volcano.cfm?vn=373030" xr:uid="{0DCEA471-F0D3-7D46-A5C3-2F18E9398C68}"/>
    <hyperlink ref="B12" r:id="rId11" display="https://volcano.si.edu/volcano.cfm?vn=373030" xr:uid="{B279C5DF-5FFF-654B-A470-41B4ECFCF645}"/>
    <hyperlink ref="B13" r:id="rId12" display="https://volcano.si.edu/volcano.cfm?vn=372070" xr:uid="{0AABF1A0-3156-5049-9C99-E0A489938A77}"/>
    <hyperlink ref="B14" r:id="rId13" display="https://volcano.si.edu/volcano.cfm?vn=372030" xr:uid="{6EF6822D-D613-3848-9E56-04EDC617C333}"/>
    <hyperlink ref="B15" r:id="rId14" display="https://volcano.si.edu/volcano.cfm?vn=373010" xr:uid="{AFF6C8C7-DF6C-D549-B65E-3D0CEF674828}"/>
    <hyperlink ref="B16" r:id="rId15" display="https://volcano.si.edu/volcano.cfm?vn=373030" xr:uid="{AC1B97A3-532F-584B-9732-846C16C77476}"/>
    <hyperlink ref="B17" r:id="rId16" display="https://volcano.si.edu/volcano.cfm?vn=373010" xr:uid="{B9CE2825-4137-DA45-B801-60A24A813A85}"/>
    <hyperlink ref="B18" r:id="rId17" display="https://volcano.si.edu/volcano.cfm?vn=373030" xr:uid="{71A00F7B-7F7A-FD42-A144-8124DB691D29}"/>
    <hyperlink ref="B19" r:id="rId18" display="https://volcano.si.edu/volcano.cfm?vn=373030" xr:uid="{9D23F782-6A38-3640-965C-830DE9542BC3}"/>
    <hyperlink ref="B20" r:id="rId19" display="https://volcano.si.edu/volcano.cfm?vn=373030" xr:uid="{9DEBD6DD-FDC8-C141-BC59-E1DA0193C763}"/>
    <hyperlink ref="B21" r:id="rId20" display="https://volcano.si.edu/volcano.cfm?vn=372070" xr:uid="{878395A9-D61A-E447-B5B1-3CA7D16E69DB}"/>
    <hyperlink ref="B22" r:id="rId21" display="https://volcano.si.edu/volcano.cfm?vn=373030" xr:uid="{810C78E8-0A3F-5F4C-B29D-B12F12066511}"/>
    <hyperlink ref="B23" r:id="rId22" display="https://volcano.si.edu/volcano.cfm?vn=373080" xr:uid="{1290B4C8-6F6E-5A4A-AFF7-9CF128069392}"/>
    <hyperlink ref="B24" r:id="rId23" display="https://volcano.si.edu/volcano.cfm?vn=373010" xr:uid="{DA647BC4-EE10-9540-B24F-1B1D04227677}"/>
    <hyperlink ref="B25" r:id="rId24" display="https://volcano.si.edu/volcano.cfm?vn=373010" xr:uid="{0A663F02-A2A4-D144-9A05-574AE1D98BE2}"/>
    <hyperlink ref="B26" r:id="rId25" display="https://volcano.si.edu/volcano.cfm?vn=373080" xr:uid="{EE3AD1F3-C1D5-4D4A-B848-862779AC9D95}"/>
    <hyperlink ref="B27" r:id="rId26" display="https://volcano.si.edu/volcano.cfm?vn=372070" xr:uid="{E4DDFC9A-5A84-9A4C-B26D-20A05583D6E9}"/>
    <hyperlink ref="B28" r:id="rId27" display="https://volcano.si.edu/volcano.cfm?vn=373080" xr:uid="{2E952078-4476-004B-B2CC-D9F452D68311}"/>
    <hyperlink ref="B29" r:id="rId28" display="https://volcano.si.edu/volcano.cfm?vn=372070" xr:uid="{5650DDD9-7D5F-B645-A6A9-09AB9290B2C9}"/>
    <hyperlink ref="B30" r:id="rId29" display="https://volcano.si.edu/volcano.cfm?vn=373080" xr:uid="{7E4591DB-2934-374F-8B7E-A186190FD9EC}"/>
    <hyperlink ref="B31" r:id="rId30" display="https://volcano.si.edu/volcano.cfm?vn=373080" xr:uid="{5D7061B9-874A-E141-8B9A-82D357E59763}"/>
    <hyperlink ref="B32" r:id="rId31" display="https://volcano.si.edu/volcano.cfm?vn=373080" xr:uid="{D85EB4BB-D0A3-6948-AB13-CFB844A94F33}"/>
    <hyperlink ref="B33" r:id="rId32" display="https://volcano.si.edu/volcano.cfm?vn=372010" xr:uid="{13695D3B-021E-E44A-876A-2F2D1A60FA4D}"/>
    <hyperlink ref="B34" r:id="rId33" display="https://volcano.si.edu/volcano.cfm?vn=373010" xr:uid="{2C5D0B88-C49D-D549-A55E-47732248BDE7}"/>
    <hyperlink ref="B35" r:id="rId34" display="https://volcano.si.edu/volcano.cfm?vn=371020" xr:uid="{B27CE427-08F3-0147-8CD6-A4C63F1FB8FA}"/>
    <hyperlink ref="B36" r:id="rId35" display="https://volcano.si.edu/volcano.cfm?vn=372070" xr:uid="{373780C6-D8D5-1F46-B4D6-74CB4F441F80}"/>
    <hyperlink ref="B37" r:id="rId36" display="https://volcano.si.edu/volcano.cfm?vn=373050" xr:uid="{D2364EDD-A200-3146-BD16-DD344EA545FF}"/>
    <hyperlink ref="B38" r:id="rId37" display="https://volcano.si.edu/volcano.cfm?vn=371020" xr:uid="{5DD05015-61D8-8A4B-913F-5AD21E4F4E89}"/>
    <hyperlink ref="B39" r:id="rId38" display="https://volcano.si.edu/volcano.cfm?vn=372010" xr:uid="{2A05B9B7-45F3-4D43-A50E-ECE9E25B4B28}"/>
    <hyperlink ref="B40" r:id="rId39" display="https://volcano.si.edu/volcano.cfm?vn=373060" xr:uid="{E56A48C2-2EA4-8942-AE5A-25089E1FBA0D}"/>
    <hyperlink ref="B41" r:id="rId40" display="https://volcano.si.edu/volcano.cfm?vn=373050" xr:uid="{BB31B172-CFC1-4144-A89B-7CD487DFE633}"/>
    <hyperlink ref="B42" r:id="rId41" display="https://volcano.si.edu/volcano.cfm?vn=372030" xr:uid="{E376BB01-C226-974A-A263-E3A78AC5CB0C}"/>
    <hyperlink ref="B43" r:id="rId42" display="https://volcano.si.edu/volcano.cfm?vn=373010" xr:uid="{9853AA86-3AC2-7548-ABBB-10509F3A4004}"/>
    <hyperlink ref="B44" r:id="rId43" display="https://volcano.si.edu/volcano.cfm?vn=373010" xr:uid="{F7F91D13-DBCA-084F-B7B7-2543A1D765FB}"/>
    <hyperlink ref="B45" r:id="rId44" display="https://volcano.si.edu/volcano.cfm?vn=373010" xr:uid="{36B63BA4-49EF-474C-A272-59AF7E035DD9}"/>
    <hyperlink ref="B46" r:id="rId45" display="https://volcano.si.edu/volcano.cfm?vn=372070" xr:uid="{F01E3E31-7108-5840-98C2-9704D002EAF4}"/>
    <hyperlink ref="B47" r:id="rId46" display="https://volcano.si.edu/volcano.cfm?vn=373010" xr:uid="{92CB7687-341E-474D-97E9-9C2337AEB6D6}"/>
    <hyperlink ref="B48" r:id="rId47" display="https://volcano.si.edu/volcano.cfm?vn=373010" xr:uid="{2AAA6772-B971-4B4A-8D70-6DEA69BAC6C3}"/>
    <hyperlink ref="B49" r:id="rId48" display="https://volcano.si.edu/volcano.cfm?vn=373010" xr:uid="{4736F711-4957-374E-9040-768CC6153C40}"/>
    <hyperlink ref="B50" r:id="rId49" display="https://volcano.si.edu/volcano.cfm?vn=373060" xr:uid="{4C549152-5E8C-3649-A1D2-10D3DA66ECF9}"/>
    <hyperlink ref="B51" r:id="rId50" display="https://volcano.si.edu/volcano.cfm?vn=373010" xr:uid="{7B6308D8-285A-3B4B-85DA-E8167957936E}"/>
    <hyperlink ref="B52" r:id="rId51" display="https://volcano.si.edu/volcano.cfm?vn=373010" xr:uid="{69E20DCA-8741-1B47-BF5A-EE7F64BD65B7}"/>
    <hyperlink ref="B53" r:id="rId52" display="https://volcano.si.edu/volcano.cfm?vn=373010" xr:uid="{BD3244C1-52C2-1243-AFE1-2265504EE890}"/>
    <hyperlink ref="B54" r:id="rId53" display="https://volcano.si.edu/volcano.cfm?vn=373010" xr:uid="{075F3C4A-A329-5A40-A6FD-CFC0AFFF52AB}"/>
    <hyperlink ref="B55" r:id="rId54" display="https://volcano.si.edu/volcano.cfm?vn=373050" xr:uid="{1D06D9A4-B5B4-5F45-BB91-B1023BBE68B2}"/>
    <hyperlink ref="B56" r:id="rId55" display="https://volcano.si.edu/volcano.cfm?vn=374020" xr:uid="{73601D07-753C-AE46-8B34-FE2DFF0C8568}"/>
    <hyperlink ref="B57" r:id="rId56" display="https://volcano.si.edu/volcano.cfm?vn=373060" xr:uid="{5990446B-DE3F-A94F-93F5-B6F51AA8BF1E}"/>
    <hyperlink ref="B58" r:id="rId57" display="https://volcano.si.edu/volcano.cfm?vn=371022" xr:uid="{DD698A6B-0C25-094F-BD70-38DD47AFC759}"/>
    <hyperlink ref="B59" r:id="rId58" display="https://volcano.si.edu/volcano.cfm?vn=373060" xr:uid="{385220F9-81D2-8C44-995E-617CC1F78B47}"/>
    <hyperlink ref="B60" r:id="rId59" display="https://volcano.si.edu/volcano.cfm?vn=373060" xr:uid="{4B2318C3-B895-E54C-A77F-6422355DF811}"/>
    <hyperlink ref="B61" r:id="rId60" display="https://volcano.si.edu/volcano.cfm?vn=373060" xr:uid="{6C745368-7FF4-5D45-9227-2BFF5DC82FBA}"/>
    <hyperlink ref="B62" r:id="rId61" display="https://volcano.si.edu/volcano.cfm?vn=373010" xr:uid="{375F5AFF-F40A-BA46-A3B3-AD3930C8EA57}"/>
    <hyperlink ref="B63" r:id="rId62" display="https://volcano.si.edu/volcano.cfm?vn=373060" xr:uid="{ED5E63E9-0999-644A-979E-CD45F2DB5E91}"/>
    <hyperlink ref="B64" r:id="rId63" display="https://volcano.si.edu/volcano.cfm?vn=373060" xr:uid="{BBDB408B-369E-D948-8D25-B580E8B8D208}"/>
    <hyperlink ref="B65" r:id="rId64" display="https://volcano.si.edu/volcano.cfm?vn=373010" xr:uid="{3CA63AAE-4B03-2044-B21F-8F9F313A588C}"/>
    <hyperlink ref="B66" r:id="rId65" display="https://volcano.si.edu/volcano.cfm?vn=372030" xr:uid="{ECFB7CCC-27E5-574E-AA95-E8894CEC8F21}"/>
    <hyperlink ref="B67" r:id="rId66" display="https://volcano.si.edu/volcano.cfm?vn=372070" xr:uid="{9CFCED15-90D3-FF4E-91E1-E85A8F95DE9F}"/>
    <hyperlink ref="B68" r:id="rId67" display="https://volcano.si.edu/volcano.cfm?vn=373030" xr:uid="{5E22CFD8-D3BC-7B45-9D83-AB49C79BBB79}"/>
    <hyperlink ref="B69" r:id="rId68" display="https://volcano.si.edu/volcano.cfm?vn=373010" xr:uid="{AE5728E6-6B4D-C043-8A1C-11379572F740}"/>
    <hyperlink ref="B70" r:id="rId69" display="https://volcano.si.edu/volcano.cfm?vn=373012" xr:uid="{90242D24-791C-9943-82B6-889DD60F5534}"/>
    <hyperlink ref="B71" r:id="rId70" display="https://volcano.si.edu/volcano.cfm?vn=373030" xr:uid="{E30CBD54-10D3-4A4D-AA01-605F6D4B7C38}"/>
    <hyperlink ref="B72" r:id="rId71" display="https://volcano.si.edu/volcano.cfm?vn=373010" xr:uid="{F04EFC4C-3A2B-7D47-8EE0-6D1BC9EFCD60}"/>
    <hyperlink ref="B73" r:id="rId72" display="https://volcano.si.edu/volcano.cfm?vn=372010" xr:uid="{E1A02E1F-F4A9-9741-BBD2-08A1A9BE6208}"/>
    <hyperlink ref="B74" r:id="rId73" display="https://volcano.si.edu/volcano.cfm?vn=373010" xr:uid="{1117D441-1741-5243-A169-52739F81AE8A}"/>
    <hyperlink ref="B75" r:id="rId74" display="https://volcano.si.edu/volcano.cfm?vn=373012" xr:uid="{AE5D795B-389A-2742-A920-EF56D5AB989A}"/>
    <hyperlink ref="B76" r:id="rId75" display="https://volcano.si.edu/volcano.cfm?vn=371022" xr:uid="{26A86A4B-F324-684C-855A-A175B058FB82}"/>
    <hyperlink ref="B77" r:id="rId76" display="https://volcano.si.edu/volcano.cfm?vn=373010" xr:uid="{5D4FAACA-621A-E54D-9B05-974B8E8BB1D4}"/>
    <hyperlink ref="B78" r:id="rId77" display="https://volcano.si.edu/volcano.cfm?vn=371022" xr:uid="{07E7DC2A-FA40-E140-9F68-2CE49D8B24DC}"/>
    <hyperlink ref="B79" r:id="rId78" display="https://volcano.si.edu/volcano.cfm?vn=372070" xr:uid="{95096A94-3D33-C644-8189-2734E788CA7C}"/>
    <hyperlink ref="B80" r:id="rId79" display="https://volcano.si.edu/volcano.cfm?vn=373060" xr:uid="{D0CCAC09-C13E-F546-984C-D98B8AC3A649}"/>
    <hyperlink ref="B81" r:id="rId80" display="https://volcano.si.edu/volcano.cfm?vn=373010" xr:uid="{94DDC601-360B-F645-85FD-8165954D7D3F}"/>
    <hyperlink ref="B82" r:id="rId81" display="https://volcano.si.edu/volcano.cfm?vn=373030" xr:uid="{E2559A03-0677-DD47-8DF1-6E7913680E4A}"/>
    <hyperlink ref="B83" r:id="rId82" display="https://volcano.si.edu/volcano.cfm?vn=373100" xr:uid="{55CB6178-B9E6-7640-B6F0-F1A774B01692}"/>
    <hyperlink ref="B84" r:id="rId83" display="https://volcano.si.edu/volcano.cfm?vn=373010" xr:uid="{48A5A7B5-1DC2-EC4F-B8AD-74DDF3F605DE}"/>
    <hyperlink ref="B85" r:id="rId84" display="https://volcano.si.edu/volcano.cfm?vn=373030" xr:uid="{74165144-377D-9244-BA28-4F8696DEB47E}"/>
    <hyperlink ref="B86" r:id="rId85" display="https://volcano.si.edu/volcano.cfm?vn=373010" xr:uid="{6A43CBE8-3A8D-E247-966F-D489D75E80B0}"/>
    <hyperlink ref="B87" r:id="rId86" display="https://volcano.si.edu/volcano.cfm?vn=372030" xr:uid="{FF46C45D-816A-0545-901B-F0002D0449BD}"/>
    <hyperlink ref="B88" r:id="rId87" display="https://volcano.si.edu/volcano.cfm?vn=373010" xr:uid="{94DFEC4F-68E1-D14F-874B-488554031E99}"/>
    <hyperlink ref="B89" r:id="rId88" display="https://volcano.si.edu/volcano.cfm?vn=332010" xr:uid="{FD0996B8-A794-F94D-9CBD-09BF0B172DD3}"/>
    <hyperlink ref="B90" r:id="rId89" display="https://volcano.si.edu/volcano.cfm?vn=312030" xr:uid="{C00962DB-1B6A-6A42-88BF-6FEA33DAC894}"/>
    <hyperlink ref="B91" r:id="rId90" display="https://volcano.si.edu/volcano.cfm?vn=284170" xr:uid="{41AC03E9-57D3-6148-896E-C2C4C13B8EF4}"/>
    <hyperlink ref="B92" r:id="rId91" display="https://volcano.si.edu/volcano.cfm?vn=311120" xr:uid="{6123DA81-D9ED-DE41-A235-76E63681F4B4}"/>
    <hyperlink ref="B93" r:id="rId92" display="https://volcano.si.edu/volcano.cfm?vn=312070" xr:uid="{F0DDE7BE-789D-F041-8DF6-15E4E338109F}"/>
    <hyperlink ref="B94" r:id="rId93" display="https://volcano.si.edu/volcano.cfm?vn=311060" xr:uid="{5531279A-A0D5-2646-9189-593E667E9F08}"/>
    <hyperlink ref="B95" r:id="rId94" display="https://volcano.si.edu/volcano.cfm?vn=332010" xr:uid="{F7196E25-9968-464C-82B7-61643D9398BD}"/>
    <hyperlink ref="B96" r:id="rId95" display="https://volcano.si.edu/volcano.cfm?vn=311240" xr:uid="{933434FF-BA7C-9047-8A74-5A95DCC5B890}"/>
    <hyperlink ref="B97" r:id="rId96" display="https://volcano.si.edu/volcano.cfm?vn=311060" xr:uid="{8D7325CB-E26B-DE48-8456-74C78A0F5B73}"/>
    <hyperlink ref="B98" r:id="rId97" display="https://volcano.si.edu/volcano.cfm?vn=311240" xr:uid="{47ACBF04-FEB5-8A4B-A0B6-5C4B80D1C40B}"/>
    <hyperlink ref="B99" r:id="rId98" display="https://volcano.si.edu/volcano.cfm?vn=311360" xr:uid="{31DD7891-EB97-0F42-BBD1-BCF9748DC185}"/>
    <hyperlink ref="B100" r:id="rId99" display="https://volcano.si.edu/volcano.cfm?vn=311060" xr:uid="{7BF2E763-28C7-9748-901A-9F1457647F1C}"/>
    <hyperlink ref="B101" r:id="rId100" display="https://volcano.si.edu/volcano.cfm?vn=311120" xr:uid="{1730AD1B-AAF3-C846-A29D-5F74ED4F3F53}"/>
    <hyperlink ref="B102" r:id="rId101" display="https://volcano.si.edu/volcano.cfm?vn=311060" xr:uid="{ABD6CD13-A36B-B746-A1DE-027253F98B11}"/>
    <hyperlink ref="B103" r:id="rId102" display="https://volcano.si.edu/volcano.cfm?vn=312070" xr:uid="{9331ABC9-B014-3C4C-A8DD-4ECCA8DB5F2C}"/>
    <hyperlink ref="B104" r:id="rId103" display="https://volcano.si.edu/volcano.cfm?vn=311120" xr:uid="{782D40FF-97EB-6F44-8082-4560ECA723E1}"/>
    <hyperlink ref="B105" r:id="rId104" display="https://volcano.si.edu/volcano.cfm?vn=311300" xr:uid="{C2141202-92D8-AB45-869C-06BC70534BF4}"/>
    <hyperlink ref="B106" r:id="rId105" display="https://volcano.si.edu/volcano.cfm?vn=311240" xr:uid="{39D4509C-3FF1-7C45-A70D-2519ABCB2D29}"/>
    <hyperlink ref="B107" r:id="rId106" display="https://volcano.si.edu/volcano.cfm?vn=312030" xr:uid="{E9A6A6B5-8151-F740-A716-29EC4FCDA539}"/>
    <hyperlink ref="B108" r:id="rId107" display="https://volcano.si.edu/volcano.cfm?vn=312030" xr:uid="{93520BC0-95FF-C643-8AE4-649019E7CC81}"/>
    <hyperlink ref="B109" r:id="rId108" display="https://volcano.si.edu/volcano.cfm?vn=312030" xr:uid="{D1DC22DE-47B3-024A-A046-5A59C2451F0C}"/>
    <hyperlink ref="B110" r:id="rId109" display="https://volcano.si.edu/volcano.cfm?vn=284141" xr:uid="{19B02339-23CF-A04F-A304-E5EA402AACBE}"/>
    <hyperlink ref="B111" r:id="rId110" display="https://volcano.si.edu/volcano.cfm?vn=311360" xr:uid="{B83260E3-0EFE-1542-B559-1F581AAD4CC0}"/>
    <hyperlink ref="B112" r:id="rId111" display="https://volcano.si.edu/volcano.cfm?vn=312070" xr:uid="{7D2C53C9-36FB-7643-B565-01EE8272B82C}"/>
    <hyperlink ref="B113" r:id="rId112" display="https://volcano.si.edu/volcano.cfm?vn=312030" xr:uid="{71B96858-0827-6940-BB45-C9E8F365F3D7}"/>
    <hyperlink ref="B114" r:id="rId113" display="https://volcano.si.edu/volcano.cfm?vn=284305" xr:uid="{A9AF26DA-CEDE-3146-B43F-2FFBF6D536D9}"/>
    <hyperlink ref="B115" r:id="rId114" display="https://volcano.si.edu/volcano.cfm?vn=284170" xr:uid="{EAEB0A04-6BB3-E747-A32A-6C2F73302646}"/>
    <hyperlink ref="B116" r:id="rId115" display="https://volcano.si.edu/volcano.cfm?vn=311110" xr:uid="{66819C23-C7D6-474E-897A-0E337DCDD8AF}"/>
    <hyperlink ref="B117" r:id="rId116" display="https://volcano.si.edu/volcano.cfm?vn=311240" xr:uid="{E25526F5-2E4B-3F4C-B980-619635C7FAB5}"/>
    <hyperlink ref="B118" r:id="rId117" display="https://volcano.si.edu/volcano.cfm?vn=284170" xr:uid="{2C6F1986-851F-2C45-9650-6C6E3A1094DC}"/>
    <hyperlink ref="B119" r:id="rId118" display="https://volcano.si.edu/volcano.cfm?vn=311240" xr:uid="{04CA6D24-07C6-A343-B932-861573319CB6}"/>
    <hyperlink ref="B120" r:id="rId119" display="https://volcano.si.edu/volcano.cfm?vn=311240" xr:uid="{B3208AF0-1CBE-6F46-A8DA-01AB0F429045}"/>
    <hyperlink ref="B121" r:id="rId120" display="https://volcano.si.edu/volcano.cfm?vn=284193" xr:uid="{48B3171F-769D-9648-9D98-20A2C6238A28}"/>
    <hyperlink ref="B122" r:id="rId121" display="https://volcano.si.edu/volcano.cfm?vn=284170" xr:uid="{AAE90C4D-4516-D148-989E-27DF3C39A808}"/>
    <hyperlink ref="B123" r:id="rId122" display="https://volcano.si.edu/volcano.cfm?vn=311240" xr:uid="{9D09DBD9-6F2B-6347-A707-EE8C6BFB25C7}"/>
    <hyperlink ref="B124" r:id="rId123" display="https://volcano.si.edu/volcano.cfm?vn=311240" xr:uid="{E01DE8ED-9076-6A48-9902-989F6343EE27}"/>
    <hyperlink ref="B125" r:id="rId124" display="https://volcano.si.edu/volcano.cfm?vn=284170" xr:uid="{C771AC62-BAC1-A944-8106-30FD28FB3A15}"/>
    <hyperlink ref="B126" r:id="rId125" display="https://volcano.si.edu/volcano.cfm?vn=313030" xr:uid="{668675AC-59A7-4546-8E5B-46FD47790195}"/>
    <hyperlink ref="B127" r:id="rId126" display="https://volcano.si.edu/volcano.cfm?vn=311240" xr:uid="{90DD4312-F81E-A848-8BED-535B366CCCD2}"/>
    <hyperlink ref="B128" r:id="rId127" display="https://volcano.si.edu/volcano.cfm?vn=311130" xr:uid="{8A48DDA3-0FD3-9F40-A6A3-BE6E4977780A}"/>
    <hyperlink ref="B129" r:id="rId128" display="https://volcano.si.edu/volcano.cfm?vn=311290" xr:uid="{8847047E-619C-2442-9D2B-477097C8939B}"/>
    <hyperlink ref="B130" r:id="rId129" display="https://volcano.si.edu/volcano.cfm?vn=312070" xr:uid="{F4E7E5D7-45CD-F24F-A4A3-0A2088D8233B}"/>
    <hyperlink ref="B131" r:id="rId130" display="https://volcano.si.edu/volcano.cfm?vn=311360" xr:uid="{44FA7E74-4977-FB49-8B2F-05EE3A0BB20C}"/>
    <hyperlink ref="B132" r:id="rId131" display="https://volcano.si.edu/volcano.cfm?vn=284200" xr:uid="{23F27AAC-7676-FB4A-ACA0-3F1283201EFC}"/>
    <hyperlink ref="B133" r:id="rId132" display="https://volcano.si.edu/volcano.cfm?vn=312030" xr:uid="{22827B56-62A7-8347-9169-BE8F5BE98785}"/>
    <hyperlink ref="B134" r:id="rId133" display="https://volcano.si.edu/volcano.cfm?vn=311240" xr:uid="{30B866C5-9775-8F45-A0F0-15B20CB5C679}"/>
    <hyperlink ref="B135" r:id="rId134" display="https://volcano.si.edu/volcano.cfm?vn=284170" xr:uid="{6D7CF4D9-FFD4-D048-ADBB-CF2D74064045}"/>
    <hyperlink ref="B136" r:id="rId135" display="https://volcano.si.edu/volcano.cfm?vn=311160" xr:uid="{BEACD43B-1788-E247-BF60-E134F4066CC9}"/>
    <hyperlink ref="B137" r:id="rId136" display="https://volcano.si.edu/volcano.cfm?vn=312260" xr:uid="{6B284607-8648-9B4F-9D3F-528D770995D3}"/>
    <hyperlink ref="B138" r:id="rId137" display="https://volcano.si.edu/volcano.cfm?vn=284200" xr:uid="{4C13D618-13A2-234E-AE84-0C2FD8574AB2}"/>
    <hyperlink ref="B139" r:id="rId138" display="https://volcano.si.edu/volcano.cfm?vn=312070" xr:uid="{E7196F03-9E4B-1B4A-988A-2B2BDEB615C4}"/>
    <hyperlink ref="B140" r:id="rId139" display="https://volcano.si.edu/volcano.cfm?vn=311240" xr:uid="{A482DAFF-6B86-1541-A50F-ECCB6BD2FA59}"/>
    <hyperlink ref="B141" r:id="rId140" display="https://volcano.si.edu/volcano.cfm?vn=313010" xr:uid="{458E8993-9D97-ED4F-8853-D5BBFB41A19C}"/>
    <hyperlink ref="B142" r:id="rId141" display="https://volcano.si.edu/volcano.cfm?vn=312070" xr:uid="{6B8B9493-19F5-644C-B42C-C4B1708D8FB3}"/>
    <hyperlink ref="B143" r:id="rId142" display="https://volcano.si.edu/volcano.cfm?vn=311240" xr:uid="{4142B07E-1EF6-414C-A90F-4BA58E673E61}"/>
    <hyperlink ref="B144" r:id="rId143" display="https://volcano.si.edu/volcano.cfm?vn=311160" xr:uid="{074764B6-0AD1-5243-BBC9-68932035FC91}"/>
    <hyperlink ref="B145" r:id="rId144" display="https://volcano.si.edu/volcano.cfm?vn=312070" xr:uid="{FC7E3ED0-5F62-0B40-B904-2DDE22B856AB}"/>
    <hyperlink ref="B146" r:id="rId145" display="https://volcano.si.edu/volcano.cfm?vn=321050" xr:uid="{9720063C-D45F-3E45-99AF-AE86D71E173A}"/>
    <hyperlink ref="B147" r:id="rId146" display="https://volcano.si.edu/volcano.cfm?vn=311160" xr:uid="{DFBE93F4-A61B-E247-871A-A182223F75BB}"/>
    <hyperlink ref="B148" r:id="rId147" display="https://volcano.si.edu/volcano.cfm?vn=284200" xr:uid="{62DB5350-A0E7-2047-BA9E-CD10370AB2FA}"/>
    <hyperlink ref="B149" r:id="rId148" display="https://volcano.si.edu/volcano.cfm?vn=311360" xr:uid="{03DB0141-661A-4341-A57E-C55D8D1F70CF}"/>
    <hyperlink ref="B150" r:id="rId149" display="https://volcano.si.edu/volcano.cfm?vn=312070" xr:uid="{1ADB5944-287A-C248-A0BB-F7263217CA0F}"/>
    <hyperlink ref="B151" r:id="rId150" display="https://volcano.si.edu/volcano.cfm?vn=284211" xr:uid="{C9E6D6F4-B746-6948-A05F-184AC564C5BC}"/>
    <hyperlink ref="B152" r:id="rId151" display="https://volcano.si.edu/volcano.cfm?vn=284200" xr:uid="{741BC308-D817-F540-8E4A-3FB1E89031FA}"/>
    <hyperlink ref="B153" r:id="rId152" display="https://volcano.si.edu/volcano.cfm?vn=244000" xr:uid="{AE365AB5-36FC-9344-A9EC-163FD7B2A331}"/>
    <hyperlink ref="B154" r:id="rId153" display="https://volcano.si.edu/volcano.cfm?vn=312070" xr:uid="{7AB9A6B0-B376-5D4F-935F-D06C9AC660DE}"/>
    <hyperlink ref="B155" r:id="rId154" display="https://volcano.si.edu/volcano.cfm?vn=315020" xr:uid="{C970E3A5-63AA-AB49-A616-C550A40133AE}"/>
    <hyperlink ref="B156" r:id="rId155" display="https://volcano.si.edu/volcano.cfm?vn=311160" xr:uid="{A5DA3733-B757-B245-B753-70FF83B1C73C}"/>
    <hyperlink ref="B157" r:id="rId156" display="https://volcano.si.edu/volcano.cfm?vn=312030" xr:uid="{989486CB-E089-2048-8885-D14DBE00D4E8}"/>
    <hyperlink ref="B158" r:id="rId157" display="https://volcano.si.edu/volcano.cfm?vn=284141" xr:uid="{B2E54973-CEB7-2A4C-83A6-16854278523F}"/>
    <hyperlink ref="B159" r:id="rId158" display="https://volcano.si.edu/volcano.cfm?vn=311240" xr:uid="{353D1B5F-8DD3-064D-9FC3-25432FE3E991}"/>
    <hyperlink ref="B160" r:id="rId159" display="https://volcano.si.edu/volcano.cfm?vn=311360" xr:uid="{EA7ABCA5-20EE-A04A-8887-87ED90241B8D}"/>
    <hyperlink ref="B161" r:id="rId160" display="https://volcano.si.edu/volcano.cfm?vn=311360" xr:uid="{25F6AF92-1CF3-9A46-BA1D-9CD48D046B78}"/>
    <hyperlink ref="B162" r:id="rId161" display="https://volcano.si.edu/volcano.cfm?vn=315020" xr:uid="{25934279-2AC6-E244-8985-DEC7B69A39E9}"/>
    <hyperlink ref="B163" r:id="rId162" display="https://volcano.si.edu/volcano.cfm?vn=311360" xr:uid="{83C22C71-BDE7-F545-9013-4FB5DC919125}"/>
    <hyperlink ref="B164" r:id="rId163" display="https://volcano.si.edu/volcano.cfm?vn=311360" xr:uid="{3AF048E2-B67B-FA4E-8E4B-FC008936C961}"/>
    <hyperlink ref="B165" r:id="rId164" display="https://volcano.si.edu/volcano.cfm?vn=312110" xr:uid="{CAA256F7-BDB2-7E46-8659-9529C1678475}"/>
    <hyperlink ref="B166" r:id="rId165" display="https://volcano.si.edu/volcano.cfm?vn=311160" xr:uid="{0D37224A-6005-0745-988C-EF14CDDD758B}"/>
    <hyperlink ref="B167" r:id="rId166" display="https://volcano.si.edu/volcano.cfm?vn=311360" xr:uid="{A3DE25B7-ACD1-E740-86EE-40816C69DD5C}"/>
    <hyperlink ref="B168" r:id="rId167" display="https://volcano.si.edu/volcano.cfm?vn=311240" xr:uid="{BFF6A599-4511-EC4F-A6E4-60B22A78EF40}"/>
    <hyperlink ref="B169" r:id="rId168" display="https://volcano.si.edu/volcano.cfm?vn=311190" xr:uid="{94177490-15C4-1243-B2CB-0555E497433B}"/>
    <hyperlink ref="B170" r:id="rId169" display="https://volcano.si.edu/volcano.cfm?vn=311290" xr:uid="{563D3447-278F-BA44-B898-16831D39AABE}"/>
    <hyperlink ref="B171" r:id="rId170" display="https://volcano.si.edu/volcano.cfm?vn=311070" xr:uid="{968B737E-50C9-1945-8B1F-1B82EF85846C}"/>
    <hyperlink ref="B172" r:id="rId171" display="https://volcano.si.edu/volcano.cfm?vn=311190" xr:uid="{8C92A527-7E4A-D041-850E-9F5C1B3CAC02}"/>
    <hyperlink ref="B173" r:id="rId172" display="https://volcano.si.edu/volcano.cfm?vn=312030" xr:uid="{F55F8D17-997D-B440-B6C5-CE702501D15D}"/>
    <hyperlink ref="B174" r:id="rId173" display="https://volcano.si.edu/volcano.cfm?vn=284170" xr:uid="{4683C17D-6266-654E-807D-5C2E9B88ECD4}"/>
    <hyperlink ref="B175" r:id="rId174" display="https://volcano.si.edu/volcano.cfm?vn=311160" xr:uid="{BACC2A0F-ADBD-3841-BF91-2F35DCB730FF}"/>
    <hyperlink ref="B176" r:id="rId175" display="https://volcano.si.edu/volcano.cfm?vn=311110" xr:uid="{D663E27C-91E8-E54E-B9B7-F94D4435F230}"/>
    <hyperlink ref="B177" r:id="rId176" display="https://volcano.si.edu/volcano.cfm?vn=332000" xr:uid="{743DA4C2-4933-F746-9A74-AC2D10F786CF}"/>
    <hyperlink ref="B178" r:id="rId177" display="https://volcano.si.edu/volcano.cfm?vn=311360" xr:uid="{EE960501-C33C-D54A-A216-CA3237DFD97E}"/>
    <hyperlink ref="B179" r:id="rId178" display="https://volcano.si.edu/volcano.cfm?vn=312070" xr:uid="{EC3DC4C7-61CA-AC47-B707-30CD46414AAA}"/>
    <hyperlink ref="B180" r:id="rId179" display="https://volcano.si.edu/volcano.cfm?vn=284202" xr:uid="{B42C85EA-C830-104F-AFF9-EC6E2C6CB4B4}"/>
    <hyperlink ref="B181" r:id="rId180" display="https://volcano.si.edu/volcano.cfm?vn=311110" xr:uid="{426CC692-DEEA-6A4E-A064-C237AF7C997C}"/>
    <hyperlink ref="B182" r:id="rId181" display="https://volcano.si.edu/volcano.cfm?vn=311160" xr:uid="{C20464BD-B6AB-AA4E-A159-1B446FB7D333}"/>
    <hyperlink ref="B183" r:id="rId182" display="https://volcano.si.edu/volcano.cfm?vn=312070" xr:uid="{4D0E62C4-98A9-FD41-B1D3-73831F08C53D}"/>
    <hyperlink ref="B184" r:id="rId183" display="https://volcano.si.edu/volcano.cfm?vn=311310" xr:uid="{54423075-E589-C741-848C-AD28A10EA3D7}"/>
    <hyperlink ref="B185" r:id="rId184" display="https://volcano.si.edu/volcano.cfm?vn=244000" xr:uid="{8DC9CF6F-2BF2-1746-937F-6FE770BAB777}"/>
    <hyperlink ref="B186" r:id="rId185" display="https://volcano.si.edu/volcano.cfm?vn=311240" xr:uid="{41B742C5-5EF8-8640-817B-99318D05C7E6}"/>
    <hyperlink ref="B187" r:id="rId186" display="https://volcano.si.edu/volcano.cfm?vn=311240" xr:uid="{4236D365-92B3-BE4E-A129-85FFF819F10B}"/>
    <hyperlink ref="B188" r:id="rId187" display="https://volcano.si.edu/volcano.cfm?vn=311110" xr:uid="{E1F8607E-EC89-A24B-A473-929803091629}"/>
    <hyperlink ref="B189" r:id="rId188" display="https://volcano.si.edu/volcano.cfm?vn=311360" xr:uid="{5FBCFEB9-CDD5-F947-B232-A9D673F3F3FF}"/>
    <hyperlink ref="B190" r:id="rId189" display="https://volcano.si.edu/volcano.cfm?vn=311310" xr:uid="{9286BBF2-B0BA-DE46-9906-A861D1E0CCE1}"/>
    <hyperlink ref="B191" r:id="rId190" display="https://volcano.si.edu/volcano.cfm?vn=312070" xr:uid="{34F6E4CB-200E-204D-9B7F-511DE7D23E54}"/>
    <hyperlink ref="B192" r:id="rId191" display="https://volcano.si.edu/volcano.cfm?vn=311180" xr:uid="{CF5D11D1-BB45-FA47-8C86-C7E56607FDBF}"/>
    <hyperlink ref="B193" r:id="rId192" display="https://volcano.si.edu/volcano.cfm?vn=284170" xr:uid="{0D30E0FE-6861-D74B-977A-4A461F6FDA8E}"/>
    <hyperlink ref="B194" r:id="rId193" display="https://volcano.si.edu/volcano.cfm?vn=311180" xr:uid="{16B2C44C-FF0E-6141-942C-276CC19F66C8}"/>
    <hyperlink ref="B195" r:id="rId194" display="https://volcano.si.edu/volcano.cfm?vn=311320" xr:uid="{E0F0F893-8FC5-2F4E-95A9-023245C78911}"/>
    <hyperlink ref="B196" r:id="rId195" display="https://volcano.si.edu/volcano.cfm?vn=311300" xr:uid="{7A048760-C912-BC43-B3F2-BE4040A461BF}"/>
    <hyperlink ref="B197" r:id="rId196" display="https://volcano.si.edu/volcano.cfm?vn=313040" xr:uid="{A2714FCD-CB99-134B-9963-F122AC6D57F8}"/>
    <hyperlink ref="B198" r:id="rId197" display="https://volcano.si.edu/volcano.cfm?vn=284170" xr:uid="{B0A248EC-E52B-8949-980D-544ED62A05E7}"/>
    <hyperlink ref="B199" r:id="rId198" display="https://volcano.si.edu/volcano.cfm?vn=311320" xr:uid="{889ADFD2-68FC-8B4B-ABDC-F87FAF7A3F80}"/>
    <hyperlink ref="B200" r:id="rId199" display="https://volcano.si.edu/volcano.cfm?vn=311340" xr:uid="{FBF04AA0-E425-AE49-8A68-F500CBFFA729}"/>
    <hyperlink ref="B201" r:id="rId200" display="https://volcano.si.edu/volcano.cfm?vn=311320" xr:uid="{B26A508B-5518-8F4F-87BB-EFD3CDDB0900}"/>
    <hyperlink ref="B202" r:id="rId201" display="https://volcano.si.edu/volcano.cfm?vn=321050" xr:uid="{C0243822-A5D2-2C49-9E96-E77A031FE206}"/>
    <hyperlink ref="B203" r:id="rId202" display="https://volcano.si.edu/volcano.cfm?vn=311320" xr:uid="{3F1F598F-E85E-DE47-9CB9-8F5C845E1806}"/>
    <hyperlink ref="B204" r:id="rId203" display="https://volcano.si.edu/volcano.cfm?vn=311020" xr:uid="{5DB516BC-BE62-1141-B39F-6A4F92C453FD}"/>
    <hyperlink ref="B205" r:id="rId204" display="https://volcano.si.edu/volcano.cfm?vn=312030" xr:uid="{BAEA6458-BD86-434D-AAC0-AD06DD77041B}"/>
    <hyperlink ref="B206" r:id="rId205" display="https://volcano.si.edu/volcano.cfm?vn=311320" xr:uid="{E5D57851-D110-9145-8255-2A29B3505217}"/>
    <hyperlink ref="B207" r:id="rId206" display="https://volcano.si.edu/volcano.cfm?vn=313030" xr:uid="{C73B0465-1BFC-864A-80D2-84F7DA5A688E}"/>
    <hyperlink ref="B208" r:id="rId207" display="https://volcano.si.edu/volcano.cfm?vn=321050" xr:uid="{1A10FC93-82B3-B14C-8DB1-210A0BFAA14F}"/>
    <hyperlink ref="B209" r:id="rId208" display="https://volcano.si.edu/volcano.cfm?vn=311240" xr:uid="{6C728E39-A866-CC48-B2AA-F015B06B68C6}"/>
    <hyperlink ref="B210" r:id="rId209" display="https://volcano.si.edu/volcano.cfm?vn=284142" xr:uid="{E49628E4-650E-354E-89BB-018A11D7B578}"/>
    <hyperlink ref="B211" r:id="rId210" display="https://volcano.si.edu/volcano.cfm?vn=311070" xr:uid="{ADD7C5EC-56AF-5C40-8EE9-4EEB3853D410}"/>
    <hyperlink ref="B212" r:id="rId211" display="https://volcano.si.edu/volcano.cfm?vn=311320" xr:uid="{31FAE5A2-D833-A946-A77C-54D8A29CD5A7}"/>
    <hyperlink ref="B213" r:id="rId212" display="https://volcano.si.edu/volcano.cfm?vn=284170" xr:uid="{5274B519-A981-7549-89A7-43F7BCB4D643}"/>
    <hyperlink ref="B214" r:id="rId213" display="https://volcano.si.edu/volcano.cfm?vn=311320" xr:uid="{70C19537-0648-7749-8CA1-3EF514D28C3A}"/>
    <hyperlink ref="B215" r:id="rId214" display="https://volcano.si.edu/volcano.cfm?vn=284170" xr:uid="{736CA537-5B9E-EB48-BB18-373E0F8988E0}"/>
    <hyperlink ref="B216" r:id="rId215" display="https://volcano.si.edu/volcano.cfm?vn=311230" xr:uid="{3BDA1533-E65F-DF4C-9FF3-D93AE2A2A6B8}"/>
    <hyperlink ref="B217" r:id="rId216" display="https://volcano.si.edu/volcano.cfm?vn=284170" xr:uid="{AE9FC961-44DA-B947-8FF7-C2EF1147AAFA}"/>
    <hyperlink ref="B218" r:id="rId217" display="https://volcano.si.edu/volcano.cfm?vn=311070" xr:uid="{7F96BB6B-0780-C448-A123-90355118ADBA}"/>
    <hyperlink ref="B219" r:id="rId218" display="https://volcano.si.edu/volcano.cfm?vn=311190" xr:uid="{69810E5B-EEC5-3E40-877E-0506147349BF}"/>
    <hyperlink ref="B220" r:id="rId219" display="https://volcano.si.edu/volcano.cfm?vn=311240" xr:uid="{E43BE777-F2D2-C344-AFF6-CB855122CBFA}"/>
    <hyperlink ref="B221" r:id="rId220" display="https://volcano.si.edu/volcano.cfm?vn=284210" xr:uid="{467D33B9-B5D3-694F-82C7-A3A524466847}"/>
    <hyperlink ref="B222" r:id="rId221" display="https://volcano.si.edu/volcano.cfm?vn=311020" xr:uid="{268429C0-45A0-594D-85B4-76886816A07C}"/>
    <hyperlink ref="B223" r:id="rId222" display="https://volcano.si.edu/volcano.cfm?vn=311060" xr:uid="{DABC4F6C-BD84-1D4E-A850-89E191F8E133}"/>
    <hyperlink ref="B224" r:id="rId223" display="https://volcano.si.edu/volcano.cfm?vn=313020" xr:uid="{43BE79A0-9442-8E44-8CE2-356A8AAB5655}"/>
    <hyperlink ref="B225" r:id="rId224" display="https://volcano.si.edu/volcano.cfm?vn=312070" xr:uid="{B4C1EBE3-7EF1-9244-8172-E8EF6897495B}"/>
    <hyperlink ref="B226" r:id="rId225" display="https://volcano.si.edu/volcano.cfm?vn=311120" xr:uid="{E5890FAE-9F65-5547-96CE-B62EE4B9AEE7}"/>
    <hyperlink ref="B227" r:id="rId226" display="https://volcano.si.edu/volcano.cfm?vn=312060" xr:uid="{A8D33F7B-1231-DC46-9AA3-F1F384F758EF}"/>
    <hyperlink ref="B228" r:id="rId227" display="https://volcano.si.edu/volcano.cfm?vn=311160" xr:uid="{B0057E5F-CDD1-E641-AD03-3C76B38D4BA2}"/>
    <hyperlink ref="B229" r:id="rId228" display="https://volcano.si.edu/volcano.cfm?vn=311310" xr:uid="{F4607354-3A0B-0A4C-81AF-1D5C2B8EFF4D}"/>
    <hyperlink ref="B230" r:id="rId229" display="https://volcano.si.edu/volcano.cfm?vn=311320" xr:uid="{BA31B143-AF4F-5F44-91CA-4335040D5FE0}"/>
    <hyperlink ref="B231" r:id="rId230" display="https://volcano.si.edu/volcano.cfm?vn=311290" xr:uid="{BDBE8D15-EDF1-7445-AA95-4FE9932E8195}"/>
    <hyperlink ref="B232" r:id="rId231" display="https://volcano.si.edu/volcano.cfm?vn=332000" xr:uid="{51B13492-7942-B54E-A874-F11ACA5E7FBC}"/>
    <hyperlink ref="B233" r:id="rId232" display="https://volcano.si.edu/volcano.cfm?vn=311160" xr:uid="{BACAA1EC-C1D7-224D-BCD0-77FB1A396BC7}"/>
    <hyperlink ref="B234" r:id="rId233" display="https://volcano.si.edu/volcano.cfm?vn=311240" xr:uid="{841FD662-D2E1-E54F-A64B-15FA5C59454E}"/>
    <hyperlink ref="B235" r:id="rId234" display="https://volcano.si.edu/volcano.cfm?vn=311310" xr:uid="{9301CBFB-F023-8744-A889-18E3D14F46F6}"/>
    <hyperlink ref="B236" r:id="rId235" display="https://volcano.si.edu/volcano.cfm?vn=312030" xr:uid="{C67D3D67-329B-E347-AC11-48FF7E751426}"/>
    <hyperlink ref="B237" r:id="rId236" display="https://volcano.si.edu/volcano.cfm?vn=313010" xr:uid="{F072C09F-13F8-9447-8823-EDD605B86E88}"/>
    <hyperlink ref="B238" r:id="rId237" display="https://volcano.si.edu/volcano.cfm?vn=311360" xr:uid="{DF3F7C5F-3DDD-1B4D-9E21-49E65ABDBAA4}"/>
    <hyperlink ref="B239" r:id="rId238" display="https://volcano.si.edu/volcano.cfm?vn=311320" xr:uid="{50B9BD7F-1769-2A4E-A2C2-9E6D05B1DA91}"/>
    <hyperlink ref="B240" r:id="rId239" display="https://volcano.si.edu/volcano.cfm?vn=311240" xr:uid="{0194EDDF-7EF1-1A46-BD9A-2BECF05DEAC0}"/>
    <hyperlink ref="B241" r:id="rId240" display="https://volcano.si.edu/volcano.cfm?vn=284142" xr:uid="{272C37B4-C888-8C44-866C-81213443A4EF}"/>
    <hyperlink ref="B242" r:id="rId241" display="https://volcano.si.edu/volcano.cfm?vn=312070" xr:uid="{E0E431C6-A214-CB46-BDDC-DB703098E630}"/>
    <hyperlink ref="B243" r:id="rId242" display="https://volcano.si.edu/volcano.cfm?vn=332000" xr:uid="{9BEF2BDF-E038-5649-ACBC-D334806DC096}"/>
    <hyperlink ref="B244" r:id="rId243" display="https://volcano.si.edu/volcano.cfm?vn=311240" xr:uid="{37CFC064-CE16-E644-B628-8DC932814033}"/>
    <hyperlink ref="B245" r:id="rId244" display="https://volcano.si.edu/volcano.cfm?vn=332020" xr:uid="{85E0FF23-B4D4-E444-85F3-3D7E4AA80B93}"/>
    <hyperlink ref="B246" r:id="rId245" display="https://volcano.si.edu/volcano.cfm?vn=312030" xr:uid="{61B80219-C5A7-364B-A19C-A8FCDFAA1DF5}"/>
    <hyperlink ref="B247" r:id="rId246" display="https://volcano.si.edu/volcano.cfm?vn=312030" xr:uid="{5BB6577B-DACF-2C49-9C84-D9B713926AFA}"/>
    <hyperlink ref="B248" r:id="rId247" display="https://volcano.si.edu/volcano.cfm?vn=311290" xr:uid="{061A519D-296A-5C41-A656-4F95D048BAA8}"/>
    <hyperlink ref="B249" r:id="rId248" display="https://volcano.si.edu/volcano.cfm?vn=312070" xr:uid="{E99A31CF-1B27-F74D-B671-404A26985727}"/>
    <hyperlink ref="B250" r:id="rId249" display="https://volcano.si.edu/volcano.cfm?vn=332010" xr:uid="{76FDA601-DBEB-144C-99CE-A024310DA760}"/>
    <hyperlink ref="B251" r:id="rId250" display="https://volcano.si.edu/volcano.cfm?vn=284133" xr:uid="{1A9CA20C-A1A4-6F44-AC48-1D3811839C79}"/>
    <hyperlink ref="B252" r:id="rId251" display="https://volcano.si.edu/volcano.cfm?vn=311320" xr:uid="{EAE0A32E-ED0F-5D4D-A13D-E481AB3D2254}"/>
    <hyperlink ref="B253" r:id="rId252" display="https://volcano.si.edu/volcano.cfm?vn=332010" xr:uid="{62EDD806-C27B-C048-A685-37A682BF363D}"/>
    <hyperlink ref="B254" r:id="rId253" display="https://volcano.si.edu/volcano.cfm?vn=312030" xr:uid="{5BFB0AA9-A1AA-134D-B171-DFE74C146E6F}"/>
    <hyperlink ref="B255" r:id="rId254" display="https://volcano.si.edu/volcano.cfm?vn=332010" xr:uid="{06587953-9BA9-524A-8A93-842CE8005224}"/>
    <hyperlink ref="B256" r:id="rId255" display="https://volcano.si.edu/volcano.cfm?vn=284210" xr:uid="{D5DC2C20-71D4-5440-9D5B-8F8A9D6811CE}"/>
    <hyperlink ref="B257" r:id="rId256" display="https://volcano.si.edu/volcano.cfm?vn=311070" xr:uid="{DFCCC573-EE91-E243-86F5-BE3D95D2CE8B}"/>
    <hyperlink ref="B258" r:id="rId257" display="https://volcano.si.edu/volcano.cfm?vn=284133" xr:uid="{DF0A0F51-2085-F34D-8F60-C5B08FCC84B4}"/>
    <hyperlink ref="B259" r:id="rId258" display="https://volcano.si.edu/volcano.cfm?vn=312030" xr:uid="{EE78296F-F15A-2149-B4E1-D92186D28F10}"/>
    <hyperlink ref="B260" r:id="rId259" display="https://volcano.si.edu/volcano.cfm?vn=311360" xr:uid="{6B0E92F7-5360-6340-8EF9-1347DD921D85}"/>
    <hyperlink ref="B261" r:id="rId260" display="https://volcano.si.edu/volcano.cfm?vn=284170" xr:uid="{89D4B5CF-C9FD-1847-9766-F820F0C45D00}"/>
    <hyperlink ref="B262" r:id="rId261" display="https://volcano.si.edu/volcano.cfm?vn=312030" xr:uid="{C786F0B6-05CD-7148-8081-D764662331BA}"/>
    <hyperlink ref="B263" r:id="rId262" display="https://volcano.si.edu/volcano.cfm?vn=311290" xr:uid="{6A608800-8E75-9847-8B13-5083B199EC77}"/>
    <hyperlink ref="B264" r:id="rId263" display="https://volcano.si.edu/volcano.cfm?vn=284133" xr:uid="{13ED67A9-ADBD-FC4C-B9F4-BACDF36C10E3}"/>
    <hyperlink ref="B265" r:id="rId264" display="https://volcano.si.edu/volcano.cfm?vn=312030" xr:uid="{AF0116B2-882A-6941-9093-EEF8EEC20620}"/>
    <hyperlink ref="B266" r:id="rId265" display="https://volcano.si.edu/volcano.cfm?vn=311070" xr:uid="{84CD2209-9A96-914F-9F9E-6BFEDCB3A054}"/>
    <hyperlink ref="B267" r:id="rId266" display="https://volcano.si.edu/volcano.cfm?vn=312030" xr:uid="{E2A20E3C-A49E-9A41-A30C-5D774BDE8AB2}"/>
    <hyperlink ref="B268" r:id="rId267" display="https://volcano.si.edu/volcano.cfm?vn=311320" xr:uid="{2D91E41C-E0B9-CE47-86BF-DE7E667A7A18}"/>
    <hyperlink ref="B269" r:id="rId268" display="https://volcano.si.edu/volcano.cfm?vn=311310" xr:uid="{6839F09F-6B93-BA4F-9396-26B59085DE23}"/>
    <hyperlink ref="B270" r:id="rId269" display="https://volcano.si.edu/volcano.cfm?vn=321050" xr:uid="{D719EE91-BD78-E645-87A4-A19C6221BF01}"/>
    <hyperlink ref="B271" r:id="rId270" display="https://volcano.si.edu/volcano.cfm?vn=332010" xr:uid="{3D29B90C-E582-024C-8A44-9DE1E435D348}"/>
    <hyperlink ref="B272" r:id="rId271" display="https://volcano.si.edu/volcano.cfm?vn=332010" xr:uid="{A436CD0B-84FE-7E4A-912C-42D300D08870}"/>
    <hyperlink ref="B273" r:id="rId272" display="https://volcano.si.edu/volcano.cfm?vn=284141" xr:uid="{8EA4F066-F6ED-F944-8298-B9688D7790A2}"/>
    <hyperlink ref="B274" r:id="rId273" display="https://volcano.si.edu/volcano.cfm?vn=284133" xr:uid="{9C195833-17FA-B944-B132-50BC43EF1E7E}"/>
    <hyperlink ref="B275" r:id="rId274" display="https://volcano.si.edu/volcano.cfm?vn=311360" xr:uid="{BDF37928-16A5-574E-BD32-9AE03C0809E8}"/>
    <hyperlink ref="B276" r:id="rId275" display="https://volcano.si.edu/volcano.cfm?vn=311340" xr:uid="{1116DA16-C329-AA41-9E7C-823B15E9FAEA}"/>
    <hyperlink ref="B277" r:id="rId276" display="https://volcano.si.edu/volcano.cfm?vn=313020" xr:uid="{C6A18EB2-FE40-7446-8EC4-BB7C3C2877D3}"/>
    <hyperlink ref="B278" r:id="rId277" display="https://volcano.si.edu/volcano.cfm?vn=311320" xr:uid="{A284646D-CB02-F544-B257-714E0F0EC5A7}"/>
    <hyperlink ref="B279" r:id="rId278" display="https://volcano.si.edu/volcano.cfm?vn=284133" xr:uid="{4CA91798-4D9E-F842-997A-FFAE89CD27D3}"/>
    <hyperlink ref="B280" r:id="rId279" display="https://volcano.si.edu/volcano.cfm?vn=311360" xr:uid="{73F54166-0F74-F348-995F-C7ECEFA6930F}"/>
    <hyperlink ref="B281" r:id="rId280" display="https://volcano.si.edu/volcano.cfm?vn=311340" xr:uid="{4CF70238-5FFD-D248-9DC4-BE50EF354BDC}"/>
    <hyperlink ref="B282" r:id="rId281" display="https://volcano.si.edu/volcano.cfm?vn=284133" xr:uid="{C42009A4-8480-9D4F-A4CE-115183193001}"/>
    <hyperlink ref="B283" r:id="rId282" display="https://volcano.si.edu/volcano.cfm?vn=332010" xr:uid="{A0976269-5195-BB4A-A310-78F5EC882B4A}"/>
    <hyperlink ref="B284" r:id="rId283" display="https://volcano.si.edu/volcano.cfm?vn=312131" xr:uid="{C5240EAE-D4B8-4548-AD19-6B6E5BA3DEBB}"/>
    <hyperlink ref="B285" r:id="rId284" display="https://volcano.si.edu/volcano.cfm?vn=311180" xr:uid="{0DE1C98B-6209-1D40-A7FC-66BC08FEC761}"/>
    <hyperlink ref="B286" r:id="rId285" display="https://volcano.si.edu/volcano.cfm?vn=311320" xr:uid="{8356B7AA-7998-BD48-A414-5BDE1407346B}"/>
    <hyperlink ref="B287" r:id="rId286" display="https://volcano.si.edu/volcano.cfm?vn=284133" xr:uid="{BCAF84AC-3CCD-C349-AF6B-9A0ECC2DD84F}"/>
    <hyperlink ref="B288" r:id="rId287" display="https://volcano.si.edu/volcano.cfm?vn=311160" xr:uid="{B7F7C6A3-B116-9148-AEAF-BDFF86819953}"/>
    <hyperlink ref="B289" r:id="rId288" display="https://volcano.si.edu/volcano.cfm?vn=313010" xr:uid="{BF528FDA-A9E5-3C4C-B998-513B4C7FC24C}"/>
    <hyperlink ref="B290" r:id="rId289" display="https://volcano.si.edu/volcano.cfm?vn=311360" xr:uid="{1CBCCA32-D044-2347-B31A-0982A0E9A962}"/>
    <hyperlink ref="B291" r:id="rId290" display="https://volcano.si.edu/volcano.cfm?vn=332010" xr:uid="{F3A64253-1BA4-D848-B831-CCD330A2AE67}"/>
    <hyperlink ref="B292" r:id="rId291" display="https://volcano.si.edu/volcano.cfm?vn=284134" xr:uid="{7242A42B-8E7F-F64E-9329-05AFF598F6EA}"/>
    <hyperlink ref="B293" r:id="rId292" display="https://volcano.si.edu/volcano.cfm?vn=311240" xr:uid="{5E29B6CA-4475-9342-80EF-3EEA9A6C14B2}"/>
    <hyperlink ref="B294" r:id="rId293" display="https://volcano.si.edu/volcano.cfm?vn=312030" xr:uid="{551736EB-C456-4943-8989-EF9205B6B995}"/>
    <hyperlink ref="B295" r:id="rId294" display="https://volcano.si.edu/volcano.cfm?vn=311360" xr:uid="{4F9C8434-AE03-3046-ABFA-C5030EA22619}"/>
    <hyperlink ref="B296" r:id="rId295" display="https://volcano.si.edu/volcano.cfm?vn=332000" xr:uid="{4AFFFF2C-63D4-5B4C-9E61-7E15D382634F}"/>
    <hyperlink ref="B297" r:id="rId296" display="https://volcano.si.edu/volcano.cfm?vn=332020" xr:uid="{72CB627F-B819-E34B-88CB-2D42EEFA6BAE}"/>
    <hyperlink ref="B298" r:id="rId297" display="https://volcano.si.edu/volcano.cfm?vn=284210" xr:uid="{F823A5EC-2A09-2C4C-AB55-077C50FEE11F}"/>
    <hyperlink ref="B299" r:id="rId298" display="https://volcano.si.edu/volcano.cfm?vn=332010" xr:uid="{9518D1ED-D6FF-4849-A580-99FA3C0C5EDC}"/>
    <hyperlink ref="B300" r:id="rId299" display="https://volcano.si.edu/volcano.cfm?vn=312030" xr:uid="{BE9E96D6-F4D6-A04A-B251-D3710EF73800}"/>
    <hyperlink ref="B301" r:id="rId300" display="https://volcano.si.edu/volcano.cfm?vn=312160" xr:uid="{B0C9E781-DC72-B347-B8EF-F71F6EE452E9}"/>
    <hyperlink ref="B302" r:id="rId301" display="https://volcano.si.edu/volcano.cfm?vn=312030" xr:uid="{BC3E9BA9-11B6-5D4D-A9C0-11E9B5ED5399}"/>
    <hyperlink ref="B303" r:id="rId302" display="https://volcano.si.edu/volcano.cfm?vn=311120" xr:uid="{1214CBA5-F1EA-3140-B703-A065E70EB0D2}"/>
    <hyperlink ref="B304" r:id="rId303" display="https://volcano.si.edu/volcano.cfm?vn=311320" xr:uid="{C7B68126-8E56-274B-95F1-760DFF56C98F}"/>
    <hyperlink ref="B305" r:id="rId304" display="https://volcano.si.edu/volcano.cfm?vn=312030" xr:uid="{65B3BBFC-5090-C145-913B-AC3232480D5F}"/>
    <hyperlink ref="B306" r:id="rId305" display="https://volcano.si.edu/volcano.cfm?vn=284133" xr:uid="{83F4D86D-18BB-3240-BF33-488AE45B3781}"/>
    <hyperlink ref="B307" r:id="rId306" display="https://volcano.si.edu/volcano.cfm?vn=311160" xr:uid="{13244212-ADFB-E949-8FFD-644946B9E7AE}"/>
    <hyperlink ref="B308" r:id="rId307" display="https://volcano.si.edu/volcano.cfm?vn=244000" xr:uid="{645D8B6A-4235-234A-8092-5AB72D13654E}"/>
    <hyperlink ref="B309" r:id="rId308" display="https://volcano.si.edu/volcano.cfm?vn=311320" xr:uid="{D83181FE-AB41-DC4B-9F2D-66AA54977588}"/>
    <hyperlink ref="B310" r:id="rId309" display="https://volcano.si.edu/volcano.cfm?vn=311320" xr:uid="{7E2E2E21-1AA4-5440-8E01-096FD17940D9}"/>
    <hyperlink ref="B311" r:id="rId310" display="https://volcano.si.edu/volcano.cfm?vn=313010" xr:uid="{485EDB6A-8159-F14F-AD93-D0EFABCB3B46}"/>
    <hyperlink ref="B312" r:id="rId311" display="https://volcano.si.edu/volcano.cfm?vn=332000" xr:uid="{EA1D891D-D41A-D84B-8458-13ECC5938411}"/>
    <hyperlink ref="B313" r:id="rId312" display="https://volcano.si.edu/volcano.cfm?vn=312110" xr:uid="{E2AA9DC0-FEA8-BA40-BCB3-5BE72F800840}"/>
    <hyperlink ref="B314" r:id="rId313" display="https://volcano.si.edu/volcano.cfm?vn=284210" xr:uid="{C4083203-D64F-5B42-8FD8-501EF7046308}"/>
    <hyperlink ref="B315" r:id="rId314" display="https://volcano.si.edu/volcano.cfm?vn=311020" xr:uid="{A7A256AD-F255-614A-858F-77F214047689}"/>
    <hyperlink ref="B316" r:id="rId315" display="https://volcano.si.edu/volcano.cfm?vn=315020" xr:uid="{B103517A-683D-1B45-AE60-347FF25960AE}"/>
    <hyperlink ref="B317" r:id="rId316" display="https://volcano.si.edu/volcano.cfm?vn=284142" xr:uid="{253E4ADD-1562-634C-91C8-FB6C6D1B22A4}"/>
    <hyperlink ref="B318" r:id="rId317" display="https://volcano.si.edu/volcano.cfm?vn=332010" xr:uid="{6220C551-5AC8-E94F-9A3E-47A2B338105F}"/>
    <hyperlink ref="B319" r:id="rId318" display="https://volcano.si.edu/volcano.cfm?vn=312160" xr:uid="{C045426E-F140-4748-9EAA-295A461AC230}"/>
    <hyperlink ref="B320" r:id="rId319" display="https://volcano.si.edu/volcano.cfm?vn=284133" xr:uid="{5CE8BC5E-94ED-3B4C-AFB2-0B0CB654318A}"/>
    <hyperlink ref="B321" r:id="rId320" display="https://volcano.si.edu/volcano.cfm?vn=313030" xr:uid="{5F2F1C27-74E6-2940-8599-538BB2CA6E87}"/>
    <hyperlink ref="B322" r:id="rId321" display="https://volcano.si.edu/volcano.cfm?vn=332010" xr:uid="{5BA1F003-2D73-5249-BA3A-ACD072184183}"/>
    <hyperlink ref="B323" r:id="rId322" display="https://volcano.si.edu/volcano.cfm?vn=312160" xr:uid="{EF48FB0F-04A2-4A41-B5AF-22BF19A60DB8}"/>
    <hyperlink ref="B324" r:id="rId323" display="https://volcano.si.edu/volcano.cfm?vn=284140" xr:uid="{8806903C-BCB3-9547-BF14-1B8637D80C75}"/>
    <hyperlink ref="B325" r:id="rId324" display="https://volcano.si.edu/volcano.cfm?vn=311360" xr:uid="{DB81AE3C-1C5E-EC46-8268-5DCE1B40A33B}"/>
    <hyperlink ref="B326" r:id="rId325" display="https://volcano.si.edu/volcano.cfm?vn=313030" xr:uid="{3A6D96B1-8999-014E-BA62-3F59F80F2EFA}"/>
    <hyperlink ref="B327" r:id="rId326" display="https://volcano.si.edu/volcano.cfm?vn=312160" xr:uid="{51C472B8-0F98-AD42-9A84-58B5456375BB}"/>
    <hyperlink ref="B328" r:id="rId327" display="https://volcano.si.edu/volcano.cfm?vn=284170" xr:uid="{069327B7-D80A-F84A-B4AF-03B6E1A0525E}"/>
    <hyperlink ref="B329" r:id="rId328" display="https://volcano.si.edu/volcano.cfm?vn=284202" xr:uid="{B2A02D9E-9668-9F4D-B554-9C9399ED1B4C}"/>
    <hyperlink ref="B330" r:id="rId329" display="https://volcano.si.edu/volcano.cfm?vn=312030" xr:uid="{264434BD-5E34-8947-96B7-33640BE63A8C}"/>
    <hyperlink ref="B331" r:id="rId330" display="https://volcano.si.edu/volcano.cfm?vn=313030" xr:uid="{3FE25F57-7C77-5848-85E6-8C806F664918}"/>
    <hyperlink ref="B332" r:id="rId331" display="https://volcano.si.edu/volcano.cfm?vn=332010" xr:uid="{E934D6A1-AAC8-314D-91D6-B1B92DCE2CEA}"/>
    <hyperlink ref="B333" r:id="rId332" display="https://volcano.si.edu/volcano.cfm?vn=332010" xr:uid="{E990E4A5-CF10-4D40-849B-44711894938F}"/>
    <hyperlink ref="B334" r:id="rId333" display="https://volcano.si.edu/volcano.cfm?vn=313030" xr:uid="{873AC62B-F685-0E4C-9AA5-C87D4D34E250}"/>
    <hyperlink ref="B335" r:id="rId334" display="https://volcano.si.edu/volcano.cfm?vn=312160" xr:uid="{34D871BA-C35D-9B4C-83EA-200AD8B59538}"/>
    <hyperlink ref="B336" r:id="rId335" display="https://volcano.si.edu/volcano.cfm?vn=284210" xr:uid="{064D45C3-D307-534B-9B65-A349B4891808}"/>
    <hyperlink ref="B337" r:id="rId336" display="https://volcano.si.edu/volcano.cfm?vn=311020" xr:uid="{DF3463EF-DB37-FB46-8080-678C59604BB8}"/>
    <hyperlink ref="B338" r:id="rId337" display="https://volcano.si.edu/volcano.cfm?vn=311340" xr:uid="{269F3BD9-4DF9-7441-954C-881BDC445000}"/>
    <hyperlink ref="B339" r:id="rId338" display="https://volcano.si.edu/volcano.cfm?vn=311360" xr:uid="{0571EAC1-5A60-F34A-8EFA-04F4AFD40814}"/>
    <hyperlink ref="B340" r:id="rId339" display="https://volcano.si.edu/volcano.cfm?vn=312160" xr:uid="{DFA0ADDE-2DC6-484E-B3E4-C0BEE0D5AF96}"/>
    <hyperlink ref="B341" r:id="rId340" display="https://volcano.si.edu/volcano.cfm?vn=313010" xr:uid="{0E8B8CBB-E053-524C-BB6D-2FCD61E1CC67}"/>
    <hyperlink ref="B342" r:id="rId341" display="https://volcano.si.edu/volcano.cfm?vn=332010" xr:uid="{6DCF51E7-215F-2143-852C-42A5236D5761}"/>
    <hyperlink ref="B343" r:id="rId342" display="https://volcano.si.edu/volcano.cfm?vn=312160" xr:uid="{88C75143-5649-0E47-8701-524CDCE820EB}"/>
    <hyperlink ref="B344" r:id="rId343" display="https://volcano.si.edu/volcano.cfm?vn=311190" xr:uid="{F9EF3622-06A4-7146-9F9F-A31BA4328A89}"/>
    <hyperlink ref="B345" r:id="rId344" display="https://volcano.si.edu/volcano.cfm?vn=332010" xr:uid="{516B328F-DB57-1847-A064-86968EE1D07F}"/>
    <hyperlink ref="B346" r:id="rId345" display="https://volcano.si.edu/volcano.cfm?vn=311320" xr:uid="{A984E8AD-FD70-6A4A-AB5B-0F452CF6C168}"/>
    <hyperlink ref="B347" r:id="rId346" display="https://volcano.si.edu/volcano.cfm?vn=312160" xr:uid="{259FCC94-AE83-FD4C-BCAE-566198ABA0AE}"/>
    <hyperlink ref="B348" r:id="rId347" display="https://volcano.si.edu/volcano.cfm?vn=311020" xr:uid="{72769D9B-063C-914B-AD29-61850653772B}"/>
    <hyperlink ref="B349" r:id="rId348" display="https://volcano.si.edu/volcano.cfm?vn=332010" xr:uid="{C697899B-7502-5F4B-82BE-B2E6B1F6C4E3}"/>
    <hyperlink ref="B350" r:id="rId349" display="https://volcano.si.edu/volcano.cfm?vn=312160" xr:uid="{F16BE1A2-E8AF-2C4F-BE03-E513B9427359}"/>
    <hyperlink ref="B351" r:id="rId350" display="https://volcano.si.edu/volcano.cfm?vn=332010" xr:uid="{31017923-20EB-6047-BE62-E6F2EB8B0E37}"/>
    <hyperlink ref="B352" r:id="rId351" display="https://volcano.si.edu/volcano.cfm?vn=311290" xr:uid="{627C6924-EF27-3E40-BB3B-F16614833AC5}"/>
    <hyperlink ref="B353" r:id="rId352" display="https://volcano.si.edu/volcano.cfm?vn=312030" xr:uid="{7412DE75-25B2-9B43-ACE5-F824EF4D6660}"/>
    <hyperlink ref="B354" r:id="rId353" display="https://volcano.si.edu/volcano.cfm?vn=332010" xr:uid="{4D164D79-2F42-3846-8176-ADE880D8A3F2}"/>
    <hyperlink ref="B355" r:id="rId354" display="https://volcano.si.edu/volcano.cfm?vn=284133" xr:uid="{0D403A08-85C1-A146-B336-18311ECD92F8}"/>
    <hyperlink ref="B356" r:id="rId355" display="https://volcano.si.edu/volcano.cfm?vn=284134" xr:uid="{2A636618-0D87-5541-859D-C94E75880EE3}"/>
    <hyperlink ref="B357" r:id="rId356" display="https://volcano.si.edu/volcano.cfm?vn=284133" xr:uid="{4F35283C-29F8-BA4C-AB30-48CDDFC824F6}"/>
    <hyperlink ref="B358" r:id="rId357" display="https://volcano.si.edu/volcano.cfm?vn=311290" xr:uid="{F397F1D4-FE73-9347-8310-77326836110F}"/>
    <hyperlink ref="B359" r:id="rId358" display="https://volcano.si.edu/volcano.cfm?vn=312030" xr:uid="{69EF2229-832F-D544-B3CB-24497A61F00F}"/>
    <hyperlink ref="B360" r:id="rId359" display="https://volcano.si.edu/volcano.cfm?vn=312160" xr:uid="{4E1BB46D-25D0-654B-9DA6-650A621B7602}"/>
    <hyperlink ref="B361" r:id="rId360" display="https://volcano.si.edu/volcano.cfm?vn=311270" xr:uid="{0FDA0FBA-61A3-6E44-B18A-6B467E7228A4}"/>
    <hyperlink ref="B362" r:id="rId361" display="https://volcano.si.edu/volcano.cfm?vn=312160" xr:uid="{1DF67912-813D-874E-BC22-1105F4170141}"/>
    <hyperlink ref="B363" r:id="rId362" display="https://volcano.si.edu/volcano.cfm?vn=312070" xr:uid="{B00C8DB4-ED72-964C-AA62-1A37C1843970}"/>
    <hyperlink ref="B364" r:id="rId363" display="https://volcano.si.edu/volcano.cfm?vn=311360" xr:uid="{37862AB2-BFE8-6D42-9272-A04CF891141F}"/>
    <hyperlink ref="B365" r:id="rId364" display="https://volcano.si.edu/volcano.cfm?vn=332010" xr:uid="{A84BB5B2-E108-D241-98ED-26FC9628D0E5}"/>
    <hyperlink ref="B366" r:id="rId365" display="https://volcano.si.edu/volcano.cfm?vn=313040" xr:uid="{04D59835-3075-0745-99F5-81A961F94B58}"/>
    <hyperlink ref="B367" r:id="rId366" display="https://volcano.si.edu/volcano.cfm?vn=332010" xr:uid="{2782613B-F8F7-8A49-B0CE-77FE29F389EA}"/>
    <hyperlink ref="B368" r:id="rId367" display="https://volcano.si.edu/volcano.cfm?vn=312030" xr:uid="{14F051D3-0AEC-354B-B7F4-9B84555D1879}"/>
    <hyperlink ref="B369" r:id="rId368" display="https://volcano.si.edu/volcano.cfm?vn=311360" xr:uid="{E34074AD-DA89-D843-B3F2-D98BEAEB562D}"/>
    <hyperlink ref="B370" r:id="rId369" display="https://volcano.si.edu/volcano.cfm?vn=313040" xr:uid="{9BC3675D-A481-CC48-8F8D-55D22FCBB5C6}"/>
    <hyperlink ref="B371" r:id="rId370" display="https://volcano.si.edu/volcano.cfm?vn=311320" xr:uid="{0EB0224C-C16B-BD46-8239-A50DB9A441D8}"/>
    <hyperlink ref="B372" r:id="rId371" display="https://volcano.si.edu/volcano.cfm?vn=311160" xr:uid="{8894E319-5F8F-B24D-810E-FE893479E2F0}"/>
    <hyperlink ref="B373" r:id="rId372" display="https://volcano.si.edu/volcano.cfm?vn=311240" xr:uid="{FE6EC500-FE41-7D49-93E5-C55AD54A0296}"/>
    <hyperlink ref="B374" r:id="rId373" display="https://volcano.si.edu/volcano.cfm?vn=311120" xr:uid="{616D3EE1-1DFD-0047-98F6-147BD27C7F46}"/>
    <hyperlink ref="B375" r:id="rId374" display="https://volcano.si.edu/volcano.cfm?vn=313020" xr:uid="{7310B141-9DAB-AF4C-9C69-84443D2F9CCE}"/>
    <hyperlink ref="B376" r:id="rId375" display="https://volcano.si.edu/volcano.cfm?vn=312140" xr:uid="{F8EBABD3-EDDD-0F41-8440-BE89AF44E0E3}"/>
    <hyperlink ref="B377" r:id="rId376" display="https://volcano.si.edu/volcano.cfm?vn=312160" xr:uid="{037C6597-C586-1444-8559-4DC211F7189F}"/>
    <hyperlink ref="B378" r:id="rId377" display="https://volcano.si.edu/volcano.cfm?vn=284140" xr:uid="{1DACDE8E-D33A-E243-9F0D-4ABDE9EA0450}"/>
    <hyperlink ref="B379" r:id="rId378" display="https://volcano.si.edu/volcano.cfm?vn=284133" xr:uid="{C1A9CAA7-4D02-3444-A310-943ECCF67B3A}"/>
    <hyperlink ref="B380" r:id="rId379" display="https://volcano.si.edu/volcano.cfm?vn=313020" xr:uid="{DB9AD43F-E8CD-A446-ABDE-E689DDB4B914}"/>
    <hyperlink ref="B381" r:id="rId380" display="https://volcano.si.edu/volcano.cfm?vn=311310" xr:uid="{94AB9436-A823-CC41-90D8-B1CAF455C520}"/>
    <hyperlink ref="B382" r:id="rId381" display="https://volcano.si.edu/volcano.cfm?vn=332010" xr:uid="{8FCAE087-B138-A343-ADAD-F579B20D4E2D}"/>
    <hyperlink ref="B383" r:id="rId382" display="https://volcano.si.edu/volcano.cfm?vn=311070" xr:uid="{5FC03278-6F03-7446-B724-609B30376065}"/>
    <hyperlink ref="B384" r:id="rId383" display="https://volcano.si.edu/volcano.cfm?vn=311310" xr:uid="{51FFDDD7-34CD-0F49-874C-66DA4B20C2B5}"/>
    <hyperlink ref="B385" r:id="rId384" display="https://volcano.si.edu/volcano.cfm?vn=311240" xr:uid="{FA7905E0-E5F4-9548-96FA-1D9891834E0C}"/>
    <hyperlink ref="B386" r:id="rId385" display="https://volcano.si.edu/volcano.cfm?vn=311320" xr:uid="{4F8D4FD1-1FA5-E342-9F9E-E64531D77DC3}"/>
    <hyperlink ref="B387" r:id="rId386" display="https://volcano.si.edu/volcano.cfm?vn=312030" xr:uid="{7F07F4B9-252D-254C-9190-C4323CED11DF}"/>
    <hyperlink ref="B388" r:id="rId387" display="https://volcano.si.edu/volcano.cfm?vn=311300" xr:uid="{89A729E0-AA64-9347-A039-36B50163D3C5}"/>
    <hyperlink ref="B389" r:id="rId388" display="https://volcano.si.edu/volcano.cfm?vn=284140" xr:uid="{2CB1AA20-E8EB-A14A-A6B4-0721717FBDE7}"/>
    <hyperlink ref="B390" r:id="rId389" display="https://volcano.si.edu/volcano.cfm?vn=312140" xr:uid="{144CD67F-2904-394F-9B48-B57D4B49060D}"/>
    <hyperlink ref="B391" r:id="rId390" display="https://volcano.si.edu/volcano.cfm?vn=284133" xr:uid="{6F17CEBA-BB35-0742-852E-5237C25B0DCC}"/>
    <hyperlink ref="B392" r:id="rId391" display="https://volcano.si.edu/volcano.cfm?vn=311160" xr:uid="{C4F28398-3EBE-E24A-A9B8-0B54C621B9D9}"/>
    <hyperlink ref="B393" r:id="rId392" display="https://volcano.si.edu/volcano.cfm?vn=312090" xr:uid="{B875DB7E-A4AA-1D4E-8D23-5AEDE0367E9E}"/>
    <hyperlink ref="B394" r:id="rId393" display="https://volcano.si.edu/volcano.cfm?vn=311360" xr:uid="{60E55998-EE15-FE43-BE67-71702FFC6835}"/>
    <hyperlink ref="B395" r:id="rId394" display="https://volcano.si.edu/volcano.cfm?vn=311120" xr:uid="{593383C2-08F3-4548-BDFD-AA32706A6182}"/>
    <hyperlink ref="B396" r:id="rId395" display="https://volcano.si.edu/volcano.cfm?vn=312030" xr:uid="{FED3B1E3-7DFB-F24C-BF8D-D636A8F8A7A8}"/>
    <hyperlink ref="B397" r:id="rId396" display="https://volcano.si.edu/volcano.cfm?vn=312180" xr:uid="{1600B03D-7C50-534A-9F8D-56746816AA0A}"/>
    <hyperlink ref="B398" r:id="rId397" display="https://volcano.si.edu/volcano.cfm?vn=312160" xr:uid="{95E95896-CA05-144E-AFB0-3EEF47563CD9}"/>
    <hyperlink ref="B399" r:id="rId398" display="https://volcano.si.edu/volcano.cfm?vn=311070" xr:uid="{71A9B9B3-A966-2E49-9FE4-BF59578DB3DD}"/>
    <hyperlink ref="B400" r:id="rId399" display="https://volcano.si.edu/volcano.cfm?vn=332020" xr:uid="{FD4BC3B2-33AD-AE43-A466-7B0BEF4943C9}"/>
    <hyperlink ref="B401" r:id="rId400" display="https://volcano.si.edu/volcano.cfm?vn=373010" xr:uid="{11BBAF03-EC46-9047-B699-97C5297FC782}"/>
    <hyperlink ref="B402" r:id="rId401" display="https://volcano.si.edu/volcano.cfm?vn=372070" xr:uid="{6CB23ECB-08CB-3F43-AD09-4F17CF186355}"/>
    <hyperlink ref="B403" r:id="rId402" display="https://volcano.si.edu/volcano.cfm?vn=375010" xr:uid="{67D7252B-AA5F-5649-9C70-6F1BC0153F40}"/>
    <hyperlink ref="B404" r:id="rId403" display="https://volcano.si.edu/volcano.cfm?vn=373010" xr:uid="{ED55108B-5A2A-0E4F-8A55-8DEBF6D05C57}"/>
    <hyperlink ref="B405" r:id="rId404" display="https://volcano.si.edu/volcano.cfm?vn=371020" xr:uid="{E238621F-F5BC-BC4A-B988-8BC02987DD19}"/>
    <hyperlink ref="B406" r:id="rId405" display="https://volcano.si.edu/volcano.cfm?vn=372030" xr:uid="{3D3F77AC-0F13-5C4F-975C-99F1D5C1E253}"/>
    <hyperlink ref="B407" r:id="rId406" display="https://volcano.si.edu/volcano.cfm?vn=373012" xr:uid="{5D176B22-504B-1048-9A65-CEFCA01264E5}"/>
    <hyperlink ref="B408" r:id="rId407" display="https://volcano.si.edu/volcano.cfm?vn=373070" xr:uid="{D2AB1706-F3EB-544E-9E3C-FC2768046C8B}"/>
    <hyperlink ref="B409" r:id="rId408" display="https://volcano.si.edu/volcano.cfm?vn=372020" xr:uid="{1D188896-CD4C-6B48-92B9-3050122E23F0}"/>
    <hyperlink ref="B410" r:id="rId409" display="https://volcano.si.edu/volcano.cfm?vn=373010" xr:uid="{6D996B38-CF6C-FE4F-8A6A-705FE6AC66EA}"/>
    <hyperlink ref="B411" r:id="rId410" display="https://volcano.si.edu/volcano.cfm?vn=373030" xr:uid="{B4CB5E34-882D-FE44-9667-40804429A0A2}"/>
    <hyperlink ref="B412" r:id="rId411" display="https://volcano.si.edu/volcano.cfm?vn=373030" xr:uid="{A33D6F03-B251-2F4A-8991-C45FAF4D5021}"/>
    <hyperlink ref="B413" r:id="rId412" display="https://volcano.si.edu/volcano.cfm?vn=373060" xr:uid="{B81BB781-BB2E-1140-B9AB-F12DBF1B29A7}"/>
    <hyperlink ref="B414" r:id="rId413" display="https://volcano.si.edu/volcano.cfm?vn=373010" xr:uid="{CFB0B945-0E23-0E44-996B-D5A5CA25334C}"/>
    <hyperlink ref="B415" r:id="rId414" display="https://volcano.si.edu/volcano.cfm?vn=373010" xr:uid="{2282B1E7-0146-E641-83FD-0FB27A71A5F3}"/>
    <hyperlink ref="B416" r:id="rId415" display="https://volcano.si.edu/volcano.cfm?vn=373030" xr:uid="{D6498150-501D-2047-B604-9307D4C1478C}"/>
    <hyperlink ref="B417" r:id="rId416" display="https://volcano.si.edu/volcano.cfm?vn=371020" xr:uid="{B63DE82F-7D9F-3E4A-9A3A-FC9EC954AF7B}"/>
    <hyperlink ref="B418" r:id="rId417" display="https://volcano.si.edu/volcano.cfm?vn=373010" xr:uid="{E37EF67F-FA73-B141-A76F-2833DA5424A6}"/>
    <hyperlink ref="B419" r:id="rId418" display="https://volcano.si.edu/volcano.cfm?vn=375010" xr:uid="{953A355A-40DA-354C-8A68-46E452563DB0}"/>
    <hyperlink ref="B420" r:id="rId419" display="https://volcano.si.edu/volcano.cfm?vn=373010" xr:uid="{C50DE411-36EB-844C-8902-F96982230A14}"/>
    <hyperlink ref="B421" r:id="rId420" display="https://volcano.si.edu/volcano.cfm?vn=373030" xr:uid="{0E01AA93-B09E-6749-8D88-E31CD643DA36}"/>
    <hyperlink ref="B422" r:id="rId421" display="https://volcano.si.edu/volcano.cfm?vn=373010" xr:uid="{6930EEEB-4699-5C4D-88E5-FDCD89BC4C8F}"/>
    <hyperlink ref="B423" r:id="rId422" display="https://volcano.si.edu/volcano.cfm?vn=373030" xr:uid="{F1F4C43E-9CEC-7141-BE11-2383A306F54F}"/>
    <hyperlink ref="B424" r:id="rId423" display="https://volcano.si.edu/volcano.cfm?vn=372070" xr:uid="{81C27527-596F-6141-B0E9-32886A2A85AF}"/>
    <hyperlink ref="B425" r:id="rId424" display="https://volcano.si.edu/volcano.cfm?vn=372030" xr:uid="{D63A9774-2487-1041-BD65-004DC53DBD9F}"/>
    <hyperlink ref="B426" r:id="rId425" display="https://volcano.si.edu/volcano.cfm?vn=375010" xr:uid="{AFB04BB4-3C67-6742-A697-355FCF283152}"/>
    <hyperlink ref="B427" r:id="rId426" display="https://volcano.si.edu/volcano.cfm?vn=373010" xr:uid="{61C4511A-F97A-2B4E-BFE1-D494E961191F}"/>
    <hyperlink ref="B428" r:id="rId427" display="https://volcano.si.edu/volcano.cfm?vn=373030" xr:uid="{ADBB2B7A-7F38-C942-B522-07E46D3AEAC0}"/>
    <hyperlink ref="B429" r:id="rId428" display="https://volcano.si.edu/volcano.cfm?vn=373080" xr:uid="{9CA6B2A3-FDF6-0F4C-BF94-01212CDBCA8C}"/>
    <hyperlink ref="B430" r:id="rId429" display="https://volcano.si.edu/volcano.cfm?vn=373030" xr:uid="{36427F76-CBB0-0946-85A0-1B9D286BA955}"/>
    <hyperlink ref="B431" r:id="rId430" display="https://volcano.si.edu/volcano.cfm?vn=373010" xr:uid="{EF782446-5503-814A-91C8-082A2B5DAC06}"/>
    <hyperlink ref="B432" r:id="rId431" display="https://volcano.si.edu/volcano.cfm?vn=373050" xr:uid="{8429A14A-1E34-7B46-BB23-41275147478A}"/>
    <hyperlink ref="B433" r:id="rId432" display="https://volcano.si.edu/volcano.cfm?vn=373080" xr:uid="{5A20FED5-C132-4F4F-830D-A0B1B2303790}"/>
    <hyperlink ref="B434" r:id="rId433" display="https://volcano.si.edu/volcano.cfm?vn=373050" xr:uid="{5EAF8CF2-C3EC-074B-B2E0-DC3AD4CE6592}"/>
    <hyperlink ref="B435" r:id="rId434" display="https://volcano.si.edu/volcano.cfm?vn=373030" xr:uid="{905C6065-A801-5C44-97BB-185F58E1A11C}"/>
    <hyperlink ref="B436" r:id="rId435" display="https://volcano.si.edu/volcano.cfm?vn=373080" xr:uid="{458C7570-DDC6-5F40-8EB3-26CA6AD21A12}"/>
    <hyperlink ref="B437" r:id="rId436" display="https://volcano.si.edu/volcano.cfm?vn=373080" xr:uid="{38B43BED-778B-FA4B-83CC-CEA449E4F2FD}"/>
    <hyperlink ref="B438" r:id="rId437" display="https://volcano.si.edu/volcano.cfm?vn=373080" xr:uid="{6EB4B5C7-028E-1648-B1FB-588AE658523C}"/>
    <hyperlink ref="B439" r:id="rId438" display="https://volcano.si.edu/volcano.cfm?vn=374010" xr:uid="{815CD57E-8D77-C343-B5F9-788BC8CA2033}"/>
    <hyperlink ref="B440" r:id="rId439" display="https://volcano.si.edu/volcano.cfm?vn=373030" xr:uid="{3E557CD5-8D82-624D-A57D-DB999B41013C}"/>
    <hyperlink ref="B441" r:id="rId440" display="https://volcano.si.edu/volcano.cfm?vn=372070" xr:uid="{27296EE6-55C0-D446-B6BA-E96EF7994DE6}"/>
    <hyperlink ref="B442" r:id="rId441" display="https://volcano.si.edu/volcano.cfm?vn=373010" xr:uid="{4F908F72-FD4D-BD4C-9F5E-6D348C0E105B}"/>
    <hyperlink ref="B443" r:id="rId442" display="https://volcano.si.edu/volcano.cfm?vn=373080" xr:uid="{730583F9-08F2-0D4E-B205-84A0A8EDCE3A}"/>
    <hyperlink ref="B444" r:id="rId443" display="https://volcano.si.edu/volcano.cfm?vn=373080" xr:uid="{3B9CC7E4-C9A8-5041-8803-43AB27FC6850}"/>
    <hyperlink ref="B445" r:id="rId444" display="https://volcano.si.edu/volcano.cfm?vn=372030" xr:uid="{FC7E617A-889A-0E45-B23E-B410982317C1}"/>
    <hyperlink ref="B446" r:id="rId445" display="https://volcano.si.edu/volcano.cfm?vn=373030" xr:uid="{CF8F3A16-0F2D-2F41-B21E-6A1D6E126ABB}"/>
    <hyperlink ref="B447" r:id="rId446" display="https://volcano.si.edu/volcano.cfm?vn=373030" xr:uid="{8032FA1E-D315-0445-B0E3-727375E349C0}"/>
    <hyperlink ref="B448" r:id="rId447" display="https://volcano.si.edu/volcano.cfm?vn=373010" xr:uid="{90FB0940-4AB2-2045-B94A-B0BAAEC6FA8A}"/>
    <hyperlink ref="B449" r:id="rId448" display="https://volcano.si.edu/volcano.cfm?vn=373030" xr:uid="{9D94F013-9E9E-2240-91C3-7757200A14BC}"/>
    <hyperlink ref="B450" r:id="rId449" display="https://volcano.si.edu/volcano.cfm?vn=373030" xr:uid="{29ABC7A9-5F4C-4A4A-BE87-385E7595AA70}"/>
    <hyperlink ref="B451" r:id="rId450" display="https://volcano.si.edu/volcano.cfm?vn=373030" xr:uid="{6DAC0B03-D158-2641-9B21-FFA5FB99B2D2}"/>
    <hyperlink ref="B452" r:id="rId451" display="https://volcano.si.edu/volcano.cfm?vn=373010" xr:uid="{4BA24BF1-E087-7B4D-B943-FDC7B4825FB0}"/>
    <hyperlink ref="B453" r:id="rId452" display="https://volcano.si.edu/volcano.cfm?vn=373030" xr:uid="{D57DEF44-DC94-9143-8492-823F885749BB}"/>
    <hyperlink ref="B454" r:id="rId453" display="https://volcano.si.edu/volcano.cfm?vn=373030" xr:uid="{5D50D990-369B-3E47-98F2-FA2E4F9407BF}"/>
    <hyperlink ref="B455" r:id="rId454" display="https://volcano.si.edu/volcano.cfm?vn=373030" xr:uid="{67DC90C4-CE02-D044-8E7C-623C2DAACFE9}"/>
    <hyperlink ref="B456" r:id="rId455" display="https://volcano.si.edu/volcano.cfm?vn=373010" xr:uid="{67C8D3BA-A34E-354F-9A23-6D062ED951F9}"/>
    <hyperlink ref="B457" r:id="rId456" display="https://volcano.si.edu/volcano.cfm?vn=372070" xr:uid="{F466088D-517B-714C-AFAA-D0E7540EC170}"/>
    <hyperlink ref="B458" r:id="rId457" display="https://volcano.si.edu/volcano.cfm?vn=373010" xr:uid="{C12AAC8D-A438-6247-B1D6-BE699745A4A5}"/>
    <hyperlink ref="B459" r:id="rId458" display="https://volcano.si.edu/volcano.cfm?vn=373010" xr:uid="{665BF92D-54F0-0E46-98B2-841B2454798D}"/>
    <hyperlink ref="B460" r:id="rId459" display="https://volcano.si.edu/volcano.cfm?vn=373010" xr:uid="{4677DBB5-24DD-8A41-8264-EB797004668C}"/>
    <hyperlink ref="B461" r:id="rId460" display="https://volcano.si.edu/volcano.cfm?vn=371020" xr:uid="{1A7404FB-9D78-B04A-BE7E-186E19897D50}"/>
    <hyperlink ref="B462" r:id="rId461" display="https://volcano.si.edu/volcano.cfm?vn=372030" xr:uid="{DCD6DA98-D242-6D44-BEC6-77A0712F3BF0}"/>
    <hyperlink ref="B463" r:id="rId462" display="https://volcano.si.edu/volcano.cfm?vn=373010" xr:uid="{EE58E18A-36B0-3B4B-83A3-284F876753F9}"/>
    <hyperlink ref="B464" r:id="rId463" display="https://volcano.si.edu/volcano.cfm?vn=373050" xr:uid="{A66C45D6-DECC-B14B-AF96-C652A6201DFE}"/>
    <hyperlink ref="B465" r:id="rId464" display="https://volcano.si.edu/volcano.cfm?vn=373010" xr:uid="{311DAE88-1040-DF46-8DC1-27F196F65ABA}"/>
    <hyperlink ref="B466" r:id="rId465" display="https://volcano.si.edu/volcano.cfm?vn=372010" xr:uid="{C66B9E7F-B88B-A845-94FC-50F6946CBAAC}"/>
    <hyperlink ref="B467" r:id="rId466" display="https://volcano.si.edu/volcano.cfm?vn=372070" xr:uid="{5089F2D3-95D4-274D-B39D-CB0B755E79D6}"/>
    <hyperlink ref="B468" r:id="rId467" display="https://volcano.si.edu/volcano.cfm?vn=373010" xr:uid="{04DBE059-AF6A-8144-BE7A-0519016F6303}"/>
    <hyperlink ref="B469" r:id="rId468" display="https://volcano.si.edu/volcano.cfm?vn=373010" xr:uid="{8C316768-751F-E743-8826-5B5C89FD8CF4}"/>
    <hyperlink ref="B470" r:id="rId469" display="https://volcano.si.edu/volcano.cfm?vn=372030" xr:uid="{2BC057E9-AAA2-9541-9636-F0A40962D8C1}"/>
    <hyperlink ref="B471" r:id="rId470" display="https://volcano.si.edu/volcano.cfm?vn=373010" xr:uid="{C21EE96B-1B27-6A40-B197-40DF89B2A80C}"/>
    <hyperlink ref="B472" r:id="rId471" display="https://volcano.si.edu/volcano.cfm?vn=373010" xr:uid="{865F011F-3BC2-8441-AE43-B8DBF2266D6D}"/>
    <hyperlink ref="B473" r:id="rId472" display="https://volcano.si.edu/volcano.cfm?vn=372030" xr:uid="{0BA11F14-8E37-8240-A949-0D3ABCCD6664}"/>
    <hyperlink ref="B474" r:id="rId473" display="https://volcano.si.edu/volcano.cfm?vn=372020" xr:uid="{580ACF6C-41E6-8045-8E97-D2A02782F06E}"/>
    <hyperlink ref="B475" r:id="rId474" display="https://volcano.si.edu/volcano.cfm?vn=373010" xr:uid="{EC7DDD58-2D5C-124A-83B4-72399BC5C010}"/>
    <hyperlink ref="B476" r:id="rId475" display="https://volcano.si.edu/volcano.cfm?vn=373010" xr:uid="{7995A3F7-97F9-0946-BDC5-A8394018C292}"/>
    <hyperlink ref="B477" r:id="rId476" display="https://volcano.si.edu/volcano.cfm?vn=373010" xr:uid="{1C281CC4-A3AB-9042-811D-FAAE5D16E960}"/>
    <hyperlink ref="B478" r:id="rId477" display="https://volcano.si.edu/volcano.cfm?vn=372070" xr:uid="{70BEB99F-C6E8-B144-B8F7-2B69F9B9FCA0}"/>
    <hyperlink ref="B479" r:id="rId478" display="https://volcano.si.edu/volcano.cfm?vn=371020" xr:uid="{C2B6E163-9360-BB4E-95AD-48F9963F8CEA}"/>
    <hyperlink ref="B480" r:id="rId479" display="https://volcano.si.edu/volcano.cfm?vn=372030" xr:uid="{89466FD4-5624-1A40-8E40-8B3467020839}"/>
    <hyperlink ref="B481" r:id="rId480" display="https://volcano.si.edu/volcano.cfm?vn=372070" xr:uid="{2FDD79AC-C442-9244-B572-B190DC36C8A5}"/>
    <hyperlink ref="B482" r:id="rId481" display="https://volcano.si.edu/volcano.cfm?vn=372030" xr:uid="{79324167-DAA6-884B-A654-DF14E67BB0DA}"/>
    <hyperlink ref="B483" r:id="rId482" display="https://volcano.si.edu/volcano.cfm?vn=373010" xr:uid="{1DD06C03-9809-214A-BEC8-2AE979B3BD14}"/>
    <hyperlink ref="B484" r:id="rId483" display="https://volcano.si.edu/volcano.cfm?vn=373010" xr:uid="{4077E858-4616-0C46-BD92-AF3DD684F14A}"/>
    <hyperlink ref="B485" r:id="rId484" display="https://volcano.si.edu/volcano.cfm?vn=372070" xr:uid="{537D18ED-9ABF-A740-A6A3-F5ECB9FC931F}"/>
    <hyperlink ref="B486" r:id="rId485" display="https://volcano.si.edu/volcano.cfm?vn=373010" xr:uid="{8A704460-B08B-AA4E-AF60-A1591DF8D2F5}"/>
    <hyperlink ref="B487" r:id="rId486" display="https://volcano.si.edu/volcano.cfm?vn=373010" xr:uid="{23C25398-6401-4E47-AA05-A365AC3C6DCD}"/>
    <hyperlink ref="B488" r:id="rId487" display="https://volcano.si.edu/volcano.cfm?vn=373010" xr:uid="{452C65C7-DD55-0242-A27D-0A5EA31106EB}"/>
    <hyperlink ref="B489" r:id="rId488" display="https://volcano.si.edu/volcano.cfm?vn=372030" xr:uid="{75B0324B-4643-B34E-BD60-64D6FA8742D7}"/>
    <hyperlink ref="B490" r:id="rId489" display="https://volcano.si.edu/volcano.cfm?vn=373010" xr:uid="{DB206592-E449-7343-88B1-3A2930D19E86}"/>
    <hyperlink ref="B491" r:id="rId490" display="https://volcano.si.edu/volcano.cfm?vn=372050" xr:uid="{8188F3E8-9201-D349-A835-8898B0E90B0C}"/>
    <hyperlink ref="B492" r:id="rId491" display="https://volcano.si.edu/volcano.cfm?vn=373030" xr:uid="{D43DD24B-243E-7B4D-B0C3-848BFA47AD5D}"/>
    <hyperlink ref="B493" r:id="rId492" display="https://volcano.si.edu/volcano.cfm?vn=373010" xr:uid="{C37EEA6D-C847-9C4A-8D02-FD89843CDB19}"/>
    <hyperlink ref="B494" r:id="rId493" display="https://volcano.si.edu/volcano.cfm?vn=373010" xr:uid="{E92D6CE7-7F71-5245-B790-8674EDC16B86}"/>
    <hyperlink ref="B495" r:id="rId494" display="https://volcano.si.edu/volcano.cfm?vn=373010" xr:uid="{C59DD45E-4860-3943-9079-D50E12D4EF0F}"/>
    <hyperlink ref="B496" r:id="rId495" display="https://volcano.si.edu/volcano.cfm?vn=373010" xr:uid="{D0E30B7E-D886-8846-B15D-5AFD0AF1A203}"/>
    <hyperlink ref="B497" r:id="rId496" display="https://volcano.si.edu/volcano.cfm?vn=372030" xr:uid="{C102C7FB-3751-A746-85D4-99F16C4ED01F}"/>
    <hyperlink ref="B498" r:id="rId497" display="https://volcano.si.edu/volcano.cfm?vn=372030" xr:uid="{F47A06F3-12A0-D54F-A835-887CD0E612F5}"/>
    <hyperlink ref="B499" r:id="rId498" display="https://volcano.si.edu/volcano.cfm?vn=372070" xr:uid="{8A40AC7B-2C22-9345-A4B9-991D84AAFB09}"/>
    <hyperlink ref="B500" r:id="rId499" display="https://volcano.si.edu/volcano.cfm?vn=373010" xr:uid="{E8CBA03D-6C62-D44B-8C2A-3DD0AABCD3D1}"/>
    <hyperlink ref="B501" r:id="rId500" display="https://volcano.si.edu/volcano.cfm?vn=371022" xr:uid="{EDA52670-B489-6B46-A35F-466B752E7834}"/>
    <hyperlink ref="B502" r:id="rId501" display="https://volcano.si.edu/volcano.cfm?vn=372030" xr:uid="{A96C583F-B087-6941-A3AC-CCFEAF6731A8}"/>
    <hyperlink ref="B503" r:id="rId502" display="https://volcano.si.edu/volcano.cfm?vn=373030" xr:uid="{084502FB-4D3C-1E4F-879D-6DBE00ADB0BD}"/>
    <hyperlink ref="B504" r:id="rId503" display="https://volcano.si.edu/volcano.cfm?vn=373010" xr:uid="{2E66BED9-D100-7346-A2F6-59C5CB20E1F2}"/>
    <hyperlink ref="B505" r:id="rId504" display="https://volcano.si.edu/volcano.cfm?vn=372070" xr:uid="{F29C3792-CE5A-9445-9AF2-BF77780CE7DE}"/>
    <hyperlink ref="B506" r:id="rId505" display="https://volcano.si.edu/volcano.cfm?vn=375010" xr:uid="{30EC9C6C-6B7A-D04E-ADB8-9CD80D04FE62}"/>
    <hyperlink ref="B507" r:id="rId506" display="https://volcano.si.edu/volcano.cfm?vn=373010" xr:uid="{D5802F66-2D31-FD41-81F5-A5FC39BCBABF}"/>
    <hyperlink ref="B508" r:id="rId507" display="https://volcano.si.edu/volcano.cfm?vn=373010" xr:uid="{446EF770-2CE6-744D-9C87-BBEA6EF35AB0}"/>
    <hyperlink ref="B509" r:id="rId508" display="https://volcano.si.edu/volcano.cfm?vn=374010" xr:uid="{44370283-DCB5-A243-96EF-A9C46C83F715}"/>
    <hyperlink ref="B510" r:id="rId509" display="https://volcano.si.edu/volcano.cfm?vn=372030" xr:uid="{23C1613A-B752-CE41-BC25-C3E86D199419}"/>
    <hyperlink ref="B511" r:id="rId510" display="https://volcano.si.edu/volcano.cfm?vn=373010" xr:uid="{5B90D246-9D0E-6245-8DD9-9ACB46350EC6}"/>
    <hyperlink ref="B512" r:id="rId511" display="https://volcano.si.edu/volcano.cfm?vn=373010" xr:uid="{3A935FE9-D431-9845-AE85-C842A5C94DA0}"/>
    <hyperlink ref="B513" r:id="rId512" display="https://volcano.si.edu/volcano.cfm?vn=373030" xr:uid="{8843579F-E815-9D49-8560-CA9C79791B1F}"/>
    <hyperlink ref="B514" r:id="rId513" display="https://volcano.si.edu/volcano.cfm?vn=372070" xr:uid="{314F4100-34A1-8D4C-BEDB-614583EA274A}"/>
    <hyperlink ref="B515" r:id="rId514" display="https://volcano.si.edu/volcano.cfm?vn=373010" xr:uid="{644838B2-0D89-B24B-89A9-9F090876D3D6}"/>
    <hyperlink ref="B516" r:id="rId515" display="https://volcano.si.edu/volcano.cfm?vn=371040" xr:uid="{D54B4F22-A9D3-474E-BF22-99B1144EC57C}"/>
    <hyperlink ref="B517" r:id="rId516" display="https://volcano.si.edu/volcano.cfm?vn=371030" xr:uid="{EA4E2599-6F4D-1347-A6CF-98AAB68BFBB5}"/>
    <hyperlink ref="B518" r:id="rId517" display="https://volcano.si.edu/volcano.cfm?vn=371022" xr:uid="{BD13A76C-C1FF-E840-9E67-C02711417C20}"/>
    <hyperlink ref="B519" r:id="rId518" display="https://volcano.si.edu/volcano.cfm?vn=373010" xr:uid="{49F6E00B-0DC2-6844-B30C-1D48E15D6BA3}"/>
    <hyperlink ref="B520" r:id="rId519" display="https://volcano.si.edu/volcano.cfm?vn=371030" xr:uid="{9643D257-0060-DF4D-B7AC-69580DCCC8D3}"/>
    <hyperlink ref="B521" r:id="rId520" display="https://volcano.si.edu/volcano.cfm?vn=372030" xr:uid="{79D9C7B4-B2EA-8847-83F5-15063FF71496}"/>
    <hyperlink ref="B522" r:id="rId521" display="https://volcano.si.edu/volcano.cfm?vn=373010" xr:uid="{DE458EF9-D38E-7343-B344-EFECCB672AC8}"/>
    <hyperlink ref="B523" r:id="rId522" display="https://volcano.si.edu/volcano.cfm?vn=372070" xr:uid="{695A0E8B-3B09-AD4D-B9FA-3BB0F3DE5515}"/>
    <hyperlink ref="B524" r:id="rId523" display="https://volcano.si.edu/volcano.cfm?vn=373060" xr:uid="{65D763FF-D4F9-C548-BA06-B2A920C0C5D1}"/>
    <hyperlink ref="B525" r:id="rId524" display="https://volcano.si.edu/volcano.cfm?vn=373080" xr:uid="{391F4FCA-2941-5A42-8213-94919C383403}"/>
    <hyperlink ref="B526" r:id="rId525" display="https://volcano.si.edu/volcano.cfm?vn=373030" xr:uid="{9972CD10-979E-DF4E-965E-12E68B9267C2}"/>
    <hyperlink ref="B527" r:id="rId526" display="https://volcano.si.edu/volcano.cfm?vn=373010" xr:uid="{6564CA47-EBDF-7349-9E5D-E91962581F8D}"/>
    <hyperlink ref="B528" r:id="rId527" display="https://volcano.si.edu/volcano.cfm?vn=373030" xr:uid="{BA2DFD39-7DF9-0E47-B556-B8B1E13EB64F}"/>
    <hyperlink ref="B529" r:id="rId528" display="https://volcano.si.edu/volcano.cfm?vn=373010" xr:uid="{F9D0FB65-A922-B345-9BAF-BB5E6EC9131F}"/>
    <hyperlink ref="B530" r:id="rId529" display="https://volcano.si.edu/volcano.cfm?vn=372030" xr:uid="{482BB105-DF84-A743-BBBD-9C033771A477}"/>
    <hyperlink ref="B531" r:id="rId530" display="https://volcano.si.edu/volcano.cfm?vn=373030" xr:uid="{43508C12-638B-0049-9511-7DFA4387EBE2}"/>
    <hyperlink ref="B532" r:id="rId531" display="https://volcano.si.edu/volcano.cfm?vn=372030" xr:uid="{8F27992D-3F10-D842-95AD-9C90EB65B5B3}"/>
    <hyperlink ref="B533" r:id="rId532" display="https://volcano.si.edu/volcano.cfm?vn=371020" xr:uid="{2996D92A-8A42-B547-A8BE-2FA7FB64ECCE}"/>
    <hyperlink ref="B534" r:id="rId533" display="https://volcano.si.edu/volcano.cfm?vn=371020" xr:uid="{DFC6A140-0383-DE46-BD26-09990251D476}"/>
    <hyperlink ref="B535" r:id="rId534" display="https://volcano.si.edu/volcano.cfm?vn=371020" xr:uid="{C3E2A21F-CB23-6D4B-9E45-D69EFABF21EE}"/>
    <hyperlink ref="B536" r:id="rId535" display="https://volcano.si.edu/volcano.cfm?vn=373010" xr:uid="{B63557AE-C638-1346-BF76-7376C6DCCC77}"/>
    <hyperlink ref="B537" r:id="rId536" display="https://volcano.si.edu/volcano.cfm?vn=371020" xr:uid="{525D3374-C099-8C4E-B7FC-D3547AE749AB}"/>
    <hyperlink ref="B538" r:id="rId537" display="https://volcano.si.edu/volcano.cfm?vn=371020" xr:uid="{7264268B-50C6-1346-A718-0744A11B500E}"/>
    <hyperlink ref="B539" r:id="rId538" display="https://volcano.si.edu/volcano.cfm?vn=372070" xr:uid="{2EE5B7EF-F47B-DD42-9DE1-B0A38DC4E304}"/>
    <hyperlink ref="B540" r:id="rId539" display="https://volcano.si.edu/volcano.cfm?vn=371022" xr:uid="{6450E661-264B-8340-8297-8963DE536228}"/>
    <hyperlink ref="B541" r:id="rId540" display="https://volcano.si.edu/volcano.cfm?vn=371020" xr:uid="{9DDAEDCA-76CD-5F40-B963-340FA4ED01CD}"/>
    <hyperlink ref="B542" r:id="rId541" display="https://volcano.si.edu/volcano.cfm?vn=371020" xr:uid="{5BEFF909-DD3B-E644-A1AA-509D8BB9C7C8}"/>
    <hyperlink ref="B543" r:id="rId542" display="https://volcano.si.edu/volcano.cfm?vn=372030" xr:uid="{0FAEF0EB-EDED-DA43-B04C-AD88C2D7BA09}"/>
    <hyperlink ref="B544" r:id="rId543" display="https://volcano.si.edu/volcano.cfm?vn=373030" xr:uid="{0E2147B2-31E4-124A-8795-7F8264098AA6}"/>
    <hyperlink ref="B545" r:id="rId544" display="https://volcano.si.edu/volcano.cfm?vn=372070" xr:uid="{A4B71890-9FBA-D744-9C02-F00CAD385EE4}"/>
    <hyperlink ref="B546" r:id="rId545" display="https://volcano.si.edu/volcano.cfm?vn=371040" xr:uid="{499D7CC0-F007-E34F-9D7E-C6ADF826EE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519D-3E39-6948-9115-A832D1DBD9C2}">
  <dimension ref="A1:F2993"/>
  <sheetViews>
    <sheetView workbookViewId="0">
      <selection activeCell="F9" sqref="F9"/>
    </sheetView>
  </sheetViews>
  <sheetFormatPr baseColWidth="10" defaultRowHeight="16" x14ac:dyDescent="0.2"/>
  <cols>
    <col min="6" max="6" width="10.83203125" style="10"/>
  </cols>
  <sheetData>
    <row r="1" spans="1:6" x14ac:dyDescent="0.2">
      <c r="A1" t="s">
        <v>2223</v>
      </c>
      <c r="B1" t="s">
        <v>2224</v>
      </c>
      <c r="C1" t="s">
        <v>2</v>
      </c>
      <c r="D1" t="s">
        <v>2225</v>
      </c>
      <c r="E1" t="s">
        <v>2226</v>
      </c>
      <c r="F1" s="10" t="s">
        <v>2227</v>
      </c>
    </row>
    <row r="2" spans="1:6" x14ac:dyDescent="0.2">
      <c r="A2">
        <v>2006</v>
      </c>
      <c r="B2" s="9" t="s">
        <v>733</v>
      </c>
      <c r="C2" t="s">
        <v>601</v>
      </c>
      <c r="D2" t="s">
        <v>2071</v>
      </c>
      <c r="E2" t="s">
        <v>2072</v>
      </c>
      <c r="F2" s="10">
        <v>1</v>
      </c>
    </row>
    <row r="3" spans="1:6" x14ac:dyDescent="0.2">
      <c r="A3">
        <v>2006</v>
      </c>
      <c r="B3" s="9" t="s">
        <v>441</v>
      </c>
      <c r="C3" t="s">
        <v>401</v>
      </c>
      <c r="D3" t="s">
        <v>2073</v>
      </c>
      <c r="E3" t="s">
        <v>2074</v>
      </c>
      <c r="F3" s="10">
        <v>0</v>
      </c>
    </row>
    <row r="4" spans="1:6" x14ac:dyDescent="0.2">
      <c r="A4">
        <v>2006</v>
      </c>
      <c r="B4" s="9" t="s">
        <v>1621</v>
      </c>
      <c r="C4" t="s">
        <v>1618</v>
      </c>
      <c r="D4" t="s">
        <v>2075</v>
      </c>
      <c r="E4" t="s">
        <v>2076</v>
      </c>
      <c r="F4" s="10">
        <v>1</v>
      </c>
    </row>
    <row r="5" spans="1:6" x14ac:dyDescent="0.2">
      <c r="A5">
        <v>2006</v>
      </c>
      <c r="B5" s="9" t="s">
        <v>987</v>
      </c>
      <c r="C5" t="s">
        <v>471</v>
      </c>
      <c r="D5" t="s">
        <v>2077</v>
      </c>
      <c r="E5" t="s">
        <v>2078</v>
      </c>
      <c r="F5" s="10">
        <v>1</v>
      </c>
    </row>
    <row r="6" spans="1:6" x14ac:dyDescent="0.2">
      <c r="A6">
        <v>2006</v>
      </c>
      <c r="B6" s="9" t="s">
        <v>282</v>
      </c>
      <c r="C6" t="s">
        <v>283</v>
      </c>
      <c r="D6" t="s">
        <v>2079</v>
      </c>
      <c r="E6" t="s">
        <v>2080</v>
      </c>
      <c r="F6" s="10">
        <v>2</v>
      </c>
    </row>
    <row r="7" spans="1:6" x14ac:dyDescent="0.2">
      <c r="A7">
        <v>2006</v>
      </c>
      <c r="B7" s="9" t="s">
        <v>2081</v>
      </c>
      <c r="C7" t="s">
        <v>471</v>
      </c>
      <c r="D7" t="s">
        <v>2082</v>
      </c>
      <c r="E7" t="s">
        <v>2083</v>
      </c>
      <c r="F7" s="10">
        <v>1</v>
      </c>
    </row>
    <row r="8" spans="1:6" x14ac:dyDescent="0.2">
      <c r="A8">
        <v>2006</v>
      </c>
      <c r="B8" s="9" t="s">
        <v>580</v>
      </c>
      <c r="C8" t="s">
        <v>572</v>
      </c>
      <c r="D8" t="s">
        <v>2084</v>
      </c>
      <c r="E8" t="s">
        <v>2085</v>
      </c>
      <c r="F8" s="10">
        <v>2</v>
      </c>
    </row>
    <row r="9" spans="1:6" x14ac:dyDescent="0.2">
      <c r="A9">
        <v>2006</v>
      </c>
      <c r="B9" s="9" t="s">
        <v>512</v>
      </c>
      <c r="C9" t="s">
        <v>493</v>
      </c>
      <c r="D9" t="s">
        <v>2086</v>
      </c>
      <c r="E9" t="s">
        <v>2087</v>
      </c>
      <c r="F9" s="10">
        <v>1</v>
      </c>
    </row>
    <row r="10" spans="1:6" x14ac:dyDescent="0.2">
      <c r="A10">
        <v>2006</v>
      </c>
      <c r="B10" s="9" t="s">
        <v>793</v>
      </c>
      <c r="C10" t="s">
        <v>766</v>
      </c>
      <c r="D10" t="s">
        <v>2088</v>
      </c>
      <c r="E10" t="s">
        <v>2089</v>
      </c>
      <c r="F10" s="10">
        <v>2</v>
      </c>
    </row>
    <row r="11" spans="1:6" x14ac:dyDescent="0.2">
      <c r="A11">
        <v>2006</v>
      </c>
      <c r="B11" s="9" t="s">
        <v>420</v>
      </c>
      <c r="C11" t="s">
        <v>401</v>
      </c>
      <c r="D11" t="s">
        <v>2090</v>
      </c>
      <c r="E11" t="s">
        <v>2090</v>
      </c>
      <c r="F11" s="10">
        <v>1</v>
      </c>
    </row>
    <row r="12" spans="1:6" x14ac:dyDescent="0.2">
      <c r="A12">
        <v>2006</v>
      </c>
      <c r="B12" s="9" t="s">
        <v>628</v>
      </c>
      <c r="C12" t="s">
        <v>601</v>
      </c>
      <c r="D12" t="s">
        <v>2091</v>
      </c>
      <c r="E12" t="s">
        <v>2091</v>
      </c>
      <c r="F12" s="10">
        <v>1</v>
      </c>
    </row>
    <row r="13" spans="1:6" x14ac:dyDescent="0.2">
      <c r="A13">
        <v>2006</v>
      </c>
      <c r="B13" s="9" t="s">
        <v>1644</v>
      </c>
      <c r="C13" t="s">
        <v>1637</v>
      </c>
      <c r="D13" t="s">
        <v>2091</v>
      </c>
      <c r="E13" t="s">
        <v>2092</v>
      </c>
      <c r="F13" s="10">
        <v>1</v>
      </c>
    </row>
    <row r="14" spans="1:6" x14ac:dyDescent="0.2">
      <c r="A14">
        <v>2006</v>
      </c>
      <c r="B14" s="9" t="s">
        <v>1338</v>
      </c>
      <c r="C14" t="s">
        <v>471</v>
      </c>
      <c r="D14" t="s">
        <v>2093</v>
      </c>
      <c r="E14" t="s">
        <v>2093</v>
      </c>
      <c r="F14" s="10">
        <v>2</v>
      </c>
    </row>
    <row r="15" spans="1:6" x14ac:dyDescent="0.2">
      <c r="A15">
        <v>2006</v>
      </c>
      <c r="B15" s="9" t="s">
        <v>622</v>
      </c>
      <c r="C15" t="s">
        <v>601</v>
      </c>
      <c r="D15" t="s">
        <v>2094</v>
      </c>
      <c r="E15" t="s">
        <v>2094</v>
      </c>
      <c r="F15" s="10">
        <v>1</v>
      </c>
    </row>
    <row r="16" spans="1:6" x14ac:dyDescent="0.2">
      <c r="A16">
        <v>2006</v>
      </c>
      <c r="B16" s="9" t="s">
        <v>1632</v>
      </c>
      <c r="C16" t="s">
        <v>1618</v>
      </c>
      <c r="D16" t="s">
        <v>2095</v>
      </c>
      <c r="E16" t="s">
        <v>2096</v>
      </c>
      <c r="F16" s="10">
        <v>2</v>
      </c>
    </row>
    <row r="17" spans="1:6" x14ac:dyDescent="0.2">
      <c r="A17">
        <v>2006</v>
      </c>
      <c r="B17" s="9" t="s">
        <v>943</v>
      </c>
      <c r="C17" t="s">
        <v>844</v>
      </c>
      <c r="D17" t="s">
        <v>2097</v>
      </c>
      <c r="E17" t="s">
        <v>2097</v>
      </c>
      <c r="F17" s="10">
        <v>1</v>
      </c>
    </row>
    <row r="18" spans="1:6" x14ac:dyDescent="0.2">
      <c r="A18">
        <v>2006</v>
      </c>
      <c r="B18" s="9" t="s">
        <v>533</v>
      </c>
      <c r="C18" t="s">
        <v>493</v>
      </c>
      <c r="D18" t="s">
        <v>2098</v>
      </c>
      <c r="E18" t="s">
        <v>2099</v>
      </c>
      <c r="F18" s="10">
        <v>4</v>
      </c>
    </row>
    <row r="19" spans="1:6" x14ac:dyDescent="0.2">
      <c r="A19">
        <v>2006</v>
      </c>
      <c r="B19" s="9" t="s">
        <v>514</v>
      </c>
      <c r="C19" t="s">
        <v>493</v>
      </c>
      <c r="D19" t="s">
        <v>2100</v>
      </c>
      <c r="E19" t="s">
        <v>2101</v>
      </c>
      <c r="F19" s="10">
        <v>2</v>
      </c>
    </row>
    <row r="20" spans="1:6" x14ac:dyDescent="0.2">
      <c r="A20">
        <v>2006</v>
      </c>
      <c r="B20" s="9" t="s">
        <v>455</v>
      </c>
      <c r="C20" t="s">
        <v>444</v>
      </c>
      <c r="D20" t="s">
        <v>2102</v>
      </c>
      <c r="E20" t="s">
        <v>2103</v>
      </c>
      <c r="F20" s="10">
        <v>2</v>
      </c>
    </row>
    <row r="21" spans="1:6" x14ac:dyDescent="0.2">
      <c r="A21">
        <v>2006</v>
      </c>
      <c r="B21" s="9" t="s">
        <v>1628</v>
      </c>
      <c r="C21" t="s">
        <v>1618</v>
      </c>
      <c r="D21" t="s">
        <v>2104</v>
      </c>
      <c r="E21" t="s">
        <v>2105</v>
      </c>
      <c r="F21" s="10">
        <v>1</v>
      </c>
    </row>
    <row r="22" spans="1:6" x14ac:dyDescent="0.2">
      <c r="A22">
        <v>2006</v>
      </c>
      <c r="B22" s="9" t="s">
        <v>1621</v>
      </c>
      <c r="C22" t="s">
        <v>1618</v>
      </c>
      <c r="D22" t="s">
        <v>2104</v>
      </c>
      <c r="E22" t="s">
        <v>2106</v>
      </c>
      <c r="F22" s="10">
        <v>1</v>
      </c>
    </row>
    <row r="23" spans="1:6" x14ac:dyDescent="0.2">
      <c r="A23">
        <v>2006</v>
      </c>
      <c r="B23" s="9" t="s">
        <v>2107</v>
      </c>
      <c r="C23" t="s">
        <v>28</v>
      </c>
      <c r="D23" t="s">
        <v>2108</v>
      </c>
      <c r="E23" t="s">
        <v>2109</v>
      </c>
      <c r="F23" s="10">
        <v>1</v>
      </c>
    </row>
    <row r="24" spans="1:6" x14ac:dyDescent="0.2">
      <c r="A24">
        <v>2006</v>
      </c>
      <c r="B24" s="9" t="s">
        <v>74</v>
      </c>
      <c r="C24" t="s">
        <v>42</v>
      </c>
      <c r="D24" t="s">
        <v>2110</v>
      </c>
      <c r="E24" t="s">
        <v>2111</v>
      </c>
      <c r="F24" s="10">
        <v>2</v>
      </c>
    </row>
    <row r="25" spans="1:6" x14ac:dyDescent="0.2">
      <c r="A25">
        <v>2006</v>
      </c>
      <c r="B25" s="9" t="s">
        <v>796</v>
      </c>
      <c r="C25" t="s">
        <v>766</v>
      </c>
      <c r="D25" t="s">
        <v>2112</v>
      </c>
      <c r="E25" t="s">
        <v>2113</v>
      </c>
      <c r="F25" s="10">
        <v>1</v>
      </c>
    </row>
    <row r="26" spans="1:6" x14ac:dyDescent="0.2">
      <c r="A26">
        <v>2006</v>
      </c>
      <c r="B26" s="9" t="s">
        <v>744</v>
      </c>
      <c r="C26" t="s">
        <v>601</v>
      </c>
      <c r="D26" t="s">
        <v>2114</v>
      </c>
      <c r="E26" t="s">
        <v>2115</v>
      </c>
      <c r="F26" s="10">
        <v>1</v>
      </c>
    </row>
    <row r="27" spans="1:6" x14ac:dyDescent="0.2">
      <c r="A27">
        <v>2006</v>
      </c>
      <c r="B27" s="9" t="s">
        <v>787</v>
      </c>
      <c r="C27" t="s">
        <v>766</v>
      </c>
      <c r="D27" t="s">
        <v>2116</v>
      </c>
      <c r="E27" t="s">
        <v>2117</v>
      </c>
      <c r="F27" s="10">
        <v>2</v>
      </c>
    </row>
    <row r="28" spans="1:6" x14ac:dyDescent="0.2">
      <c r="A28">
        <v>2006</v>
      </c>
      <c r="B28" s="9" t="s">
        <v>374</v>
      </c>
      <c r="C28" t="s">
        <v>369</v>
      </c>
      <c r="D28" t="s">
        <v>2118</v>
      </c>
      <c r="E28" t="s">
        <v>2119</v>
      </c>
      <c r="F28" s="10">
        <v>0</v>
      </c>
    </row>
    <row r="29" spans="1:6" x14ac:dyDescent="0.2">
      <c r="A29">
        <v>2006</v>
      </c>
      <c r="B29" s="9" t="s">
        <v>1767</v>
      </c>
      <c r="C29" t="s">
        <v>1742</v>
      </c>
      <c r="D29" t="s">
        <v>2120</v>
      </c>
      <c r="E29" t="s">
        <v>2121</v>
      </c>
      <c r="F29" s="10">
        <v>3</v>
      </c>
    </row>
    <row r="30" spans="1:6" x14ac:dyDescent="0.2">
      <c r="A30">
        <v>2006</v>
      </c>
      <c r="B30" s="9" t="s">
        <v>1151</v>
      </c>
      <c r="C30" t="s">
        <v>113</v>
      </c>
      <c r="D30" t="s">
        <v>2122</v>
      </c>
      <c r="E30" t="s">
        <v>2123</v>
      </c>
      <c r="F30" s="10">
        <v>3</v>
      </c>
    </row>
    <row r="31" spans="1:6" x14ac:dyDescent="0.2">
      <c r="A31">
        <v>2006</v>
      </c>
      <c r="B31" s="9" t="s">
        <v>1731</v>
      </c>
      <c r="C31" t="s">
        <v>1719</v>
      </c>
      <c r="D31" t="s">
        <v>2124</v>
      </c>
      <c r="E31" t="s">
        <v>2125</v>
      </c>
      <c r="F31" s="10">
        <v>2</v>
      </c>
    </row>
    <row r="32" spans="1:6" x14ac:dyDescent="0.2">
      <c r="A32">
        <v>2006</v>
      </c>
      <c r="B32" s="9" t="s">
        <v>1644</v>
      </c>
      <c r="C32" t="s">
        <v>1637</v>
      </c>
      <c r="D32" t="s">
        <v>2126</v>
      </c>
      <c r="E32" t="s">
        <v>2127</v>
      </c>
      <c r="F32" s="10">
        <v>1</v>
      </c>
    </row>
    <row r="33" spans="1:6" x14ac:dyDescent="0.2">
      <c r="A33">
        <v>2006</v>
      </c>
      <c r="B33" s="9" t="s">
        <v>793</v>
      </c>
      <c r="C33" t="s">
        <v>766</v>
      </c>
      <c r="D33" t="s">
        <v>2128</v>
      </c>
      <c r="E33" t="s">
        <v>2129</v>
      </c>
      <c r="F33" s="10">
        <v>2</v>
      </c>
    </row>
    <row r="34" spans="1:6" x14ac:dyDescent="0.2">
      <c r="A34">
        <v>2006</v>
      </c>
      <c r="B34" s="9" t="s">
        <v>1021</v>
      </c>
      <c r="C34" t="s">
        <v>844</v>
      </c>
      <c r="D34" t="s">
        <v>2128</v>
      </c>
      <c r="E34" t="s">
        <v>2128</v>
      </c>
      <c r="F34" s="10">
        <v>1</v>
      </c>
    </row>
    <row r="35" spans="1:6" x14ac:dyDescent="0.2">
      <c r="A35">
        <v>2006</v>
      </c>
      <c r="B35" s="9" t="s">
        <v>995</v>
      </c>
      <c r="C35" t="s">
        <v>471</v>
      </c>
      <c r="D35" t="s">
        <v>2130</v>
      </c>
      <c r="E35" t="s">
        <v>2131</v>
      </c>
      <c r="F35" s="10">
        <v>2</v>
      </c>
    </row>
    <row r="36" spans="1:6" x14ac:dyDescent="0.2">
      <c r="A36">
        <v>2006</v>
      </c>
      <c r="B36" s="9" t="s">
        <v>439</v>
      </c>
      <c r="C36" t="s">
        <v>401</v>
      </c>
      <c r="D36" t="s">
        <v>2132</v>
      </c>
      <c r="E36" t="s">
        <v>2132</v>
      </c>
      <c r="F36" s="10">
        <v>1</v>
      </c>
    </row>
    <row r="37" spans="1:6" x14ac:dyDescent="0.2">
      <c r="A37">
        <v>2006</v>
      </c>
      <c r="B37" s="9" t="s">
        <v>667</v>
      </c>
      <c r="C37" t="s">
        <v>601</v>
      </c>
      <c r="D37" t="s">
        <v>2133</v>
      </c>
      <c r="E37" t="s">
        <v>2134</v>
      </c>
      <c r="F37" s="10">
        <v>1</v>
      </c>
    </row>
    <row r="38" spans="1:6" x14ac:dyDescent="0.2">
      <c r="A38">
        <v>2006</v>
      </c>
      <c r="B38" s="9" t="s">
        <v>389</v>
      </c>
      <c r="C38" t="s">
        <v>390</v>
      </c>
      <c r="D38" t="s">
        <v>2135</v>
      </c>
      <c r="E38" t="s">
        <v>2136</v>
      </c>
      <c r="F38" s="10">
        <v>0</v>
      </c>
    </row>
    <row r="39" spans="1:6" x14ac:dyDescent="0.2">
      <c r="A39">
        <v>2006</v>
      </c>
      <c r="B39" s="9" t="s">
        <v>1575</v>
      </c>
      <c r="C39" t="s">
        <v>1566</v>
      </c>
      <c r="D39" t="s">
        <v>2137</v>
      </c>
      <c r="E39" t="s">
        <v>2138</v>
      </c>
      <c r="F39" s="10">
        <v>3</v>
      </c>
    </row>
    <row r="40" spans="1:6" x14ac:dyDescent="0.2">
      <c r="A40">
        <v>2006</v>
      </c>
      <c r="B40" s="9" t="s">
        <v>1313</v>
      </c>
      <c r="C40" t="s">
        <v>471</v>
      </c>
      <c r="D40" t="s">
        <v>2139</v>
      </c>
      <c r="E40" t="s">
        <v>2140</v>
      </c>
      <c r="F40" s="10">
        <v>1</v>
      </c>
    </row>
    <row r="41" spans="1:6" x14ac:dyDescent="0.2">
      <c r="A41">
        <v>2006</v>
      </c>
      <c r="B41" s="9" t="s">
        <v>530</v>
      </c>
      <c r="C41" t="s">
        <v>493</v>
      </c>
      <c r="D41" t="s">
        <v>2141</v>
      </c>
      <c r="E41" t="s">
        <v>2142</v>
      </c>
      <c r="F41" s="10">
        <v>2</v>
      </c>
    </row>
    <row r="42" spans="1:6" x14ac:dyDescent="0.2">
      <c r="A42">
        <v>2006</v>
      </c>
      <c r="B42" s="9" t="s">
        <v>796</v>
      </c>
      <c r="C42" t="s">
        <v>766</v>
      </c>
      <c r="D42" t="s">
        <v>2143</v>
      </c>
      <c r="E42" t="s">
        <v>2144</v>
      </c>
      <c r="F42" s="10">
        <v>1</v>
      </c>
    </row>
    <row r="43" spans="1:6" x14ac:dyDescent="0.2">
      <c r="A43">
        <v>2006</v>
      </c>
      <c r="B43" s="9" t="s">
        <v>943</v>
      </c>
      <c r="C43" t="s">
        <v>844</v>
      </c>
      <c r="D43" t="s">
        <v>2145</v>
      </c>
      <c r="E43" t="s">
        <v>2145</v>
      </c>
      <c r="F43" s="10">
        <v>1</v>
      </c>
    </row>
    <row r="44" spans="1:6" x14ac:dyDescent="0.2">
      <c r="A44">
        <v>2006</v>
      </c>
      <c r="B44" s="9" t="s">
        <v>569</v>
      </c>
      <c r="C44" t="s">
        <v>563</v>
      </c>
      <c r="D44" t="s">
        <v>2146</v>
      </c>
      <c r="E44" t="s">
        <v>2147</v>
      </c>
      <c r="F44" s="10">
        <v>2</v>
      </c>
    </row>
    <row r="45" spans="1:6" x14ac:dyDescent="0.2">
      <c r="A45">
        <v>2006</v>
      </c>
      <c r="B45" s="9" t="s">
        <v>1281</v>
      </c>
      <c r="C45" t="s">
        <v>471</v>
      </c>
      <c r="D45" t="s">
        <v>2148</v>
      </c>
      <c r="E45" t="s">
        <v>2149</v>
      </c>
      <c r="F45" s="10">
        <v>3</v>
      </c>
    </row>
    <row r="46" spans="1:6" x14ac:dyDescent="0.2">
      <c r="A46">
        <v>2006</v>
      </c>
      <c r="B46" s="9" t="s">
        <v>733</v>
      </c>
      <c r="C46" t="s">
        <v>601</v>
      </c>
      <c r="D46" t="s">
        <v>2150</v>
      </c>
      <c r="E46" t="s">
        <v>2151</v>
      </c>
      <c r="F46" s="10">
        <v>1</v>
      </c>
    </row>
    <row r="47" spans="1:6" x14ac:dyDescent="0.2">
      <c r="A47">
        <v>2006</v>
      </c>
      <c r="B47" s="9" t="s">
        <v>1340</v>
      </c>
      <c r="C47" t="s">
        <v>471</v>
      </c>
      <c r="D47" t="s">
        <v>2152</v>
      </c>
      <c r="E47" t="s">
        <v>2153</v>
      </c>
      <c r="F47" s="10">
        <v>3</v>
      </c>
    </row>
    <row r="48" spans="1:6" x14ac:dyDescent="0.2">
      <c r="A48">
        <v>2006</v>
      </c>
      <c r="B48" s="9" t="s">
        <v>578</v>
      </c>
      <c r="C48" t="s">
        <v>572</v>
      </c>
      <c r="D48" t="s">
        <v>2154</v>
      </c>
      <c r="E48" t="s">
        <v>2155</v>
      </c>
      <c r="F48" s="10">
        <v>2</v>
      </c>
    </row>
    <row r="49" spans="1:6" x14ac:dyDescent="0.2">
      <c r="A49">
        <v>2006</v>
      </c>
      <c r="B49" s="9" t="s">
        <v>1666</v>
      </c>
      <c r="C49" t="s">
        <v>1652</v>
      </c>
      <c r="D49" t="s">
        <v>2156</v>
      </c>
      <c r="E49" t="s">
        <v>2157</v>
      </c>
      <c r="F49" s="10">
        <v>2</v>
      </c>
    </row>
    <row r="50" spans="1:6" x14ac:dyDescent="0.2">
      <c r="A50">
        <v>2006</v>
      </c>
      <c r="B50" s="9" t="s">
        <v>1620</v>
      </c>
      <c r="C50" t="s">
        <v>1618</v>
      </c>
      <c r="D50" t="s">
        <v>2158</v>
      </c>
      <c r="E50" t="s">
        <v>2159</v>
      </c>
      <c r="F50" s="10">
        <v>2</v>
      </c>
    </row>
    <row r="51" spans="1:6" x14ac:dyDescent="0.2">
      <c r="A51">
        <v>2006</v>
      </c>
      <c r="B51" s="9" t="s">
        <v>581</v>
      </c>
      <c r="C51" t="s">
        <v>572</v>
      </c>
      <c r="D51" t="s">
        <v>2160</v>
      </c>
      <c r="E51" t="s">
        <v>2161</v>
      </c>
      <c r="F51" s="10">
        <v>2</v>
      </c>
    </row>
    <row r="52" spans="1:6" x14ac:dyDescent="0.2">
      <c r="A52">
        <v>2006</v>
      </c>
      <c r="B52" s="9" t="s">
        <v>2107</v>
      </c>
      <c r="C52" t="s">
        <v>28</v>
      </c>
      <c r="D52" t="s">
        <v>2162</v>
      </c>
      <c r="E52" t="s">
        <v>2163</v>
      </c>
      <c r="F52" s="10">
        <v>0</v>
      </c>
    </row>
    <row r="53" spans="1:6" x14ac:dyDescent="0.2">
      <c r="A53">
        <v>2006</v>
      </c>
      <c r="B53" s="9" t="s">
        <v>1507</v>
      </c>
      <c r="C53" t="s">
        <v>443</v>
      </c>
      <c r="D53" t="s">
        <v>2164</v>
      </c>
      <c r="E53" t="s">
        <v>2165</v>
      </c>
      <c r="F53" s="10">
        <v>0</v>
      </c>
    </row>
    <row r="54" spans="1:6" x14ac:dyDescent="0.2">
      <c r="A54">
        <v>2006</v>
      </c>
      <c r="B54" s="9" t="s">
        <v>603</v>
      </c>
      <c r="C54" t="s">
        <v>600</v>
      </c>
      <c r="D54" t="s">
        <v>2166</v>
      </c>
      <c r="E54" t="s">
        <v>2167</v>
      </c>
      <c r="F54" s="10">
        <v>2</v>
      </c>
    </row>
    <row r="55" spans="1:6" x14ac:dyDescent="0.2">
      <c r="A55">
        <v>2006</v>
      </c>
      <c r="B55" s="9" t="s">
        <v>514</v>
      </c>
      <c r="C55" t="s">
        <v>493</v>
      </c>
      <c r="D55" t="s">
        <v>2168</v>
      </c>
      <c r="E55" t="s">
        <v>2169</v>
      </c>
      <c r="F55" s="10">
        <v>2</v>
      </c>
    </row>
    <row r="56" spans="1:6" x14ac:dyDescent="0.2">
      <c r="A56">
        <v>2006</v>
      </c>
      <c r="B56" s="9" t="s">
        <v>1901</v>
      </c>
      <c r="C56" t="s">
        <v>1902</v>
      </c>
      <c r="D56" t="s">
        <v>2170</v>
      </c>
      <c r="E56" t="s">
        <v>2171</v>
      </c>
      <c r="F56" s="10">
        <v>3</v>
      </c>
    </row>
    <row r="57" spans="1:6" x14ac:dyDescent="0.2">
      <c r="A57">
        <v>2006</v>
      </c>
      <c r="B57" s="9" t="s">
        <v>441</v>
      </c>
      <c r="C57" t="s">
        <v>401</v>
      </c>
      <c r="D57" t="s">
        <v>2172</v>
      </c>
      <c r="E57" t="s">
        <v>2173</v>
      </c>
      <c r="F57" s="10">
        <v>0</v>
      </c>
    </row>
    <row r="58" spans="1:6" x14ac:dyDescent="0.2">
      <c r="A58">
        <v>2006</v>
      </c>
      <c r="B58" s="9" t="s">
        <v>533</v>
      </c>
      <c r="C58" t="s">
        <v>493</v>
      </c>
      <c r="D58" t="s">
        <v>2174</v>
      </c>
      <c r="E58" t="s">
        <v>2145</v>
      </c>
      <c r="F58" s="10">
        <v>2</v>
      </c>
    </row>
    <row r="59" spans="1:6" x14ac:dyDescent="0.2">
      <c r="A59">
        <v>2006</v>
      </c>
      <c r="B59" s="9" t="s">
        <v>1546</v>
      </c>
      <c r="C59" t="s">
        <v>1517</v>
      </c>
      <c r="D59" t="s">
        <v>2175</v>
      </c>
      <c r="E59" t="s">
        <v>2176</v>
      </c>
      <c r="F59" s="10">
        <v>2</v>
      </c>
    </row>
    <row r="60" spans="1:6" x14ac:dyDescent="0.2">
      <c r="A60">
        <v>2006</v>
      </c>
      <c r="B60" s="9" t="s">
        <v>1684</v>
      </c>
      <c r="C60" t="s">
        <v>1674</v>
      </c>
      <c r="D60" t="s">
        <v>2177</v>
      </c>
      <c r="E60" t="s">
        <v>2133</v>
      </c>
      <c r="F60" s="10">
        <v>2</v>
      </c>
    </row>
    <row r="61" spans="1:6" x14ac:dyDescent="0.2">
      <c r="A61">
        <v>2006</v>
      </c>
      <c r="B61" s="9" t="s">
        <v>505</v>
      </c>
      <c r="C61" t="s">
        <v>493</v>
      </c>
      <c r="D61" t="s">
        <v>2178</v>
      </c>
      <c r="E61" t="s">
        <v>2179</v>
      </c>
      <c r="F61" s="10">
        <v>4</v>
      </c>
    </row>
    <row r="62" spans="1:6" x14ac:dyDescent="0.2">
      <c r="A62">
        <v>2006</v>
      </c>
      <c r="B62" s="9" t="s">
        <v>850</v>
      </c>
      <c r="C62" t="s">
        <v>844</v>
      </c>
      <c r="D62" t="s">
        <v>2180</v>
      </c>
      <c r="E62" t="s">
        <v>2176</v>
      </c>
      <c r="F62" s="10">
        <v>2</v>
      </c>
    </row>
    <row r="63" spans="1:6" x14ac:dyDescent="0.2">
      <c r="A63">
        <v>2006</v>
      </c>
      <c r="B63" s="9" t="s">
        <v>1397</v>
      </c>
      <c r="C63" t="s">
        <v>471</v>
      </c>
      <c r="D63" t="s">
        <v>2181</v>
      </c>
      <c r="E63" t="s">
        <v>2182</v>
      </c>
      <c r="F63" s="10">
        <v>2</v>
      </c>
    </row>
    <row r="64" spans="1:6" x14ac:dyDescent="0.2">
      <c r="A64">
        <v>2006</v>
      </c>
      <c r="B64" s="9" t="s">
        <v>1844</v>
      </c>
      <c r="C64" t="s">
        <v>1742</v>
      </c>
      <c r="D64" t="s">
        <v>2183</v>
      </c>
      <c r="E64" t="s">
        <v>2184</v>
      </c>
      <c r="F64" s="10">
        <v>1</v>
      </c>
    </row>
    <row r="65" spans="1:6" x14ac:dyDescent="0.2">
      <c r="A65">
        <v>2006</v>
      </c>
      <c r="B65" s="9" t="s">
        <v>451</v>
      </c>
      <c r="C65" t="s">
        <v>444</v>
      </c>
      <c r="D65" t="s">
        <v>2185</v>
      </c>
      <c r="E65" t="s">
        <v>2186</v>
      </c>
      <c r="F65" s="10">
        <v>1</v>
      </c>
    </row>
    <row r="66" spans="1:6" x14ac:dyDescent="0.2">
      <c r="A66">
        <v>2006</v>
      </c>
      <c r="B66" s="9" t="s">
        <v>999</v>
      </c>
      <c r="C66" t="s">
        <v>471</v>
      </c>
      <c r="D66" t="s">
        <v>2187</v>
      </c>
      <c r="E66" t="s">
        <v>2188</v>
      </c>
      <c r="F66" s="10">
        <v>0</v>
      </c>
    </row>
    <row r="67" spans="1:6" x14ac:dyDescent="0.2">
      <c r="A67">
        <v>2006</v>
      </c>
      <c r="B67" s="9" t="s">
        <v>284</v>
      </c>
      <c r="C67" t="s">
        <v>283</v>
      </c>
      <c r="D67" t="s">
        <v>2189</v>
      </c>
      <c r="E67" t="s">
        <v>2176</v>
      </c>
      <c r="F67" s="10">
        <v>2</v>
      </c>
    </row>
    <row r="68" spans="1:6" x14ac:dyDescent="0.2">
      <c r="A68">
        <v>2006</v>
      </c>
      <c r="B68" s="9" t="s">
        <v>1573</v>
      </c>
      <c r="C68" t="s">
        <v>1566</v>
      </c>
      <c r="D68" t="s">
        <v>2190</v>
      </c>
      <c r="E68" t="s">
        <v>2176</v>
      </c>
      <c r="F68" s="10">
        <v>3</v>
      </c>
    </row>
    <row r="69" spans="1:6" x14ac:dyDescent="0.2">
      <c r="A69">
        <v>2006</v>
      </c>
      <c r="B69" s="9" t="s">
        <v>1133</v>
      </c>
      <c r="C69" t="s">
        <v>113</v>
      </c>
      <c r="D69" t="s">
        <v>2191</v>
      </c>
      <c r="E69" t="s">
        <v>2192</v>
      </c>
      <c r="F69" s="10">
        <v>3</v>
      </c>
    </row>
    <row r="70" spans="1:6" x14ac:dyDescent="0.2">
      <c r="A70">
        <v>2006</v>
      </c>
      <c r="B70" s="9" t="s">
        <v>2061</v>
      </c>
      <c r="C70" t="s">
        <v>1902</v>
      </c>
      <c r="D70" t="s">
        <v>2193</v>
      </c>
      <c r="E70" t="s">
        <v>2194</v>
      </c>
      <c r="F70" s="10">
        <v>1</v>
      </c>
    </row>
    <row r="71" spans="1:6" x14ac:dyDescent="0.2">
      <c r="A71">
        <v>2006</v>
      </c>
      <c r="B71" s="9" t="s">
        <v>2062</v>
      </c>
      <c r="C71" t="s">
        <v>1902</v>
      </c>
      <c r="D71" t="s">
        <v>2195</v>
      </c>
      <c r="E71" t="s">
        <v>2196</v>
      </c>
      <c r="F71" s="10">
        <v>0</v>
      </c>
    </row>
    <row r="72" spans="1:6" x14ac:dyDescent="0.2">
      <c r="A72">
        <v>2006</v>
      </c>
      <c r="B72" s="9" t="s">
        <v>558</v>
      </c>
      <c r="C72" t="s">
        <v>493</v>
      </c>
      <c r="D72" t="s">
        <v>2197</v>
      </c>
      <c r="E72" t="s">
        <v>2198</v>
      </c>
      <c r="F72" s="10">
        <v>2</v>
      </c>
    </row>
    <row r="73" spans="1:6" x14ac:dyDescent="0.2">
      <c r="A73">
        <v>2006</v>
      </c>
      <c r="B73" s="9" t="s">
        <v>1702</v>
      </c>
      <c r="C73" t="s">
        <v>1674</v>
      </c>
      <c r="D73" t="s">
        <v>2199</v>
      </c>
      <c r="E73" t="s">
        <v>2200</v>
      </c>
      <c r="F73" s="10">
        <v>3</v>
      </c>
    </row>
    <row r="74" spans="1:6" x14ac:dyDescent="0.2">
      <c r="A74">
        <v>2006</v>
      </c>
      <c r="B74" s="9" t="s">
        <v>1155</v>
      </c>
      <c r="C74" t="s">
        <v>113</v>
      </c>
      <c r="D74" t="s">
        <v>2201</v>
      </c>
      <c r="E74" t="s">
        <v>2176</v>
      </c>
      <c r="F74" s="10">
        <v>4</v>
      </c>
    </row>
    <row r="75" spans="1:6" x14ac:dyDescent="0.2">
      <c r="A75">
        <v>2006</v>
      </c>
      <c r="B75" s="9" t="s">
        <v>1537</v>
      </c>
      <c r="C75" t="s">
        <v>1517</v>
      </c>
      <c r="D75" t="s">
        <v>2202</v>
      </c>
      <c r="E75" t="s">
        <v>2203</v>
      </c>
      <c r="F75" s="10">
        <v>3</v>
      </c>
    </row>
    <row r="76" spans="1:6" x14ac:dyDescent="0.2">
      <c r="A76">
        <v>2006</v>
      </c>
      <c r="B76" s="9" t="s">
        <v>2204</v>
      </c>
      <c r="C76" t="s">
        <v>262</v>
      </c>
      <c r="D76" t="s">
        <v>2205</v>
      </c>
      <c r="E76" t="s">
        <v>2206</v>
      </c>
      <c r="F76" s="10">
        <v>1</v>
      </c>
    </row>
    <row r="77" spans="1:6" x14ac:dyDescent="0.2">
      <c r="A77">
        <v>2006</v>
      </c>
      <c r="B77" s="9" t="s">
        <v>1488</v>
      </c>
      <c r="C77" t="s">
        <v>471</v>
      </c>
      <c r="D77" t="s">
        <v>2207</v>
      </c>
      <c r="E77" t="s">
        <v>2208</v>
      </c>
      <c r="F77" s="10">
        <v>3</v>
      </c>
    </row>
    <row r="78" spans="1:6" x14ac:dyDescent="0.2">
      <c r="A78">
        <v>2006</v>
      </c>
      <c r="B78" s="9" t="s">
        <v>2041</v>
      </c>
      <c r="C78" t="s">
        <v>2033</v>
      </c>
      <c r="D78" t="s">
        <v>2209</v>
      </c>
      <c r="E78" t="s">
        <v>2176</v>
      </c>
      <c r="F78" s="10">
        <v>2</v>
      </c>
    </row>
    <row r="79" spans="1:6" x14ac:dyDescent="0.2">
      <c r="A79">
        <v>2006</v>
      </c>
      <c r="B79" s="9" t="s">
        <v>1642</v>
      </c>
      <c r="C79" t="s">
        <v>1637</v>
      </c>
      <c r="D79" t="s">
        <v>2210</v>
      </c>
      <c r="E79" t="s">
        <v>2211</v>
      </c>
      <c r="F79" s="10">
        <v>3</v>
      </c>
    </row>
    <row r="80" spans="1:6" x14ac:dyDescent="0.2">
      <c r="A80">
        <v>2006</v>
      </c>
      <c r="B80" s="9" t="s">
        <v>678</v>
      </c>
      <c r="C80" t="s">
        <v>601</v>
      </c>
      <c r="D80" t="s">
        <v>2212</v>
      </c>
      <c r="E80" t="s">
        <v>2213</v>
      </c>
      <c r="F80" s="10">
        <v>3</v>
      </c>
    </row>
    <row r="81" spans="1:6" x14ac:dyDescent="0.2">
      <c r="A81">
        <v>2006</v>
      </c>
      <c r="B81" s="9" t="s">
        <v>155</v>
      </c>
      <c r="C81" t="s">
        <v>147</v>
      </c>
      <c r="D81" t="s">
        <v>2214</v>
      </c>
      <c r="E81" t="s">
        <v>2176</v>
      </c>
      <c r="F81" s="10">
        <v>0</v>
      </c>
    </row>
    <row r="82" spans="1:6" x14ac:dyDescent="0.2">
      <c r="A82">
        <v>2006</v>
      </c>
      <c r="B82" s="9" t="s">
        <v>859</v>
      </c>
      <c r="C82" t="s">
        <v>844</v>
      </c>
      <c r="D82" t="s">
        <v>2215</v>
      </c>
      <c r="E82" t="s">
        <v>2216</v>
      </c>
      <c r="F82" s="10">
        <v>3</v>
      </c>
    </row>
    <row r="83" spans="1:6" x14ac:dyDescent="0.2">
      <c r="A83">
        <v>2006</v>
      </c>
      <c r="B83" s="9" t="s">
        <v>1704</v>
      </c>
      <c r="C83" t="s">
        <v>1674</v>
      </c>
      <c r="D83" t="s">
        <v>2217</v>
      </c>
      <c r="E83" t="s">
        <v>2218</v>
      </c>
      <c r="F83" s="10">
        <v>3</v>
      </c>
    </row>
    <row r="84" spans="1:6" x14ac:dyDescent="0.2">
      <c r="A84">
        <v>2006</v>
      </c>
      <c r="B84" s="9" t="s">
        <v>63</v>
      </c>
      <c r="C84" t="s">
        <v>42</v>
      </c>
      <c r="D84" t="s">
        <v>2219</v>
      </c>
      <c r="E84" t="s">
        <v>2176</v>
      </c>
      <c r="F84" s="10">
        <v>2</v>
      </c>
    </row>
    <row r="85" spans="1:6" x14ac:dyDescent="0.2">
      <c r="A85">
        <v>2006</v>
      </c>
      <c r="B85" s="9" t="s">
        <v>750</v>
      </c>
      <c r="C85" t="s">
        <v>601</v>
      </c>
      <c r="D85" t="s">
        <v>2220</v>
      </c>
      <c r="E85" t="s">
        <v>2176</v>
      </c>
      <c r="F85" s="10">
        <v>3</v>
      </c>
    </row>
    <row r="86" spans="1:6" x14ac:dyDescent="0.2">
      <c r="A86">
        <v>2006</v>
      </c>
      <c r="B86" s="9" t="s">
        <v>1567</v>
      </c>
      <c r="C86" t="s">
        <v>1566</v>
      </c>
      <c r="D86" t="s">
        <v>2221</v>
      </c>
      <c r="E86" t="s">
        <v>2176</v>
      </c>
      <c r="F86" s="10">
        <v>3</v>
      </c>
    </row>
    <row r="87" spans="1:6" x14ac:dyDescent="0.2">
      <c r="A87">
        <v>2006</v>
      </c>
      <c r="B87" s="9" t="s">
        <v>589</v>
      </c>
      <c r="C87" t="s">
        <v>572</v>
      </c>
      <c r="D87" t="s">
        <v>2222</v>
      </c>
      <c r="E87" t="s">
        <v>2176</v>
      </c>
      <c r="F87" s="10">
        <v>3</v>
      </c>
    </row>
    <row r="88" spans="1:6" x14ac:dyDescent="0.2">
      <c r="A88">
        <v>2005</v>
      </c>
      <c r="B88" s="9" t="s">
        <v>733</v>
      </c>
      <c r="C88" t="s">
        <v>601</v>
      </c>
      <c r="D88" t="s">
        <v>2150</v>
      </c>
      <c r="E88" t="s">
        <v>2151</v>
      </c>
      <c r="F88" s="10">
        <v>1</v>
      </c>
    </row>
    <row r="89" spans="1:6" x14ac:dyDescent="0.2">
      <c r="A89">
        <v>2005</v>
      </c>
      <c r="B89" s="9" t="s">
        <v>732</v>
      </c>
      <c r="C89" t="s">
        <v>601</v>
      </c>
      <c r="D89" t="s">
        <v>2228</v>
      </c>
      <c r="E89" t="s">
        <v>36</v>
      </c>
      <c r="F89" s="10">
        <v>1</v>
      </c>
    </row>
    <row r="90" spans="1:6" x14ac:dyDescent="0.2">
      <c r="A90">
        <v>2005</v>
      </c>
      <c r="B90" s="9" t="s">
        <v>74</v>
      </c>
      <c r="C90" t="s">
        <v>42</v>
      </c>
      <c r="D90" t="s">
        <v>2229</v>
      </c>
      <c r="E90" t="s">
        <v>2228</v>
      </c>
      <c r="F90" s="10">
        <v>1</v>
      </c>
    </row>
    <row r="91" spans="1:6" x14ac:dyDescent="0.2">
      <c r="A91">
        <v>2005</v>
      </c>
      <c r="B91" s="9" t="s">
        <v>1340</v>
      </c>
      <c r="C91" t="s">
        <v>471</v>
      </c>
      <c r="D91" t="s">
        <v>2152</v>
      </c>
      <c r="E91" t="s">
        <v>2153</v>
      </c>
      <c r="F91" s="10">
        <v>3</v>
      </c>
    </row>
    <row r="92" spans="1:6" x14ac:dyDescent="0.2">
      <c r="A92">
        <v>2005</v>
      </c>
      <c r="B92" s="9" t="s">
        <v>1151</v>
      </c>
      <c r="C92" t="s">
        <v>113</v>
      </c>
      <c r="D92" t="s">
        <v>2230</v>
      </c>
      <c r="E92" t="s">
        <v>2231</v>
      </c>
      <c r="F92" s="10">
        <v>2</v>
      </c>
    </row>
    <row r="93" spans="1:6" x14ac:dyDescent="0.2">
      <c r="A93">
        <v>2005</v>
      </c>
      <c r="B93" s="9" t="s">
        <v>578</v>
      </c>
      <c r="C93" t="s">
        <v>572</v>
      </c>
      <c r="D93" t="s">
        <v>2154</v>
      </c>
      <c r="E93" t="s">
        <v>2155</v>
      </c>
      <c r="F93" s="10">
        <v>2</v>
      </c>
    </row>
    <row r="94" spans="1:6" x14ac:dyDescent="0.2">
      <c r="A94">
        <v>2005</v>
      </c>
      <c r="B94" s="9" t="s">
        <v>374</v>
      </c>
      <c r="C94" t="s">
        <v>369</v>
      </c>
      <c r="D94" t="s">
        <v>2156</v>
      </c>
      <c r="E94" t="s">
        <v>2232</v>
      </c>
      <c r="F94" s="10">
        <v>3</v>
      </c>
    </row>
    <row r="95" spans="1:6" x14ac:dyDescent="0.2">
      <c r="A95">
        <v>2005</v>
      </c>
      <c r="B95" s="9" t="s">
        <v>1666</v>
      </c>
      <c r="C95" t="s">
        <v>1652</v>
      </c>
      <c r="D95" t="s">
        <v>2156</v>
      </c>
      <c r="E95" t="s">
        <v>2157</v>
      </c>
      <c r="F95" s="10">
        <v>2</v>
      </c>
    </row>
    <row r="96" spans="1:6" x14ac:dyDescent="0.2">
      <c r="A96">
        <v>2005</v>
      </c>
      <c r="B96" s="9" t="s">
        <v>1620</v>
      </c>
      <c r="C96" t="s">
        <v>1618</v>
      </c>
      <c r="D96" t="s">
        <v>2158</v>
      </c>
      <c r="E96" t="s">
        <v>2159</v>
      </c>
      <c r="F96" s="10">
        <v>2</v>
      </c>
    </row>
    <row r="97" spans="1:6" x14ac:dyDescent="0.2">
      <c r="A97">
        <v>2005</v>
      </c>
      <c r="B97" s="9" t="s">
        <v>581</v>
      </c>
      <c r="C97" t="s">
        <v>572</v>
      </c>
      <c r="D97" t="s">
        <v>2160</v>
      </c>
      <c r="E97" t="s">
        <v>2161</v>
      </c>
      <c r="F97" s="10">
        <v>2</v>
      </c>
    </row>
    <row r="98" spans="1:6" x14ac:dyDescent="0.2">
      <c r="A98">
        <v>2005</v>
      </c>
      <c r="B98" s="9" t="s">
        <v>2233</v>
      </c>
      <c r="C98" t="s">
        <v>1674</v>
      </c>
      <c r="D98" t="s">
        <v>2234</v>
      </c>
      <c r="E98" t="s">
        <v>2235</v>
      </c>
      <c r="F98" s="10">
        <v>3</v>
      </c>
    </row>
    <row r="99" spans="1:6" x14ac:dyDescent="0.2">
      <c r="A99">
        <v>2005</v>
      </c>
      <c r="B99" s="9" t="s">
        <v>522</v>
      </c>
      <c r="C99" t="s">
        <v>493</v>
      </c>
      <c r="D99" t="s">
        <v>2236</v>
      </c>
      <c r="E99" t="s">
        <v>2237</v>
      </c>
      <c r="F99" s="10">
        <v>2</v>
      </c>
    </row>
    <row r="100" spans="1:6" x14ac:dyDescent="0.2">
      <c r="A100">
        <v>2005</v>
      </c>
      <c r="B100" s="9" t="s">
        <v>2107</v>
      </c>
      <c r="C100" t="s">
        <v>28</v>
      </c>
      <c r="D100" t="s">
        <v>2162</v>
      </c>
      <c r="E100" t="s">
        <v>2163</v>
      </c>
      <c r="F100" s="10">
        <v>0</v>
      </c>
    </row>
    <row r="101" spans="1:6" x14ac:dyDescent="0.2">
      <c r="A101">
        <v>2005</v>
      </c>
      <c r="B101" s="9" t="s">
        <v>174</v>
      </c>
      <c r="C101" t="s">
        <v>147</v>
      </c>
      <c r="D101" t="s">
        <v>2238</v>
      </c>
      <c r="E101" t="s">
        <v>2239</v>
      </c>
      <c r="F101" s="10">
        <v>3</v>
      </c>
    </row>
    <row r="102" spans="1:6" x14ac:dyDescent="0.2">
      <c r="A102">
        <v>2005</v>
      </c>
      <c r="B102" s="9" t="s">
        <v>1313</v>
      </c>
      <c r="C102" t="s">
        <v>471</v>
      </c>
      <c r="D102" t="s">
        <v>2240</v>
      </c>
      <c r="E102" t="s">
        <v>2241</v>
      </c>
      <c r="F102" s="10">
        <v>1</v>
      </c>
    </row>
    <row r="103" spans="1:6" x14ac:dyDescent="0.2">
      <c r="A103">
        <v>2005</v>
      </c>
      <c r="B103" s="9" t="s">
        <v>796</v>
      </c>
      <c r="C103" t="s">
        <v>766</v>
      </c>
      <c r="D103" t="s">
        <v>2242</v>
      </c>
      <c r="E103" t="s">
        <v>36</v>
      </c>
      <c r="F103" s="10">
        <v>0</v>
      </c>
    </row>
    <row r="104" spans="1:6" x14ac:dyDescent="0.2">
      <c r="A104">
        <v>2005</v>
      </c>
      <c r="B104" s="9" t="s">
        <v>1507</v>
      </c>
      <c r="C104" t="s">
        <v>443</v>
      </c>
      <c r="D104" t="s">
        <v>2164</v>
      </c>
      <c r="E104" t="s">
        <v>2165</v>
      </c>
      <c r="F104" s="10">
        <v>0</v>
      </c>
    </row>
    <row r="105" spans="1:6" x14ac:dyDescent="0.2">
      <c r="A105">
        <v>2005</v>
      </c>
      <c r="B105" s="9" t="s">
        <v>1632</v>
      </c>
      <c r="C105" t="s">
        <v>1618</v>
      </c>
      <c r="D105" t="s">
        <v>2243</v>
      </c>
      <c r="E105" t="s">
        <v>2244</v>
      </c>
      <c r="F105" s="10">
        <v>2</v>
      </c>
    </row>
    <row r="106" spans="1:6" x14ac:dyDescent="0.2">
      <c r="A106">
        <v>2005</v>
      </c>
      <c r="B106" s="9" t="s">
        <v>391</v>
      </c>
      <c r="C106" t="s">
        <v>390</v>
      </c>
      <c r="D106" t="s">
        <v>2245</v>
      </c>
      <c r="E106" t="s">
        <v>36</v>
      </c>
      <c r="F106" s="10">
        <v>0</v>
      </c>
    </row>
    <row r="107" spans="1:6" x14ac:dyDescent="0.2">
      <c r="A107">
        <v>2005</v>
      </c>
      <c r="B107" s="9" t="s">
        <v>969</v>
      </c>
      <c r="C107" t="s">
        <v>844</v>
      </c>
      <c r="D107" t="s">
        <v>2246</v>
      </c>
      <c r="E107" t="s">
        <v>2247</v>
      </c>
      <c r="F107" s="10">
        <v>1</v>
      </c>
    </row>
    <row r="108" spans="1:6" x14ac:dyDescent="0.2">
      <c r="A108">
        <v>2005</v>
      </c>
      <c r="B108" s="9" t="s">
        <v>1596</v>
      </c>
      <c r="C108" t="s">
        <v>1594</v>
      </c>
      <c r="D108" t="s">
        <v>2248</v>
      </c>
      <c r="E108" t="s">
        <v>2249</v>
      </c>
      <c r="F108" s="10">
        <v>3</v>
      </c>
    </row>
    <row r="109" spans="1:6" x14ac:dyDescent="0.2">
      <c r="A109">
        <v>2005</v>
      </c>
      <c r="B109" s="9" t="s">
        <v>603</v>
      </c>
      <c r="C109" t="s">
        <v>600</v>
      </c>
      <c r="D109" t="s">
        <v>2166</v>
      </c>
      <c r="E109" t="s">
        <v>2167</v>
      </c>
      <c r="F109" s="10">
        <v>2</v>
      </c>
    </row>
    <row r="110" spans="1:6" x14ac:dyDescent="0.2">
      <c r="A110">
        <v>2005</v>
      </c>
      <c r="B110" s="9" t="s">
        <v>1705</v>
      </c>
      <c r="C110" t="s">
        <v>1674</v>
      </c>
      <c r="D110" t="s">
        <v>2250</v>
      </c>
      <c r="E110" t="s">
        <v>2251</v>
      </c>
      <c r="F110" s="10">
        <v>2</v>
      </c>
    </row>
    <row r="111" spans="1:6" x14ac:dyDescent="0.2">
      <c r="A111">
        <v>2005</v>
      </c>
      <c r="B111" s="9" t="s">
        <v>1767</v>
      </c>
      <c r="C111" t="s">
        <v>1742</v>
      </c>
      <c r="D111" t="s">
        <v>2252</v>
      </c>
      <c r="E111" t="s">
        <v>2252</v>
      </c>
      <c r="F111" s="10">
        <v>3</v>
      </c>
    </row>
    <row r="112" spans="1:6" x14ac:dyDescent="0.2">
      <c r="A112">
        <v>2005</v>
      </c>
      <c r="B112" s="9" t="s">
        <v>733</v>
      </c>
      <c r="C112" t="s">
        <v>601</v>
      </c>
      <c r="D112" t="s">
        <v>2253</v>
      </c>
      <c r="E112" t="s">
        <v>2254</v>
      </c>
      <c r="F112" s="10">
        <v>2</v>
      </c>
    </row>
    <row r="113" spans="1:6" x14ac:dyDescent="0.2">
      <c r="A113">
        <v>2005</v>
      </c>
      <c r="B113" s="9" t="s">
        <v>514</v>
      </c>
      <c r="C113" t="s">
        <v>493</v>
      </c>
      <c r="D113" t="s">
        <v>2168</v>
      </c>
      <c r="E113" t="s">
        <v>2169</v>
      </c>
      <c r="F113" s="10">
        <v>2</v>
      </c>
    </row>
    <row r="114" spans="1:6" x14ac:dyDescent="0.2">
      <c r="A114">
        <v>2005</v>
      </c>
      <c r="B114" s="9" t="s">
        <v>374</v>
      </c>
      <c r="C114" t="s">
        <v>369</v>
      </c>
      <c r="D114" t="s">
        <v>2255</v>
      </c>
      <c r="E114" t="s">
        <v>2256</v>
      </c>
      <c r="F114" s="10">
        <v>2</v>
      </c>
    </row>
    <row r="115" spans="1:6" x14ac:dyDescent="0.2">
      <c r="A115">
        <v>2005</v>
      </c>
      <c r="B115" s="9" t="s">
        <v>1901</v>
      </c>
      <c r="C115" t="s">
        <v>1902</v>
      </c>
      <c r="D115" t="s">
        <v>2170</v>
      </c>
      <c r="E115" t="s">
        <v>2171</v>
      </c>
      <c r="F115" s="10">
        <v>3</v>
      </c>
    </row>
    <row r="116" spans="1:6" x14ac:dyDescent="0.2">
      <c r="A116">
        <v>2005</v>
      </c>
      <c r="B116" s="9" t="s">
        <v>866</v>
      </c>
      <c r="C116" t="s">
        <v>844</v>
      </c>
      <c r="D116" t="s">
        <v>2257</v>
      </c>
      <c r="E116" t="s">
        <v>2258</v>
      </c>
      <c r="F116" s="10">
        <v>1</v>
      </c>
    </row>
    <row r="117" spans="1:6" x14ac:dyDescent="0.2">
      <c r="A117">
        <v>2005</v>
      </c>
      <c r="B117" s="9" t="s">
        <v>943</v>
      </c>
      <c r="C117" t="s">
        <v>844</v>
      </c>
      <c r="D117" t="s">
        <v>2259</v>
      </c>
      <c r="E117" t="s">
        <v>2260</v>
      </c>
      <c r="F117" s="10">
        <v>1</v>
      </c>
    </row>
    <row r="118" spans="1:6" x14ac:dyDescent="0.2">
      <c r="A118">
        <v>2005</v>
      </c>
      <c r="B118" s="9" t="s">
        <v>622</v>
      </c>
      <c r="C118" t="s">
        <v>601</v>
      </c>
      <c r="D118" t="s">
        <v>2261</v>
      </c>
      <c r="E118" t="s">
        <v>2254</v>
      </c>
      <c r="F118" s="10">
        <v>2</v>
      </c>
    </row>
    <row r="119" spans="1:6" x14ac:dyDescent="0.2">
      <c r="A119">
        <v>2005</v>
      </c>
      <c r="B119" s="9" t="s">
        <v>530</v>
      </c>
      <c r="C119" t="s">
        <v>493</v>
      </c>
      <c r="D119" t="s">
        <v>2262</v>
      </c>
      <c r="E119" t="s">
        <v>2263</v>
      </c>
      <c r="F119" s="10">
        <v>2</v>
      </c>
    </row>
    <row r="120" spans="1:6" x14ac:dyDescent="0.2">
      <c r="A120">
        <v>2005</v>
      </c>
      <c r="B120" s="9" t="s">
        <v>1281</v>
      </c>
      <c r="C120" t="s">
        <v>471</v>
      </c>
      <c r="D120" t="s">
        <v>2264</v>
      </c>
      <c r="E120" t="s">
        <v>2265</v>
      </c>
      <c r="F120" s="10">
        <v>2</v>
      </c>
    </row>
    <row r="121" spans="1:6" x14ac:dyDescent="0.2">
      <c r="A121">
        <v>2005</v>
      </c>
      <c r="B121" s="9" t="s">
        <v>1078</v>
      </c>
      <c r="C121" t="s">
        <v>113</v>
      </c>
      <c r="D121" t="s">
        <v>2266</v>
      </c>
      <c r="E121" t="s">
        <v>2267</v>
      </c>
      <c r="F121" s="10">
        <v>1</v>
      </c>
    </row>
    <row r="122" spans="1:6" x14ac:dyDescent="0.2">
      <c r="A122">
        <v>2005</v>
      </c>
      <c r="B122" s="9" t="s">
        <v>1628</v>
      </c>
      <c r="C122" t="s">
        <v>1618</v>
      </c>
      <c r="D122" t="s">
        <v>2268</v>
      </c>
      <c r="E122" t="s">
        <v>2269</v>
      </c>
      <c r="F122" s="10">
        <v>1</v>
      </c>
    </row>
    <row r="123" spans="1:6" x14ac:dyDescent="0.2">
      <c r="A123">
        <v>2005</v>
      </c>
      <c r="B123" s="9" t="s">
        <v>441</v>
      </c>
      <c r="C123" t="s">
        <v>401</v>
      </c>
      <c r="D123" t="s">
        <v>2172</v>
      </c>
      <c r="E123" t="s">
        <v>2173</v>
      </c>
      <c r="F123" s="10">
        <v>0</v>
      </c>
    </row>
    <row r="124" spans="1:6" x14ac:dyDescent="0.2">
      <c r="A124">
        <v>2005</v>
      </c>
      <c r="B124" s="9" t="s">
        <v>2081</v>
      </c>
      <c r="C124" t="s">
        <v>471</v>
      </c>
      <c r="D124" t="s">
        <v>2270</v>
      </c>
      <c r="E124" t="s">
        <v>2271</v>
      </c>
      <c r="F124" s="10">
        <v>1</v>
      </c>
    </row>
    <row r="125" spans="1:6" x14ac:dyDescent="0.2">
      <c r="A125">
        <v>2005</v>
      </c>
      <c r="B125" s="9" t="s">
        <v>2107</v>
      </c>
      <c r="C125" t="s">
        <v>28</v>
      </c>
      <c r="D125" t="s">
        <v>2272</v>
      </c>
      <c r="E125" t="s">
        <v>2273</v>
      </c>
      <c r="F125" s="10">
        <v>0</v>
      </c>
    </row>
    <row r="126" spans="1:6" x14ac:dyDescent="0.2">
      <c r="A126">
        <v>2005</v>
      </c>
      <c r="B126" s="9" t="s">
        <v>707</v>
      </c>
      <c r="C126" t="s">
        <v>601</v>
      </c>
      <c r="D126" t="s">
        <v>2274</v>
      </c>
      <c r="E126" t="s">
        <v>2275</v>
      </c>
      <c r="F126" s="10">
        <v>1</v>
      </c>
    </row>
    <row r="127" spans="1:6" x14ac:dyDescent="0.2">
      <c r="A127">
        <v>2005</v>
      </c>
      <c r="B127" s="9" t="s">
        <v>581</v>
      </c>
      <c r="C127" t="s">
        <v>572</v>
      </c>
      <c r="D127" t="s">
        <v>2276</v>
      </c>
      <c r="E127" t="s">
        <v>2277</v>
      </c>
      <c r="F127" s="10">
        <v>2</v>
      </c>
    </row>
    <row r="128" spans="1:6" x14ac:dyDescent="0.2">
      <c r="A128">
        <v>2005</v>
      </c>
      <c r="B128" s="9" t="s">
        <v>1080</v>
      </c>
      <c r="C128" t="s">
        <v>113</v>
      </c>
      <c r="D128" t="s">
        <v>2278</v>
      </c>
      <c r="E128" t="s">
        <v>2279</v>
      </c>
      <c r="F128" s="10">
        <v>2</v>
      </c>
    </row>
    <row r="129" spans="1:6" x14ac:dyDescent="0.2">
      <c r="A129">
        <v>2005</v>
      </c>
      <c r="B129" s="9" t="s">
        <v>787</v>
      </c>
      <c r="C129" t="s">
        <v>766</v>
      </c>
      <c r="D129" t="s">
        <v>2174</v>
      </c>
      <c r="E129" t="s">
        <v>2280</v>
      </c>
      <c r="F129" s="10">
        <v>2</v>
      </c>
    </row>
    <row r="130" spans="1:6" x14ac:dyDescent="0.2">
      <c r="A130">
        <v>2005</v>
      </c>
      <c r="B130" s="9" t="s">
        <v>533</v>
      </c>
      <c r="C130" t="s">
        <v>493</v>
      </c>
      <c r="D130" t="s">
        <v>2174</v>
      </c>
      <c r="E130" t="s">
        <v>2145</v>
      </c>
      <c r="F130" s="10">
        <v>2</v>
      </c>
    </row>
    <row r="131" spans="1:6" x14ac:dyDescent="0.2">
      <c r="A131">
        <v>2005</v>
      </c>
      <c r="B131" s="9" t="s">
        <v>1153</v>
      </c>
      <c r="C131" t="s">
        <v>113</v>
      </c>
      <c r="D131" t="s">
        <v>2281</v>
      </c>
      <c r="E131" t="s">
        <v>2267</v>
      </c>
      <c r="F131" s="10">
        <v>2</v>
      </c>
    </row>
    <row r="132" spans="1:6" x14ac:dyDescent="0.2">
      <c r="A132">
        <v>2005</v>
      </c>
      <c r="B132" s="9" t="s">
        <v>1546</v>
      </c>
      <c r="C132" t="s">
        <v>1517</v>
      </c>
      <c r="D132" t="s">
        <v>2175</v>
      </c>
      <c r="E132" t="s">
        <v>2176</v>
      </c>
      <c r="F132" s="10">
        <v>2</v>
      </c>
    </row>
    <row r="133" spans="1:6" x14ac:dyDescent="0.2">
      <c r="A133">
        <v>2005</v>
      </c>
      <c r="B133" s="9" t="s">
        <v>1313</v>
      </c>
      <c r="C133" t="s">
        <v>471</v>
      </c>
      <c r="D133" t="s">
        <v>2282</v>
      </c>
      <c r="E133" t="s">
        <v>2283</v>
      </c>
      <c r="F133" s="10">
        <v>2</v>
      </c>
    </row>
    <row r="134" spans="1:6" x14ac:dyDescent="0.2">
      <c r="A134">
        <v>2005</v>
      </c>
      <c r="B134" s="9" t="s">
        <v>1684</v>
      </c>
      <c r="C134" t="s">
        <v>1674</v>
      </c>
      <c r="D134" t="s">
        <v>2177</v>
      </c>
      <c r="E134" t="s">
        <v>2133</v>
      </c>
      <c r="F134" s="10">
        <v>2</v>
      </c>
    </row>
    <row r="135" spans="1:6" x14ac:dyDescent="0.2">
      <c r="A135">
        <v>2005</v>
      </c>
      <c r="B135" s="9" t="s">
        <v>1621</v>
      </c>
      <c r="C135" t="s">
        <v>1618</v>
      </c>
      <c r="D135" t="s">
        <v>2284</v>
      </c>
      <c r="E135" t="s">
        <v>2278</v>
      </c>
      <c r="F135" s="10">
        <v>1</v>
      </c>
    </row>
    <row r="136" spans="1:6" x14ac:dyDescent="0.2">
      <c r="A136">
        <v>2005</v>
      </c>
      <c r="B136" s="9" t="s">
        <v>505</v>
      </c>
      <c r="C136" t="s">
        <v>493</v>
      </c>
      <c r="D136" t="s">
        <v>2178</v>
      </c>
      <c r="E136" t="s">
        <v>2179</v>
      </c>
      <c r="F136" s="10">
        <v>4</v>
      </c>
    </row>
    <row r="137" spans="1:6" x14ac:dyDescent="0.2">
      <c r="A137">
        <v>2005</v>
      </c>
      <c r="B137" s="9" t="s">
        <v>850</v>
      </c>
      <c r="C137" t="s">
        <v>844</v>
      </c>
      <c r="D137" t="s">
        <v>2180</v>
      </c>
      <c r="E137" t="s">
        <v>2176</v>
      </c>
      <c r="F137" s="10">
        <v>2</v>
      </c>
    </row>
    <row r="138" spans="1:6" x14ac:dyDescent="0.2">
      <c r="A138">
        <v>2005</v>
      </c>
      <c r="B138" s="9" t="s">
        <v>1397</v>
      </c>
      <c r="C138" t="s">
        <v>471</v>
      </c>
      <c r="D138" t="s">
        <v>2181</v>
      </c>
      <c r="E138" t="s">
        <v>2182</v>
      </c>
      <c r="F138" s="10">
        <v>2</v>
      </c>
    </row>
    <row r="139" spans="1:6" x14ac:dyDescent="0.2">
      <c r="A139">
        <v>2005</v>
      </c>
      <c r="B139" s="9" t="s">
        <v>74</v>
      </c>
      <c r="C139" t="s">
        <v>42</v>
      </c>
      <c r="D139" t="s">
        <v>2285</v>
      </c>
      <c r="E139" t="s">
        <v>2286</v>
      </c>
      <c r="F139" s="10">
        <v>1</v>
      </c>
    </row>
    <row r="140" spans="1:6" x14ac:dyDescent="0.2">
      <c r="A140">
        <v>2005</v>
      </c>
      <c r="B140" s="9" t="s">
        <v>1844</v>
      </c>
      <c r="C140" t="s">
        <v>1742</v>
      </c>
      <c r="D140" t="s">
        <v>2183</v>
      </c>
      <c r="E140" t="s">
        <v>2184</v>
      </c>
      <c r="F140" s="10">
        <v>1</v>
      </c>
    </row>
    <row r="141" spans="1:6" x14ac:dyDescent="0.2">
      <c r="A141">
        <v>2005</v>
      </c>
      <c r="B141" s="9" t="s">
        <v>1575</v>
      </c>
      <c r="C141" t="s">
        <v>1566</v>
      </c>
      <c r="D141" t="s">
        <v>2287</v>
      </c>
      <c r="E141" t="s">
        <v>2288</v>
      </c>
      <c r="F141" s="10">
        <v>3</v>
      </c>
    </row>
    <row r="142" spans="1:6" x14ac:dyDescent="0.2">
      <c r="A142">
        <v>2005</v>
      </c>
      <c r="B142" s="9" t="s">
        <v>1666</v>
      </c>
      <c r="C142" t="s">
        <v>1652</v>
      </c>
      <c r="D142" t="s">
        <v>2289</v>
      </c>
      <c r="E142" t="s">
        <v>2290</v>
      </c>
      <c r="F142" s="10">
        <v>3</v>
      </c>
    </row>
    <row r="143" spans="1:6" x14ac:dyDescent="0.2">
      <c r="A143">
        <v>2005</v>
      </c>
      <c r="B143" s="9" t="s">
        <v>752</v>
      </c>
      <c r="C143" t="s">
        <v>601</v>
      </c>
      <c r="D143" t="s">
        <v>2291</v>
      </c>
      <c r="E143" t="s">
        <v>2292</v>
      </c>
      <c r="F143" s="10">
        <v>0</v>
      </c>
    </row>
    <row r="144" spans="1:6" x14ac:dyDescent="0.2">
      <c r="A144">
        <v>2005</v>
      </c>
      <c r="B144" s="9" t="s">
        <v>995</v>
      </c>
      <c r="C144" t="s">
        <v>471</v>
      </c>
      <c r="D144" t="s">
        <v>2293</v>
      </c>
      <c r="E144" t="s">
        <v>2294</v>
      </c>
      <c r="F144" s="10">
        <v>3</v>
      </c>
    </row>
    <row r="145" spans="1:6" x14ac:dyDescent="0.2">
      <c r="A145">
        <v>2005</v>
      </c>
      <c r="B145" s="9" t="s">
        <v>744</v>
      </c>
      <c r="C145" t="s">
        <v>601</v>
      </c>
      <c r="D145" t="s">
        <v>2295</v>
      </c>
      <c r="E145" t="s">
        <v>2296</v>
      </c>
      <c r="F145" s="10">
        <v>2</v>
      </c>
    </row>
    <row r="146" spans="1:6" x14ac:dyDescent="0.2">
      <c r="A146">
        <v>2005</v>
      </c>
      <c r="B146" s="9" t="s">
        <v>451</v>
      </c>
      <c r="C146" t="s">
        <v>444</v>
      </c>
      <c r="D146" t="s">
        <v>2185</v>
      </c>
      <c r="E146" t="s">
        <v>2186</v>
      </c>
      <c r="F146" s="10">
        <v>1</v>
      </c>
    </row>
    <row r="147" spans="1:6" x14ac:dyDescent="0.2">
      <c r="A147">
        <v>2005</v>
      </c>
      <c r="B147" s="9" t="s">
        <v>1151</v>
      </c>
      <c r="C147" t="s">
        <v>113</v>
      </c>
      <c r="D147" t="s">
        <v>2297</v>
      </c>
      <c r="E147" t="s">
        <v>2298</v>
      </c>
      <c r="F147" s="10">
        <v>3</v>
      </c>
    </row>
    <row r="148" spans="1:6" x14ac:dyDescent="0.2">
      <c r="A148">
        <v>2005</v>
      </c>
      <c r="B148" s="9" t="s">
        <v>999</v>
      </c>
      <c r="C148" t="s">
        <v>471</v>
      </c>
      <c r="D148" t="s">
        <v>2187</v>
      </c>
      <c r="E148" t="s">
        <v>2188</v>
      </c>
      <c r="F148" s="10">
        <v>0</v>
      </c>
    </row>
    <row r="149" spans="1:6" x14ac:dyDescent="0.2">
      <c r="A149">
        <v>2005</v>
      </c>
      <c r="B149" s="9" t="s">
        <v>284</v>
      </c>
      <c r="C149" t="s">
        <v>283</v>
      </c>
      <c r="D149" t="s">
        <v>2189</v>
      </c>
      <c r="E149" t="s">
        <v>2176</v>
      </c>
      <c r="F149" s="10">
        <v>2</v>
      </c>
    </row>
    <row r="150" spans="1:6" x14ac:dyDescent="0.2">
      <c r="A150">
        <v>2005</v>
      </c>
      <c r="B150" s="9" t="s">
        <v>1573</v>
      </c>
      <c r="C150" t="s">
        <v>1566</v>
      </c>
      <c r="D150" t="s">
        <v>2190</v>
      </c>
      <c r="E150" t="s">
        <v>2176</v>
      </c>
      <c r="F150" s="10">
        <v>3</v>
      </c>
    </row>
    <row r="151" spans="1:6" x14ac:dyDescent="0.2">
      <c r="A151">
        <v>2005</v>
      </c>
      <c r="B151" s="9" t="s">
        <v>1133</v>
      </c>
      <c r="C151" t="s">
        <v>113</v>
      </c>
      <c r="D151" t="s">
        <v>2191</v>
      </c>
      <c r="E151" t="s">
        <v>2192</v>
      </c>
      <c r="F151" s="10">
        <v>3</v>
      </c>
    </row>
    <row r="152" spans="1:6" x14ac:dyDescent="0.2">
      <c r="A152">
        <v>2005</v>
      </c>
      <c r="B152" s="9" t="s">
        <v>2061</v>
      </c>
      <c r="C152" t="s">
        <v>1902</v>
      </c>
      <c r="D152" t="s">
        <v>2193</v>
      </c>
      <c r="E152" t="s">
        <v>2194</v>
      </c>
      <c r="F152" s="10">
        <v>1</v>
      </c>
    </row>
    <row r="153" spans="1:6" x14ac:dyDescent="0.2">
      <c r="A153">
        <v>2005</v>
      </c>
      <c r="B153" s="9" t="s">
        <v>2062</v>
      </c>
      <c r="C153" t="s">
        <v>1902</v>
      </c>
      <c r="D153" t="s">
        <v>2195</v>
      </c>
      <c r="E153" t="s">
        <v>2196</v>
      </c>
      <c r="F153" s="10">
        <v>0</v>
      </c>
    </row>
    <row r="154" spans="1:6" x14ac:dyDescent="0.2">
      <c r="A154">
        <v>2005</v>
      </c>
      <c r="B154" s="9" t="s">
        <v>558</v>
      </c>
      <c r="C154" t="s">
        <v>493</v>
      </c>
      <c r="D154" t="s">
        <v>2197</v>
      </c>
      <c r="E154" t="s">
        <v>2198</v>
      </c>
      <c r="F154" s="10">
        <v>2</v>
      </c>
    </row>
    <row r="155" spans="1:6" x14ac:dyDescent="0.2">
      <c r="A155">
        <v>2005</v>
      </c>
      <c r="B155" s="9" t="s">
        <v>1702</v>
      </c>
      <c r="C155" t="s">
        <v>1674</v>
      </c>
      <c r="D155" t="s">
        <v>2199</v>
      </c>
      <c r="E155" t="s">
        <v>2200</v>
      </c>
      <c r="F155" s="10">
        <v>3</v>
      </c>
    </row>
    <row r="156" spans="1:6" x14ac:dyDescent="0.2">
      <c r="A156">
        <v>2005</v>
      </c>
      <c r="B156" s="9" t="s">
        <v>1155</v>
      </c>
      <c r="C156" t="s">
        <v>113</v>
      </c>
      <c r="D156" t="s">
        <v>2201</v>
      </c>
      <c r="E156" t="s">
        <v>2176</v>
      </c>
      <c r="F156" s="10">
        <v>4</v>
      </c>
    </row>
    <row r="157" spans="1:6" x14ac:dyDescent="0.2">
      <c r="A157">
        <v>2005</v>
      </c>
      <c r="B157" s="9" t="s">
        <v>1537</v>
      </c>
      <c r="C157" t="s">
        <v>1517</v>
      </c>
      <c r="D157" t="s">
        <v>2202</v>
      </c>
      <c r="E157" t="s">
        <v>2203</v>
      </c>
      <c r="F157" s="10">
        <v>3</v>
      </c>
    </row>
    <row r="158" spans="1:6" x14ac:dyDescent="0.2">
      <c r="A158">
        <v>2005</v>
      </c>
      <c r="B158" s="9" t="s">
        <v>580</v>
      </c>
      <c r="C158" t="s">
        <v>572</v>
      </c>
      <c r="D158" t="s">
        <v>2299</v>
      </c>
      <c r="E158" t="s">
        <v>2300</v>
      </c>
      <c r="F158" s="10">
        <v>1</v>
      </c>
    </row>
    <row r="159" spans="1:6" x14ac:dyDescent="0.2">
      <c r="A159">
        <v>2005</v>
      </c>
      <c r="B159" s="9" t="s">
        <v>2204</v>
      </c>
      <c r="C159" t="s">
        <v>262</v>
      </c>
      <c r="D159" t="s">
        <v>2205</v>
      </c>
      <c r="E159" t="s">
        <v>2206</v>
      </c>
      <c r="F159" s="10">
        <v>1</v>
      </c>
    </row>
    <row r="160" spans="1:6" x14ac:dyDescent="0.2">
      <c r="A160">
        <v>2005</v>
      </c>
      <c r="B160" s="9" t="s">
        <v>1488</v>
      </c>
      <c r="C160" t="s">
        <v>471</v>
      </c>
      <c r="D160" t="s">
        <v>2207</v>
      </c>
      <c r="E160" t="s">
        <v>2208</v>
      </c>
      <c r="F160" s="10">
        <v>3</v>
      </c>
    </row>
    <row r="161" spans="1:6" x14ac:dyDescent="0.2">
      <c r="A161">
        <v>2005</v>
      </c>
      <c r="B161" s="9" t="s">
        <v>2041</v>
      </c>
      <c r="C161" t="s">
        <v>2033</v>
      </c>
      <c r="D161" t="s">
        <v>2209</v>
      </c>
      <c r="E161" t="s">
        <v>2176</v>
      </c>
      <c r="F161" s="10">
        <v>2</v>
      </c>
    </row>
    <row r="162" spans="1:6" x14ac:dyDescent="0.2">
      <c r="A162">
        <v>2005</v>
      </c>
      <c r="B162" s="9" t="s">
        <v>1642</v>
      </c>
      <c r="C162" t="s">
        <v>1637</v>
      </c>
      <c r="D162" t="s">
        <v>2210</v>
      </c>
      <c r="E162" t="s">
        <v>2211</v>
      </c>
      <c r="F162" s="10">
        <v>3</v>
      </c>
    </row>
    <row r="163" spans="1:6" x14ac:dyDescent="0.2">
      <c r="A163">
        <v>2005</v>
      </c>
      <c r="B163" s="9" t="s">
        <v>678</v>
      </c>
      <c r="C163" t="s">
        <v>601</v>
      </c>
      <c r="D163" t="s">
        <v>2212</v>
      </c>
      <c r="E163" t="s">
        <v>2213</v>
      </c>
      <c r="F163" s="10">
        <v>3</v>
      </c>
    </row>
    <row r="164" spans="1:6" x14ac:dyDescent="0.2">
      <c r="A164">
        <v>2005</v>
      </c>
      <c r="B164" s="9" t="s">
        <v>155</v>
      </c>
      <c r="C164" t="s">
        <v>147</v>
      </c>
      <c r="D164" t="s">
        <v>2214</v>
      </c>
      <c r="E164" t="s">
        <v>2176</v>
      </c>
      <c r="F164" s="10">
        <v>0</v>
      </c>
    </row>
    <row r="165" spans="1:6" x14ac:dyDescent="0.2">
      <c r="A165">
        <v>2005</v>
      </c>
      <c r="B165" s="9" t="s">
        <v>859</v>
      </c>
      <c r="C165" t="s">
        <v>844</v>
      </c>
      <c r="D165" t="s">
        <v>2215</v>
      </c>
      <c r="E165" t="s">
        <v>2216</v>
      </c>
      <c r="F165" s="10">
        <v>3</v>
      </c>
    </row>
    <row r="166" spans="1:6" x14ac:dyDescent="0.2">
      <c r="A166">
        <v>2005</v>
      </c>
      <c r="B166" s="9" t="s">
        <v>1704</v>
      </c>
      <c r="C166" t="s">
        <v>1674</v>
      </c>
      <c r="D166" t="s">
        <v>2217</v>
      </c>
      <c r="E166" t="s">
        <v>2218</v>
      </c>
      <c r="F166" s="10">
        <v>3</v>
      </c>
    </row>
    <row r="167" spans="1:6" x14ac:dyDescent="0.2">
      <c r="A167">
        <v>2005</v>
      </c>
      <c r="B167" s="9" t="s">
        <v>63</v>
      </c>
      <c r="C167" t="s">
        <v>42</v>
      </c>
      <c r="D167" t="s">
        <v>2219</v>
      </c>
      <c r="E167" t="s">
        <v>2176</v>
      </c>
      <c r="F167" s="10">
        <v>2</v>
      </c>
    </row>
    <row r="168" spans="1:6" x14ac:dyDescent="0.2">
      <c r="A168">
        <v>2005</v>
      </c>
      <c r="B168" s="9" t="s">
        <v>750</v>
      </c>
      <c r="C168" t="s">
        <v>601</v>
      </c>
      <c r="D168" t="s">
        <v>2220</v>
      </c>
      <c r="E168" t="s">
        <v>2176</v>
      </c>
      <c r="F168" s="10">
        <v>3</v>
      </c>
    </row>
    <row r="169" spans="1:6" x14ac:dyDescent="0.2">
      <c r="A169">
        <v>2005</v>
      </c>
      <c r="B169" s="9" t="s">
        <v>1567</v>
      </c>
      <c r="C169" t="s">
        <v>1566</v>
      </c>
      <c r="D169" t="s">
        <v>2221</v>
      </c>
      <c r="E169" t="s">
        <v>2176</v>
      </c>
      <c r="F169" s="10">
        <v>3</v>
      </c>
    </row>
    <row r="170" spans="1:6" x14ac:dyDescent="0.2">
      <c r="A170">
        <v>2005</v>
      </c>
      <c r="B170" s="9" t="s">
        <v>589</v>
      </c>
      <c r="C170" t="s">
        <v>572</v>
      </c>
      <c r="D170" t="s">
        <v>2222</v>
      </c>
      <c r="E170" t="s">
        <v>2176</v>
      </c>
      <c r="F170" s="10">
        <v>3</v>
      </c>
    </row>
    <row r="171" spans="1:6" x14ac:dyDescent="0.2">
      <c r="A171">
        <v>2004</v>
      </c>
      <c r="B171" s="9" t="s">
        <v>1620</v>
      </c>
      <c r="C171" t="s">
        <v>1618</v>
      </c>
      <c r="D171" t="s">
        <v>2301</v>
      </c>
      <c r="E171" t="s">
        <v>2302</v>
      </c>
      <c r="F171" s="10">
        <v>1</v>
      </c>
    </row>
    <row r="172" spans="1:6" x14ac:dyDescent="0.2">
      <c r="A172">
        <v>2004</v>
      </c>
      <c r="B172" s="9" t="s">
        <v>943</v>
      </c>
      <c r="C172" t="s">
        <v>844</v>
      </c>
      <c r="D172" t="s">
        <v>2303</v>
      </c>
      <c r="E172" t="s">
        <v>2304</v>
      </c>
      <c r="F172" s="10">
        <v>1</v>
      </c>
    </row>
    <row r="173" spans="1:6" x14ac:dyDescent="0.2">
      <c r="A173">
        <v>2004</v>
      </c>
      <c r="B173" s="9" t="s">
        <v>514</v>
      </c>
      <c r="C173" t="s">
        <v>493</v>
      </c>
      <c r="D173" t="s">
        <v>2305</v>
      </c>
      <c r="E173" t="s">
        <v>2306</v>
      </c>
      <c r="F173" s="10">
        <v>2</v>
      </c>
    </row>
    <row r="174" spans="1:6" x14ac:dyDescent="0.2">
      <c r="A174">
        <v>2004</v>
      </c>
      <c r="B174" s="9" t="s">
        <v>1684</v>
      </c>
      <c r="C174" t="s">
        <v>1674</v>
      </c>
      <c r="D174" t="s">
        <v>2177</v>
      </c>
      <c r="E174" t="s">
        <v>2133</v>
      </c>
      <c r="F174" s="10">
        <v>2</v>
      </c>
    </row>
    <row r="175" spans="1:6" x14ac:dyDescent="0.2">
      <c r="A175">
        <v>2004</v>
      </c>
      <c r="B175" s="9" t="s">
        <v>1621</v>
      </c>
      <c r="C175" t="s">
        <v>1618</v>
      </c>
      <c r="D175" t="s">
        <v>2284</v>
      </c>
      <c r="E175" t="s">
        <v>2278</v>
      </c>
      <c r="F175" s="10">
        <v>1</v>
      </c>
    </row>
    <row r="176" spans="1:6" x14ac:dyDescent="0.2">
      <c r="A176">
        <v>2004</v>
      </c>
      <c r="B176" s="9" t="s">
        <v>1954</v>
      </c>
      <c r="C176" t="s">
        <v>1921</v>
      </c>
      <c r="D176" t="s">
        <v>2307</v>
      </c>
      <c r="E176" t="s">
        <v>2308</v>
      </c>
      <c r="F176" s="10">
        <v>3</v>
      </c>
    </row>
    <row r="177" spans="1:6" x14ac:dyDescent="0.2">
      <c r="A177">
        <v>2004</v>
      </c>
      <c r="B177" s="9" t="s">
        <v>505</v>
      </c>
      <c r="C177" t="s">
        <v>493</v>
      </c>
      <c r="D177" t="s">
        <v>2178</v>
      </c>
      <c r="E177" t="s">
        <v>2179</v>
      </c>
      <c r="F177" s="10">
        <v>4</v>
      </c>
    </row>
    <row r="178" spans="1:6" x14ac:dyDescent="0.2">
      <c r="A178">
        <v>2004</v>
      </c>
      <c r="B178" s="9" t="s">
        <v>850</v>
      </c>
      <c r="C178" t="s">
        <v>844</v>
      </c>
      <c r="D178" t="s">
        <v>2180</v>
      </c>
      <c r="E178" t="s">
        <v>2176</v>
      </c>
      <c r="F178" s="10">
        <v>2</v>
      </c>
    </row>
    <row r="179" spans="1:6" x14ac:dyDescent="0.2">
      <c r="A179">
        <v>2004</v>
      </c>
      <c r="B179" s="9" t="s">
        <v>733</v>
      </c>
      <c r="C179" t="s">
        <v>601</v>
      </c>
      <c r="D179" t="s">
        <v>2309</v>
      </c>
      <c r="E179" t="s">
        <v>2310</v>
      </c>
      <c r="F179" s="10">
        <v>3</v>
      </c>
    </row>
    <row r="180" spans="1:6" x14ac:dyDescent="0.2">
      <c r="A180">
        <v>2004</v>
      </c>
      <c r="B180" s="9" t="s">
        <v>691</v>
      </c>
      <c r="C180" t="s">
        <v>601</v>
      </c>
      <c r="D180" t="s">
        <v>2181</v>
      </c>
      <c r="E180" t="s">
        <v>2311</v>
      </c>
      <c r="F180" s="10">
        <v>2</v>
      </c>
    </row>
    <row r="181" spans="1:6" x14ac:dyDescent="0.2">
      <c r="A181">
        <v>2004</v>
      </c>
      <c r="B181" s="9" t="s">
        <v>1397</v>
      </c>
      <c r="C181" t="s">
        <v>471</v>
      </c>
      <c r="D181" t="s">
        <v>2181</v>
      </c>
      <c r="E181" t="s">
        <v>2182</v>
      </c>
      <c r="F181" s="10">
        <v>2</v>
      </c>
    </row>
    <row r="182" spans="1:6" x14ac:dyDescent="0.2">
      <c r="A182">
        <v>2004</v>
      </c>
      <c r="B182" s="9" t="s">
        <v>581</v>
      </c>
      <c r="C182" t="s">
        <v>572</v>
      </c>
      <c r="D182" t="s">
        <v>2312</v>
      </c>
      <c r="E182" t="s">
        <v>2312</v>
      </c>
      <c r="F182" s="10">
        <v>2</v>
      </c>
    </row>
    <row r="183" spans="1:6" x14ac:dyDescent="0.2">
      <c r="A183">
        <v>2004</v>
      </c>
      <c r="B183" s="9" t="s">
        <v>1153</v>
      </c>
      <c r="C183" t="s">
        <v>113</v>
      </c>
      <c r="D183" t="s">
        <v>2313</v>
      </c>
      <c r="E183" t="s">
        <v>2313</v>
      </c>
      <c r="F183" s="10">
        <v>1</v>
      </c>
    </row>
    <row r="184" spans="1:6" x14ac:dyDescent="0.2">
      <c r="A184">
        <v>2004</v>
      </c>
      <c r="B184" s="9" t="s">
        <v>74</v>
      </c>
      <c r="C184" t="s">
        <v>42</v>
      </c>
      <c r="D184" t="s">
        <v>2285</v>
      </c>
      <c r="E184" t="s">
        <v>2286</v>
      </c>
      <c r="F184" s="10">
        <v>1</v>
      </c>
    </row>
    <row r="185" spans="1:6" x14ac:dyDescent="0.2">
      <c r="A185">
        <v>2004</v>
      </c>
      <c r="B185" s="9" t="s">
        <v>893</v>
      </c>
      <c r="C185" t="s">
        <v>844</v>
      </c>
      <c r="D185" t="s">
        <v>2314</v>
      </c>
      <c r="E185" t="s">
        <v>2304</v>
      </c>
      <c r="F185" s="10">
        <v>2</v>
      </c>
    </row>
    <row r="186" spans="1:6" x14ac:dyDescent="0.2">
      <c r="A186">
        <v>2004</v>
      </c>
      <c r="B186" s="9" t="s">
        <v>619</v>
      </c>
      <c r="C186" t="s">
        <v>601</v>
      </c>
      <c r="D186" t="s">
        <v>2315</v>
      </c>
      <c r="E186" t="s">
        <v>2183</v>
      </c>
      <c r="F186" s="10">
        <v>2</v>
      </c>
    </row>
    <row r="187" spans="1:6" x14ac:dyDescent="0.2">
      <c r="A187">
        <v>2004</v>
      </c>
      <c r="B187" s="9" t="s">
        <v>1844</v>
      </c>
      <c r="C187" t="s">
        <v>1742</v>
      </c>
      <c r="D187" t="s">
        <v>2183</v>
      </c>
      <c r="E187" t="s">
        <v>2184</v>
      </c>
      <c r="F187" s="10">
        <v>1</v>
      </c>
    </row>
    <row r="188" spans="1:6" x14ac:dyDescent="0.2">
      <c r="A188">
        <v>2004</v>
      </c>
      <c r="B188" s="9" t="s">
        <v>2030</v>
      </c>
      <c r="C188" t="s">
        <v>1902</v>
      </c>
      <c r="D188" t="s">
        <v>2316</v>
      </c>
      <c r="E188" t="s">
        <v>2317</v>
      </c>
      <c r="F188" s="10">
        <v>0</v>
      </c>
    </row>
    <row r="189" spans="1:6" x14ac:dyDescent="0.2">
      <c r="A189">
        <v>2004</v>
      </c>
      <c r="B189" s="9" t="s">
        <v>1067</v>
      </c>
      <c r="C189" t="s">
        <v>113</v>
      </c>
      <c r="D189" t="s">
        <v>2318</v>
      </c>
      <c r="E189" t="s">
        <v>2318</v>
      </c>
      <c r="F189" s="10">
        <v>2</v>
      </c>
    </row>
    <row r="190" spans="1:6" x14ac:dyDescent="0.2">
      <c r="A190">
        <v>2004</v>
      </c>
      <c r="B190" s="9" t="s">
        <v>1575</v>
      </c>
      <c r="C190" t="s">
        <v>1566</v>
      </c>
      <c r="D190" t="s">
        <v>2287</v>
      </c>
      <c r="E190" t="s">
        <v>2288</v>
      </c>
      <c r="F190" s="10">
        <v>3</v>
      </c>
    </row>
    <row r="191" spans="1:6" x14ac:dyDescent="0.2">
      <c r="A191">
        <v>2004</v>
      </c>
      <c r="B191" s="9" t="s">
        <v>1666</v>
      </c>
      <c r="C191" t="s">
        <v>1652</v>
      </c>
      <c r="D191" t="s">
        <v>2289</v>
      </c>
      <c r="E191" t="s">
        <v>2290</v>
      </c>
      <c r="F191" s="10">
        <v>3</v>
      </c>
    </row>
    <row r="192" spans="1:6" x14ac:dyDescent="0.2">
      <c r="A192">
        <v>2004</v>
      </c>
      <c r="B192" s="9" t="s">
        <v>2081</v>
      </c>
      <c r="C192" t="s">
        <v>471</v>
      </c>
      <c r="D192" t="s">
        <v>2319</v>
      </c>
      <c r="E192" t="s">
        <v>36</v>
      </c>
      <c r="F192" s="10">
        <v>1</v>
      </c>
    </row>
    <row r="193" spans="1:6" x14ac:dyDescent="0.2">
      <c r="A193">
        <v>2004</v>
      </c>
      <c r="B193" s="9" t="s">
        <v>707</v>
      </c>
      <c r="C193" t="s">
        <v>601</v>
      </c>
      <c r="D193" t="s">
        <v>2320</v>
      </c>
      <c r="E193" t="s">
        <v>2321</v>
      </c>
      <c r="F193" s="10">
        <v>2</v>
      </c>
    </row>
    <row r="194" spans="1:6" x14ac:dyDescent="0.2">
      <c r="A194">
        <v>2004</v>
      </c>
      <c r="B194" s="9" t="s">
        <v>398</v>
      </c>
      <c r="C194" t="s">
        <v>397</v>
      </c>
      <c r="D194" t="s">
        <v>2322</v>
      </c>
      <c r="E194" t="s">
        <v>2323</v>
      </c>
      <c r="F194" s="10">
        <v>1</v>
      </c>
    </row>
    <row r="195" spans="1:6" x14ac:dyDescent="0.2">
      <c r="A195">
        <v>2004</v>
      </c>
      <c r="B195" s="9" t="s">
        <v>623</v>
      </c>
      <c r="C195" t="s">
        <v>601</v>
      </c>
      <c r="D195" t="s">
        <v>2324</v>
      </c>
      <c r="E195" t="s">
        <v>2325</v>
      </c>
      <c r="F195" s="10">
        <v>2</v>
      </c>
    </row>
    <row r="196" spans="1:6" x14ac:dyDescent="0.2">
      <c r="A196">
        <v>2004</v>
      </c>
      <c r="B196" s="9" t="s">
        <v>679</v>
      </c>
      <c r="C196" t="s">
        <v>601</v>
      </c>
      <c r="D196" t="s">
        <v>2326</v>
      </c>
      <c r="E196" t="s">
        <v>2327</v>
      </c>
      <c r="F196" s="10">
        <v>2</v>
      </c>
    </row>
    <row r="197" spans="1:6" x14ac:dyDescent="0.2">
      <c r="A197">
        <v>2004</v>
      </c>
      <c r="B197" s="9" t="s">
        <v>796</v>
      </c>
      <c r="C197" t="s">
        <v>766</v>
      </c>
      <c r="D197" t="s">
        <v>2328</v>
      </c>
      <c r="E197" t="s">
        <v>2329</v>
      </c>
      <c r="F197" s="10">
        <v>1</v>
      </c>
    </row>
    <row r="198" spans="1:6" x14ac:dyDescent="0.2">
      <c r="A198">
        <v>2004</v>
      </c>
      <c r="B198" s="9" t="s">
        <v>747</v>
      </c>
      <c r="C198" t="s">
        <v>601</v>
      </c>
      <c r="D198" t="s">
        <v>2330</v>
      </c>
      <c r="E198" t="s">
        <v>2331</v>
      </c>
      <c r="F198" s="10">
        <v>2</v>
      </c>
    </row>
    <row r="199" spans="1:6" x14ac:dyDescent="0.2">
      <c r="A199">
        <v>2004</v>
      </c>
      <c r="B199" s="9" t="s">
        <v>1546</v>
      </c>
      <c r="C199" t="s">
        <v>1517</v>
      </c>
      <c r="D199" t="s">
        <v>2332</v>
      </c>
      <c r="E199" t="s">
        <v>2332</v>
      </c>
      <c r="F199" s="10">
        <v>2</v>
      </c>
    </row>
    <row r="200" spans="1:6" x14ac:dyDescent="0.2">
      <c r="A200">
        <v>2004</v>
      </c>
      <c r="B200" s="9" t="s">
        <v>752</v>
      </c>
      <c r="C200" t="s">
        <v>601</v>
      </c>
      <c r="D200" t="s">
        <v>2291</v>
      </c>
      <c r="E200" t="s">
        <v>2292</v>
      </c>
      <c r="F200" s="10">
        <v>0</v>
      </c>
    </row>
    <row r="201" spans="1:6" x14ac:dyDescent="0.2">
      <c r="A201">
        <v>2004</v>
      </c>
      <c r="B201" s="9" t="s">
        <v>282</v>
      </c>
      <c r="C201" t="s">
        <v>283</v>
      </c>
      <c r="D201" t="s">
        <v>2333</v>
      </c>
      <c r="E201" t="s">
        <v>2334</v>
      </c>
      <c r="F201" s="10">
        <v>2</v>
      </c>
    </row>
    <row r="202" spans="1:6" x14ac:dyDescent="0.2">
      <c r="A202">
        <v>2004</v>
      </c>
      <c r="B202" s="9" t="s">
        <v>2107</v>
      </c>
      <c r="C202" t="s">
        <v>28</v>
      </c>
      <c r="D202" t="s">
        <v>2335</v>
      </c>
      <c r="E202" t="s">
        <v>2336</v>
      </c>
      <c r="F202" s="10">
        <v>0</v>
      </c>
    </row>
    <row r="203" spans="1:6" x14ac:dyDescent="0.2">
      <c r="A203">
        <v>2004</v>
      </c>
      <c r="B203" s="9" t="s">
        <v>995</v>
      </c>
      <c r="C203" t="s">
        <v>471</v>
      </c>
      <c r="D203" t="s">
        <v>2293</v>
      </c>
      <c r="E203" t="s">
        <v>2294</v>
      </c>
      <c r="F203" s="10">
        <v>3</v>
      </c>
    </row>
    <row r="204" spans="1:6" x14ac:dyDescent="0.2">
      <c r="A204">
        <v>2004</v>
      </c>
      <c r="B204" s="9" t="s">
        <v>530</v>
      </c>
      <c r="C204" t="s">
        <v>493</v>
      </c>
      <c r="D204" t="s">
        <v>2337</v>
      </c>
      <c r="E204" t="s">
        <v>2338</v>
      </c>
      <c r="F204" s="10">
        <v>2</v>
      </c>
    </row>
    <row r="205" spans="1:6" x14ac:dyDescent="0.2">
      <c r="A205">
        <v>2004</v>
      </c>
      <c r="B205" s="9" t="s">
        <v>744</v>
      </c>
      <c r="C205" t="s">
        <v>601</v>
      </c>
      <c r="D205" t="s">
        <v>2295</v>
      </c>
      <c r="E205" t="s">
        <v>2296</v>
      </c>
      <c r="F205" s="10">
        <v>2</v>
      </c>
    </row>
    <row r="206" spans="1:6" x14ac:dyDescent="0.2">
      <c r="A206">
        <v>2004</v>
      </c>
      <c r="B206" s="9" t="s">
        <v>1621</v>
      </c>
      <c r="C206" t="s">
        <v>1618</v>
      </c>
      <c r="D206" t="s">
        <v>2339</v>
      </c>
      <c r="E206" t="s">
        <v>2339</v>
      </c>
      <c r="F206" s="10">
        <v>1</v>
      </c>
    </row>
    <row r="207" spans="1:6" x14ac:dyDescent="0.2">
      <c r="A207">
        <v>2004</v>
      </c>
      <c r="B207" s="9" t="s">
        <v>451</v>
      </c>
      <c r="C207" t="s">
        <v>444</v>
      </c>
      <c r="D207" t="s">
        <v>2185</v>
      </c>
      <c r="E207" t="s">
        <v>2186</v>
      </c>
      <c r="F207" s="10">
        <v>1</v>
      </c>
    </row>
    <row r="208" spans="1:6" x14ac:dyDescent="0.2">
      <c r="A208">
        <v>2004</v>
      </c>
      <c r="B208" s="9" t="s">
        <v>566</v>
      </c>
      <c r="C208" t="s">
        <v>563</v>
      </c>
      <c r="D208" t="s">
        <v>2340</v>
      </c>
      <c r="E208" t="s">
        <v>36</v>
      </c>
      <c r="F208" s="10">
        <v>1</v>
      </c>
    </row>
    <row r="209" spans="1:6" x14ac:dyDescent="0.2">
      <c r="A209">
        <v>2004</v>
      </c>
      <c r="B209" s="9" t="s">
        <v>856</v>
      </c>
      <c r="C209" t="s">
        <v>844</v>
      </c>
      <c r="D209" t="s">
        <v>2341</v>
      </c>
      <c r="E209" t="s">
        <v>2342</v>
      </c>
      <c r="F209" s="10">
        <v>2</v>
      </c>
    </row>
    <row r="210" spans="1:6" x14ac:dyDescent="0.2">
      <c r="A210">
        <v>2004</v>
      </c>
      <c r="B210" s="9" t="s">
        <v>1901</v>
      </c>
      <c r="C210" t="s">
        <v>1902</v>
      </c>
      <c r="D210" t="s">
        <v>2343</v>
      </c>
      <c r="E210" t="s">
        <v>2335</v>
      </c>
      <c r="F210" s="10">
        <v>3</v>
      </c>
    </row>
    <row r="211" spans="1:6" x14ac:dyDescent="0.2">
      <c r="A211">
        <v>2004</v>
      </c>
      <c r="B211" s="9" t="s">
        <v>1017</v>
      </c>
      <c r="C211" t="s">
        <v>844</v>
      </c>
      <c r="D211" t="s">
        <v>2344</v>
      </c>
      <c r="E211" t="s">
        <v>2345</v>
      </c>
      <c r="F211" s="10">
        <v>1</v>
      </c>
    </row>
    <row r="212" spans="1:6" x14ac:dyDescent="0.2">
      <c r="A212">
        <v>2004</v>
      </c>
      <c r="B212" s="9" t="s">
        <v>1295</v>
      </c>
      <c r="C212" t="s">
        <v>471</v>
      </c>
      <c r="D212" t="s">
        <v>2346</v>
      </c>
      <c r="E212" t="s">
        <v>2347</v>
      </c>
      <c r="F212" s="10">
        <v>2</v>
      </c>
    </row>
    <row r="213" spans="1:6" x14ac:dyDescent="0.2">
      <c r="A213">
        <v>2004</v>
      </c>
      <c r="B213" s="9" t="s">
        <v>1313</v>
      </c>
      <c r="C213" t="s">
        <v>471</v>
      </c>
      <c r="D213" t="s">
        <v>2348</v>
      </c>
      <c r="E213" t="s">
        <v>2349</v>
      </c>
      <c r="F213" s="10">
        <v>2</v>
      </c>
    </row>
    <row r="214" spans="1:6" x14ac:dyDescent="0.2">
      <c r="A214">
        <v>2004</v>
      </c>
      <c r="B214" s="9" t="s">
        <v>582</v>
      </c>
      <c r="C214" t="s">
        <v>572</v>
      </c>
      <c r="D214" t="s">
        <v>2348</v>
      </c>
      <c r="E214" t="s">
        <v>2350</v>
      </c>
      <c r="F214" s="10">
        <v>2</v>
      </c>
    </row>
    <row r="215" spans="1:6" x14ac:dyDescent="0.2">
      <c r="A215">
        <v>2004</v>
      </c>
      <c r="B215" s="9" t="s">
        <v>74</v>
      </c>
      <c r="C215" t="s">
        <v>42</v>
      </c>
      <c r="D215" t="s">
        <v>2351</v>
      </c>
      <c r="E215" t="s">
        <v>2352</v>
      </c>
      <c r="F215" s="10">
        <v>1</v>
      </c>
    </row>
    <row r="216" spans="1:6" x14ac:dyDescent="0.2">
      <c r="A216">
        <v>2004</v>
      </c>
      <c r="B216" s="9" t="s">
        <v>707</v>
      </c>
      <c r="C216" t="s">
        <v>601</v>
      </c>
      <c r="D216" t="s">
        <v>2353</v>
      </c>
      <c r="E216" t="s">
        <v>2354</v>
      </c>
      <c r="F216" s="10">
        <v>1</v>
      </c>
    </row>
    <row r="217" spans="1:6" x14ac:dyDescent="0.2">
      <c r="A217">
        <v>2004</v>
      </c>
      <c r="B217" s="9" t="s">
        <v>514</v>
      </c>
      <c r="C217" t="s">
        <v>493</v>
      </c>
      <c r="D217" t="s">
        <v>2355</v>
      </c>
      <c r="E217" t="s">
        <v>2356</v>
      </c>
      <c r="F217" s="10">
        <v>2</v>
      </c>
    </row>
    <row r="218" spans="1:6" x14ac:dyDescent="0.2">
      <c r="A218">
        <v>2004</v>
      </c>
      <c r="B218" s="9" t="s">
        <v>866</v>
      </c>
      <c r="C218" t="s">
        <v>844</v>
      </c>
      <c r="D218" t="s">
        <v>2297</v>
      </c>
      <c r="E218" t="s">
        <v>2297</v>
      </c>
      <c r="F218" s="10">
        <v>1</v>
      </c>
    </row>
    <row r="219" spans="1:6" x14ac:dyDescent="0.2">
      <c r="A219">
        <v>2004</v>
      </c>
      <c r="B219" s="9" t="s">
        <v>1151</v>
      </c>
      <c r="C219" t="s">
        <v>113</v>
      </c>
      <c r="D219" t="s">
        <v>2297</v>
      </c>
      <c r="E219" t="s">
        <v>2298</v>
      </c>
      <c r="F219" s="10">
        <v>3</v>
      </c>
    </row>
    <row r="220" spans="1:6" x14ac:dyDescent="0.2">
      <c r="A220">
        <v>2004</v>
      </c>
      <c r="B220" s="9" t="s">
        <v>505</v>
      </c>
      <c r="C220" t="s">
        <v>493</v>
      </c>
      <c r="D220" t="s">
        <v>2357</v>
      </c>
      <c r="E220" t="s">
        <v>2358</v>
      </c>
      <c r="F220" s="10">
        <v>1</v>
      </c>
    </row>
    <row r="221" spans="1:6" x14ac:dyDescent="0.2">
      <c r="A221">
        <v>2004</v>
      </c>
      <c r="B221" s="9" t="s">
        <v>999</v>
      </c>
      <c r="C221" t="s">
        <v>471</v>
      </c>
      <c r="D221" t="s">
        <v>2187</v>
      </c>
      <c r="E221" t="s">
        <v>2188</v>
      </c>
      <c r="F221" s="10">
        <v>0</v>
      </c>
    </row>
    <row r="222" spans="1:6" x14ac:dyDescent="0.2">
      <c r="A222">
        <v>2004</v>
      </c>
      <c r="B222" s="9" t="s">
        <v>1620</v>
      </c>
      <c r="C222" t="s">
        <v>1618</v>
      </c>
      <c r="D222" t="s">
        <v>2359</v>
      </c>
      <c r="E222" t="s">
        <v>2360</v>
      </c>
      <c r="F222" s="10">
        <v>1</v>
      </c>
    </row>
    <row r="223" spans="1:6" x14ac:dyDescent="0.2">
      <c r="A223">
        <v>2004</v>
      </c>
      <c r="B223" s="9" t="s">
        <v>389</v>
      </c>
      <c r="C223" t="s">
        <v>390</v>
      </c>
      <c r="D223" t="s">
        <v>2361</v>
      </c>
      <c r="E223" t="s">
        <v>2362</v>
      </c>
      <c r="F223" s="10">
        <v>0</v>
      </c>
    </row>
    <row r="224" spans="1:6" x14ac:dyDescent="0.2">
      <c r="A224">
        <v>2004</v>
      </c>
      <c r="B224" s="9" t="s">
        <v>2107</v>
      </c>
      <c r="C224" t="s">
        <v>28</v>
      </c>
      <c r="D224" t="s">
        <v>2363</v>
      </c>
      <c r="E224" t="s">
        <v>2364</v>
      </c>
      <c r="F224" s="10">
        <v>1</v>
      </c>
    </row>
    <row r="225" spans="1:6" x14ac:dyDescent="0.2">
      <c r="A225">
        <v>2004</v>
      </c>
      <c r="B225" s="9" t="s">
        <v>1844</v>
      </c>
      <c r="C225" t="s">
        <v>1742</v>
      </c>
      <c r="D225" t="s">
        <v>2365</v>
      </c>
      <c r="E225" t="s">
        <v>2366</v>
      </c>
      <c r="F225" s="10">
        <v>1</v>
      </c>
    </row>
    <row r="226" spans="1:6" x14ac:dyDescent="0.2">
      <c r="A226">
        <v>2004</v>
      </c>
      <c r="B226" s="9" t="s">
        <v>441</v>
      </c>
      <c r="C226" t="s">
        <v>401</v>
      </c>
      <c r="D226" t="s">
        <v>2367</v>
      </c>
      <c r="E226" t="s">
        <v>2312</v>
      </c>
      <c r="F226" s="10">
        <v>0</v>
      </c>
    </row>
    <row r="227" spans="1:6" x14ac:dyDescent="0.2">
      <c r="A227">
        <v>2004</v>
      </c>
      <c r="B227" s="9" t="s">
        <v>1153</v>
      </c>
      <c r="C227" t="s">
        <v>113</v>
      </c>
      <c r="D227" t="s">
        <v>2368</v>
      </c>
      <c r="E227" t="s">
        <v>2369</v>
      </c>
      <c r="F227" s="10">
        <v>2</v>
      </c>
    </row>
    <row r="228" spans="1:6" x14ac:dyDescent="0.2">
      <c r="A228">
        <v>2004</v>
      </c>
      <c r="B228" s="9" t="s">
        <v>533</v>
      </c>
      <c r="C228" t="s">
        <v>493</v>
      </c>
      <c r="D228" t="s">
        <v>2370</v>
      </c>
      <c r="E228" t="s">
        <v>2346</v>
      </c>
      <c r="F228" s="10">
        <v>2</v>
      </c>
    </row>
    <row r="229" spans="1:6" x14ac:dyDescent="0.2">
      <c r="A229">
        <v>2004</v>
      </c>
      <c r="B229" s="9" t="s">
        <v>284</v>
      </c>
      <c r="C229" t="s">
        <v>283</v>
      </c>
      <c r="D229" t="s">
        <v>2189</v>
      </c>
      <c r="E229" t="s">
        <v>2176</v>
      </c>
      <c r="F229" s="10">
        <v>2</v>
      </c>
    </row>
    <row r="230" spans="1:6" x14ac:dyDescent="0.2">
      <c r="A230">
        <v>2004</v>
      </c>
      <c r="B230" s="9" t="s">
        <v>1573</v>
      </c>
      <c r="C230" t="s">
        <v>1566</v>
      </c>
      <c r="D230" t="s">
        <v>2190</v>
      </c>
      <c r="E230" t="s">
        <v>2176</v>
      </c>
      <c r="F230" s="10">
        <v>3</v>
      </c>
    </row>
    <row r="231" spans="1:6" x14ac:dyDescent="0.2">
      <c r="A231">
        <v>2004</v>
      </c>
      <c r="B231" s="9" t="s">
        <v>1133</v>
      </c>
      <c r="C231" t="s">
        <v>113</v>
      </c>
      <c r="D231" t="s">
        <v>2191</v>
      </c>
      <c r="E231" t="s">
        <v>2192</v>
      </c>
      <c r="F231" s="10">
        <v>3</v>
      </c>
    </row>
    <row r="232" spans="1:6" x14ac:dyDescent="0.2">
      <c r="A232">
        <v>2004</v>
      </c>
      <c r="B232" s="9" t="s">
        <v>2061</v>
      </c>
      <c r="C232" t="s">
        <v>1902</v>
      </c>
      <c r="D232" t="s">
        <v>2193</v>
      </c>
      <c r="E232" t="s">
        <v>2194</v>
      </c>
      <c r="F232" s="10">
        <v>1</v>
      </c>
    </row>
    <row r="233" spans="1:6" x14ac:dyDescent="0.2">
      <c r="A233">
        <v>2004</v>
      </c>
      <c r="B233" s="9" t="s">
        <v>850</v>
      </c>
      <c r="C233" t="s">
        <v>844</v>
      </c>
      <c r="D233" t="s">
        <v>2371</v>
      </c>
      <c r="E233" t="s">
        <v>2372</v>
      </c>
      <c r="F233" s="10">
        <v>3</v>
      </c>
    </row>
    <row r="234" spans="1:6" x14ac:dyDescent="0.2">
      <c r="A234">
        <v>2004</v>
      </c>
      <c r="B234" s="9" t="s">
        <v>2062</v>
      </c>
      <c r="C234" t="s">
        <v>1902</v>
      </c>
      <c r="D234" t="s">
        <v>2195</v>
      </c>
      <c r="E234" t="s">
        <v>2196</v>
      </c>
      <c r="F234" s="10">
        <v>0</v>
      </c>
    </row>
    <row r="235" spans="1:6" x14ac:dyDescent="0.2">
      <c r="A235">
        <v>2004</v>
      </c>
      <c r="B235" s="9" t="s">
        <v>558</v>
      </c>
      <c r="C235" t="s">
        <v>493</v>
      </c>
      <c r="D235" t="s">
        <v>2197</v>
      </c>
      <c r="E235" t="s">
        <v>2198</v>
      </c>
      <c r="F235" s="10">
        <v>2</v>
      </c>
    </row>
    <row r="236" spans="1:6" x14ac:dyDescent="0.2">
      <c r="A236">
        <v>2004</v>
      </c>
      <c r="B236" s="9" t="s">
        <v>1702</v>
      </c>
      <c r="C236" t="s">
        <v>1674</v>
      </c>
      <c r="D236" t="s">
        <v>2199</v>
      </c>
      <c r="E236" t="s">
        <v>2200</v>
      </c>
      <c r="F236" s="10">
        <v>3</v>
      </c>
    </row>
    <row r="237" spans="1:6" x14ac:dyDescent="0.2">
      <c r="A237">
        <v>2004</v>
      </c>
      <c r="B237" s="9" t="s">
        <v>1155</v>
      </c>
      <c r="C237" t="s">
        <v>113</v>
      </c>
      <c r="D237" t="s">
        <v>2201</v>
      </c>
      <c r="E237" t="s">
        <v>2176</v>
      </c>
      <c r="F237" s="10">
        <v>4</v>
      </c>
    </row>
    <row r="238" spans="1:6" x14ac:dyDescent="0.2">
      <c r="A238">
        <v>2004</v>
      </c>
      <c r="B238" s="9" t="s">
        <v>1537</v>
      </c>
      <c r="C238" t="s">
        <v>1517</v>
      </c>
      <c r="D238" t="s">
        <v>2202</v>
      </c>
      <c r="E238" t="s">
        <v>2203</v>
      </c>
      <c r="F238" s="10">
        <v>3</v>
      </c>
    </row>
    <row r="239" spans="1:6" x14ac:dyDescent="0.2">
      <c r="A239">
        <v>2004</v>
      </c>
      <c r="B239" s="9" t="s">
        <v>580</v>
      </c>
      <c r="C239" t="s">
        <v>572</v>
      </c>
      <c r="D239" t="s">
        <v>2299</v>
      </c>
      <c r="E239" t="s">
        <v>2300</v>
      </c>
      <c r="F239" s="10">
        <v>1</v>
      </c>
    </row>
    <row r="240" spans="1:6" x14ac:dyDescent="0.2">
      <c r="A240">
        <v>2004</v>
      </c>
      <c r="B240" s="9" t="s">
        <v>2204</v>
      </c>
      <c r="C240" t="s">
        <v>262</v>
      </c>
      <c r="D240" t="s">
        <v>2205</v>
      </c>
      <c r="E240" t="s">
        <v>2206</v>
      </c>
      <c r="F240" s="10">
        <v>1</v>
      </c>
    </row>
    <row r="241" spans="1:6" x14ac:dyDescent="0.2">
      <c r="A241">
        <v>2004</v>
      </c>
      <c r="B241" s="9" t="s">
        <v>1488</v>
      </c>
      <c r="C241" t="s">
        <v>471</v>
      </c>
      <c r="D241" t="s">
        <v>2207</v>
      </c>
      <c r="E241" t="s">
        <v>2208</v>
      </c>
      <c r="F241" s="10">
        <v>3</v>
      </c>
    </row>
    <row r="242" spans="1:6" x14ac:dyDescent="0.2">
      <c r="A242">
        <v>2004</v>
      </c>
      <c r="B242" s="9" t="s">
        <v>2041</v>
      </c>
      <c r="C242" t="s">
        <v>2033</v>
      </c>
      <c r="D242" t="s">
        <v>2209</v>
      </c>
      <c r="E242" t="s">
        <v>2176</v>
      </c>
      <c r="F242" s="10">
        <v>2</v>
      </c>
    </row>
    <row r="243" spans="1:6" x14ac:dyDescent="0.2">
      <c r="A243">
        <v>2004</v>
      </c>
      <c r="B243" s="9" t="s">
        <v>1642</v>
      </c>
      <c r="C243" t="s">
        <v>1637</v>
      </c>
      <c r="D243" t="s">
        <v>2210</v>
      </c>
      <c r="E243" t="s">
        <v>2211</v>
      </c>
      <c r="F243" s="10">
        <v>3</v>
      </c>
    </row>
    <row r="244" spans="1:6" x14ac:dyDescent="0.2">
      <c r="A244">
        <v>2004</v>
      </c>
      <c r="B244" s="9" t="s">
        <v>678</v>
      </c>
      <c r="C244" t="s">
        <v>601</v>
      </c>
      <c r="D244" t="s">
        <v>2212</v>
      </c>
      <c r="E244" t="s">
        <v>2213</v>
      </c>
      <c r="F244" s="10">
        <v>3</v>
      </c>
    </row>
    <row r="245" spans="1:6" x14ac:dyDescent="0.2">
      <c r="A245">
        <v>2004</v>
      </c>
      <c r="B245" s="9" t="s">
        <v>155</v>
      </c>
      <c r="C245" t="s">
        <v>147</v>
      </c>
      <c r="D245" t="s">
        <v>2214</v>
      </c>
      <c r="E245" t="s">
        <v>2176</v>
      </c>
      <c r="F245" s="10">
        <v>0</v>
      </c>
    </row>
    <row r="246" spans="1:6" x14ac:dyDescent="0.2">
      <c r="A246">
        <v>2004</v>
      </c>
      <c r="B246" s="9" t="s">
        <v>859</v>
      </c>
      <c r="C246" t="s">
        <v>844</v>
      </c>
      <c r="D246" t="s">
        <v>2215</v>
      </c>
      <c r="E246" t="s">
        <v>2216</v>
      </c>
      <c r="F246" s="10">
        <v>3</v>
      </c>
    </row>
    <row r="247" spans="1:6" x14ac:dyDescent="0.2">
      <c r="A247">
        <v>2004</v>
      </c>
      <c r="B247" s="9" t="s">
        <v>1704</v>
      </c>
      <c r="C247" t="s">
        <v>1674</v>
      </c>
      <c r="D247" t="s">
        <v>2217</v>
      </c>
      <c r="E247" t="s">
        <v>2218</v>
      </c>
      <c r="F247" s="10">
        <v>3</v>
      </c>
    </row>
    <row r="248" spans="1:6" x14ac:dyDescent="0.2">
      <c r="A248">
        <v>2004</v>
      </c>
      <c r="B248" s="9" t="s">
        <v>63</v>
      </c>
      <c r="C248" t="s">
        <v>42</v>
      </c>
      <c r="D248" t="s">
        <v>2219</v>
      </c>
      <c r="E248" t="s">
        <v>2176</v>
      </c>
      <c r="F248" s="10">
        <v>2</v>
      </c>
    </row>
    <row r="249" spans="1:6" x14ac:dyDescent="0.2">
      <c r="A249">
        <v>2004</v>
      </c>
      <c r="B249" s="9" t="s">
        <v>750</v>
      </c>
      <c r="C249" t="s">
        <v>601</v>
      </c>
      <c r="D249" t="s">
        <v>2220</v>
      </c>
      <c r="E249" t="s">
        <v>2176</v>
      </c>
      <c r="F249" s="10">
        <v>3</v>
      </c>
    </row>
    <row r="250" spans="1:6" x14ac:dyDescent="0.2">
      <c r="A250">
        <v>2004</v>
      </c>
      <c r="B250" s="9" t="s">
        <v>1567</v>
      </c>
      <c r="C250" t="s">
        <v>1566</v>
      </c>
      <c r="D250" t="s">
        <v>2221</v>
      </c>
      <c r="E250" t="s">
        <v>2176</v>
      </c>
      <c r="F250" s="10">
        <v>3</v>
      </c>
    </row>
    <row r="251" spans="1:6" x14ac:dyDescent="0.2">
      <c r="A251">
        <v>2004</v>
      </c>
      <c r="B251" s="9" t="s">
        <v>589</v>
      </c>
      <c r="C251" t="s">
        <v>572</v>
      </c>
      <c r="D251" t="s">
        <v>2222</v>
      </c>
      <c r="E251" t="s">
        <v>2176</v>
      </c>
      <c r="F251" s="10">
        <v>3</v>
      </c>
    </row>
    <row r="252" spans="1:6" x14ac:dyDescent="0.2">
      <c r="A252">
        <v>2003</v>
      </c>
      <c r="B252" s="9" t="s">
        <v>505</v>
      </c>
      <c r="C252" t="s">
        <v>493</v>
      </c>
      <c r="D252" t="s">
        <v>2357</v>
      </c>
      <c r="E252" t="s">
        <v>2358</v>
      </c>
      <c r="F252" s="10">
        <v>1</v>
      </c>
    </row>
    <row r="253" spans="1:6" x14ac:dyDescent="0.2">
      <c r="A253">
        <v>2003</v>
      </c>
      <c r="B253" s="9" t="s">
        <v>1628</v>
      </c>
      <c r="C253" t="s">
        <v>1618</v>
      </c>
      <c r="D253" t="s">
        <v>2373</v>
      </c>
      <c r="E253" t="s">
        <v>2374</v>
      </c>
      <c r="F253" s="10">
        <v>1</v>
      </c>
    </row>
    <row r="254" spans="1:6" x14ac:dyDescent="0.2">
      <c r="A254">
        <v>2003</v>
      </c>
      <c r="B254" s="9" t="s">
        <v>736</v>
      </c>
      <c r="C254" t="s">
        <v>601</v>
      </c>
      <c r="D254" t="s">
        <v>2375</v>
      </c>
      <c r="E254" t="s">
        <v>2375</v>
      </c>
      <c r="F254" s="10">
        <v>3</v>
      </c>
    </row>
    <row r="255" spans="1:6" x14ac:dyDescent="0.2">
      <c r="A255">
        <v>2003</v>
      </c>
      <c r="B255" s="9" t="s">
        <v>2376</v>
      </c>
      <c r="C255" t="s">
        <v>1742</v>
      </c>
      <c r="D255" t="s">
        <v>2377</v>
      </c>
      <c r="E255" t="s">
        <v>2378</v>
      </c>
      <c r="F255" s="10">
        <v>1</v>
      </c>
    </row>
    <row r="256" spans="1:6" x14ac:dyDescent="0.2">
      <c r="A256">
        <v>2003</v>
      </c>
      <c r="B256" s="9" t="s">
        <v>757</v>
      </c>
      <c r="C256" t="s">
        <v>601</v>
      </c>
      <c r="D256" t="s">
        <v>2379</v>
      </c>
      <c r="E256" t="s">
        <v>2380</v>
      </c>
      <c r="F256" s="10">
        <v>2</v>
      </c>
    </row>
    <row r="257" spans="1:6" x14ac:dyDescent="0.2">
      <c r="A257">
        <v>2003</v>
      </c>
      <c r="B257" s="9" t="s">
        <v>1727</v>
      </c>
      <c r="C257" t="s">
        <v>1719</v>
      </c>
      <c r="D257" t="s">
        <v>2381</v>
      </c>
      <c r="E257" t="s">
        <v>2382</v>
      </c>
      <c r="F257" s="10">
        <v>2</v>
      </c>
    </row>
    <row r="258" spans="1:6" x14ac:dyDescent="0.2">
      <c r="A258">
        <v>2003</v>
      </c>
      <c r="B258" s="9" t="s">
        <v>1151</v>
      </c>
      <c r="C258" t="s">
        <v>113</v>
      </c>
      <c r="D258" t="s">
        <v>2383</v>
      </c>
      <c r="E258" t="s">
        <v>2384</v>
      </c>
      <c r="F258" s="10">
        <v>3</v>
      </c>
    </row>
    <row r="259" spans="1:6" x14ac:dyDescent="0.2">
      <c r="A259">
        <v>2003</v>
      </c>
      <c r="B259" s="9" t="s">
        <v>659</v>
      </c>
      <c r="C259" t="s">
        <v>601</v>
      </c>
      <c r="D259" t="s">
        <v>2385</v>
      </c>
      <c r="E259" t="s">
        <v>2385</v>
      </c>
      <c r="F259" s="10">
        <v>1</v>
      </c>
    </row>
    <row r="260" spans="1:6" x14ac:dyDescent="0.2">
      <c r="A260">
        <v>2003</v>
      </c>
      <c r="B260" s="9" t="s">
        <v>866</v>
      </c>
      <c r="C260" t="s">
        <v>844</v>
      </c>
      <c r="D260" t="s">
        <v>2386</v>
      </c>
      <c r="E260" t="s">
        <v>2387</v>
      </c>
      <c r="F260" s="10">
        <v>1</v>
      </c>
    </row>
    <row r="261" spans="1:6" x14ac:dyDescent="0.2">
      <c r="A261">
        <v>2003</v>
      </c>
      <c r="B261" s="9" t="s">
        <v>999</v>
      </c>
      <c r="C261" t="s">
        <v>471</v>
      </c>
      <c r="D261" t="s">
        <v>2187</v>
      </c>
      <c r="E261" t="s">
        <v>2188</v>
      </c>
      <c r="F261" s="10">
        <v>0</v>
      </c>
    </row>
    <row r="262" spans="1:6" x14ac:dyDescent="0.2">
      <c r="A262">
        <v>2003</v>
      </c>
      <c r="B262" s="9" t="s">
        <v>710</v>
      </c>
      <c r="C262" t="s">
        <v>601</v>
      </c>
      <c r="D262" t="s">
        <v>2388</v>
      </c>
      <c r="E262" t="s">
        <v>2389</v>
      </c>
      <c r="F262" s="10">
        <v>3</v>
      </c>
    </row>
    <row r="263" spans="1:6" x14ac:dyDescent="0.2">
      <c r="A263">
        <v>2003</v>
      </c>
      <c r="B263" s="9" t="s">
        <v>1620</v>
      </c>
      <c r="C263" t="s">
        <v>1618</v>
      </c>
      <c r="D263" t="s">
        <v>2359</v>
      </c>
      <c r="E263" t="s">
        <v>2360</v>
      </c>
      <c r="F263" s="10">
        <v>1</v>
      </c>
    </row>
    <row r="264" spans="1:6" x14ac:dyDescent="0.2">
      <c r="A264">
        <v>2003</v>
      </c>
      <c r="B264" s="9" t="s">
        <v>389</v>
      </c>
      <c r="C264" t="s">
        <v>390</v>
      </c>
      <c r="D264" t="s">
        <v>2361</v>
      </c>
      <c r="E264" t="s">
        <v>2362</v>
      </c>
      <c r="F264" s="10">
        <v>0</v>
      </c>
    </row>
    <row r="265" spans="1:6" x14ac:dyDescent="0.2">
      <c r="A265">
        <v>2003</v>
      </c>
      <c r="B265" s="9" t="s">
        <v>581</v>
      </c>
      <c r="C265" t="s">
        <v>572</v>
      </c>
      <c r="D265" t="s">
        <v>2390</v>
      </c>
      <c r="E265" t="s">
        <v>2391</v>
      </c>
      <c r="F265" s="10">
        <v>3</v>
      </c>
    </row>
    <row r="266" spans="1:6" x14ac:dyDescent="0.2">
      <c r="A266">
        <v>2003</v>
      </c>
      <c r="B266" s="9" t="s">
        <v>1506</v>
      </c>
      <c r="C266" t="s">
        <v>443</v>
      </c>
      <c r="D266" t="s">
        <v>2392</v>
      </c>
      <c r="E266" t="s">
        <v>2393</v>
      </c>
      <c r="F266" s="10">
        <v>0</v>
      </c>
    </row>
    <row r="267" spans="1:6" x14ac:dyDescent="0.2">
      <c r="A267">
        <v>2003</v>
      </c>
      <c r="B267" s="9" t="s">
        <v>2107</v>
      </c>
      <c r="C267" t="s">
        <v>28</v>
      </c>
      <c r="D267" t="s">
        <v>2363</v>
      </c>
      <c r="E267" t="s">
        <v>2364</v>
      </c>
      <c r="F267" s="10">
        <v>1</v>
      </c>
    </row>
    <row r="268" spans="1:6" x14ac:dyDescent="0.2">
      <c r="A268">
        <v>2003</v>
      </c>
      <c r="B268" s="9" t="s">
        <v>709</v>
      </c>
      <c r="C268" t="s">
        <v>601</v>
      </c>
      <c r="D268" t="s">
        <v>2363</v>
      </c>
      <c r="E268" t="s">
        <v>2394</v>
      </c>
      <c r="F268" s="10">
        <v>2</v>
      </c>
    </row>
    <row r="269" spans="1:6" x14ac:dyDescent="0.2">
      <c r="A269">
        <v>2003</v>
      </c>
      <c r="B269" s="9" t="s">
        <v>1844</v>
      </c>
      <c r="C269" t="s">
        <v>1742</v>
      </c>
      <c r="D269" t="s">
        <v>2365</v>
      </c>
      <c r="E269" t="s">
        <v>2366</v>
      </c>
      <c r="F269" s="10">
        <v>1</v>
      </c>
    </row>
    <row r="270" spans="1:6" x14ac:dyDescent="0.2">
      <c r="A270">
        <v>2003</v>
      </c>
      <c r="B270" s="9" t="s">
        <v>505</v>
      </c>
      <c r="C270" t="s">
        <v>493</v>
      </c>
      <c r="D270" t="s">
        <v>2395</v>
      </c>
      <c r="E270" t="s">
        <v>2396</v>
      </c>
      <c r="F270" s="10">
        <v>1</v>
      </c>
    </row>
    <row r="271" spans="1:6" x14ac:dyDescent="0.2">
      <c r="A271">
        <v>2003</v>
      </c>
      <c r="B271" s="9" t="s">
        <v>995</v>
      </c>
      <c r="C271" t="s">
        <v>471</v>
      </c>
      <c r="D271" t="s">
        <v>2397</v>
      </c>
      <c r="E271" t="s">
        <v>2398</v>
      </c>
      <c r="F271" s="10">
        <v>3</v>
      </c>
    </row>
    <row r="272" spans="1:6" x14ac:dyDescent="0.2">
      <c r="A272">
        <v>2003</v>
      </c>
      <c r="B272" s="9" t="s">
        <v>1078</v>
      </c>
      <c r="C272" t="s">
        <v>113</v>
      </c>
      <c r="D272" t="s">
        <v>2399</v>
      </c>
      <c r="E272" t="s">
        <v>2400</v>
      </c>
      <c r="F272" s="10">
        <v>2</v>
      </c>
    </row>
    <row r="273" spans="1:6" x14ac:dyDescent="0.2">
      <c r="A273">
        <v>2003</v>
      </c>
      <c r="B273" s="9" t="s">
        <v>470</v>
      </c>
      <c r="C273" t="s">
        <v>471</v>
      </c>
      <c r="D273" t="s">
        <v>2401</v>
      </c>
      <c r="E273" t="s">
        <v>36</v>
      </c>
      <c r="F273" s="10">
        <v>0</v>
      </c>
    </row>
    <row r="274" spans="1:6" x14ac:dyDescent="0.2">
      <c r="A274">
        <v>2003</v>
      </c>
      <c r="B274" s="9" t="s">
        <v>530</v>
      </c>
      <c r="C274" t="s">
        <v>493</v>
      </c>
      <c r="D274" t="s">
        <v>2402</v>
      </c>
      <c r="E274" t="s">
        <v>2403</v>
      </c>
      <c r="F274" s="10">
        <v>2</v>
      </c>
    </row>
    <row r="275" spans="1:6" x14ac:dyDescent="0.2">
      <c r="A275">
        <v>2003</v>
      </c>
      <c r="B275" s="9" t="s">
        <v>441</v>
      </c>
      <c r="C275" t="s">
        <v>401</v>
      </c>
      <c r="D275" t="s">
        <v>2367</v>
      </c>
      <c r="E275" t="s">
        <v>2312</v>
      </c>
      <c r="F275" s="10">
        <v>0</v>
      </c>
    </row>
    <row r="276" spans="1:6" x14ac:dyDescent="0.2">
      <c r="A276">
        <v>2003</v>
      </c>
      <c r="B276" s="9" t="s">
        <v>1840</v>
      </c>
      <c r="C276" t="s">
        <v>1742</v>
      </c>
      <c r="D276" t="s">
        <v>2404</v>
      </c>
      <c r="E276" t="s">
        <v>2405</v>
      </c>
      <c r="F276" s="10">
        <v>2</v>
      </c>
    </row>
    <row r="277" spans="1:6" x14ac:dyDescent="0.2">
      <c r="A277">
        <v>2003</v>
      </c>
      <c r="B277" s="9" t="s">
        <v>796</v>
      </c>
      <c r="C277" t="s">
        <v>766</v>
      </c>
      <c r="D277" t="s">
        <v>2406</v>
      </c>
      <c r="E277" t="s">
        <v>2407</v>
      </c>
      <c r="F277" s="10">
        <v>2</v>
      </c>
    </row>
    <row r="278" spans="1:6" x14ac:dyDescent="0.2">
      <c r="A278">
        <v>2003</v>
      </c>
      <c r="B278" s="9" t="s">
        <v>787</v>
      </c>
      <c r="C278" t="s">
        <v>766</v>
      </c>
      <c r="D278" t="s">
        <v>2408</v>
      </c>
      <c r="E278" t="s">
        <v>2409</v>
      </c>
      <c r="F278" s="10">
        <v>1</v>
      </c>
    </row>
    <row r="279" spans="1:6" x14ac:dyDescent="0.2">
      <c r="A279">
        <v>2003</v>
      </c>
      <c r="B279" s="9" t="s">
        <v>856</v>
      </c>
      <c r="C279" t="s">
        <v>844</v>
      </c>
      <c r="D279" t="s">
        <v>2410</v>
      </c>
      <c r="E279" t="s">
        <v>2411</v>
      </c>
      <c r="F279" s="10">
        <v>2</v>
      </c>
    </row>
    <row r="280" spans="1:6" x14ac:dyDescent="0.2">
      <c r="A280">
        <v>2003</v>
      </c>
      <c r="B280" s="9" t="s">
        <v>893</v>
      </c>
      <c r="C280" t="s">
        <v>844</v>
      </c>
      <c r="D280" t="s">
        <v>2412</v>
      </c>
      <c r="E280" t="s">
        <v>2413</v>
      </c>
      <c r="F280" s="10">
        <v>1</v>
      </c>
    </row>
    <row r="281" spans="1:6" x14ac:dyDescent="0.2">
      <c r="A281">
        <v>2003</v>
      </c>
      <c r="B281" s="9" t="s">
        <v>736</v>
      </c>
      <c r="C281" t="s">
        <v>601</v>
      </c>
      <c r="D281" t="s">
        <v>2414</v>
      </c>
      <c r="E281" t="s">
        <v>2415</v>
      </c>
      <c r="F281" s="10">
        <v>2</v>
      </c>
    </row>
    <row r="282" spans="1:6" x14ac:dyDescent="0.2">
      <c r="A282">
        <v>2003</v>
      </c>
      <c r="B282" s="9" t="s">
        <v>1153</v>
      </c>
      <c r="C282" t="s">
        <v>113</v>
      </c>
      <c r="D282" t="s">
        <v>2368</v>
      </c>
      <c r="E282" t="s">
        <v>2369</v>
      </c>
      <c r="F282" s="10">
        <v>2</v>
      </c>
    </row>
    <row r="283" spans="1:6" x14ac:dyDescent="0.2">
      <c r="A283">
        <v>2003</v>
      </c>
      <c r="B283" s="9" t="s">
        <v>1684</v>
      </c>
      <c r="C283" t="s">
        <v>1674</v>
      </c>
      <c r="D283" t="s">
        <v>2416</v>
      </c>
      <c r="E283" t="s">
        <v>2417</v>
      </c>
      <c r="F283" s="10">
        <v>4</v>
      </c>
    </row>
    <row r="284" spans="1:6" x14ac:dyDescent="0.2">
      <c r="A284">
        <v>2003</v>
      </c>
      <c r="B284" s="9" t="s">
        <v>533</v>
      </c>
      <c r="C284" t="s">
        <v>493</v>
      </c>
      <c r="D284" t="s">
        <v>2370</v>
      </c>
      <c r="E284" t="s">
        <v>2346</v>
      </c>
      <c r="F284" s="10">
        <v>2</v>
      </c>
    </row>
    <row r="285" spans="1:6" x14ac:dyDescent="0.2">
      <c r="A285">
        <v>2003</v>
      </c>
      <c r="B285" s="9" t="s">
        <v>1313</v>
      </c>
      <c r="C285" t="s">
        <v>471</v>
      </c>
      <c r="D285" t="s">
        <v>2418</v>
      </c>
      <c r="E285" t="s">
        <v>2419</v>
      </c>
      <c r="F285" s="10">
        <v>1</v>
      </c>
    </row>
    <row r="286" spans="1:6" x14ac:dyDescent="0.2">
      <c r="A286">
        <v>2003</v>
      </c>
      <c r="B286" s="9" t="s">
        <v>524</v>
      </c>
      <c r="C286" t="s">
        <v>493</v>
      </c>
      <c r="D286" t="s">
        <v>2420</v>
      </c>
      <c r="E286" t="s">
        <v>2421</v>
      </c>
      <c r="F286" s="10">
        <v>3</v>
      </c>
    </row>
    <row r="287" spans="1:6" x14ac:dyDescent="0.2">
      <c r="A287">
        <v>2003</v>
      </c>
      <c r="B287" s="9" t="s">
        <v>514</v>
      </c>
      <c r="C287" t="s">
        <v>493</v>
      </c>
      <c r="D287" t="s">
        <v>2422</v>
      </c>
      <c r="E287" t="s">
        <v>2423</v>
      </c>
      <c r="F287" s="10">
        <v>2</v>
      </c>
    </row>
    <row r="288" spans="1:6" x14ac:dyDescent="0.2">
      <c r="A288">
        <v>2003</v>
      </c>
      <c r="B288" s="9" t="s">
        <v>284</v>
      </c>
      <c r="C288" t="s">
        <v>283</v>
      </c>
      <c r="D288" t="s">
        <v>2189</v>
      </c>
      <c r="E288" t="s">
        <v>2176</v>
      </c>
      <c r="F288" s="10">
        <v>2</v>
      </c>
    </row>
    <row r="289" spans="1:6" x14ac:dyDescent="0.2">
      <c r="A289">
        <v>2003</v>
      </c>
      <c r="B289" s="9" t="s">
        <v>1573</v>
      </c>
      <c r="C289" t="s">
        <v>1566</v>
      </c>
      <c r="D289" t="s">
        <v>2190</v>
      </c>
      <c r="E289" t="s">
        <v>2176</v>
      </c>
      <c r="F289" s="10">
        <v>3</v>
      </c>
    </row>
    <row r="290" spans="1:6" x14ac:dyDescent="0.2">
      <c r="A290">
        <v>2003</v>
      </c>
      <c r="B290" s="9" t="s">
        <v>74</v>
      </c>
      <c r="C290" t="s">
        <v>42</v>
      </c>
      <c r="D290" t="s">
        <v>2424</v>
      </c>
      <c r="E290" t="s">
        <v>2425</v>
      </c>
      <c r="F290" s="10">
        <v>1</v>
      </c>
    </row>
    <row r="291" spans="1:6" x14ac:dyDescent="0.2">
      <c r="A291">
        <v>2003</v>
      </c>
      <c r="B291" s="9" t="s">
        <v>1133</v>
      </c>
      <c r="C291" t="s">
        <v>113</v>
      </c>
      <c r="D291" t="s">
        <v>2191</v>
      </c>
      <c r="E291" t="s">
        <v>2192</v>
      </c>
      <c r="F291" s="10">
        <v>3</v>
      </c>
    </row>
    <row r="292" spans="1:6" x14ac:dyDescent="0.2">
      <c r="A292">
        <v>2003</v>
      </c>
      <c r="B292" s="9" t="s">
        <v>2061</v>
      </c>
      <c r="C292" t="s">
        <v>1902</v>
      </c>
      <c r="D292" t="s">
        <v>2193</v>
      </c>
      <c r="E292" t="s">
        <v>2194</v>
      </c>
      <c r="F292" s="10">
        <v>1</v>
      </c>
    </row>
    <row r="293" spans="1:6" x14ac:dyDescent="0.2">
      <c r="A293">
        <v>2003</v>
      </c>
      <c r="B293" s="9" t="s">
        <v>850</v>
      </c>
      <c r="C293" t="s">
        <v>844</v>
      </c>
      <c r="D293" t="s">
        <v>2371</v>
      </c>
      <c r="E293" t="s">
        <v>2372</v>
      </c>
      <c r="F293" s="10">
        <v>3</v>
      </c>
    </row>
    <row r="294" spans="1:6" x14ac:dyDescent="0.2">
      <c r="A294">
        <v>2003</v>
      </c>
      <c r="B294" s="9" t="s">
        <v>733</v>
      </c>
      <c r="C294" t="s">
        <v>601</v>
      </c>
      <c r="D294" t="s">
        <v>2195</v>
      </c>
      <c r="E294" t="s">
        <v>2426</v>
      </c>
      <c r="F294" s="10">
        <v>2</v>
      </c>
    </row>
    <row r="295" spans="1:6" x14ac:dyDescent="0.2">
      <c r="A295">
        <v>2003</v>
      </c>
      <c r="B295" s="9" t="s">
        <v>2062</v>
      </c>
      <c r="C295" t="s">
        <v>1902</v>
      </c>
      <c r="D295" t="s">
        <v>2195</v>
      </c>
      <c r="E295" t="s">
        <v>2196</v>
      </c>
      <c r="F295" s="10">
        <v>0</v>
      </c>
    </row>
    <row r="296" spans="1:6" x14ac:dyDescent="0.2">
      <c r="A296">
        <v>2003</v>
      </c>
      <c r="B296" s="9" t="s">
        <v>558</v>
      </c>
      <c r="C296" t="s">
        <v>493</v>
      </c>
      <c r="D296" t="s">
        <v>2197</v>
      </c>
      <c r="E296" t="s">
        <v>2198</v>
      </c>
      <c r="F296" s="10">
        <v>2</v>
      </c>
    </row>
    <row r="297" spans="1:6" x14ac:dyDescent="0.2">
      <c r="A297">
        <v>2003</v>
      </c>
      <c r="B297" s="9" t="s">
        <v>566</v>
      </c>
      <c r="C297" t="s">
        <v>563</v>
      </c>
      <c r="D297" t="s">
        <v>2427</v>
      </c>
      <c r="E297" t="s">
        <v>2428</v>
      </c>
      <c r="F297" s="10">
        <v>1</v>
      </c>
    </row>
    <row r="298" spans="1:6" x14ac:dyDescent="0.2">
      <c r="A298">
        <v>2003</v>
      </c>
      <c r="B298" s="9" t="s">
        <v>1702</v>
      </c>
      <c r="C298" t="s">
        <v>1674</v>
      </c>
      <c r="D298" t="s">
        <v>2199</v>
      </c>
      <c r="E298" t="s">
        <v>2200</v>
      </c>
      <c r="F298" s="10">
        <v>3</v>
      </c>
    </row>
    <row r="299" spans="1:6" x14ac:dyDescent="0.2">
      <c r="A299">
        <v>2003</v>
      </c>
      <c r="B299" s="9" t="s">
        <v>1155</v>
      </c>
      <c r="C299" t="s">
        <v>113</v>
      </c>
      <c r="D299" t="s">
        <v>2201</v>
      </c>
      <c r="E299" t="s">
        <v>2176</v>
      </c>
      <c r="F299" s="10">
        <v>4</v>
      </c>
    </row>
    <row r="300" spans="1:6" x14ac:dyDescent="0.2">
      <c r="A300">
        <v>2003</v>
      </c>
      <c r="B300" s="9" t="s">
        <v>744</v>
      </c>
      <c r="C300" t="s">
        <v>601</v>
      </c>
      <c r="D300" t="s">
        <v>2429</v>
      </c>
      <c r="E300" t="s">
        <v>2430</v>
      </c>
      <c r="F300" s="10">
        <v>3</v>
      </c>
    </row>
    <row r="301" spans="1:6" x14ac:dyDescent="0.2">
      <c r="A301">
        <v>2003</v>
      </c>
      <c r="B301" s="9" t="s">
        <v>1537</v>
      </c>
      <c r="C301" t="s">
        <v>1517</v>
      </c>
      <c r="D301" t="s">
        <v>2202</v>
      </c>
      <c r="E301" t="s">
        <v>2203</v>
      </c>
      <c r="F301" s="10">
        <v>3</v>
      </c>
    </row>
    <row r="302" spans="1:6" x14ac:dyDescent="0.2">
      <c r="A302">
        <v>2003</v>
      </c>
      <c r="B302" s="9" t="s">
        <v>580</v>
      </c>
      <c r="C302" t="s">
        <v>572</v>
      </c>
      <c r="D302" t="s">
        <v>2299</v>
      </c>
      <c r="E302" t="s">
        <v>2300</v>
      </c>
      <c r="F302" s="10">
        <v>1</v>
      </c>
    </row>
    <row r="303" spans="1:6" x14ac:dyDescent="0.2">
      <c r="A303">
        <v>2003</v>
      </c>
      <c r="B303" s="9" t="s">
        <v>1546</v>
      </c>
      <c r="C303" t="s">
        <v>1517</v>
      </c>
      <c r="D303" t="s">
        <v>2431</v>
      </c>
      <c r="E303" t="s">
        <v>2432</v>
      </c>
      <c r="F303" s="10">
        <v>3</v>
      </c>
    </row>
    <row r="304" spans="1:6" x14ac:dyDescent="0.2">
      <c r="A304">
        <v>2003</v>
      </c>
      <c r="B304" s="9" t="s">
        <v>1901</v>
      </c>
      <c r="C304" t="s">
        <v>1902</v>
      </c>
      <c r="D304" t="s">
        <v>2433</v>
      </c>
      <c r="E304" t="s">
        <v>2434</v>
      </c>
      <c r="F304" s="10">
        <v>3</v>
      </c>
    </row>
    <row r="305" spans="1:6" x14ac:dyDescent="0.2">
      <c r="A305">
        <v>2003</v>
      </c>
      <c r="B305" s="9" t="s">
        <v>2204</v>
      </c>
      <c r="C305" t="s">
        <v>262</v>
      </c>
      <c r="D305" t="s">
        <v>2205</v>
      </c>
      <c r="E305" t="s">
        <v>2206</v>
      </c>
      <c r="F305" s="10">
        <v>1</v>
      </c>
    </row>
    <row r="306" spans="1:6" x14ac:dyDescent="0.2">
      <c r="A306">
        <v>2003</v>
      </c>
      <c r="B306" s="9" t="s">
        <v>1488</v>
      </c>
      <c r="C306" t="s">
        <v>471</v>
      </c>
      <c r="D306" t="s">
        <v>2207</v>
      </c>
      <c r="E306" t="s">
        <v>2208</v>
      </c>
      <c r="F306" s="10">
        <v>3</v>
      </c>
    </row>
    <row r="307" spans="1:6" x14ac:dyDescent="0.2">
      <c r="A307">
        <v>2003</v>
      </c>
      <c r="B307" s="9" t="s">
        <v>2041</v>
      </c>
      <c r="C307" t="s">
        <v>2033</v>
      </c>
      <c r="D307" t="s">
        <v>2209</v>
      </c>
      <c r="E307" t="s">
        <v>2176</v>
      </c>
      <c r="F307" s="10">
        <v>2</v>
      </c>
    </row>
    <row r="308" spans="1:6" x14ac:dyDescent="0.2">
      <c r="A308">
        <v>2003</v>
      </c>
      <c r="B308" s="9" t="s">
        <v>1642</v>
      </c>
      <c r="C308" t="s">
        <v>1637</v>
      </c>
      <c r="D308" t="s">
        <v>2210</v>
      </c>
      <c r="E308" t="s">
        <v>2211</v>
      </c>
      <c r="F308" s="10">
        <v>3</v>
      </c>
    </row>
    <row r="309" spans="1:6" x14ac:dyDescent="0.2">
      <c r="A309">
        <v>2003</v>
      </c>
      <c r="B309" s="9" t="s">
        <v>678</v>
      </c>
      <c r="C309" t="s">
        <v>601</v>
      </c>
      <c r="D309" t="s">
        <v>2212</v>
      </c>
      <c r="E309" t="s">
        <v>2213</v>
      </c>
      <c r="F309" s="10">
        <v>3</v>
      </c>
    </row>
    <row r="310" spans="1:6" x14ac:dyDescent="0.2">
      <c r="A310">
        <v>2003</v>
      </c>
      <c r="B310" s="9" t="s">
        <v>155</v>
      </c>
      <c r="C310" t="s">
        <v>147</v>
      </c>
      <c r="D310" t="s">
        <v>2214</v>
      </c>
      <c r="E310" t="s">
        <v>2176</v>
      </c>
      <c r="F310" s="10">
        <v>0</v>
      </c>
    </row>
    <row r="311" spans="1:6" x14ac:dyDescent="0.2">
      <c r="A311">
        <v>2003</v>
      </c>
      <c r="B311" s="9" t="s">
        <v>859</v>
      </c>
      <c r="C311" t="s">
        <v>844</v>
      </c>
      <c r="D311" t="s">
        <v>2215</v>
      </c>
      <c r="E311" t="s">
        <v>2216</v>
      </c>
      <c r="F311" s="10">
        <v>3</v>
      </c>
    </row>
    <row r="312" spans="1:6" x14ac:dyDescent="0.2">
      <c r="A312">
        <v>2003</v>
      </c>
      <c r="B312" s="9" t="s">
        <v>1704</v>
      </c>
      <c r="C312" t="s">
        <v>1674</v>
      </c>
      <c r="D312" t="s">
        <v>2217</v>
      </c>
      <c r="E312" t="s">
        <v>2218</v>
      </c>
      <c r="F312" s="10">
        <v>3</v>
      </c>
    </row>
    <row r="313" spans="1:6" x14ac:dyDescent="0.2">
      <c r="A313">
        <v>2003</v>
      </c>
      <c r="B313" s="9" t="s">
        <v>63</v>
      </c>
      <c r="C313" t="s">
        <v>42</v>
      </c>
      <c r="D313" t="s">
        <v>2219</v>
      </c>
      <c r="E313" t="s">
        <v>2176</v>
      </c>
      <c r="F313" s="10">
        <v>2</v>
      </c>
    </row>
    <row r="314" spans="1:6" x14ac:dyDescent="0.2">
      <c r="A314">
        <v>2003</v>
      </c>
      <c r="B314" s="9" t="s">
        <v>750</v>
      </c>
      <c r="C314" t="s">
        <v>601</v>
      </c>
      <c r="D314" t="s">
        <v>2220</v>
      </c>
      <c r="E314" t="s">
        <v>2176</v>
      </c>
      <c r="F314" s="10">
        <v>3</v>
      </c>
    </row>
    <row r="315" spans="1:6" x14ac:dyDescent="0.2">
      <c r="A315">
        <v>2003</v>
      </c>
      <c r="B315" s="9" t="s">
        <v>1567</v>
      </c>
      <c r="C315" t="s">
        <v>1566</v>
      </c>
      <c r="D315" t="s">
        <v>2221</v>
      </c>
      <c r="E315" t="s">
        <v>2176</v>
      </c>
      <c r="F315" s="10">
        <v>3</v>
      </c>
    </row>
    <row r="316" spans="1:6" x14ac:dyDescent="0.2">
      <c r="A316">
        <v>2003</v>
      </c>
      <c r="B316" s="9" t="s">
        <v>589</v>
      </c>
      <c r="C316" t="s">
        <v>572</v>
      </c>
      <c r="D316" t="s">
        <v>2222</v>
      </c>
      <c r="E316" t="s">
        <v>2176</v>
      </c>
      <c r="F316" s="10">
        <v>3</v>
      </c>
    </row>
    <row r="317" spans="1:6" x14ac:dyDescent="0.2">
      <c r="A317">
        <v>2002</v>
      </c>
      <c r="B317" s="9" t="s">
        <v>1151</v>
      </c>
      <c r="C317" t="s">
        <v>113</v>
      </c>
      <c r="D317" t="s">
        <v>2435</v>
      </c>
      <c r="E317" t="s">
        <v>2436</v>
      </c>
      <c r="F317" s="10">
        <v>2</v>
      </c>
    </row>
    <row r="318" spans="1:6" x14ac:dyDescent="0.2">
      <c r="A318">
        <v>2002</v>
      </c>
      <c r="B318" s="9" t="s">
        <v>736</v>
      </c>
      <c r="C318" t="s">
        <v>601</v>
      </c>
      <c r="D318" t="s">
        <v>2414</v>
      </c>
      <c r="E318" t="s">
        <v>2415</v>
      </c>
      <c r="F318" s="10">
        <v>2</v>
      </c>
    </row>
    <row r="319" spans="1:6" x14ac:dyDescent="0.2">
      <c r="A319">
        <v>2002</v>
      </c>
      <c r="B319" s="9" t="s">
        <v>787</v>
      </c>
      <c r="C319" t="s">
        <v>766</v>
      </c>
      <c r="D319" t="s">
        <v>2437</v>
      </c>
      <c r="E319" t="s">
        <v>2437</v>
      </c>
      <c r="F319" s="10">
        <v>1</v>
      </c>
    </row>
    <row r="320" spans="1:6" x14ac:dyDescent="0.2">
      <c r="A320">
        <v>2002</v>
      </c>
      <c r="B320" s="9" t="s">
        <v>1153</v>
      </c>
      <c r="C320" t="s">
        <v>113</v>
      </c>
      <c r="D320" t="s">
        <v>2368</v>
      </c>
      <c r="E320" t="s">
        <v>2369</v>
      </c>
      <c r="F320" s="10">
        <v>2</v>
      </c>
    </row>
    <row r="321" spans="1:6" x14ac:dyDescent="0.2">
      <c r="A321">
        <v>2002</v>
      </c>
      <c r="B321" s="9" t="s">
        <v>2107</v>
      </c>
      <c r="C321" t="s">
        <v>28</v>
      </c>
      <c r="D321" t="s">
        <v>2438</v>
      </c>
      <c r="E321" t="s">
        <v>2439</v>
      </c>
      <c r="F321" s="10">
        <v>2</v>
      </c>
    </row>
    <row r="322" spans="1:6" x14ac:dyDescent="0.2">
      <c r="A322">
        <v>2002</v>
      </c>
      <c r="B322" s="9" t="s">
        <v>648</v>
      </c>
      <c r="C322" t="s">
        <v>601</v>
      </c>
      <c r="D322" t="s">
        <v>2440</v>
      </c>
      <c r="E322" t="s">
        <v>2441</v>
      </c>
      <c r="F322" s="10">
        <v>2</v>
      </c>
    </row>
    <row r="323" spans="1:6" x14ac:dyDescent="0.2">
      <c r="A323">
        <v>2002</v>
      </c>
      <c r="B323" s="9" t="s">
        <v>1684</v>
      </c>
      <c r="C323" t="s">
        <v>1674</v>
      </c>
      <c r="D323" t="s">
        <v>2416</v>
      </c>
      <c r="E323" t="s">
        <v>2417</v>
      </c>
      <c r="F323" s="10">
        <v>4</v>
      </c>
    </row>
    <row r="324" spans="1:6" x14ac:dyDescent="0.2">
      <c r="A324">
        <v>2002</v>
      </c>
      <c r="B324" s="9" t="s">
        <v>441</v>
      </c>
      <c r="C324" t="s">
        <v>401</v>
      </c>
      <c r="D324" t="s">
        <v>2442</v>
      </c>
      <c r="E324" t="s">
        <v>2368</v>
      </c>
      <c r="F324" s="10">
        <v>0</v>
      </c>
    </row>
    <row r="325" spans="1:6" x14ac:dyDescent="0.2">
      <c r="A325">
        <v>2002</v>
      </c>
      <c r="B325" s="9" t="s">
        <v>505</v>
      </c>
      <c r="C325" t="s">
        <v>493</v>
      </c>
      <c r="D325" t="s">
        <v>2443</v>
      </c>
      <c r="E325" t="s">
        <v>36</v>
      </c>
      <c r="F325" s="10">
        <v>2</v>
      </c>
    </row>
    <row r="326" spans="1:6" x14ac:dyDescent="0.2">
      <c r="A326">
        <v>2002</v>
      </c>
      <c r="B326" s="9" t="s">
        <v>1767</v>
      </c>
      <c r="C326" t="s">
        <v>1742</v>
      </c>
      <c r="D326" t="s">
        <v>2444</v>
      </c>
      <c r="E326" t="s">
        <v>2445</v>
      </c>
      <c r="F326" s="10">
        <v>2</v>
      </c>
    </row>
    <row r="327" spans="1:6" x14ac:dyDescent="0.2">
      <c r="A327">
        <v>2002</v>
      </c>
      <c r="B327" s="9" t="s">
        <v>1621</v>
      </c>
      <c r="C327" t="s">
        <v>1618</v>
      </c>
      <c r="D327" t="s">
        <v>2446</v>
      </c>
      <c r="E327" t="s">
        <v>36</v>
      </c>
      <c r="F327" s="10">
        <v>0</v>
      </c>
    </row>
    <row r="328" spans="1:6" x14ac:dyDescent="0.2">
      <c r="A328">
        <v>2002</v>
      </c>
      <c r="B328" s="9" t="s">
        <v>1840</v>
      </c>
      <c r="C328" t="s">
        <v>1742</v>
      </c>
      <c r="D328" t="s">
        <v>2447</v>
      </c>
      <c r="E328" t="s">
        <v>36</v>
      </c>
      <c r="F328" s="10">
        <v>1</v>
      </c>
    </row>
    <row r="329" spans="1:6" x14ac:dyDescent="0.2">
      <c r="A329">
        <v>2002</v>
      </c>
      <c r="B329" s="9" t="s">
        <v>709</v>
      </c>
      <c r="C329" t="s">
        <v>601</v>
      </c>
      <c r="D329" t="s">
        <v>2448</v>
      </c>
      <c r="E329" t="s">
        <v>2449</v>
      </c>
      <c r="F329" s="10">
        <v>1</v>
      </c>
    </row>
    <row r="330" spans="1:6" x14ac:dyDescent="0.2">
      <c r="A330">
        <v>2002</v>
      </c>
      <c r="B330" s="9" t="s">
        <v>796</v>
      </c>
      <c r="C330" t="s">
        <v>766</v>
      </c>
      <c r="D330" t="s">
        <v>2450</v>
      </c>
      <c r="E330" t="s">
        <v>2450</v>
      </c>
      <c r="F330" s="10">
        <v>1</v>
      </c>
    </row>
    <row r="331" spans="1:6" x14ac:dyDescent="0.2">
      <c r="A331">
        <v>2002</v>
      </c>
      <c r="B331" s="9" t="s">
        <v>1687</v>
      </c>
      <c r="C331" t="s">
        <v>1674</v>
      </c>
      <c r="D331" t="s">
        <v>2450</v>
      </c>
      <c r="E331" t="s">
        <v>2451</v>
      </c>
      <c r="F331" s="10">
        <v>1</v>
      </c>
    </row>
    <row r="332" spans="1:6" x14ac:dyDescent="0.2">
      <c r="A332">
        <v>2002</v>
      </c>
      <c r="B332" s="9" t="s">
        <v>533</v>
      </c>
      <c r="C332" t="s">
        <v>493</v>
      </c>
      <c r="D332" t="s">
        <v>2370</v>
      </c>
      <c r="E332" t="s">
        <v>2346</v>
      </c>
      <c r="F332" s="10">
        <v>2</v>
      </c>
    </row>
    <row r="333" spans="1:6" x14ac:dyDescent="0.2">
      <c r="A333">
        <v>2002</v>
      </c>
      <c r="B333" s="9" t="s">
        <v>742</v>
      </c>
      <c r="C333" t="s">
        <v>601</v>
      </c>
      <c r="D333" t="s">
        <v>2452</v>
      </c>
      <c r="E333" t="s">
        <v>2453</v>
      </c>
      <c r="F333" s="10">
        <v>4</v>
      </c>
    </row>
    <row r="334" spans="1:6" x14ac:dyDescent="0.2">
      <c r="A334">
        <v>2002</v>
      </c>
      <c r="B334" s="9" t="s">
        <v>1313</v>
      </c>
      <c r="C334" t="s">
        <v>471</v>
      </c>
      <c r="D334" t="s">
        <v>2418</v>
      </c>
      <c r="E334" t="s">
        <v>2419</v>
      </c>
      <c r="F334" s="10">
        <v>1</v>
      </c>
    </row>
    <row r="335" spans="1:6" x14ac:dyDescent="0.2">
      <c r="A335">
        <v>2002</v>
      </c>
      <c r="B335" s="9" t="s">
        <v>530</v>
      </c>
      <c r="C335" t="s">
        <v>493</v>
      </c>
      <c r="D335" t="s">
        <v>2454</v>
      </c>
      <c r="E335" t="s">
        <v>2416</v>
      </c>
      <c r="F335" s="10">
        <v>2</v>
      </c>
    </row>
    <row r="336" spans="1:6" x14ac:dyDescent="0.2">
      <c r="A336">
        <v>2002</v>
      </c>
      <c r="B336" s="9" t="s">
        <v>956</v>
      </c>
      <c r="C336" t="s">
        <v>844</v>
      </c>
      <c r="D336" t="s">
        <v>2455</v>
      </c>
      <c r="E336" t="s">
        <v>2456</v>
      </c>
      <c r="F336" s="10">
        <v>2</v>
      </c>
    </row>
    <row r="337" spans="1:6" x14ac:dyDescent="0.2">
      <c r="A337">
        <v>2002</v>
      </c>
      <c r="B337" s="9" t="s">
        <v>524</v>
      </c>
      <c r="C337" t="s">
        <v>493</v>
      </c>
      <c r="D337" t="s">
        <v>2420</v>
      </c>
      <c r="E337" t="s">
        <v>2421</v>
      </c>
      <c r="F337" s="10">
        <v>3</v>
      </c>
    </row>
    <row r="338" spans="1:6" x14ac:dyDescent="0.2">
      <c r="A338">
        <v>2002</v>
      </c>
      <c r="B338" s="9" t="s">
        <v>282</v>
      </c>
      <c r="C338" t="s">
        <v>283</v>
      </c>
      <c r="D338" t="s">
        <v>2457</v>
      </c>
      <c r="E338" t="s">
        <v>2458</v>
      </c>
      <c r="F338" s="10">
        <v>2</v>
      </c>
    </row>
    <row r="339" spans="1:6" x14ac:dyDescent="0.2">
      <c r="A339">
        <v>2002</v>
      </c>
      <c r="B339" s="9" t="s">
        <v>2081</v>
      </c>
      <c r="C339" t="s">
        <v>471</v>
      </c>
      <c r="D339" t="s">
        <v>2459</v>
      </c>
      <c r="E339" t="s">
        <v>36</v>
      </c>
      <c r="F339" s="10">
        <v>1</v>
      </c>
    </row>
    <row r="340" spans="1:6" x14ac:dyDescent="0.2">
      <c r="A340">
        <v>2002</v>
      </c>
      <c r="B340" s="9" t="s">
        <v>683</v>
      </c>
      <c r="C340" t="s">
        <v>601</v>
      </c>
      <c r="D340" t="s">
        <v>2460</v>
      </c>
      <c r="E340" t="s">
        <v>2461</v>
      </c>
      <c r="F340" s="10">
        <v>2</v>
      </c>
    </row>
    <row r="341" spans="1:6" x14ac:dyDescent="0.2">
      <c r="A341">
        <v>2002</v>
      </c>
      <c r="B341" s="9" t="s">
        <v>1666</v>
      </c>
      <c r="C341" t="s">
        <v>1652</v>
      </c>
      <c r="D341" t="s">
        <v>2462</v>
      </c>
      <c r="E341" t="s">
        <v>2463</v>
      </c>
      <c r="F341" s="10">
        <v>1</v>
      </c>
    </row>
    <row r="342" spans="1:6" x14ac:dyDescent="0.2">
      <c r="A342">
        <v>2002</v>
      </c>
      <c r="B342" s="9" t="s">
        <v>1575</v>
      </c>
      <c r="C342" t="s">
        <v>1566</v>
      </c>
      <c r="D342" t="s">
        <v>2464</v>
      </c>
      <c r="E342" t="s">
        <v>2465</v>
      </c>
      <c r="F342" s="10">
        <v>1</v>
      </c>
    </row>
    <row r="343" spans="1:6" x14ac:dyDescent="0.2">
      <c r="A343">
        <v>2002</v>
      </c>
      <c r="B343" s="9" t="s">
        <v>1620</v>
      </c>
      <c r="C343" t="s">
        <v>1618</v>
      </c>
      <c r="D343" t="s">
        <v>2466</v>
      </c>
      <c r="E343" t="s">
        <v>2467</v>
      </c>
      <c r="F343" s="10">
        <v>1</v>
      </c>
    </row>
    <row r="344" spans="1:6" x14ac:dyDescent="0.2">
      <c r="A344">
        <v>2002</v>
      </c>
      <c r="B344" s="9" t="s">
        <v>514</v>
      </c>
      <c r="C344" t="s">
        <v>493</v>
      </c>
      <c r="D344" t="s">
        <v>2422</v>
      </c>
      <c r="E344" t="s">
        <v>2423</v>
      </c>
      <c r="F344" s="10">
        <v>2</v>
      </c>
    </row>
    <row r="345" spans="1:6" x14ac:dyDescent="0.2">
      <c r="A345">
        <v>2002</v>
      </c>
      <c r="B345" s="9" t="s">
        <v>441</v>
      </c>
      <c r="C345" t="s">
        <v>401</v>
      </c>
      <c r="D345" t="s">
        <v>2468</v>
      </c>
      <c r="E345" t="s">
        <v>2468</v>
      </c>
      <c r="F345" s="10">
        <v>0</v>
      </c>
    </row>
    <row r="346" spans="1:6" x14ac:dyDescent="0.2">
      <c r="A346">
        <v>2002</v>
      </c>
      <c r="B346" s="9" t="s">
        <v>284</v>
      </c>
      <c r="C346" t="s">
        <v>283</v>
      </c>
      <c r="D346" t="s">
        <v>2189</v>
      </c>
      <c r="E346" t="s">
        <v>2176</v>
      </c>
      <c r="F346" s="10">
        <v>2</v>
      </c>
    </row>
    <row r="347" spans="1:6" x14ac:dyDescent="0.2">
      <c r="A347">
        <v>2002</v>
      </c>
      <c r="B347" s="9" t="s">
        <v>856</v>
      </c>
      <c r="C347" t="s">
        <v>844</v>
      </c>
      <c r="D347" t="s">
        <v>2469</v>
      </c>
      <c r="E347" t="s">
        <v>2470</v>
      </c>
      <c r="F347" s="10">
        <v>2</v>
      </c>
    </row>
    <row r="348" spans="1:6" x14ac:dyDescent="0.2">
      <c r="A348">
        <v>2002</v>
      </c>
      <c r="B348" s="9" t="s">
        <v>1687</v>
      </c>
      <c r="C348" t="s">
        <v>1674</v>
      </c>
      <c r="D348" t="s">
        <v>2471</v>
      </c>
      <c r="E348" t="s">
        <v>2471</v>
      </c>
      <c r="F348" s="10">
        <v>1</v>
      </c>
    </row>
    <row r="349" spans="1:6" x14ac:dyDescent="0.2">
      <c r="A349">
        <v>2002</v>
      </c>
      <c r="B349" s="9" t="s">
        <v>1153</v>
      </c>
      <c r="C349" t="s">
        <v>113</v>
      </c>
      <c r="D349" t="s">
        <v>2472</v>
      </c>
      <c r="E349" t="s">
        <v>2473</v>
      </c>
      <c r="F349" s="10">
        <v>2</v>
      </c>
    </row>
    <row r="350" spans="1:6" x14ac:dyDescent="0.2">
      <c r="A350">
        <v>2002</v>
      </c>
      <c r="B350" s="9" t="s">
        <v>582</v>
      </c>
      <c r="C350" t="s">
        <v>572</v>
      </c>
      <c r="D350" t="s">
        <v>2474</v>
      </c>
      <c r="E350" t="s">
        <v>2474</v>
      </c>
      <c r="F350" s="10">
        <v>1</v>
      </c>
    </row>
    <row r="351" spans="1:6" x14ac:dyDescent="0.2">
      <c r="A351">
        <v>2002</v>
      </c>
      <c r="B351" s="9" t="s">
        <v>736</v>
      </c>
      <c r="C351" t="s">
        <v>601</v>
      </c>
      <c r="D351" t="s">
        <v>2475</v>
      </c>
      <c r="E351" t="s">
        <v>2476</v>
      </c>
      <c r="F351" s="10">
        <v>2</v>
      </c>
    </row>
    <row r="352" spans="1:6" x14ac:dyDescent="0.2">
      <c r="A352">
        <v>2002</v>
      </c>
      <c r="B352" s="9" t="s">
        <v>1078</v>
      </c>
      <c r="C352" t="s">
        <v>113</v>
      </c>
      <c r="D352" t="s">
        <v>2477</v>
      </c>
      <c r="E352" t="s">
        <v>2478</v>
      </c>
      <c r="F352" s="10">
        <v>2</v>
      </c>
    </row>
    <row r="353" spans="1:6" x14ac:dyDescent="0.2">
      <c r="A353">
        <v>2002</v>
      </c>
      <c r="B353" s="9" t="s">
        <v>284</v>
      </c>
      <c r="C353" t="s">
        <v>283</v>
      </c>
      <c r="D353" t="s">
        <v>2479</v>
      </c>
      <c r="E353" t="s">
        <v>2480</v>
      </c>
      <c r="F353" s="10">
        <v>1</v>
      </c>
    </row>
    <row r="354" spans="1:6" x14ac:dyDescent="0.2">
      <c r="A354">
        <v>2002</v>
      </c>
      <c r="B354" s="9" t="s">
        <v>1610</v>
      </c>
      <c r="C354" t="s">
        <v>1594</v>
      </c>
      <c r="D354" t="s">
        <v>2481</v>
      </c>
      <c r="E354" t="s">
        <v>2481</v>
      </c>
      <c r="F354" s="10">
        <v>1</v>
      </c>
    </row>
    <row r="355" spans="1:6" x14ac:dyDescent="0.2">
      <c r="A355">
        <v>2002</v>
      </c>
      <c r="B355" s="9" t="s">
        <v>505</v>
      </c>
      <c r="C355" t="s">
        <v>493</v>
      </c>
      <c r="D355" t="s">
        <v>2482</v>
      </c>
      <c r="E355" t="s">
        <v>2483</v>
      </c>
      <c r="F355" s="10">
        <v>3</v>
      </c>
    </row>
    <row r="356" spans="1:6" x14ac:dyDescent="0.2">
      <c r="A356">
        <v>2002</v>
      </c>
      <c r="B356" s="9" t="s">
        <v>2107</v>
      </c>
      <c r="C356" t="s">
        <v>28</v>
      </c>
      <c r="D356" t="s">
        <v>2484</v>
      </c>
      <c r="E356" t="s">
        <v>2481</v>
      </c>
      <c r="F356" s="10">
        <v>1</v>
      </c>
    </row>
    <row r="357" spans="1:6" x14ac:dyDescent="0.2">
      <c r="A357">
        <v>2002</v>
      </c>
      <c r="B357" s="9" t="s">
        <v>1573</v>
      </c>
      <c r="C357" t="s">
        <v>1566</v>
      </c>
      <c r="D357" t="s">
        <v>2190</v>
      </c>
      <c r="E357" t="s">
        <v>2176</v>
      </c>
      <c r="F357" s="10">
        <v>3</v>
      </c>
    </row>
    <row r="358" spans="1:6" x14ac:dyDescent="0.2">
      <c r="A358">
        <v>2002</v>
      </c>
      <c r="B358" s="9" t="s">
        <v>74</v>
      </c>
      <c r="C358" t="s">
        <v>42</v>
      </c>
      <c r="D358" t="s">
        <v>2424</v>
      </c>
      <c r="E358" t="s">
        <v>2425</v>
      </c>
      <c r="F358" s="10">
        <v>1</v>
      </c>
    </row>
    <row r="359" spans="1:6" x14ac:dyDescent="0.2">
      <c r="A359">
        <v>2002</v>
      </c>
      <c r="B359" s="9" t="s">
        <v>1151</v>
      </c>
      <c r="C359" t="s">
        <v>113</v>
      </c>
      <c r="D359" t="s">
        <v>2485</v>
      </c>
      <c r="E359" t="s">
        <v>2486</v>
      </c>
      <c r="F359" s="10">
        <v>2</v>
      </c>
    </row>
    <row r="360" spans="1:6" x14ac:dyDescent="0.2">
      <c r="A360">
        <v>2002</v>
      </c>
      <c r="B360" s="9" t="s">
        <v>2026</v>
      </c>
      <c r="C360" t="s">
        <v>443</v>
      </c>
      <c r="D360" t="s">
        <v>2487</v>
      </c>
      <c r="E360" t="s">
        <v>2474</v>
      </c>
      <c r="F360" s="10">
        <v>0</v>
      </c>
    </row>
    <row r="361" spans="1:6" x14ac:dyDescent="0.2">
      <c r="A361">
        <v>2002</v>
      </c>
      <c r="B361" s="9" t="s">
        <v>1133</v>
      </c>
      <c r="C361" t="s">
        <v>113</v>
      </c>
      <c r="D361" t="s">
        <v>2191</v>
      </c>
      <c r="E361" t="s">
        <v>2192</v>
      </c>
      <c r="F361" s="10">
        <v>3</v>
      </c>
    </row>
    <row r="362" spans="1:6" x14ac:dyDescent="0.2">
      <c r="A362">
        <v>2002</v>
      </c>
      <c r="B362" s="9" t="s">
        <v>2061</v>
      </c>
      <c r="C362" t="s">
        <v>1902</v>
      </c>
      <c r="D362" t="s">
        <v>2193</v>
      </c>
      <c r="E362" t="s">
        <v>2194</v>
      </c>
      <c r="F362" s="10">
        <v>1</v>
      </c>
    </row>
    <row r="363" spans="1:6" x14ac:dyDescent="0.2">
      <c r="A363">
        <v>2002</v>
      </c>
      <c r="B363" s="9" t="s">
        <v>623</v>
      </c>
      <c r="C363" t="s">
        <v>601</v>
      </c>
      <c r="D363" t="s">
        <v>2488</v>
      </c>
      <c r="E363" t="s">
        <v>2489</v>
      </c>
      <c r="F363" s="10">
        <v>2</v>
      </c>
    </row>
    <row r="364" spans="1:6" x14ac:dyDescent="0.2">
      <c r="A364">
        <v>2002</v>
      </c>
      <c r="B364" s="9" t="s">
        <v>943</v>
      </c>
      <c r="C364" t="s">
        <v>844</v>
      </c>
      <c r="D364" t="s">
        <v>2490</v>
      </c>
      <c r="E364" t="s">
        <v>2368</v>
      </c>
      <c r="F364" s="10">
        <v>2</v>
      </c>
    </row>
    <row r="365" spans="1:6" x14ac:dyDescent="0.2">
      <c r="A365">
        <v>2002</v>
      </c>
      <c r="B365" s="9" t="s">
        <v>850</v>
      </c>
      <c r="C365" t="s">
        <v>844</v>
      </c>
      <c r="D365" t="s">
        <v>2371</v>
      </c>
      <c r="E365" t="s">
        <v>2372</v>
      </c>
      <c r="F365" s="10">
        <v>3</v>
      </c>
    </row>
    <row r="366" spans="1:6" x14ac:dyDescent="0.2">
      <c r="A366">
        <v>2002</v>
      </c>
      <c r="B366" s="9" t="s">
        <v>733</v>
      </c>
      <c r="C366" t="s">
        <v>601</v>
      </c>
      <c r="D366" t="s">
        <v>2195</v>
      </c>
      <c r="E366" t="s">
        <v>2426</v>
      </c>
      <c r="F366" s="10">
        <v>2</v>
      </c>
    </row>
    <row r="367" spans="1:6" x14ac:dyDescent="0.2">
      <c r="A367">
        <v>2002</v>
      </c>
      <c r="B367" s="9" t="s">
        <v>2062</v>
      </c>
      <c r="C367" t="s">
        <v>1902</v>
      </c>
      <c r="D367" t="s">
        <v>2195</v>
      </c>
      <c r="E367" t="s">
        <v>2196</v>
      </c>
      <c r="F367" s="10">
        <v>0</v>
      </c>
    </row>
    <row r="368" spans="1:6" x14ac:dyDescent="0.2">
      <c r="A368">
        <v>2002</v>
      </c>
      <c r="B368" s="9" t="s">
        <v>558</v>
      </c>
      <c r="C368" t="s">
        <v>493</v>
      </c>
      <c r="D368" t="s">
        <v>2197</v>
      </c>
      <c r="E368" t="s">
        <v>2198</v>
      </c>
      <c r="F368" s="10">
        <v>2</v>
      </c>
    </row>
    <row r="369" spans="1:6" x14ac:dyDescent="0.2">
      <c r="A369">
        <v>2002</v>
      </c>
      <c r="B369" s="9" t="s">
        <v>566</v>
      </c>
      <c r="C369" t="s">
        <v>563</v>
      </c>
      <c r="D369" t="s">
        <v>2427</v>
      </c>
      <c r="E369" t="s">
        <v>2428</v>
      </c>
      <c r="F369" s="10">
        <v>1</v>
      </c>
    </row>
    <row r="370" spans="1:6" x14ac:dyDescent="0.2">
      <c r="A370">
        <v>2002</v>
      </c>
      <c r="B370" s="9" t="s">
        <v>1702</v>
      </c>
      <c r="C370" t="s">
        <v>1674</v>
      </c>
      <c r="D370" t="s">
        <v>2199</v>
      </c>
      <c r="E370" t="s">
        <v>2200</v>
      </c>
      <c r="F370" s="10">
        <v>3</v>
      </c>
    </row>
    <row r="371" spans="1:6" x14ac:dyDescent="0.2">
      <c r="A371">
        <v>2002</v>
      </c>
      <c r="B371" s="9" t="s">
        <v>1155</v>
      </c>
      <c r="C371" t="s">
        <v>113</v>
      </c>
      <c r="D371" t="s">
        <v>2201</v>
      </c>
      <c r="E371" t="s">
        <v>2176</v>
      </c>
      <c r="F371" s="10">
        <v>4</v>
      </c>
    </row>
    <row r="372" spans="1:6" x14ac:dyDescent="0.2">
      <c r="A372">
        <v>2002</v>
      </c>
      <c r="B372" s="9" t="s">
        <v>744</v>
      </c>
      <c r="C372" t="s">
        <v>601</v>
      </c>
      <c r="D372" t="s">
        <v>2429</v>
      </c>
      <c r="E372" t="s">
        <v>2430</v>
      </c>
      <c r="F372" s="10">
        <v>3</v>
      </c>
    </row>
    <row r="373" spans="1:6" x14ac:dyDescent="0.2">
      <c r="A373">
        <v>2002</v>
      </c>
      <c r="B373" s="9" t="s">
        <v>1844</v>
      </c>
      <c r="C373" t="s">
        <v>1742</v>
      </c>
      <c r="D373" t="s">
        <v>2491</v>
      </c>
      <c r="E373" t="s">
        <v>2492</v>
      </c>
      <c r="F373" s="10">
        <v>1</v>
      </c>
    </row>
    <row r="374" spans="1:6" x14ac:dyDescent="0.2">
      <c r="A374">
        <v>2002</v>
      </c>
      <c r="B374" s="9" t="s">
        <v>1537</v>
      </c>
      <c r="C374" t="s">
        <v>1517</v>
      </c>
      <c r="D374" t="s">
        <v>2202</v>
      </c>
      <c r="E374" t="s">
        <v>2203</v>
      </c>
      <c r="F374" s="10">
        <v>3</v>
      </c>
    </row>
    <row r="375" spans="1:6" x14ac:dyDescent="0.2">
      <c r="A375">
        <v>2002</v>
      </c>
      <c r="B375" s="9" t="s">
        <v>580</v>
      </c>
      <c r="C375" t="s">
        <v>572</v>
      </c>
      <c r="D375" t="s">
        <v>2299</v>
      </c>
      <c r="E375" t="s">
        <v>2300</v>
      </c>
      <c r="F375" s="10">
        <v>1</v>
      </c>
    </row>
    <row r="376" spans="1:6" x14ac:dyDescent="0.2">
      <c r="A376">
        <v>2002</v>
      </c>
      <c r="B376" s="9" t="s">
        <v>1546</v>
      </c>
      <c r="C376" t="s">
        <v>1517</v>
      </c>
      <c r="D376" t="s">
        <v>2431</v>
      </c>
      <c r="E376" t="s">
        <v>2432</v>
      </c>
      <c r="F376" s="10">
        <v>3</v>
      </c>
    </row>
    <row r="377" spans="1:6" x14ac:dyDescent="0.2">
      <c r="A377">
        <v>2002</v>
      </c>
      <c r="B377" s="9" t="s">
        <v>1901</v>
      </c>
      <c r="C377" t="s">
        <v>1902</v>
      </c>
      <c r="D377" t="s">
        <v>2433</v>
      </c>
      <c r="E377" t="s">
        <v>2434</v>
      </c>
      <c r="F377" s="10">
        <v>3</v>
      </c>
    </row>
    <row r="378" spans="1:6" x14ac:dyDescent="0.2">
      <c r="A378">
        <v>2002</v>
      </c>
      <c r="B378" s="9" t="s">
        <v>2204</v>
      </c>
      <c r="C378" t="s">
        <v>262</v>
      </c>
      <c r="D378" t="s">
        <v>2205</v>
      </c>
      <c r="E378" t="s">
        <v>2206</v>
      </c>
      <c r="F378" s="10">
        <v>1</v>
      </c>
    </row>
    <row r="379" spans="1:6" x14ac:dyDescent="0.2">
      <c r="A379">
        <v>2002</v>
      </c>
      <c r="B379" s="9" t="s">
        <v>667</v>
      </c>
      <c r="C379" t="s">
        <v>601</v>
      </c>
      <c r="D379" t="s">
        <v>2493</v>
      </c>
      <c r="E379" t="s">
        <v>2494</v>
      </c>
      <c r="F379" s="10">
        <v>2</v>
      </c>
    </row>
    <row r="380" spans="1:6" x14ac:dyDescent="0.2">
      <c r="A380">
        <v>2002</v>
      </c>
      <c r="B380" s="9" t="s">
        <v>1488</v>
      </c>
      <c r="C380" t="s">
        <v>471</v>
      </c>
      <c r="D380" t="s">
        <v>2207</v>
      </c>
      <c r="E380" t="s">
        <v>2208</v>
      </c>
      <c r="F380" s="10">
        <v>3</v>
      </c>
    </row>
    <row r="381" spans="1:6" x14ac:dyDescent="0.2">
      <c r="A381">
        <v>2002</v>
      </c>
      <c r="B381" s="9" t="s">
        <v>2041</v>
      </c>
      <c r="C381" t="s">
        <v>2033</v>
      </c>
      <c r="D381" t="s">
        <v>2209</v>
      </c>
      <c r="E381" t="s">
        <v>2176</v>
      </c>
      <c r="F381" s="10">
        <v>2</v>
      </c>
    </row>
    <row r="382" spans="1:6" x14ac:dyDescent="0.2">
      <c r="A382">
        <v>2002</v>
      </c>
      <c r="B382" s="9" t="s">
        <v>1642</v>
      </c>
      <c r="C382" t="s">
        <v>1637</v>
      </c>
      <c r="D382" t="s">
        <v>2210</v>
      </c>
      <c r="E382" t="s">
        <v>2211</v>
      </c>
      <c r="F382" s="10">
        <v>3</v>
      </c>
    </row>
    <row r="383" spans="1:6" x14ac:dyDescent="0.2">
      <c r="A383">
        <v>2002</v>
      </c>
      <c r="B383" s="9" t="s">
        <v>678</v>
      </c>
      <c r="C383" t="s">
        <v>601</v>
      </c>
      <c r="D383" t="s">
        <v>2212</v>
      </c>
      <c r="E383" t="s">
        <v>2213</v>
      </c>
      <c r="F383" s="10">
        <v>3</v>
      </c>
    </row>
    <row r="384" spans="1:6" x14ac:dyDescent="0.2">
      <c r="A384">
        <v>2002</v>
      </c>
      <c r="B384" s="9" t="s">
        <v>155</v>
      </c>
      <c r="C384" t="s">
        <v>147</v>
      </c>
      <c r="D384" t="s">
        <v>2214</v>
      </c>
      <c r="E384" t="s">
        <v>2176</v>
      </c>
      <c r="F384" s="10">
        <v>0</v>
      </c>
    </row>
    <row r="385" spans="1:6" x14ac:dyDescent="0.2">
      <c r="A385">
        <v>2002</v>
      </c>
      <c r="B385" s="9" t="s">
        <v>859</v>
      </c>
      <c r="C385" t="s">
        <v>844</v>
      </c>
      <c r="D385" t="s">
        <v>2215</v>
      </c>
      <c r="E385" t="s">
        <v>2216</v>
      </c>
      <c r="F385" s="10">
        <v>3</v>
      </c>
    </row>
    <row r="386" spans="1:6" x14ac:dyDescent="0.2">
      <c r="A386">
        <v>2002</v>
      </c>
      <c r="B386" s="9" t="s">
        <v>1704</v>
      </c>
      <c r="C386" t="s">
        <v>1674</v>
      </c>
      <c r="D386" t="s">
        <v>2217</v>
      </c>
      <c r="E386" t="s">
        <v>2218</v>
      </c>
      <c r="F386" s="10">
        <v>3</v>
      </c>
    </row>
    <row r="387" spans="1:6" x14ac:dyDescent="0.2">
      <c r="A387">
        <v>2002</v>
      </c>
      <c r="B387" s="9" t="s">
        <v>63</v>
      </c>
      <c r="C387" t="s">
        <v>42</v>
      </c>
      <c r="D387" t="s">
        <v>2219</v>
      </c>
      <c r="E387" t="s">
        <v>2176</v>
      </c>
      <c r="F387" s="10">
        <v>2</v>
      </c>
    </row>
    <row r="388" spans="1:6" x14ac:dyDescent="0.2">
      <c r="A388">
        <v>2002</v>
      </c>
      <c r="B388" s="9" t="s">
        <v>750</v>
      </c>
      <c r="C388" t="s">
        <v>601</v>
      </c>
      <c r="D388" t="s">
        <v>2220</v>
      </c>
      <c r="E388" t="s">
        <v>2176</v>
      </c>
      <c r="F388" s="10">
        <v>3</v>
      </c>
    </row>
    <row r="389" spans="1:6" x14ac:dyDescent="0.2">
      <c r="A389">
        <v>2002</v>
      </c>
      <c r="B389" s="9" t="s">
        <v>1567</v>
      </c>
      <c r="C389" t="s">
        <v>1566</v>
      </c>
      <c r="D389" t="s">
        <v>2221</v>
      </c>
      <c r="E389" t="s">
        <v>2176</v>
      </c>
      <c r="F389" s="10">
        <v>3</v>
      </c>
    </row>
    <row r="390" spans="1:6" x14ac:dyDescent="0.2">
      <c r="A390">
        <v>2002</v>
      </c>
      <c r="B390" s="9" t="s">
        <v>589</v>
      </c>
      <c r="C390" t="s">
        <v>572</v>
      </c>
      <c r="D390" t="s">
        <v>2222</v>
      </c>
      <c r="E390" t="s">
        <v>2176</v>
      </c>
      <c r="F390" s="10">
        <v>3</v>
      </c>
    </row>
    <row r="391" spans="1:6" x14ac:dyDescent="0.2">
      <c r="A391">
        <v>2001</v>
      </c>
      <c r="B391" s="9" t="s">
        <v>74</v>
      </c>
      <c r="C391" t="s">
        <v>42</v>
      </c>
      <c r="D391" t="s">
        <v>2424</v>
      </c>
      <c r="E391" t="s">
        <v>2425</v>
      </c>
      <c r="F391" s="10">
        <v>1</v>
      </c>
    </row>
    <row r="392" spans="1:6" x14ac:dyDescent="0.2">
      <c r="A392">
        <v>2001</v>
      </c>
      <c r="B392" s="9" t="s">
        <v>1151</v>
      </c>
      <c r="C392" t="s">
        <v>113</v>
      </c>
      <c r="D392" t="s">
        <v>2485</v>
      </c>
      <c r="E392" t="s">
        <v>2486</v>
      </c>
      <c r="F392" s="10">
        <v>2</v>
      </c>
    </row>
    <row r="393" spans="1:6" x14ac:dyDescent="0.2">
      <c r="A393">
        <v>2001</v>
      </c>
      <c r="B393" s="9" t="s">
        <v>1917</v>
      </c>
      <c r="C393" t="s">
        <v>1918</v>
      </c>
      <c r="D393" t="s">
        <v>2495</v>
      </c>
      <c r="E393" t="s">
        <v>2496</v>
      </c>
      <c r="F393" s="10">
        <v>0</v>
      </c>
    </row>
    <row r="394" spans="1:6" x14ac:dyDescent="0.2">
      <c r="A394">
        <v>2001</v>
      </c>
      <c r="B394" s="9" t="s">
        <v>1687</v>
      </c>
      <c r="C394" t="s">
        <v>1674</v>
      </c>
      <c r="D394" t="s">
        <v>2497</v>
      </c>
      <c r="E394" t="s">
        <v>2497</v>
      </c>
      <c r="F394" s="10">
        <v>1</v>
      </c>
    </row>
    <row r="395" spans="1:6" x14ac:dyDescent="0.2">
      <c r="A395">
        <v>2001</v>
      </c>
      <c r="B395" s="9" t="s">
        <v>2026</v>
      </c>
      <c r="C395" t="s">
        <v>443</v>
      </c>
      <c r="D395" t="s">
        <v>2487</v>
      </c>
      <c r="E395" t="s">
        <v>2474</v>
      </c>
      <c r="F395" s="10">
        <v>0</v>
      </c>
    </row>
    <row r="396" spans="1:6" x14ac:dyDescent="0.2">
      <c r="A396">
        <v>2001</v>
      </c>
      <c r="B396" s="9" t="s">
        <v>1133</v>
      </c>
      <c r="C396" t="s">
        <v>113</v>
      </c>
      <c r="D396" t="s">
        <v>2191</v>
      </c>
      <c r="E396" t="s">
        <v>2192</v>
      </c>
      <c r="F396" s="10">
        <v>3</v>
      </c>
    </row>
    <row r="397" spans="1:6" x14ac:dyDescent="0.2">
      <c r="A397">
        <v>2001</v>
      </c>
      <c r="B397" s="9" t="s">
        <v>1575</v>
      </c>
      <c r="C397" t="s">
        <v>1566</v>
      </c>
      <c r="D397" t="s">
        <v>2498</v>
      </c>
      <c r="E397" t="s">
        <v>2498</v>
      </c>
      <c r="F397" s="10">
        <v>1</v>
      </c>
    </row>
    <row r="398" spans="1:6" x14ac:dyDescent="0.2">
      <c r="A398">
        <v>2001</v>
      </c>
      <c r="B398" s="9" t="s">
        <v>1122</v>
      </c>
      <c r="C398" t="s">
        <v>113</v>
      </c>
      <c r="D398" t="s">
        <v>2499</v>
      </c>
      <c r="E398" t="s">
        <v>2499</v>
      </c>
      <c r="F398" s="10">
        <v>1</v>
      </c>
    </row>
    <row r="399" spans="1:6" x14ac:dyDescent="0.2">
      <c r="A399">
        <v>2001</v>
      </c>
      <c r="B399" s="9" t="s">
        <v>2061</v>
      </c>
      <c r="C399" t="s">
        <v>1902</v>
      </c>
      <c r="D399" t="s">
        <v>2193</v>
      </c>
      <c r="E399" t="s">
        <v>2194</v>
      </c>
      <c r="F399" s="10">
        <v>1</v>
      </c>
    </row>
    <row r="400" spans="1:6" x14ac:dyDescent="0.2">
      <c r="A400">
        <v>2001</v>
      </c>
      <c r="B400" s="9" t="s">
        <v>216</v>
      </c>
      <c r="C400" t="s">
        <v>444</v>
      </c>
      <c r="D400" t="s">
        <v>2500</v>
      </c>
      <c r="E400" t="s">
        <v>2501</v>
      </c>
      <c r="F400" s="10">
        <v>2</v>
      </c>
    </row>
    <row r="401" spans="1:6" x14ac:dyDescent="0.2">
      <c r="A401">
        <v>2001</v>
      </c>
      <c r="B401" s="9" t="s">
        <v>622</v>
      </c>
      <c r="C401" t="s">
        <v>601</v>
      </c>
      <c r="D401" t="s">
        <v>2502</v>
      </c>
      <c r="E401" t="s">
        <v>2503</v>
      </c>
      <c r="F401" s="10">
        <v>1</v>
      </c>
    </row>
    <row r="402" spans="1:6" x14ac:dyDescent="0.2">
      <c r="A402">
        <v>2001</v>
      </c>
      <c r="B402" s="9" t="s">
        <v>966</v>
      </c>
      <c r="C402" t="s">
        <v>844</v>
      </c>
      <c r="D402" t="s">
        <v>2504</v>
      </c>
      <c r="E402" t="s">
        <v>2505</v>
      </c>
      <c r="F402" s="10">
        <v>1</v>
      </c>
    </row>
    <row r="403" spans="1:6" x14ac:dyDescent="0.2">
      <c r="A403">
        <v>2001</v>
      </c>
      <c r="B403" s="9" t="s">
        <v>530</v>
      </c>
      <c r="C403" t="s">
        <v>493</v>
      </c>
      <c r="D403" t="s">
        <v>2506</v>
      </c>
      <c r="E403" t="s">
        <v>2506</v>
      </c>
      <c r="F403" s="10">
        <v>2</v>
      </c>
    </row>
    <row r="404" spans="1:6" x14ac:dyDescent="0.2">
      <c r="A404">
        <v>2001</v>
      </c>
      <c r="B404" s="9" t="s">
        <v>1151</v>
      </c>
      <c r="C404" t="s">
        <v>113</v>
      </c>
      <c r="D404" t="s">
        <v>2507</v>
      </c>
      <c r="E404" t="s">
        <v>2508</v>
      </c>
      <c r="F404" s="10">
        <v>3</v>
      </c>
    </row>
    <row r="405" spans="1:6" x14ac:dyDescent="0.2">
      <c r="A405">
        <v>2001</v>
      </c>
      <c r="B405" s="9" t="s">
        <v>637</v>
      </c>
      <c r="C405" t="s">
        <v>601</v>
      </c>
      <c r="D405" t="s">
        <v>2509</v>
      </c>
      <c r="E405" t="s">
        <v>2510</v>
      </c>
      <c r="F405" s="10">
        <v>1</v>
      </c>
    </row>
    <row r="406" spans="1:6" x14ac:dyDescent="0.2">
      <c r="A406">
        <v>2001</v>
      </c>
      <c r="B406" s="9" t="s">
        <v>505</v>
      </c>
      <c r="C406" t="s">
        <v>493</v>
      </c>
      <c r="D406" t="s">
        <v>2511</v>
      </c>
      <c r="E406" t="s">
        <v>2512</v>
      </c>
      <c r="F406" s="10">
        <v>2</v>
      </c>
    </row>
    <row r="407" spans="1:6" x14ac:dyDescent="0.2">
      <c r="A407">
        <v>2001</v>
      </c>
      <c r="B407" s="9" t="s">
        <v>2107</v>
      </c>
      <c r="C407" t="s">
        <v>28</v>
      </c>
      <c r="D407" t="s">
        <v>2513</v>
      </c>
      <c r="E407" t="s">
        <v>2514</v>
      </c>
      <c r="F407" s="10">
        <v>1</v>
      </c>
    </row>
    <row r="408" spans="1:6" x14ac:dyDescent="0.2">
      <c r="A408">
        <v>2001</v>
      </c>
      <c r="B408" s="9" t="s">
        <v>581</v>
      </c>
      <c r="C408" t="s">
        <v>572</v>
      </c>
      <c r="D408" t="s">
        <v>2515</v>
      </c>
      <c r="E408" t="s">
        <v>2516</v>
      </c>
      <c r="F408" s="10">
        <v>3</v>
      </c>
    </row>
    <row r="409" spans="1:6" x14ac:dyDescent="0.2">
      <c r="A409">
        <v>2001</v>
      </c>
      <c r="B409" s="9" t="s">
        <v>752</v>
      </c>
      <c r="C409" t="s">
        <v>601</v>
      </c>
      <c r="D409" t="s">
        <v>2517</v>
      </c>
      <c r="E409" t="s">
        <v>2518</v>
      </c>
      <c r="F409" s="10">
        <v>0</v>
      </c>
    </row>
    <row r="410" spans="1:6" x14ac:dyDescent="0.2">
      <c r="A410">
        <v>2001</v>
      </c>
      <c r="B410" s="9" t="s">
        <v>623</v>
      </c>
      <c r="C410" t="s">
        <v>601</v>
      </c>
      <c r="D410" t="s">
        <v>2488</v>
      </c>
      <c r="E410" t="s">
        <v>2489</v>
      </c>
      <c r="F410" s="10">
        <v>2</v>
      </c>
    </row>
    <row r="411" spans="1:6" x14ac:dyDescent="0.2">
      <c r="A411">
        <v>2001</v>
      </c>
      <c r="B411" s="9" t="s">
        <v>1620</v>
      </c>
      <c r="C411" t="s">
        <v>1618</v>
      </c>
      <c r="D411" t="s">
        <v>2519</v>
      </c>
      <c r="E411" t="s">
        <v>2520</v>
      </c>
      <c r="F411" s="10">
        <v>1</v>
      </c>
    </row>
    <row r="412" spans="1:6" x14ac:dyDescent="0.2">
      <c r="A412">
        <v>2001</v>
      </c>
      <c r="B412" s="9" t="s">
        <v>391</v>
      </c>
      <c r="C412" t="s">
        <v>390</v>
      </c>
      <c r="D412" t="s">
        <v>2521</v>
      </c>
      <c r="E412" t="s">
        <v>36</v>
      </c>
      <c r="F412" s="10">
        <v>1</v>
      </c>
    </row>
    <row r="413" spans="1:6" x14ac:dyDescent="0.2">
      <c r="A413">
        <v>2001</v>
      </c>
      <c r="B413" s="9" t="s">
        <v>980</v>
      </c>
      <c r="C413" t="s">
        <v>471</v>
      </c>
      <c r="D413" t="s">
        <v>2522</v>
      </c>
      <c r="E413" t="s">
        <v>2523</v>
      </c>
      <c r="F413" s="10">
        <v>0</v>
      </c>
    </row>
    <row r="414" spans="1:6" x14ac:dyDescent="0.2">
      <c r="A414">
        <v>2001</v>
      </c>
      <c r="B414" s="9" t="s">
        <v>1628</v>
      </c>
      <c r="C414" t="s">
        <v>1618</v>
      </c>
      <c r="D414" t="s">
        <v>2524</v>
      </c>
      <c r="E414" t="s">
        <v>2525</v>
      </c>
      <c r="F414" s="10">
        <v>1</v>
      </c>
    </row>
    <row r="415" spans="1:6" x14ac:dyDescent="0.2">
      <c r="A415">
        <v>2001</v>
      </c>
      <c r="B415" s="9" t="s">
        <v>619</v>
      </c>
      <c r="C415" t="s">
        <v>601</v>
      </c>
      <c r="D415" t="s">
        <v>2526</v>
      </c>
      <c r="E415" t="s">
        <v>2527</v>
      </c>
      <c r="F415" s="10">
        <v>2</v>
      </c>
    </row>
    <row r="416" spans="1:6" x14ac:dyDescent="0.2">
      <c r="A416">
        <v>2001</v>
      </c>
      <c r="B416" s="9" t="s">
        <v>2107</v>
      </c>
      <c r="C416" t="s">
        <v>28</v>
      </c>
      <c r="D416" t="s">
        <v>2528</v>
      </c>
      <c r="E416" t="s">
        <v>2529</v>
      </c>
      <c r="F416" s="10">
        <v>1</v>
      </c>
    </row>
    <row r="417" spans="1:6" x14ac:dyDescent="0.2">
      <c r="A417">
        <v>2001</v>
      </c>
      <c r="B417" s="9" t="s">
        <v>410</v>
      </c>
      <c r="C417" t="s">
        <v>401</v>
      </c>
      <c r="D417" t="s">
        <v>2530</v>
      </c>
      <c r="E417" t="s">
        <v>2531</v>
      </c>
      <c r="F417" s="10">
        <v>2</v>
      </c>
    </row>
    <row r="418" spans="1:6" x14ac:dyDescent="0.2">
      <c r="A418">
        <v>2001</v>
      </c>
      <c r="B418" s="9" t="s">
        <v>282</v>
      </c>
      <c r="C418" t="s">
        <v>283</v>
      </c>
      <c r="D418" t="s">
        <v>2532</v>
      </c>
      <c r="E418" t="s">
        <v>2533</v>
      </c>
      <c r="F418" s="10">
        <v>2</v>
      </c>
    </row>
    <row r="419" spans="1:6" x14ac:dyDescent="0.2">
      <c r="A419">
        <v>2001</v>
      </c>
      <c r="B419" s="9" t="s">
        <v>1281</v>
      </c>
      <c r="C419" t="s">
        <v>471</v>
      </c>
      <c r="D419" t="s">
        <v>2534</v>
      </c>
      <c r="E419" t="s">
        <v>2535</v>
      </c>
      <c r="F419" s="10">
        <v>3</v>
      </c>
    </row>
    <row r="420" spans="1:6" x14ac:dyDescent="0.2">
      <c r="A420">
        <v>2001</v>
      </c>
      <c r="B420" s="9" t="s">
        <v>1621</v>
      </c>
      <c r="C420" t="s">
        <v>1618</v>
      </c>
      <c r="D420" t="s">
        <v>2536</v>
      </c>
      <c r="E420" t="s">
        <v>2537</v>
      </c>
      <c r="F420" s="10">
        <v>1</v>
      </c>
    </row>
    <row r="421" spans="1:6" x14ac:dyDescent="0.2">
      <c r="A421">
        <v>2001</v>
      </c>
      <c r="B421" s="9" t="s">
        <v>530</v>
      </c>
      <c r="C421" t="s">
        <v>493</v>
      </c>
      <c r="D421" t="s">
        <v>2538</v>
      </c>
      <c r="E421" t="s">
        <v>2539</v>
      </c>
      <c r="F421" s="10">
        <v>3</v>
      </c>
    </row>
    <row r="422" spans="1:6" x14ac:dyDescent="0.2">
      <c r="A422">
        <v>2001</v>
      </c>
      <c r="B422" s="9" t="s">
        <v>943</v>
      </c>
      <c r="C422" t="s">
        <v>844</v>
      </c>
      <c r="D422" t="s">
        <v>2490</v>
      </c>
      <c r="E422" t="s">
        <v>2368</v>
      </c>
      <c r="F422" s="10">
        <v>2</v>
      </c>
    </row>
    <row r="423" spans="1:6" x14ac:dyDescent="0.2">
      <c r="A423">
        <v>2001</v>
      </c>
      <c r="B423" s="9" t="s">
        <v>700</v>
      </c>
      <c r="C423" t="s">
        <v>601</v>
      </c>
      <c r="D423" t="s">
        <v>2490</v>
      </c>
      <c r="E423" t="s">
        <v>2540</v>
      </c>
      <c r="F423" s="10">
        <v>2</v>
      </c>
    </row>
    <row r="424" spans="1:6" x14ac:dyDescent="0.2">
      <c r="A424">
        <v>2001</v>
      </c>
      <c r="B424" s="9" t="s">
        <v>796</v>
      </c>
      <c r="C424" t="s">
        <v>766</v>
      </c>
      <c r="D424" t="s">
        <v>2541</v>
      </c>
      <c r="E424" t="s">
        <v>2542</v>
      </c>
      <c r="F424" s="10">
        <v>3</v>
      </c>
    </row>
    <row r="425" spans="1:6" x14ac:dyDescent="0.2">
      <c r="A425">
        <v>2001</v>
      </c>
      <c r="B425" s="9" t="s">
        <v>850</v>
      </c>
      <c r="C425" t="s">
        <v>844</v>
      </c>
      <c r="D425" t="s">
        <v>2371</v>
      </c>
      <c r="E425" t="s">
        <v>2372</v>
      </c>
      <c r="F425" s="10">
        <v>3</v>
      </c>
    </row>
    <row r="426" spans="1:6" x14ac:dyDescent="0.2">
      <c r="A426">
        <v>2001</v>
      </c>
      <c r="B426" s="9" t="s">
        <v>679</v>
      </c>
      <c r="C426" t="s">
        <v>601</v>
      </c>
      <c r="D426" t="s">
        <v>2543</v>
      </c>
      <c r="E426" t="s">
        <v>2544</v>
      </c>
      <c r="F426" s="10">
        <v>2</v>
      </c>
    </row>
    <row r="427" spans="1:6" x14ac:dyDescent="0.2">
      <c r="A427">
        <v>2001</v>
      </c>
      <c r="B427" s="9" t="s">
        <v>856</v>
      </c>
      <c r="C427" t="s">
        <v>844</v>
      </c>
      <c r="D427" t="s">
        <v>2545</v>
      </c>
      <c r="E427" t="s">
        <v>2546</v>
      </c>
      <c r="F427" s="10">
        <v>1</v>
      </c>
    </row>
    <row r="428" spans="1:6" x14ac:dyDescent="0.2">
      <c r="A428">
        <v>2001</v>
      </c>
      <c r="B428" s="9" t="s">
        <v>1575</v>
      </c>
      <c r="C428" t="s">
        <v>1566</v>
      </c>
      <c r="D428" t="s">
        <v>2547</v>
      </c>
      <c r="E428" t="s">
        <v>2548</v>
      </c>
      <c r="F428" s="10">
        <v>1</v>
      </c>
    </row>
    <row r="429" spans="1:6" x14ac:dyDescent="0.2">
      <c r="A429">
        <v>2001</v>
      </c>
      <c r="B429" s="9" t="s">
        <v>1767</v>
      </c>
      <c r="C429" t="s">
        <v>1742</v>
      </c>
      <c r="D429" t="s">
        <v>2549</v>
      </c>
      <c r="E429" t="s">
        <v>2550</v>
      </c>
      <c r="F429" s="10">
        <v>2</v>
      </c>
    </row>
    <row r="430" spans="1:6" x14ac:dyDescent="0.2">
      <c r="A430">
        <v>2001</v>
      </c>
      <c r="B430" s="9" t="s">
        <v>2062</v>
      </c>
      <c r="C430" t="s">
        <v>1902</v>
      </c>
      <c r="D430" t="s">
        <v>2195</v>
      </c>
      <c r="E430" t="s">
        <v>2196</v>
      </c>
      <c r="F430" s="10">
        <v>0</v>
      </c>
    </row>
    <row r="431" spans="1:6" x14ac:dyDescent="0.2">
      <c r="A431">
        <v>2001</v>
      </c>
      <c r="B431" s="9" t="s">
        <v>733</v>
      </c>
      <c r="C431" t="s">
        <v>601</v>
      </c>
      <c r="D431" t="s">
        <v>2195</v>
      </c>
      <c r="E431" t="s">
        <v>2426</v>
      </c>
      <c r="F431" s="10">
        <v>2</v>
      </c>
    </row>
    <row r="432" spans="1:6" x14ac:dyDescent="0.2">
      <c r="A432">
        <v>2001</v>
      </c>
      <c r="B432" s="9" t="s">
        <v>736</v>
      </c>
      <c r="C432" t="s">
        <v>601</v>
      </c>
      <c r="D432" t="s">
        <v>2551</v>
      </c>
      <c r="E432" t="s">
        <v>2552</v>
      </c>
      <c r="F432" s="10">
        <v>2</v>
      </c>
    </row>
    <row r="433" spans="1:6" x14ac:dyDescent="0.2">
      <c r="A433">
        <v>2001</v>
      </c>
      <c r="B433" s="9" t="s">
        <v>1009</v>
      </c>
      <c r="C433" t="s">
        <v>844</v>
      </c>
      <c r="D433" t="s">
        <v>2553</v>
      </c>
      <c r="E433" t="s">
        <v>2554</v>
      </c>
      <c r="F433" s="10">
        <v>2</v>
      </c>
    </row>
    <row r="434" spans="1:6" x14ac:dyDescent="0.2">
      <c r="A434">
        <v>2001</v>
      </c>
      <c r="B434" s="9" t="s">
        <v>389</v>
      </c>
      <c r="C434" t="s">
        <v>390</v>
      </c>
      <c r="D434" t="s">
        <v>2555</v>
      </c>
      <c r="E434" t="s">
        <v>2556</v>
      </c>
      <c r="F434" s="10">
        <v>2</v>
      </c>
    </row>
    <row r="435" spans="1:6" x14ac:dyDescent="0.2">
      <c r="A435">
        <v>2001</v>
      </c>
      <c r="B435" s="9" t="s">
        <v>569</v>
      </c>
      <c r="C435" t="s">
        <v>563</v>
      </c>
      <c r="D435" t="s">
        <v>2557</v>
      </c>
      <c r="E435" t="s">
        <v>2558</v>
      </c>
      <c r="F435" s="10">
        <v>1</v>
      </c>
    </row>
    <row r="436" spans="1:6" x14ac:dyDescent="0.2">
      <c r="A436">
        <v>2001</v>
      </c>
      <c r="B436" s="9" t="s">
        <v>558</v>
      </c>
      <c r="C436" t="s">
        <v>493</v>
      </c>
      <c r="D436" t="s">
        <v>2197</v>
      </c>
      <c r="E436" t="s">
        <v>2198</v>
      </c>
      <c r="F436" s="10">
        <v>2</v>
      </c>
    </row>
    <row r="437" spans="1:6" x14ac:dyDescent="0.2">
      <c r="A437">
        <v>2001</v>
      </c>
      <c r="B437" s="9" t="s">
        <v>566</v>
      </c>
      <c r="C437" t="s">
        <v>563</v>
      </c>
      <c r="D437" t="s">
        <v>2427</v>
      </c>
      <c r="E437" t="s">
        <v>2428</v>
      </c>
      <c r="F437" s="10">
        <v>1</v>
      </c>
    </row>
    <row r="438" spans="1:6" x14ac:dyDescent="0.2">
      <c r="A438">
        <v>2001</v>
      </c>
      <c r="B438" s="9" t="s">
        <v>1702</v>
      </c>
      <c r="C438" t="s">
        <v>1674</v>
      </c>
      <c r="D438" t="s">
        <v>2199</v>
      </c>
      <c r="E438" t="s">
        <v>2200</v>
      </c>
      <c r="F438" s="10">
        <v>3</v>
      </c>
    </row>
    <row r="439" spans="1:6" x14ac:dyDescent="0.2">
      <c r="A439">
        <v>2001</v>
      </c>
      <c r="B439" s="9" t="s">
        <v>1155</v>
      </c>
      <c r="C439" t="s">
        <v>113</v>
      </c>
      <c r="D439" t="s">
        <v>2201</v>
      </c>
      <c r="E439" t="s">
        <v>2176</v>
      </c>
      <c r="F439" s="10">
        <v>4</v>
      </c>
    </row>
    <row r="440" spans="1:6" x14ac:dyDescent="0.2">
      <c r="A440">
        <v>2001</v>
      </c>
      <c r="B440" s="9" t="s">
        <v>744</v>
      </c>
      <c r="C440" t="s">
        <v>601</v>
      </c>
      <c r="D440" t="s">
        <v>2429</v>
      </c>
      <c r="E440" t="s">
        <v>2430</v>
      </c>
      <c r="F440" s="10">
        <v>3</v>
      </c>
    </row>
    <row r="441" spans="1:6" x14ac:dyDescent="0.2">
      <c r="A441">
        <v>2001</v>
      </c>
      <c r="B441" s="9" t="s">
        <v>1687</v>
      </c>
      <c r="C441" t="s">
        <v>1674</v>
      </c>
      <c r="D441" t="s">
        <v>2559</v>
      </c>
      <c r="E441" t="s">
        <v>2560</v>
      </c>
      <c r="F441" s="10">
        <v>3</v>
      </c>
    </row>
    <row r="442" spans="1:6" x14ac:dyDescent="0.2">
      <c r="A442">
        <v>2001</v>
      </c>
      <c r="B442" s="9" t="s">
        <v>1844</v>
      </c>
      <c r="C442" t="s">
        <v>1742</v>
      </c>
      <c r="D442" t="s">
        <v>2491</v>
      </c>
      <c r="E442" t="s">
        <v>2492</v>
      </c>
      <c r="F442" s="10">
        <v>1</v>
      </c>
    </row>
    <row r="443" spans="1:6" x14ac:dyDescent="0.2">
      <c r="A443">
        <v>2001</v>
      </c>
      <c r="B443" s="9" t="s">
        <v>1537</v>
      </c>
      <c r="C443" t="s">
        <v>1517</v>
      </c>
      <c r="D443" t="s">
        <v>2202</v>
      </c>
      <c r="E443" t="s">
        <v>2203</v>
      </c>
      <c r="F443" s="10">
        <v>3</v>
      </c>
    </row>
    <row r="444" spans="1:6" x14ac:dyDescent="0.2">
      <c r="A444">
        <v>2001</v>
      </c>
      <c r="B444" s="9" t="s">
        <v>580</v>
      </c>
      <c r="C444" t="s">
        <v>572</v>
      </c>
      <c r="D444" t="s">
        <v>2299</v>
      </c>
      <c r="E444" t="s">
        <v>2300</v>
      </c>
      <c r="F444" s="10">
        <v>1</v>
      </c>
    </row>
    <row r="445" spans="1:6" x14ac:dyDescent="0.2">
      <c r="A445">
        <v>2001</v>
      </c>
      <c r="B445" s="9" t="s">
        <v>1546</v>
      </c>
      <c r="C445" t="s">
        <v>1517</v>
      </c>
      <c r="D445" t="s">
        <v>2431</v>
      </c>
      <c r="E445" t="s">
        <v>2432</v>
      </c>
      <c r="F445" s="10">
        <v>3</v>
      </c>
    </row>
    <row r="446" spans="1:6" x14ac:dyDescent="0.2">
      <c r="A446">
        <v>2001</v>
      </c>
      <c r="B446" s="9" t="s">
        <v>533</v>
      </c>
      <c r="C446" t="s">
        <v>493</v>
      </c>
      <c r="D446" t="s">
        <v>2561</v>
      </c>
      <c r="E446" t="s">
        <v>2562</v>
      </c>
      <c r="F446" s="10">
        <v>2</v>
      </c>
    </row>
    <row r="447" spans="1:6" x14ac:dyDescent="0.2">
      <c r="A447">
        <v>2001</v>
      </c>
      <c r="B447" s="9" t="s">
        <v>1901</v>
      </c>
      <c r="C447" t="s">
        <v>1902</v>
      </c>
      <c r="D447" t="s">
        <v>2433</v>
      </c>
      <c r="E447" t="s">
        <v>2434</v>
      </c>
      <c r="F447" s="10">
        <v>3</v>
      </c>
    </row>
    <row r="448" spans="1:6" x14ac:dyDescent="0.2">
      <c r="A448">
        <v>2001</v>
      </c>
      <c r="B448" s="9" t="s">
        <v>2204</v>
      </c>
      <c r="C448" t="s">
        <v>262</v>
      </c>
      <c r="D448" t="s">
        <v>2205</v>
      </c>
      <c r="E448" t="s">
        <v>2206</v>
      </c>
      <c r="F448" s="10">
        <v>1</v>
      </c>
    </row>
    <row r="449" spans="1:6" x14ac:dyDescent="0.2">
      <c r="A449">
        <v>2001</v>
      </c>
      <c r="B449" s="9" t="s">
        <v>74</v>
      </c>
      <c r="C449" t="s">
        <v>42</v>
      </c>
      <c r="D449" t="s">
        <v>2563</v>
      </c>
      <c r="E449" t="s">
        <v>2564</v>
      </c>
      <c r="F449" s="10">
        <v>3</v>
      </c>
    </row>
    <row r="450" spans="1:6" x14ac:dyDescent="0.2">
      <c r="A450">
        <v>2001</v>
      </c>
      <c r="B450" s="9" t="s">
        <v>667</v>
      </c>
      <c r="C450" t="s">
        <v>601</v>
      </c>
      <c r="D450" t="s">
        <v>2493</v>
      </c>
      <c r="E450" t="s">
        <v>2494</v>
      </c>
      <c r="F450" s="10">
        <v>2</v>
      </c>
    </row>
    <row r="451" spans="1:6" x14ac:dyDescent="0.2">
      <c r="A451">
        <v>2001</v>
      </c>
      <c r="B451" s="9" t="s">
        <v>1488</v>
      </c>
      <c r="C451" t="s">
        <v>471</v>
      </c>
      <c r="D451" t="s">
        <v>2207</v>
      </c>
      <c r="E451" t="s">
        <v>2208</v>
      </c>
      <c r="F451" s="10">
        <v>3</v>
      </c>
    </row>
    <row r="452" spans="1:6" x14ac:dyDescent="0.2">
      <c r="A452">
        <v>2001</v>
      </c>
      <c r="B452" s="9" t="s">
        <v>2041</v>
      </c>
      <c r="C452" t="s">
        <v>2033</v>
      </c>
      <c r="D452" t="s">
        <v>2209</v>
      </c>
      <c r="E452" t="s">
        <v>2176</v>
      </c>
      <c r="F452" s="10">
        <v>2</v>
      </c>
    </row>
    <row r="453" spans="1:6" x14ac:dyDescent="0.2">
      <c r="A453">
        <v>2001</v>
      </c>
      <c r="B453" s="9" t="s">
        <v>1642</v>
      </c>
      <c r="C453" t="s">
        <v>1637</v>
      </c>
      <c r="D453" t="s">
        <v>2210</v>
      </c>
      <c r="E453" t="s">
        <v>2211</v>
      </c>
      <c r="F453" s="10">
        <v>3</v>
      </c>
    </row>
    <row r="454" spans="1:6" x14ac:dyDescent="0.2">
      <c r="A454">
        <v>2001</v>
      </c>
      <c r="B454" s="9" t="s">
        <v>678</v>
      </c>
      <c r="C454" t="s">
        <v>601</v>
      </c>
      <c r="D454" t="s">
        <v>2212</v>
      </c>
      <c r="E454" t="s">
        <v>2213</v>
      </c>
      <c r="F454" s="10">
        <v>3</v>
      </c>
    </row>
    <row r="455" spans="1:6" x14ac:dyDescent="0.2">
      <c r="A455">
        <v>2001</v>
      </c>
      <c r="B455" s="9" t="s">
        <v>155</v>
      </c>
      <c r="C455" t="s">
        <v>147</v>
      </c>
      <c r="D455" t="s">
        <v>2214</v>
      </c>
      <c r="E455" t="s">
        <v>2176</v>
      </c>
      <c r="F455" s="10">
        <v>0</v>
      </c>
    </row>
    <row r="456" spans="1:6" x14ac:dyDescent="0.2">
      <c r="A456">
        <v>2001</v>
      </c>
      <c r="B456" s="9" t="s">
        <v>859</v>
      </c>
      <c r="C456" t="s">
        <v>844</v>
      </c>
      <c r="D456" t="s">
        <v>2215</v>
      </c>
      <c r="E456" t="s">
        <v>2216</v>
      </c>
      <c r="F456" s="10">
        <v>3</v>
      </c>
    </row>
    <row r="457" spans="1:6" x14ac:dyDescent="0.2">
      <c r="A457">
        <v>2001</v>
      </c>
      <c r="B457" s="9" t="s">
        <v>1704</v>
      </c>
      <c r="C457" t="s">
        <v>1674</v>
      </c>
      <c r="D457" t="s">
        <v>2217</v>
      </c>
      <c r="E457" t="s">
        <v>2218</v>
      </c>
      <c r="F457" s="10">
        <v>3</v>
      </c>
    </row>
    <row r="458" spans="1:6" x14ac:dyDescent="0.2">
      <c r="A458">
        <v>2001</v>
      </c>
      <c r="B458" s="9" t="s">
        <v>63</v>
      </c>
      <c r="C458" t="s">
        <v>42</v>
      </c>
      <c r="D458" t="s">
        <v>2219</v>
      </c>
      <c r="E458" t="s">
        <v>2176</v>
      </c>
      <c r="F458" s="10">
        <v>2</v>
      </c>
    </row>
    <row r="459" spans="1:6" x14ac:dyDescent="0.2">
      <c r="A459">
        <v>2001</v>
      </c>
      <c r="B459" s="9" t="s">
        <v>750</v>
      </c>
      <c r="C459" t="s">
        <v>601</v>
      </c>
      <c r="D459" t="s">
        <v>2220</v>
      </c>
      <c r="E459" t="s">
        <v>2176</v>
      </c>
      <c r="F459" s="10">
        <v>3</v>
      </c>
    </row>
    <row r="460" spans="1:6" x14ac:dyDescent="0.2">
      <c r="A460">
        <v>2001</v>
      </c>
      <c r="B460" s="9" t="s">
        <v>1567</v>
      </c>
      <c r="C460" t="s">
        <v>1566</v>
      </c>
      <c r="D460" t="s">
        <v>2221</v>
      </c>
      <c r="E460" t="s">
        <v>2176</v>
      </c>
      <c r="F460" s="10">
        <v>3</v>
      </c>
    </row>
    <row r="461" spans="1:6" x14ac:dyDescent="0.2">
      <c r="A461">
        <v>2001</v>
      </c>
      <c r="B461" s="9" t="s">
        <v>589</v>
      </c>
      <c r="C461" t="s">
        <v>572</v>
      </c>
      <c r="D461" t="s">
        <v>2222</v>
      </c>
      <c r="E461" t="s">
        <v>2176</v>
      </c>
      <c r="F461" s="10">
        <v>3</v>
      </c>
    </row>
    <row r="462" spans="1:6" x14ac:dyDescent="0.2">
      <c r="A462">
        <v>2000</v>
      </c>
      <c r="B462" s="9" t="s">
        <v>607</v>
      </c>
      <c r="C462" t="s">
        <v>601</v>
      </c>
      <c r="D462" t="s">
        <v>2565</v>
      </c>
      <c r="E462" t="s">
        <v>2566</v>
      </c>
      <c r="F462" s="10">
        <v>2</v>
      </c>
    </row>
    <row r="463" spans="1:6" x14ac:dyDescent="0.2">
      <c r="A463">
        <v>2000</v>
      </c>
      <c r="B463" s="9" t="s">
        <v>850</v>
      </c>
      <c r="C463" t="s">
        <v>844</v>
      </c>
      <c r="D463" t="s">
        <v>2371</v>
      </c>
      <c r="E463" t="s">
        <v>2372</v>
      </c>
      <c r="F463" s="10">
        <v>3</v>
      </c>
    </row>
    <row r="464" spans="1:6" x14ac:dyDescent="0.2">
      <c r="A464">
        <v>2000</v>
      </c>
      <c r="B464" s="9" t="s">
        <v>679</v>
      </c>
      <c r="C464" t="s">
        <v>601</v>
      </c>
      <c r="D464" t="s">
        <v>2543</v>
      </c>
      <c r="E464" t="s">
        <v>2544</v>
      </c>
      <c r="F464" s="10">
        <v>2</v>
      </c>
    </row>
    <row r="465" spans="1:6" x14ac:dyDescent="0.2">
      <c r="A465">
        <v>2000</v>
      </c>
      <c r="B465" s="9" t="s">
        <v>856</v>
      </c>
      <c r="C465" t="s">
        <v>844</v>
      </c>
      <c r="D465" t="s">
        <v>2545</v>
      </c>
      <c r="E465" t="s">
        <v>2546</v>
      </c>
      <c r="F465" s="10">
        <v>1</v>
      </c>
    </row>
    <row r="466" spans="1:6" x14ac:dyDescent="0.2">
      <c r="A466">
        <v>2000</v>
      </c>
      <c r="B466" s="9" t="s">
        <v>530</v>
      </c>
      <c r="C466" t="s">
        <v>493</v>
      </c>
      <c r="D466" t="s">
        <v>2567</v>
      </c>
      <c r="E466" t="s">
        <v>2568</v>
      </c>
      <c r="F466" s="10">
        <v>4</v>
      </c>
    </row>
    <row r="467" spans="1:6" x14ac:dyDescent="0.2">
      <c r="A467">
        <v>2000</v>
      </c>
      <c r="B467" s="9" t="s">
        <v>1008</v>
      </c>
      <c r="C467" t="s">
        <v>844</v>
      </c>
      <c r="D467" t="s">
        <v>2569</v>
      </c>
      <c r="E467" t="s">
        <v>2570</v>
      </c>
      <c r="F467" s="10">
        <v>1</v>
      </c>
    </row>
    <row r="468" spans="1:6" x14ac:dyDescent="0.2">
      <c r="A468">
        <v>2000</v>
      </c>
      <c r="B468" s="9" t="s">
        <v>627</v>
      </c>
      <c r="C468" t="s">
        <v>601</v>
      </c>
      <c r="D468" t="s">
        <v>2571</v>
      </c>
      <c r="E468" t="s">
        <v>2572</v>
      </c>
      <c r="F468" s="10">
        <v>1</v>
      </c>
    </row>
    <row r="469" spans="1:6" x14ac:dyDescent="0.2">
      <c r="A469">
        <v>2000</v>
      </c>
      <c r="B469" s="9" t="s">
        <v>1575</v>
      </c>
      <c r="C469" t="s">
        <v>1566</v>
      </c>
      <c r="D469" t="s">
        <v>2547</v>
      </c>
      <c r="E469" t="s">
        <v>2548</v>
      </c>
      <c r="F469" s="10">
        <v>1</v>
      </c>
    </row>
    <row r="470" spans="1:6" x14ac:dyDescent="0.2">
      <c r="A470">
        <v>2000</v>
      </c>
      <c r="B470" s="9" t="s">
        <v>1153</v>
      </c>
      <c r="C470" t="s">
        <v>113</v>
      </c>
      <c r="D470" t="s">
        <v>2573</v>
      </c>
      <c r="E470" t="s">
        <v>2574</v>
      </c>
      <c r="F470" s="10">
        <v>2</v>
      </c>
    </row>
    <row r="471" spans="1:6" x14ac:dyDescent="0.2">
      <c r="A471">
        <v>2000</v>
      </c>
      <c r="B471" s="9" t="s">
        <v>1767</v>
      </c>
      <c r="C471" t="s">
        <v>1742</v>
      </c>
      <c r="D471" t="s">
        <v>2549</v>
      </c>
      <c r="E471" t="s">
        <v>2550</v>
      </c>
      <c r="F471" s="10">
        <v>2</v>
      </c>
    </row>
    <row r="472" spans="1:6" x14ac:dyDescent="0.2">
      <c r="A472">
        <v>2000</v>
      </c>
      <c r="B472" s="9" t="s">
        <v>1151</v>
      </c>
      <c r="C472" t="s">
        <v>113</v>
      </c>
      <c r="D472" t="s">
        <v>2575</v>
      </c>
      <c r="E472" t="s">
        <v>2576</v>
      </c>
      <c r="F472" s="10">
        <v>2</v>
      </c>
    </row>
    <row r="473" spans="1:6" x14ac:dyDescent="0.2">
      <c r="A473">
        <v>2000</v>
      </c>
      <c r="B473" s="9" t="s">
        <v>796</v>
      </c>
      <c r="C473" t="s">
        <v>766</v>
      </c>
      <c r="D473" t="s">
        <v>2577</v>
      </c>
      <c r="E473" t="s">
        <v>2578</v>
      </c>
      <c r="F473" s="10">
        <v>2</v>
      </c>
    </row>
    <row r="474" spans="1:6" x14ac:dyDescent="0.2">
      <c r="A474">
        <v>2000</v>
      </c>
      <c r="B474" s="9" t="s">
        <v>683</v>
      </c>
      <c r="C474" t="s">
        <v>601</v>
      </c>
      <c r="D474" t="s">
        <v>2579</v>
      </c>
      <c r="E474" t="s">
        <v>2579</v>
      </c>
      <c r="F474" s="10">
        <v>2</v>
      </c>
    </row>
    <row r="475" spans="1:6" x14ac:dyDescent="0.2">
      <c r="A475">
        <v>2000</v>
      </c>
      <c r="B475" s="9" t="s">
        <v>1831</v>
      </c>
      <c r="C475" t="s">
        <v>1778</v>
      </c>
      <c r="D475" t="s">
        <v>2580</v>
      </c>
      <c r="E475" t="s">
        <v>2581</v>
      </c>
      <c r="F475" s="10">
        <v>2</v>
      </c>
    </row>
    <row r="476" spans="1:6" x14ac:dyDescent="0.2">
      <c r="A476">
        <v>2000</v>
      </c>
      <c r="B476" s="9" t="s">
        <v>1111</v>
      </c>
      <c r="C476" t="s">
        <v>113</v>
      </c>
      <c r="D476" t="s">
        <v>2582</v>
      </c>
      <c r="E476" t="s">
        <v>2582</v>
      </c>
      <c r="F476" s="10">
        <v>1</v>
      </c>
    </row>
    <row r="477" spans="1:6" x14ac:dyDescent="0.2">
      <c r="A477">
        <v>2000</v>
      </c>
      <c r="B477" s="9" t="s">
        <v>943</v>
      </c>
      <c r="C477" t="s">
        <v>844</v>
      </c>
      <c r="D477" t="s">
        <v>2583</v>
      </c>
      <c r="E477" t="s">
        <v>2567</v>
      </c>
      <c r="F477" s="10">
        <v>3</v>
      </c>
    </row>
    <row r="478" spans="1:6" x14ac:dyDescent="0.2">
      <c r="A478">
        <v>2000</v>
      </c>
      <c r="B478" s="9" t="s">
        <v>2107</v>
      </c>
      <c r="C478" t="s">
        <v>28</v>
      </c>
      <c r="D478" t="s">
        <v>2584</v>
      </c>
      <c r="E478" t="s">
        <v>2585</v>
      </c>
      <c r="F478" s="10">
        <v>1</v>
      </c>
    </row>
    <row r="479" spans="1:6" x14ac:dyDescent="0.2">
      <c r="A479">
        <v>2000</v>
      </c>
      <c r="B479" s="9" t="s">
        <v>505</v>
      </c>
      <c r="C479" t="s">
        <v>493</v>
      </c>
      <c r="D479" t="s">
        <v>2586</v>
      </c>
      <c r="E479" t="s">
        <v>2587</v>
      </c>
      <c r="F479" s="10">
        <v>2</v>
      </c>
    </row>
    <row r="480" spans="1:6" x14ac:dyDescent="0.2">
      <c r="A480">
        <v>2000</v>
      </c>
      <c r="B480" s="9" t="s">
        <v>637</v>
      </c>
      <c r="C480" t="s">
        <v>601</v>
      </c>
      <c r="D480" t="s">
        <v>2588</v>
      </c>
      <c r="E480" t="s">
        <v>2589</v>
      </c>
      <c r="F480" s="10">
        <v>1</v>
      </c>
    </row>
    <row r="481" spans="1:6" x14ac:dyDescent="0.2">
      <c r="A481">
        <v>2000</v>
      </c>
      <c r="B481" s="9" t="s">
        <v>300</v>
      </c>
      <c r="C481" t="s">
        <v>300</v>
      </c>
      <c r="D481" t="s">
        <v>2590</v>
      </c>
      <c r="E481" t="s">
        <v>2591</v>
      </c>
      <c r="F481" s="10">
        <v>2</v>
      </c>
    </row>
    <row r="482" spans="1:6" x14ac:dyDescent="0.2">
      <c r="A482">
        <v>2000</v>
      </c>
      <c r="B482" s="9" t="s">
        <v>2062</v>
      </c>
      <c r="C482" t="s">
        <v>1902</v>
      </c>
      <c r="D482" t="s">
        <v>2195</v>
      </c>
      <c r="E482" t="s">
        <v>2196</v>
      </c>
      <c r="F482" s="10">
        <v>0</v>
      </c>
    </row>
    <row r="483" spans="1:6" x14ac:dyDescent="0.2">
      <c r="A483">
        <v>2000</v>
      </c>
      <c r="B483" s="9" t="s">
        <v>733</v>
      </c>
      <c r="C483" t="s">
        <v>601</v>
      </c>
      <c r="D483" t="s">
        <v>2195</v>
      </c>
      <c r="E483" t="s">
        <v>2426</v>
      </c>
      <c r="F483" s="10">
        <v>2</v>
      </c>
    </row>
    <row r="484" spans="1:6" x14ac:dyDescent="0.2">
      <c r="A484">
        <v>2000</v>
      </c>
      <c r="B484" s="9" t="s">
        <v>736</v>
      </c>
      <c r="C484" t="s">
        <v>601</v>
      </c>
      <c r="D484" t="s">
        <v>2551</v>
      </c>
      <c r="E484" t="s">
        <v>2552</v>
      </c>
      <c r="F484" s="10">
        <v>2</v>
      </c>
    </row>
    <row r="485" spans="1:6" x14ac:dyDescent="0.2">
      <c r="A485">
        <v>2000</v>
      </c>
      <c r="B485" s="9" t="s">
        <v>1727</v>
      </c>
      <c r="C485" t="s">
        <v>1719</v>
      </c>
      <c r="D485" t="s">
        <v>2592</v>
      </c>
      <c r="E485" t="s">
        <v>2593</v>
      </c>
      <c r="F485" s="10">
        <v>2</v>
      </c>
    </row>
    <row r="486" spans="1:6" x14ac:dyDescent="0.2">
      <c r="A486">
        <v>2000</v>
      </c>
      <c r="B486" s="9" t="s">
        <v>1009</v>
      </c>
      <c r="C486" t="s">
        <v>844</v>
      </c>
      <c r="D486" t="s">
        <v>2553</v>
      </c>
      <c r="E486" t="s">
        <v>2554</v>
      </c>
      <c r="F486" s="10">
        <v>2</v>
      </c>
    </row>
    <row r="487" spans="1:6" x14ac:dyDescent="0.2">
      <c r="A487">
        <v>2000</v>
      </c>
      <c r="B487" s="9" t="s">
        <v>1666</v>
      </c>
      <c r="C487" t="s">
        <v>1652</v>
      </c>
      <c r="D487" t="s">
        <v>2594</v>
      </c>
      <c r="E487" t="s">
        <v>2595</v>
      </c>
      <c r="F487" s="10">
        <v>1</v>
      </c>
    </row>
    <row r="488" spans="1:6" x14ac:dyDescent="0.2">
      <c r="A488">
        <v>2000</v>
      </c>
      <c r="B488" s="9" t="s">
        <v>1111</v>
      </c>
      <c r="C488" t="s">
        <v>113</v>
      </c>
      <c r="D488" t="s">
        <v>2596</v>
      </c>
      <c r="E488" t="s">
        <v>2596</v>
      </c>
      <c r="F488" s="10">
        <v>2</v>
      </c>
    </row>
    <row r="489" spans="1:6" x14ac:dyDescent="0.2">
      <c r="A489">
        <v>2000</v>
      </c>
      <c r="B489" s="9" t="s">
        <v>1151</v>
      </c>
      <c r="C489" t="s">
        <v>113</v>
      </c>
      <c r="D489" t="s">
        <v>2597</v>
      </c>
      <c r="E489" t="s">
        <v>2598</v>
      </c>
      <c r="F489" s="10">
        <v>2</v>
      </c>
    </row>
    <row r="490" spans="1:6" x14ac:dyDescent="0.2">
      <c r="A490">
        <v>2000</v>
      </c>
      <c r="B490" s="9" t="s">
        <v>619</v>
      </c>
      <c r="C490" t="s">
        <v>601</v>
      </c>
      <c r="D490" t="s">
        <v>2599</v>
      </c>
      <c r="E490" t="s">
        <v>2600</v>
      </c>
      <c r="F490" s="10">
        <v>2</v>
      </c>
    </row>
    <row r="491" spans="1:6" x14ac:dyDescent="0.2">
      <c r="A491">
        <v>2000</v>
      </c>
      <c r="B491" s="9" t="s">
        <v>389</v>
      </c>
      <c r="C491" t="s">
        <v>390</v>
      </c>
      <c r="D491" t="s">
        <v>2555</v>
      </c>
      <c r="E491" t="s">
        <v>2556</v>
      </c>
      <c r="F491" s="10">
        <v>2</v>
      </c>
    </row>
    <row r="492" spans="1:6" x14ac:dyDescent="0.2">
      <c r="A492">
        <v>2000</v>
      </c>
      <c r="B492" s="9" t="s">
        <v>410</v>
      </c>
      <c r="C492" t="s">
        <v>401</v>
      </c>
      <c r="D492" t="s">
        <v>2601</v>
      </c>
      <c r="E492" t="s">
        <v>2602</v>
      </c>
      <c r="F492" s="10">
        <v>3</v>
      </c>
    </row>
    <row r="493" spans="1:6" x14ac:dyDescent="0.2">
      <c r="A493">
        <v>2000</v>
      </c>
      <c r="B493" s="9" t="s">
        <v>569</v>
      </c>
      <c r="C493" t="s">
        <v>563</v>
      </c>
      <c r="D493" t="s">
        <v>2557</v>
      </c>
      <c r="E493" t="s">
        <v>2558</v>
      </c>
      <c r="F493" s="10">
        <v>1</v>
      </c>
    </row>
    <row r="494" spans="1:6" x14ac:dyDescent="0.2">
      <c r="A494">
        <v>2000</v>
      </c>
      <c r="B494" s="9" t="s">
        <v>558</v>
      </c>
      <c r="C494" t="s">
        <v>493</v>
      </c>
      <c r="D494" t="s">
        <v>2197</v>
      </c>
      <c r="E494" t="s">
        <v>2198</v>
      </c>
      <c r="F494" s="10">
        <v>2</v>
      </c>
    </row>
    <row r="495" spans="1:6" x14ac:dyDescent="0.2">
      <c r="A495">
        <v>2000</v>
      </c>
      <c r="B495" s="9" t="s">
        <v>1953</v>
      </c>
      <c r="C495" t="s">
        <v>1921</v>
      </c>
      <c r="D495" t="s">
        <v>2603</v>
      </c>
      <c r="E495" t="s">
        <v>2604</v>
      </c>
      <c r="F495" s="10">
        <v>3</v>
      </c>
    </row>
    <row r="496" spans="1:6" x14ac:dyDescent="0.2">
      <c r="A496">
        <v>2000</v>
      </c>
      <c r="B496" s="9" t="s">
        <v>850</v>
      </c>
      <c r="C496" t="s">
        <v>844</v>
      </c>
      <c r="D496" t="s">
        <v>2605</v>
      </c>
      <c r="E496" t="s">
        <v>2605</v>
      </c>
      <c r="F496" s="10">
        <v>2</v>
      </c>
    </row>
    <row r="497" spans="1:6" x14ac:dyDescent="0.2">
      <c r="A497">
        <v>2000</v>
      </c>
      <c r="B497" s="9" t="s">
        <v>2107</v>
      </c>
      <c r="C497" t="s">
        <v>28</v>
      </c>
      <c r="D497" t="s">
        <v>2606</v>
      </c>
      <c r="E497" t="s">
        <v>2607</v>
      </c>
      <c r="F497" s="10">
        <v>1</v>
      </c>
    </row>
    <row r="498" spans="1:6" x14ac:dyDescent="0.2">
      <c r="A498">
        <v>2000</v>
      </c>
      <c r="B498" s="9" t="s">
        <v>1153</v>
      </c>
      <c r="C498" t="s">
        <v>113</v>
      </c>
      <c r="D498" t="s">
        <v>2608</v>
      </c>
      <c r="E498" t="s">
        <v>2609</v>
      </c>
      <c r="F498" s="10">
        <v>2</v>
      </c>
    </row>
    <row r="499" spans="1:6" x14ac:dyDescent="0.2">
      <c r="A499">
        <v>2000</v>
      </c>
      <c r="B499" s="9" t="s">
        <v>282</v>
      </c>
      <c r="C499" t="s">
        <v>283</v>
      </c>
      <c r="D499" t="s">
        <v>2610</v>
      </c>
      <c r="E499" t="s">
        <v>2611</v>
      </c>
      <c r="F499" s="10">
        <v>2</v>
      </c>
    </row>
    <row r="500" spans="1:6" x14ac:dyDescent="0.2">
      <c r="A500">
        <v>2000</v>
      </c>
      <c r="B500" s="9" t="s">
        <v>856</v>
      </c>
      <c r="C500" t="s">
        <v>844</v>
      </c>
      <c r="D500" t="s">
        <v>2612</v>
      </c>
      <c r="E500" t="s">
        <v>2613</v>
      </c>
      <c r="F500" s="10">
        <v>2</v>
      </c>
    </row>
    <row r="501" spans="1:6" x14ac:dyDescent="0.2">
      <c r="A501">
        <v>2000</v>
      </c>
      <c r="B501" s="9" t="s">
        <v>1628</v>
      </c>
      <c r="C501" t="s">
        <v>1618</v>
      </c>
      <c r="D501" t="s">
        <v>2614</v>
      </c>
      <c r="E501" t="s">
        <v>2615</v>
      </c>
      <c r="F501" s="10">
        <v>1</v>
      </c>
    </row>
    <row r="502" spans="1:6" x14ac:dyDescent="0.2">
      <c r="A502">
        <v>2000</v>
      </c>
      <c r="B502" s="9" t="s">
        <v>566</v>
      </c>
      <c r="C502" t="s">
        <v>563</v>
      </c>
      <c r="D502" t="s">
        <v>2427</v>
      </c>
      <c r="E502" t="s">
        <v>2428</v>
      </c>
      <c r="F502" s="10">
        <v>1</v>
      </c>
    </row>
    <row r="503" spans="1:6" x14ac:dyDescent="0.2">
      <c r="A503">
        <v>2000</v>
      </c>
      <c r="B503" s="9" t="s">
        <v>1702</v>
      </c>
      <c r="C503" t="s">
        <v>1674</v>
      </c>
      <c r="D503" t="s">
        <v>2199</v>
      </c>
      <c r="E503" t="s">
        <v>2200</v>
      </c>
      <c r="F503" s="10">
        <v>3</v>
      </c>
    </row>
    <row r="504" spans="1:6" x14ac:dyDescent="0.2">
      <c r="A504">
        <v>2000</v>
      </c>
      <c r="B504" s="9" t="s">
        <v>1155</v>
      </c>
      <c r="C504" t="s">
        <v>113</v>
      </c>
      <c r="D504" t="s">
        <v>2201</v>
      </c>
      <c r="E504" t="s">
        <v>2176</v>
      </c>
      <c r="F504" s="10">
        <v>4</v>
      </c>
    </row>
    <row r="505" spans="1:6" x14ac:dyDescent="0.2">
      <c r="A505">
        <v>2000</v>
      </c>
      <c r="B505" s="9" t="s">
        <v>796</v>
      </c>
      <c r="C505" t="s">
        <v>766</v>
      </c>
      <c r="D505" t="s">
        <v>2616</v>
      </c>
      <c r="E505" t="s">
        <v>2617</v>
      </c>
      <c r="F505" s="10">
        <v>3</v>
      </c>
    </row>
    <row r="506" spans="1:6" x14ac:dyDescent="0.2">
      <c r="A506">
        <v>2000</v>
      </c>
      <c r="B506" s="9" t="s">
        <v>1621</v>
      </c>
      <c r="C506" t="s">
        <v>1618</v>
      </c>
      <c r="D506" t="s">
        <v>2618</v>
      </c>
      <c r="E506" t="s">
        <v>2619</v>
      </c>
      <c r="F506" s="10">
        <v>2</v>
      </c>
    </row>
    <row r="507" spans="1:6" x14ac:dyDescent="0.2">
      <c r="A507">
        <v>2000</v>
      </c>
      <c r="B507" s="9" t="s">
        <v>1573</v>
      </c>
      <c r="C507" t="s">
        <v>1566</v>
      </c>
      <c r="D507" t="s">
        <v>2618</v>
      </c>
      <c r="E507" t="s">
        <v>2620</v>
      </c>
      <c r="F507" s="10">
        <v>2</v>
      </c>
    </row>
    <row r="508" spans="1:6" x14ac:dyDescent="0.2">
      <c r="A508">
        <v>2000</v>
      </c>
      <c r="B508" s="9" t="s">
        <v>1620</v>
      </c>
      <c r="C508" t="s">
        <v>1618</v>
      </c>
      <c r="D508" t="s">
        <v>2621</v>
      </c>
      <c r="E508" t="s">
        <v>2622</v>
      </c>
      <c r="F508" s="10">
        <v>2</v>
      </c>
    </row>
    <row r="509" spans="1:6" x14ac:dyDescent="0.2">
      <c r="A509">
        <v>2000</v>
      </c>
      <c r="B509" s="9" t="s">
        <v>744</v>
      </c>
      <c r="C509" t="s">
        <v>601</v>
      </c>
      <c r="D509" t="s">
        <v>2429</v>
      </c>
      <c r="E509" t="s">
        <v>2430</v>
      </c>
      <c r="F509" s="10">
        <v>3</v>
      </c>
    </row>
    <row r="510" spans="1:6" x14ac:dyDescent="0.2">
      <c r="A510">
        <v>2000</v>
      </c>
      <c r="B510" s="9" t="s">
        <v>689</v>
      </c>
      <c r="C510" t="s">
        <v>601</v>
      </c>
      <c r="D510" t="s">
        <v>2623</v>
      </c>
      <c r="E510" t="s">
        <v>2624</v>
      </c>
      <c r="F510" s="10">
        <v>1</v>
      </c>
    </row>
    <row r="511" spans="1:6" x14ac:dyDescent="0.2">
      <c r="A511">
        <v>2000</v>
      </c>
      <c r="B511" s="9" t="s">
        <v>1995</v>
      </c>
      <c r="C511" t="s">
        <v>1986</v>
      </c>
      <c r="D511" t="s">
        <v>2625</v>
      </c>
      <c r="E511" t="s">
        <v>2626</v>
      </c>
      <c r="F511" s="10">
        <v>0</v>
      </c>
    </row>
    <row r="512" spans="1:6" x14ac:dyDescent="0.2">
      <c r="A512">
        <v>2000</v>
      </c>
      <c r="B512" s="9" t="s">
        <v>1687</v>
      </c>
      <c r="C512" t="s">
        <v>1674</v>
      </c>
      <c r="D512" t="s">
        <v>2559</v>
      </c>
      <c r="E512" t="s">
        <v>2560</v>
      </c>
      <c r="F512" s="10">
        <v>3</v>
      </c>
    </row>
    <row r="513" spans="1:6" x14ac:dyDescent="0.2">
      <c r="A513">
        <v>2000</v>
      </c>
      <c r="B513" s="9" t="s">
        <v>581</v>
      </c>
      <c r="C513" t="s">
        <v>572</v>
      </c>
      <c r="D513" t="s">
        <v>2627</v>
      </c>
      <c r="E513" t="s">
        <v>2628</v>
      </c>
      <c r="F513" s="10">
        <v>3</v>
      </c>
    </row>
    <row r="514" spans="1:6" x14ac:dyDescent="0.2">
      <c r="A514">
        <v>2000</v>
      </c>
      <c r="B514" s="9" t="s">
        <v>1844</v>
      </c>
      <c r="C514" t="s">
        <v>1742</v>
      </c>
      <c r="D514" t="s">
        <v>2491</v>
      </c>
      <c r="E514" t="s">
        <v>2492</v>
      </c>
      <c r="F514" s="10">
        <v>1</v>
      </c>
    </row>
    <row r="515" spans="1:6" x14ac:dyDescent="0.2">
      <c r="A515">
        <v>2000</v>
      </c>
      <c r="B515" s="9" t="s">
        <v>1537</v>
      </c>
      <c r="C515" t="s">
        <v>1517</v>
      </c>
      <c r="D515" t="s">
        <v>2202</v>
      </c>
      <c r="E515" t="s">
        <v>2203</v>
      </c>
      <c r="F515" s="10">
        <v>3</v>
      </c>
    </row>
    <row r="516" spans="1:6" x14ac:dyDescent="0.2">
      <c r="A516">
        <v>2000</v>
      </c>
      <c r="B516" s="9" t="s">
        <v>580</v>
      </c>
      <c r="C516" t="s">
        <v>572</v>
      </c>
      <c r="D516" t="s">
        <v>2299</v>
      </c>
      <c r="E516" t="s">
        <v>2300</v>
      </c>
      <c r="F516" s="10">
        <v>1</v>
      </c>
    </row>
    <row r="517" spans="1:6" x14ac:dyDescent="0.2">
      <c r="A517">
        <v>2000</v>
      </c>
      <c r="B517" s="9" t="s">
        <v>1546</v>
      </c>
      <c r="C517" t="s">
        <v>1517</v>
      </c>
      <c r="D517" t="s">
        <v>2431</v>
      </c>
      <c r="E517" t="s">
        <v>2432</v>
      </c>
      <c r="F517" s="10">
        <v>3</v>
      </c>
    </row>
    <row r="518" spans="1:6" x14ac:dyDescent="0.2">
      <c r="A518">
        <v>2000</v>
      </c>
      <c r="B518" s="9" t="s">
        <v>1133</v>
      </c>
      <c r="C518" t="s">
        <v>113</v>
      </c>
      <c r="D518" t="s">
        <v>2629</v>
      </c>
      <c r="E518" t="s">
        <v>2630</v>
      </c>
      <c r="F518" s="10">
        <v>3</v>
      </c>
    </row>
    <row r="519" spans="1:6" x14ac:dyDescent="0.2">
      <c r="A519">
        <v>2000</v>
      </c>
      <c r="B519" s="9" t="s">
        <v>533</v>
      </c>
      <c r="C519" t="s">
        <v>493</v>
      </c>
      <c r="D519" t="s">
        <v>2561</v>
      </c>
      <c r="E519" t="s">
        <v>2562</v>
      </c>
      <c r="F519" s="10">
        <v>2</v>
      </c>
    </row>
    <row r="520" spans="1:6" x14ac:dyDescent="0.2">
      <c r="A520">
        <v>2000</v>
      </c>
      <c r="B520" s="9" t="s">
        <v>1901</v>
      </c>
      <c r="C520" t="s">
        <v>1902</v>
      </c>
      <c r="D520" t="s">
        <v>2433</v>
      </c>
      <c r="E520" t="s">
        <v>2434</v>
      </c>
      <c r="F520" s="10">
        <v>3</v>
      </c>
    </row>
    <row r="521" spans="1:6" x14ac:dyDescent="0.2">
      <c r="A521">
        <v>2000</v>
      </c>
      <c r="B521" s="9" t="s">
        <v>2204</v>
      </c>
      <c r="C521" t="s">
        <v>262</v>
      </c>
      <c r="D521" t="s">
        <v>2205</v>
      </c>
      <c r="E521" t="s">
        <v>2206</v>
      </c>
      <c r="F521" s="10">
        <v>1</v>
      </c>
    </row>
    <row r="522" spans="1:6" x14ac:dyDescent="0.2">
      <c r="A522">
        <v>2000</v>
      </c>
      <c r="B522" s="9" t="s">
        <v>74</v>
      </c>
      <c r="C522" t="s">
        <v>42</v>
      </c>
      <c r="D522" t="s">
        <v>2563</v>
      </c>
      <c r="E522" t="s">
        <v>2564</v>
      </c>
      <c r="F522" s="10">
        <v>3</v>
      </c>
    </row>
    <row r="523" spans="1:6" x14ac:dyDescent="0.2">
      <c r="A523">
        <v>2000</v>
      </c>
      <c r="B523" s="9" t="s">
        <v>667</v>
      </c>
      <c r="C523" t="s">
        <v>601</v>
      </c>
      <c r="D523" t="s">
        <v>2493</v>
      </c>
      <c r="E523" t="s">
        <v>2494</v>
      </c>
      <c r="F523" s="10">
        <v>2</v>
      </c>
    </row>
    <row r="524" spans="1:6" x14ac:dyDescent="0.2">
      <c r="A524">
        <v>2000</v>
      </c>
      <c r="B524" s="9" t="s">
        <v>1575</v>
      </c>
      <c r="C524" t="s">
        <v>1566</v>
      </c>
      <c r="D524" t="s">
        <v>2631</v>
      </c>
      <c r="E524" t="s">
        <v>2632</v>
      </c>
      <c r="F524" s="10">
        <v>3</v>
      </c>
    </row>
    <row r="525" spans="1:6" x14ac:dyDescent="0.2">
      <c r="A525">
        <v>2000</v>
      </c>
      <c r="B525" s="9" t="s">
        <v>1488</v>
      </c>
      <c r="C525" t="s">
        <v>471</v>
      </c>
      <c r="D525" t="s">
        <v>2207</v>
      </c>
      <c r="E525" t="s">
        <v>2208</v>
      </c>
      <c r="F525" s="10">
        <v>3</v>
      </c>
    </row>
    <row r="526" spans="1:6" x14ac:dyDescent="0.2">
      <c r="A526">
        <v>2000</v>
      </c>
      <c r="B526" s="9" t="s">
        <v>514</v>
      </c>
      <c r="C526" t="s">
        <v>493</v>
      </c>
      <c r="D526" t="s">
        <v>2633</v>
      </c>
      <c r="E526" t="s">
        <v>2634</v>
      </c>
      <c r="F526" s="10">
        <v>3</v>
      </c>
    </row>
    <row r="527" spans="1:6" x14ac:dyDescent="0.2">
      <c r="A527">
        <v>2000</v>
      </c>
      <c r="B527" s="9" t="s">
        <v>2041</v>
      </c>
      <c r="C527" t="s">
        <v>2033</v>
      </c>
      <c r="D527" t="s">
        <v>2209</v>
      </c>
      <c r="E527" t="s">
        <v>2176</v>
      </c>
      <c r="F527" s="10">
        <v>2</v>
      </c>
    </row>
    <row r="528" spans="1:6" x14ac:dyDescent="0.2">
      <c r="A528">
        <v>2000</v>
      </c>
      <c r="B528" s="9" t="s">
        <v>1642</v>
      </c>
      <c r="C528" t="s">
        <v>1637</v>
      </c>
      <c r="D528" t="s">
        <v>2210</v>
      </c>
      <c r="E528" t="s">
        <v>2211</v>
      </c>
      <c r="F528" s="10">
        <v>3</v>
      </c>
    </row>
    <row r="529" spans="1:6" x14ac:dyDescent="0.2">
      <c r="A529">
        <v>2000</v>
      </c>
      <c r="B529" s="9" t="s">
        <v>678</v>
      </c>
      <c r="C529" t="s">
        <v>601</v>
      </c>
      <c r="D529" t="s">
        <v>2212</v>
      </c>
      <c r="E529" t="s">
        <v>2213</v>
      </c>
      <c r="F529" s="10">
        <v>3</v>
      </c>
    </row>
    <row r="530" spans="1:6" x14ac:dyDescent="0.2">
      <c r="A530">
        <v>2000</v>
      </c>
      <c r="B530" s="9" t="s">
        <v>155</v>
      </c>
      <c r="C530" t="s">
        <v>147</v>
      </c>
      <c r="D530" t="s">
        <v>2214</v>
      </c>
      <c r="E530" t="s">
        <v>2176</v>
      </c>
      <c r="F530" s="10">
        <v>0</v>
      </c>
    </row>
    <row r="531" spans="1:6" x14ac:dyDescent="0.2">
      <c r="A531">
        <v>2000</v>
      </c>
      <c r="B531" s="9" t="s">
        <v>859</v>
      </c>
      <c r="C531" t="s">
        <v>844</v>
      </c>
      <c r="D531" t="s">
        <v>2215</v>
      </c>
      <c r="E531" t="s">
        <v>2216</v>
      </c>
      <c r="F531" s="10">
        <v>3</v>
      </c>
    </row>
    <row r="532" spans="1:6" x14ac:dyDescent="0.2">
      <c r="A532">
        <v>2000</v>
      </c>
      <c r="B532" s="9" t="s">
        <v>1704</v>
      </c>
      <c r="C532" t="s">
        <v>1674</v>
      </c>
      <c r="D532" t="s">
        <v>2217</v>
      </c>
      <c r="E532" t="s">
        <v>2218</v>
      </c>
      <c r="F532" s="10">
        <v>3</v>
      </c>
    </row>
    <row r="533" spans="1:6" x14ac:dyDescent="0.2">
      <c r="A533">
        <v>2000</v>
      </c>
      <c r="B533" s="9" t="s">
        <v>63</v>
      </c>
      <c r="C533" t="s">
        <v>42</v>
      </c>
      <c r="D533" t="s">
        <v>2219</v>
      </c>
      <c r="E533" t="s">
        <v>2176</v>
      </c>
      <c r="F533" s="10">
        <v>2</v>
      </c>
    </row>
    <row r="534" spans="1:6" x14ac:dyDescent="0.2">
      <c r="A534">
        <v>2000</v>
      </c>
      <c r="B534" s="9" t="s">
        <v>750</v>
      </c>
      <c r="C534" t="s">
        <v>601</v>
      </c>
      <c r="D534" t="s">
        <v>2220</v>
      </c>
      <c r="E534" t="s">
        <v>2176</v>
      </c>
      <c r="F534" s="10">
        <v>3</v>
      </c>
    </row>
    <row r="535" spans="1:6" x14ac:dyDescent="0.2">
      <c r="A535">
        <v>2000</v>
      </c>
      <c r="B535" s="9" t="s">
        <v>1567</v>
      </c>
      <c r="C535" t="s">
        <v>1566</v>
      </c>
      <c r="D535" t="s">
        <v>2221</v>
      </c>
      <c r="E535" t="s">
        <v>2176</v>
      </c>
      <c r="F535" s="10">
        <v>3</v>
      </c>
    </row>
    <row r="536" spans="1:6" x14ac:dyDescent="0.2">
      <c r="A536">
        <v>2000</v>
      </c>
      <c r="B536" s="9" t="s">
        <v>589</v>
      </c>
      <c r="C536" t="s">
        <v>572</v>
      </c>
      <c r="D536" t="s">
        <v>2222</v>
      </c>
      <c r="E536" t="s">
        <v>2176</v>
      </c>
      <c r="F536" s="10">
        <v>3</v>
      </c>
    </row>
    <row r="537" spans="1:6" x14ac:dyDescent="0.2">
      <c r="A537">
        <v>1999</v>
      </c>
      <c r="B537" s="9" t="s">
        <v>1632</v>
      </c>
      <c r="C537" t="s">
        <v>1618</v>
      </c>
      <c r="D537" t="s">
        <v>2635</v>
      </c>
      <c r="E537" t="s">
        <v>2636</v>
      </c>
      <c r="F537" s="10">
        <v>1</v>
      </c>
    </row>
    <row r="538" spans="1:6" x14ac:dyDescent="0.2">
      <c r="A538">
        <v>1999</v>
      </c>
      <c r="B538" s="9" t="s">
        <v>1628</v>
      </c>
      <c r="C538" t="s">
        <v>1618</v>
      </c>
      <c r="D538" t="s">
        <v>2614</v>
      </c>
      <c r="E538" t="s">
        <v>2615</v>
      </c>
      <c r="F538" s="10">
        <v>1</v>
      </c>
    </row>
    <row r="539" spans="1:6" x14ac:dyDescent="0.2">
      <c r="A539">
        <v>1999</v>
      </c>
      <c r="B539" s="9" t="s">
        <v>566</v>
      </c>
      <c r="C539" t="s">
        <v>563</v>
      </c>
      <c r="D539" t="s">
        <v>2427</v>
      </c>
      <c r="E539" t="s">
        <v>2428</v>
      </c>
      <c r="F539" s="10">
        <v>1</v>
      </c>
    </row>
    <row r="540" spans="1:6" x14ac:dyDescent="0.2">
      <c r="A540">
        <v>1999</v>
      </c>
      <c r="B540" s="9" t="s">
        <v>530</v>
      </c>
      <c r="C540" t="s">
        <v>493</v>
      </c>
      <c r="D540" t="s">
        <v>2637</v>
      </c>
      <c r="E540" t="s">
        <v>2637</v>
      </c>
      <c r="F540" s="10">
        <v>1</v>
      </c>
    </row>
    <row r="541" spans="1:6" x14ac:dyDescent="0.2">
      <c r="A541">
        <v>1999</v>
      </c>
      <c r="B541" s="9" t="s">
        <v>1047</v>
      </c>
      <c r="C541" t="s">
        <v>1031</v>
      </c>
      <c r="D541" t="s">
        <v>2638</v>
      </c>
      <c r="E541" t="s">
        <v>2639</v>
      </c>
      <c r="F541" s="10">
        <v>1</v>
      </c>
    </row>
    <row r="542" spans="1:6" x14ac:dyDescent="0.2">
      <c r="A542">
        <v>1999</v>
      </c>
      <c r="B542" s="9" t="s">
        <v>1702</v>
      </c>
      <c r="C542" t="s">
        <v>1674</v>
      </c>
      <c r="D542" t="s">
        <v>2199</v>
      </c>
      <c r="E542" t="s">
        <v>2200</v>
      </c>
      <c r="F542" s="10">
        <v>3</v>
      </c>
    </row>
    <row r="543" spans="1:6" x14ac:dyDescent="0.2">
      <c r="A543">
        <v>1999</v>
      </c>
      <c r="B543" s="9" t="s">
        <v>966</v>
      </c>
      <c r="C543" t="s">
        <v>844</v>
      </c>
      <c r="D543" t="s">
        <v>2640</v>
      </c>
      <c r="E543" t="s">
        <v>2640</v>
      </c>
      <c r="F543" s="10">
        <v>1</v>
      </c>
    </row>
    <row r="544" spans="1:6" x14ac:dyDescent="0.2">
      <c r="A544">
        <v>1999</v>
      </c>
      <c r="B544" s="9" t="s">
        <v>1155</v>
      </c>
      <c r="C544" t="s">
        <v>113</v>
      </c>
      <c r="D544" t="s">
        <v>2201</v>
      </c>
      <c r="E544" t="s">
        <v>2176</v>
      </c>
      <c r="F544" s="10">
        <v>4</v>
      </c>
    </row>
    <row r="545" spans="1:6" x14ac:dyDescent="0.2">
      <c r="A545">
        <v>1999</v>
      </c>
      <c r="B545" s="9" t="s">
        <v>2641</v>
      </c>
      <c r="C545" t="s">
        <v>1618</v>
      </c>
      <c r="D545" t="s">
        <v>2642</v>
      </c>
      <c r="E545" t="s">
        <v>2643</v>
      </c>
      <c r="F545" s="10">
        <v>2</v>
      </c>
    </row>
    <row r="546" spans="1:6" x14ac:dyDescent="0.2">
      <c r="A546">
        <v>1999</v>
      </c>
      <c r="B546" s="9" t="s">
        <v>683</v>
      </c>
      <c r="C546" t="s">
        <v>601</v>
      </c>
      <c r="D546" t="s">
        <v>2644</v>
      </c>
      <c r="E546" t="s">
        <v>36</v>
      </c>
      <c r="F546" s="10">
        <v>2</v>
      </c>
    </row>
    <row r="547" spans="1:6" x14ac:dyDescent="0.2">
      <c r="A547">
        <v>1999</v>
      </c>
      <c r="B547" s="9" t="s">
        <v>2107</v>
      </c>
      <c r="C547" t="s">
        <v>28</v>
      </c>
      <c r="D547" t="s">
        <v>2645</v>
      </c>
      <c r="E547" t="s">
        <v>2646</v>
      </c>
      <c r="F547" s="10">
        <v>1</v>
      </c>
    </row>
    <row r="548" spans="1:6" x14ac:dyDescent="0.2">
      <c r="A548">
        <v>1999</v>
      </c>
      <c r="B548" s="9" t="s">
        <v>684</v>
      </c>
      <c r="C548" t="s">
        <v>601</v>
      </c>
      <c r="D548" t="s">
        <v>2647</v>
      </c>
      <c r="E548" t="s">
        <v>2647</v>
      </c>
      <c r="F548" s="10">
        <v>1</v>
      </c>
    </row>
    <row r="549" spans="1:6" x14ac:dyDescent="0.2">
      <c r="A549">
        <v>1999</v>
      </c>
      <c r="B549" s="9" t="s">
        <v>796</v>
      </c>
      <c r="C549" t="s">
        <v>766</v>
      </c>
      <c r="D549" t="s">
        <v>2616</v>
      </c>
      <c r="E549" t="s">
        <v>2617</v>
      </c>
      <c r="F549" s="10">
        <v>3</v>
      </c>
    </row>
    <row r="550" spans="1:6" x14ac:dyDescent="0.2">
      <c r="A550">
        <v>1999</v>
      </c>
      <c r="B550" s="9" t="s">
        <v>850</v>
      </c>
      <c r="C550" t="s">
        <v>844</v>
      </c>
      <c r="D550" t="s">
        <v>2648</v>
      </c>
      <c r="E550" t="s">
        <v>2649</v>
      </c>
      <c r="F550" s="10">
        <v>1</v>
      </c>
    </row>
    <row r="551" spans="1:6" x14ac:dyDescent="0.2">
      <c r="A551">
        <v>1999</v>
      </c>
      <c r="B551" s="9" t="s">
        <v>441</v>
      </c>
      <c r="C551" t="s">
        <v>401</v>
      </c>
      <c r="D551" t="s">
        <v>2650</v>
      </c>
      <c r="E551" t="s">
        <v>2651</v>
      </c>
      <c r="F551" s="10">
        <v>0</v>
      </c>
    </row>
    <row r="552" spans="1:6" x14ac:dyDescent="0.2">
      <c r="A552">
        <v>1999</v>
      </c>
      <c r="B552" s="9" t="s">
        <v>714</v>
      </c>
      <c r="C552" t="s">
        <v>601</v>
      </c>
      <c r="D552" t="s">
        <v>2652</v>
      </c>
      <c r="E552" t="s">
        <v>2653</v>
      </c>
      <c r="F552" s="10">
        <v>0</v>
      </c>
    </row>
    <row r="553" spans="1:6" x14ac:dyDescent="0.2">
      <c r="A553">
        <v>1999</v>
      </c>
      <c r="B553" s="9" t="s">
        <v>1621</v>
      </c>
      <c r="C553" t="s">
        <v>1618</v>
      </c>
      <c r="D553" t="s">
        <v>2618</v>
      </c>
      <c r="E553" t="s">
        <v>2619</v>
      </c>
      <c r="F553" s="10">
        <v>2</v>
      </c>
    </row>
    <row r="554" spans="1:6" x14ac:dyDescent="0.2">
      <c r="A554">
        <v>1999</v>
      </c>
      <c r="B554" s="9" t="s">
        <v>1573</v>
      </c>
      <c r="C554" t="s">
        <v>1566</v>
      </c>
      <c r="D554" t="s">
        <v>2618</v>
      </c>
      <c r="E554" t="s">
        <v>2620</v>
      </c>
      <c r="F554" s="10">
        <v>2</v>
      </c>
    </row>
    <row r="555" spans="1:6" x14ac:dyDescent="0.2">
      <c r="A555">
        <v>1999</v>
      </c>
      <c r="B555" s="9" t="s">
        <v>569</v>
      </c>
      <c r="C555" t="s">
        <v>563</v>
      </c>
      <c r="D555" t="s">
        <v>2654</v>
      </c>
      <c r="E555" t="s">
        <v>36</v>
      </c>
      <c r="F555" s="10">
        <v>1</v>
      </c>
    </row>
    <row r="556" spans="1:6" x14ac:dyDescent="0.2">
      <c r="A556">
        <v>1999</v>
      </c>
      <c r="B556" s="9" t="s">
        <v>1620</v>
      </c>
      <c r="C556" t="s">
        <v>1618</v>
      </c>
      <c r="D556" t="s">
        <v>2621</v>
      </c>
      <c r="E556" t="s">
        <v>2622</v>
      </c>
      <c r="F556" s="10">
        <v>2</v>
      </c>
    </row>
    <row r="557" spans="1:6" x14ac:dyDescent="0.2">
      <c r="A557">
        <v>1999</v>
      </c>
      <c r="B557" s="9" t="s">
        <v>658</v>
      </c>
      <c r="C557" t="s">
        <v>601</v>
      </c>
      <c r="D557" t="s">
        <v>2655</v>
      </c>
      <c r="E557" t="s">
        <v>2656</v>
      </c>
      <c r="F557" s="10">
        <v>1</v>
      </c>
    </row>
    <row r="558" spans="1:6" x14ac:dyDescent="0.2">
      <c r="A558">
        <v>1999</v>
      </c>
      <c r="B558" s="9" t="s">
        <v>619</v>
      </c>
      <c r="C558" t="s">
        <v>601</v>
      </c>
      <c r="D558" t="s">
        <v>2657</v>
      </c>
      <c r="E558" t="s">
        <v>2653</v>
      </c>
      <c r="F558" s="10">
        <v>2</v>
      </c>
    </row>
    <row r="559" spans="1:6" x14ac:dyDescent="0.2">
      <c r="A559">
        <v>1999</v>
      </c>
      <c r="B559" s="9" t="s">
        <v>1980</v>
      </c>
      <c r="C559" t="s">
        <v>443</v>
      </c>
      <c r="D559" t="s">
        <v>2658</v>
      </c>
      <c r="E559" t="s">
        <v>2659</v>
      </c>
      <c r="F559" s="10">
        <v>2</v>
      </c>
    </row>
    <row r="560" spans="1:6" x14ac:dyDescent="0.2">
      <c r="A560">
        <v>1999</v>
      </c>
      <c r="B560" s="9" t="s">
        <v>1155</v>
      </c>
      <c r="C560" t="s">
        <v>113</v>
      </c>
      <c r="D560" t="s">
        <v>2660</v>
      </c>
      <c r="E560" t="s">
        <v>2661</v>
      </c>
      <c r="F560" s="10">
        <v>2</v>
      </c>
    </row>
    <row r="561" spans="1:6" x14ac:dyDescent="0.2">
      <c r="A561">
        <v>1999</v>
      </c>
      <c r="B561" s="9" t="s">
        <v>709</v>
      </c>
      <c r="C561" t="s">
        <v>601</v>
      </c>
      <c r="D561" t="s">
        <v>2662</v>
      </c>
      <c r="E561" t="s">
        <v>2663</v>
      </c>
      <c r="F561" s="10">
        <v>2</v>
      </c>
    </row>
    <row r="562" spans="1:6" x14ac:dyDescent="0.2">
      <c r="A562">
        <v>1999</v>
      </c>
      <c r="B562" s="9" t="s">
        <v>300</v>
      </c>
      <c r="C562" t="s">
        <v>300</v>
      </c>
      <c r="D562" t="s">
        <v>2664</v>
      </c>
      <c r="E562" t="s">
        <v>2665</v>
      </c>
      <c r="F562" s="10">
        <v>2</v>
      </c>
    </row>
    <row r="563" spans="1:6" x14ac:dyDescent="0.2">
      <c r="A563">
        <v>1999</v>
      </c>
      <c r="B563" s="9" t="s">
        <v>744</v>
      </c>
      <c r="C563" t="s">
        <v>601</v>
      </c>
      <c r="D563" t="s">
        <v>2429</v>
      </c>
      <c r="E563" t="s">
        <v>2430</v>
      </c>
      <c r="F563" s="10">
        <v>3</v>
      </c>
    </row>
    <row r="564" spans="1:6" x14ac:dyDescent="0.2">
      <c r="A564">
        <v>1999</v>
      </c>
      <c r="B564" s="9" t="s">
        <v>623</v>
      </c>
      <c r="C564" t="s">
        <v>601</v>
      </c>
      <c r="D564" t="s">
        <v>2429</v>
      </c>
      <c r="E564" t="s">
        <v>2653</v>
      </c>
      <c r="F564" s="10">
        <v>2</v>
      </c>
    </row>
    <row r="565" spans="1:6" x14ac:dyDescent="0.2">
      <c r="A565">
        <v>1999</v>
      </c>
      <c r="B565" s="9" t="s">
        <v>689</v>
      </c>
      <c r="C565" t="s">
        <v>601</v>
      </c>
      <c r="D565" t="s">
        <v>2623</v>
      </c>
      <c r="E565" t="s">
        <v>2624</v>
      </c>
      <c r="F565" s="10">
        <v>1</v>
      </c>
    </row>
    <row r="566" spans="1:6" x14ac:dyDescent="0.2">
      <c r="A566">
        <v>1999</v>
      </c>
      <c r="B566" s="9" t="s">
        <v>1295</v>
      </c>
      <c r="C566" t="s">
        <v>471</v>
      </c>
      <c r="D566" t="s">
        <v>2666</v>
      </c>
      <c r="E566" t="s">
        <v>2667</v>
      </c>
      <c r="F566" s="10">
        <v>3</v>
      </c>
    </row>
    <row r="567" spans="1:6" x14ac:dyDescent="0.2">
      <c r="A567">
        <v>1999</v>
      </c>
      <c r="B567" s="9" t="s">
        <v>607</v>
      </c>
      <c r="C567" t="s">
        <v>601</v>
      </c>
      <c r="D567" t="s">
        <v>2668</v>
      </c>
      <c r="E567" t="s">
        <v>2669</v>
      </c>
      <c r="F567" s="10">
        <v>1</v>
      </c>
    </row>
    <row r="568" spans="1:6" x14ac:dyDescent="0.2">
      <c r="A568">
        <v>1999</v>
      </c>
      <c r="B568" s="9" t="s">
        <v>1151</v>
      </c>
      <c r="C568" t="s">
        <v>113</v>
      </c>
      <c r="D568" t="s">
        <v>2670</v>
      </c>
      <c r="E568" t="s">
        <v>2670</v>
      </c>
      <c r="F568" s="10">
        <v>2</v>
      </c>
    </row>
    <row r="569" spans="1:6" x14ac:dyDescent="0.2">
      <c r="A569">
        <v>1999</v>
      </c>
      <c r="B569" s="9" t="s">
        <v>566</v>
      </c>
      <c r="C569" t="s">
        <v>563</v>
      </c>
      <c r="D569" t="s">
        <v>2671</v>
      </c>
      <c r="E569" t="s">
        <v>2654</v>
      </c>
      <c r="F569" s="10">
        <v>1</v>
      </c>
    </row>
    <row r="570" spans="1:6" x14ac:dyDescent="0.2">
      <c r="A570">
        <v>1999</v>
      </c>
      <c r="B570" s="9" t="s">
        <v>637</v>
      </c>
      <c r="C570" t="s">
        <v>601</v>
      </c>
      <c r="D570" t="s">
        <v>2672</v>
      </c>
      <c r="E570" t="s">
        <v>2673</v>
      </c>
      <c r="F570" s="10">
        <v>2</v>
      </c>
    </row>
    <row r="571" spans="1:6" x14ac:dyDescent="0.2">
      <c r="A571">
        <v>1999</v>
      </c>
      <c r="B571" s="9" t="s">
        <v>1153</v>
      </c>
      <c r="C571" t="s">
        <v>113</v>
      </c>
      <c r="D571" t="s">
        <v>2672</v>
      </c>
      <c r="E571" t="s">
        <v>2674</v>
      </c>
      <c r="F571" s="10">
        <v>2</v>
      </c>
    </row>
    <row r="572" spans="1:6" x14ac:dyDescent="0.2">
      <c r="A572">
        <v>1999</v>
      </c>
      <c r="B572" s="9" t="s">
        <v>582</v>
      </c>
      <c r="C572" t="s">
        <v>572</v>
      </c>
      <c r="D572" t="s">
        <v>2675</v>
      </c>
      <c r="E572" t="s">
        <v>36</v>
      </c>
      <c r="F572" s="10">
        <v>1</v>
      </c>
    </row>
    <row r="573" spans="1:6" x14ac:dyDescent="0.2">
      <c r="A573">
        <v>1999</v>
      </c>
      <c r="B573" s="9" t="s">
        <v>2062</v>
      </c>
      <c r="C573" t="s">
        <v>1902</v>
      </c>
      <c r="D573" t="s">
        <v>2676</v>
      </c>
      <c r="E573" t="s">
        <v>2676</v>
      </c>
      <c r="F573" s="10">
        <v>0</v>
      </c>
    </row>
    <row r="574" spans="1:6" x14ac:dyDescent="0.2">
      <c r="A574">
        <v>1999</v>
      </c>
      <c r="B574" s="9" t="s">
        <v>216</v>
      </c>
      <c r="C574" t="s">
        <v>444</v>
      </c>
      <c r="D574" t="s">
        <v>2677</v>
      </c>
      <c r="E574" t="s">
        <v>2678</v>
      </c>
      <c r="F574" s="10">
        <v>1</v>
      </c>
    </row>
    <row r="575" spans="1:6" x14ac:dyDescent="0.2">
      <c r="A575">
        <v>1999</v>
      </c>
      <c r="B575" s="9" t="s">
        <v>850</v>
      </c>
      <c r="C575" t="s">
        <v>844</v>
      </c>
      <c r="D575" t="s">
        <v>2679</v>
      </c>
      <c r="E575" t="s">
        <v>2680</v>
      </c>
      <c r="F575" s="10">
        <v>1</v>
      </c>
    </row>
    <row r="576" spans="1:6" x14ac:dyDescent="0.2">
      <c r="A576">
        <v>1999</v>
      </c>
      <c r="B576" s="9" t="s">
        <v>752</v>
      </c>
      <c r="C576" t="s">
        <v>601</v>
      </c>
      <c r="D576" t="s">
        <v>2681</v>
      </c>
      <c r="E576" t="s">
        <v>2653</v>
      </c>
      <c r="F576" s="10">
        <v>2</v>
      </c>
    </row>
    <row r="577" spans="1:6" x14ac:dyDescent="0.2">
      <c r="A577">
        <v>1999</v>
      </c>
      <c r="B577" s="9" t="s">
        <v>1995</v>
      </c>
      <c r="C577" t="s">
        <v>1986</v>
      </c>
      <c r="D577" t="s">
        <v>2625</v>
      </c>
      <c r="E577" t="s">
        <v>2626</v>
      </c>
      <c r="F577" s="10">
        <v>0</v>
      </c>
    </row>
    <row r="578" spans="1:6" x14ac:dyDescent="0.2">
      <c r="A578">
        <v>1999</v>
      </c>
      <c r="B578" s="9" t="s">
        <v>410</v>
      </c>
      <c r="C578" t="s">
        <v>401</v>
      </c>
      <c r="D578" t="s">
        <v>2682</v>
      </c>
      <c r="E578" t="s">
        <v>2683</v>
      </c>
      <c r="F578" s="10">
        <v>2</v>
      </c>
    </row>
    <row r="579" spans="1:6" x14ac:dyDescent="0.2">
      <c r="A579">
        <v>1999</v>
      </c>
      <c r="B579" s="9" t="s">
        <v>1687</v>
      </c>
      <c r="C579" t="s">
        <v>1674</v>
      </c>
      <c r="D579" t="s">
        <v>2559</v>
      </c>
      <c r="E579" t="s">
        <v>2560</v>
      </c>
      <c r="F579" s="10">
        <v>3</v>
      </c>
    </row>
    <row r="580" spans="1:6" x14ac:dyDescent="0.2">
      <c r="A580">
        <v>1999</v>
      </c>
      <c r="B580" s="9" t="s">
        <v>581</v>
      </c>
      <c r="C580" t="s">
        <v>572</v>
      </c>
      <c r="D580" t="s">
        <v>2627</v>
      </c>
      <c r="E580" t="s">
        <v>2628</v>
      </c>
      <c r="F580" s="10">
        <v>3</v>
      </c>
    </row>
    <row r="581" spans="1:6" x14ac:dyDescent="0.2">
      <c r="A581">
        <v>1999</v>
      </c>
      <c r="B581" s="9" t="s">
        <v>856</v>
      </c>
      <c r="C581" t="s">
        <v>844</v>
      </c>
      <c r="D581" t="s">
        <v>2684</v>
      </c>
      <c r="E581" t="s">
        <v>2683</v>
      </c>
      <c r="F581" s="10">
        <v>2</v>
      </c>
    </row>
    <row r="582" spans="1:6" x14ac:dyDescent="0.2">
      <c r="A582">
        <v>1999</v>
      </c>
      <c r="B582" s="9" t="s">
        <v>1844</v>
      </c>
      <c r="C582" t="s">
        <v>1742</v>
      </c>
      <c r="D582" t="s">
        <v>2491</v>
      </c>
      <c r="E582" t="s">
        <v>2492</v>
      </c>
      <c r="F582" s="10">
        <v>1</v>
      </c>
    </row>
    <row r="583" spans="1:6" x14ac:dyDescent="0.2">
      <c r="A583">
        <v>1999</v>
      </c>
      <c r="B583" s="9" t="s">
        <v>1537</v>
      </c>
      <c r="C583" t="s">
        <v>1517</v>
      </c>
      <c r="D583" t="s">
        <v>2202</v>
      </c>
      <c r="E583" t="s">
        <v>2203</v>
      </c>
      <c r="F583" s="10">
        <v>3</v>
      </c>
    </row>
    <row r="584" spans="1:6" x14ac:dyDescent="0.2">
      <c r="A584">
        <v>1999</v>
      </c>
      <c r="B584" s="9" t="s">
        <v>695</v>
      </c>
      <c r="C584" t="s">
        <v>601</v>
      </c>
      <c r="D584" t="s">
        <v>2685</v>
      </c>
      <c r="E584" t="s">
        <v>2686</v>
      </c>
      <c r="F584" s="10">
        <v>2</v>
      </c>
    </row>
    <row r="585" spans="1:6" x14ac:dyDescent="0.2">
      <c r="A585">
        <v>1999</v>
      </c>
      <c r="B585" s="9" t="s">
        <v>580</v>
      </c>
      <c r="C585" t="s">
        <v>572</v>
      </c>
      <c r="D585" t="s">
        <v>2299</v>
      </c>
      <c r="E585" t="s">
        <v>2300</v>
      </c>
      <c r="F585" s="10">
        <v>1</v>
      </c>
    </row>
    <row r="586" spans="1:6" x14ac:dyDescent="0.2">
      <c r="A586">
        <v>1999</v>
      </c>
      <c r="B586" s="9" t="s">
        <v>1546</v>
      </c>
      <c r="C586" t="s">
        <v>1517</v>
      </c>
      <c r="D586" t="s">
        <v>2431</v>
      </c>
      <c r="E586" t="s">
        <v>2432</v>
      </c>
      <c r="F586" s="10">
        <v>3</v>
      </c>
    </row>
    <row r="587" spans="1:6" x14ac:dyDescent="0.2">
      <c r="A587">
        <v>1999</v>
      </c>
      <c r="B587" s="9" t="s">
        <v>1133</v>
      </c>
      <c r="C587" t="s">
        <v>113</v>
      </c>
      <c r="D587" t="s">
        <v>2629</v>
      </c>
      <c r="E587" t="s">
        <v>2630</v>
      </c>
      <c r="F587" s="10">
        <v>3</v>
      </c>
    </row>
    <row r="588" spans="1:6" x14ac:dyDescent="0.2">
      <c r="A588">
        <v>1999</v>
      </c>
      <c r="B588" s="9" t="s">
        <v>533</v>
      </c>
      <c r="C588" t="s">
        <v>493</v>
      </c>
      <c r="D588" t="s">
        <v>2561</v>
      </c>
      <c r="E588" t="s">
        <v>2562</v>
      </c>
      <c r="F588" s="10">
        <v>2</v>
      </c>
    </row>
    <row r="589" spans="1:6" x14ac:dyDescent="0.2">
      <c r="A589">
        <v>1999</v>
      </c>
      <c r="B589" s="9" t="s">
        <v>1901</v>
      </c>
      <c r="C589" t="s">
        <v>1902</v>
      </c>
      <c r="D589" t="s">
        <v>2433</v>
      </c>
      <c r="E589" t="s">
        <v>2434</v>
      </c>
      <c r="F589" s="10">
        <v>3</v>
      </c>
    </row>
    <row r="590" spans="1:6" x14ac:dyDescent="0.2">
      <c r="A590">
        <v>1999</v>
      </c>
      <c r="B590" s="9" t="s">
        <v>2204</v>
      </c>
      <c r="C590" t="s">
        <v>262</v>
      </c>
      <c r="D590" t="s">
        <v>2205</v>
      </c>
      <c r="E590" t="s">
        <v>2206</v>
      </c>
      <c r="F590" s="10">
        <v>1</v>
      </c>
    </row>
    <row r="591" spans="1:6" x14ac:dyDescent="0.2">
      <c r="A591">
        <v>1999</v>
      </c>
      <c r="B591" s="9" t="s">
        <v>74</v>
      </c>
      <c r="C591" t="s">
        <v>42</v>
      </c>
      <c r="D591" t="s">
        <v>2563</v>
      </c>
      <c r="E591" t="s">
        <v>2564</v>
      </c>
      <c r="F591" s="10">
        <v>3</v>
      </c>
    </row>
    <row r="592" spans="1:6" x14ac:dyDescent="0.2">
      <c r="A592">
        <v>1999</v>
      </c>
      <c r="B592" s="9" t="s">
        <v>667</v>
      </c>
      <c r="C592" t="s">
        <v>601</v>
      </c>
      <c r="D592" t="s">
        <v>2493</v>
      </c>
      <c r="E592" t="s">
        <v>2494</v>
      </c>
      <c r="F592" s="10">
        <v>2</v>
      </c>
    </row>
    <row r="593" spans="1:6" x14ac:dyDescent="0.2">
      <c r="A593">
        <v>1999</v>
      </c>
      <c r="B593" s="9" t="s">
        <v>1575</v>
      </c>
      <c r="C593" t="s">
        <v>1566</v>
      </c>
      <c r="D593" t="s">
        <v>2631</v>
      </c>
      <c r="E593" t="s">
        <v>2632</v>
      </c>
      <c r="F593" s="10">
        <v>3</v>
      </c>
    </row>
    <row r="594" spans="1:6" x14ac:dyDescent="0.2">
      <c r="A594">
        <v>1999</v>
      </c>
      <c r="B594" s="9" t="s">
        <v>1488</v>
      </c>
      <c r="C594" t="s">
        <v>471</v>
      </c>
      <c r="D594" t="s">
        <v>2207</v>
      </c>
      <c r="E594" t="s">
        <v>2208</v>
      </c>
      <c r="F594" s="10">
        <v>3</v>
      </c>
    </row>
    <row r="595" spans="1:6" x14ac:dyDescent="0.2">
      <c r="A595">
        <v>1999</v>
      </c>
      <c r="B595" s="9" t="s">
        <v>505</v>
      </c>
      <c r="C595" t="s">
        <v>493</v>
      </c>
      <c r="D595" t="s">
        <v>2687</v>
      </c>
      <c r="E595" t="s">
        <v>2688</v>
      </c>
      <c r="F595" s="10">
        <v>3</v>
      </c>
    </row>
    <row r="596" spans="1:6" x14ac:dyDescent="0.2">
      <c r="A596">
        <v>1999</v>
      </c>
      <c r="B596" s="9" t="s">
        <v>514</v>
      </c>
      <c r="C596" t="s">
        <v>493</v>
      </c>
      <c r="D596" t="s">
        <v>2633</v>
      </c>
      <c r="E596" t="s">
        <v>2634</v>
      </c>
      <c r="F596" s="10">
        <v>3</v>
      </c>
    </row>
    <row r="597" spans="1:6" x14ac:dyDescent="0.2">
      <c r="A597">
        <v>1999</v>
      </c>
      <c r="B597" s="9" t="s">
        <v>2041</v>
      </c>
      <c r="C597" t="s">
        <v>2033</v>
      </c>
      <c r="D597" t="s">
        <v>2209</v>
      </c>
      <c r="E597" t="s">
        <v>2176</v>
      </c>
      <c r="F597" s="10">
        <v>2</v>
      </c>
    </row>
    <row r="598" spans="1:6" x14ac:dyDescent="0.2">
      <c r="A598">
        <v>1999</v>
      </c>
      <c r="B598" s="9" t="s">
        <v>1642</v>
      </c>
      <c r="C598" t="s">
        <v>1637</v>
      </c>
      <c r="D598" t="s">
        <v>2210</v>
      </c>
      <c r="E598" t="s">
        <v>2211</v>
      </c>
      <c r="F598" s="10">
        <v>3</v>
      </c>
    </row>
    <row r="599" spans="1:6" x14ac:dyDescent="0.2">
      <c r="A599">
        <v>1999</v>
      </c>
      <c r="B599" s="9" t="s">
        <v>678</v>
      </c>
      <c r="C599" t="s">
        <v>601</v>
      </c>
      <c r="D599" t="s">
        <v>2212</v>
      </c>
      <c r="E599" t="s">
        <v>2213</v>
      </c>
      <c r="F599" s="10">
        <v>3</v>
      </c>
    </row>
    <row r="600" spans="1:6" x14ac:dyDescent="0.2">
      <c r="A600">
        <v>1999</v>
      </c>
      <c r="B600" s="9" t="s">
        <v>155</v>
      </c>
      <c r="C600" t="s">
        <v>147</v>
      </c>
      <c r="D600" t="s">
        <v>2214</v>
      </c>
      <c r="E600" t="s">
        <v>2176</v>
      </c>
      <c r="F600" s="10">
        <v>0</v>
      </c>
    </row>
    <row r="601" spans="1:6" x14ac:dyDescent="0.2">
      <c r="A601">
        <v>1999</v>
      </c>
      <c r="B601" s="9" t="s">
        <v>859</v>
      </c>
      <c r="C601" t="s">
        <v>844</v>
      </c>
      <c r="D601" t="s">
        <v>2215</v>
      </c>
      <c r="E601" t="s">
        <v>2216</v>
      </c>
      <c r="F601" s="10">
        <v>3</v>
      </c>
    </row>
    <row r="602" spans="1:6" x14ac:dyDescent="0.2">
      <c r="A602">
        <v>1999</v>
      </c>
      <c r="B602" s="9" t="s">
        <v>1704</v>
      </c>
      <c r="C602" t="s">
        <v>1674</v>
      </c>
      <c r="D602" t="s">
        <v>2217</v>
      </c>
      <c r="E602" t="s">
        <v>2218</v>
      </c>
      <c r="F602" s="10">
        <v>3</v>
      </c>
    </row>
    <row r="603" spans="1:6" x14ac:dyDescent="0.2">
      <c r="A603">
        <v>1999</v>
      </c>
      <c r="B603" s="9" t="s">
        <v>63</v>
      </c>
      <c r="C603" t="s">
        <v>42</v>
      </c>
      <c r="D603" t="s">
        <v>2219</v>
      </c>
      <c r="E603" t="s">
        <v>2176</v>
      </c>
      <c r="F603" s="10">
        <v>2</v>
      </c>
    </row>
    <row r="604" spans="1:6" x14ac:dyDescent="0.2">
      <c r="A604">
        <v>1999</v>
      </c>
      <c r="B604" s="9" t="s">
        <v>750</v>
      </c>
      <c r="C604" t="s">
        <v>601</v>
      </c>
      <c r="D604" t="s">
        <v>2220</v>
      </c>
      <c r="E604" t="s">
        <v>2176</v>
      </c>
      <c r="F604" s="10">
        <v>3</v>
      </c>
    </row>
    <row r="605" spans="1:6" x14ac:dyDescent="0.2">
      <c r="A605">
        <v>1999</v>
      </c>
      <c r="B605" s="9" t="s">
        <v>1567</v>
      </c>
      <c r="C605" t="s">
        <v>1566</v>
      </c>
      <c r="D605" t="s">
        <v>2221</v>
      </c>
      <c r="E605" t="s">
        <v>2176</v>
      </c>
      <c r="F605" s="10">
        <v>3</v>
      </c>
    </row>
    <row r="606" spans="1:6" x14ac:dyDescent="0.2">
      <c r="A606">
        <v>1999</v>
      </c>
      <c r="B606" s="9" t="s">
        <v>589</v>
      </c>
      <c r="C606" t="s">
        <v>572</v>
      </c>
      <c r="D606" t="s">
        <v>2222</v>
      </c>
      <c r="E606" t="s">
        <v>2176</v>
      </c>
      <c r="F606" s="10">
        <v>3</v>
      </c>
    </row>
    <row r="607" spans="1:6" x14ac:dyDescent="0.2">
      <c r="A607">
        <v>1998</v>
      </c>
      <c r="B607" s="9" t="s">
        <v>1954</v>
      </c>
      <c r="C607" t="s">
        <v>1921</v>
      </c>
      <c r="D607" t="s">
        <v>2681</v>
      </c>
      <c r="E607" t="s">
        <v>2689</v>
      </c>
      <c r="F607" s="10">
        <v>3</v>
      </c>
    </row>
    <row r="608" spans="1:6" x14ac:dyDescent="0.2">
      <c r="A608">
        <v>1998</v>
      </c>
      <c r="B608" s="9" t="s">
        <v>752</v>
      </c>
      <c r="C608" t="s">
        <v>601</v>
      </c>
      <c r="D608" t="s">
        <v>2681</v>
      </c>
      <c r="E608" t="s">
        <v>2653</v>
      </c>
      <c r="F608" s="10">
        <v>2</v>
      </c>
    </row>
    <row r="609" spans="1:6" x14ac:dyDescent="0.2">
      <c r="A609">
        <v>1998</v>
      </c>
      <c r="B609" s="9" t="s">
        <v>1995</v>
      </c>
      <c r="C609" t="s">
        <v>1986</v>
      </c>
      <c r="D609" t="s">
        <v>2625</v>
      </c>
      <c r="E609" t="s">
        <v>2626</v>
      </c>
      <c r="F609" s="10">
        <v>0</v>
      </c>
    </row>
    <row r="610" spans="1:6" x14ac:dyDescent="0.2">
      <c r="A610">
        <v>1998</v>
      </c>
      <c r="B610" s="9" t="s">
        <v>1812</v>
      </c>
      <c r="C610" t="s">
        <v>1742</v>
      </c>
      <c r="D610" t="s">
        <v>2690</v>
      </c>
      <c r="E610" t="s">
        <v>2691</v>
      </c>
      <c r="F610" s="10">
        <v>1</v>
      </c>
    </row>
    <row r="611" spans="1:6" x14ac:dyDescent="0.2">
      <c r="A611">
        <v>1998</v>
      </c>
      <c r="B611" s="9" t="s">
        <v>1840</v>
      </c>
      <c r="C611" t="s">
        <v>1742</v>
      </c>
      <c r="D611" t="s">
        <v>2692</v>
      </c>
      <c r="E611" t="s">
        <v>36</v>
      </c>
      <c r="F611" s="10">
        <v>2</v>
      </c>
    </row>
    <row r="612" spans="1:6" x14ac:dyDescent="0.2">
      <c r="A612">
        <v>1998</v>
      </c>
      <c r="B612" s="9" t="s">
        <v>1021</v>
      </c>
      <c r="C612" t="s">
        <v>844</v>
      </c>
      <c r="D612" t="s">
        <v>2693</v>
      </c>
      <c r="E612" t="s">
        <v>2693</v>
      </c>
      <c r="F612" s="10">
        <v>1</v>
      </c>
    </row>
    <row r="613" spans="1:6" x14ac:dyDescent="0.2">
      <c r="A613">
        <v>1998</v>
      </c>
      <c r="B613" s="9" t="s">
        <v>1295</v>
      </c>
      <c r="C613" t="s">
        <v>471</v>
      </c>
      <c r="D613" t="s">
        <v>2694</v>
      </c>
      <c r="E613" t="s">
        <v>2694</v>
      </c>
      <c r="F613" s="10">
        <v>1</v>
      </c>
    </row>
    <row r="614" spans="1:6" x14ac:dyDescent="0.2">
      <c r="A614">
        <v>1998</v>
      </c>
      <c r="B614" s="9" t="s">
        <v>623</v>
      </c>
      <c r="C614" t="s">
        <v>601</v>
      </c>
      <c r="D614" t="s">
        <v>2695</v>
      </c>
      <c r="E614" t="s">
        <v>36</v>
      </c>
      <c r="F614" s="10">
        <v>2</v>
      </c>
    </row>
    <row r="615" spans="1:6" x14ac:dyDescent="0.2">
      <c r="A615">
        <v>1998</v>
      </c>
      <c r="B615" s="9" t="s">
        <v>1008</v>
      </c>
      <c r="C615" t="s">
        <v>844</v>
      </c>
      <c r="D615" t="s">
        <v>2696</v>
      </c>
      <c r="E615" t="s">
        <v>2696</v>
      </c>
      <c r="F615" s="10">
        <v>2</v>
      </c>
    </row>
    <row r="616" spans="1:6" x14ac:dyDescent="0.2">
      <c r="A616">
        <v>1998</v>
      </c>
      <c r="B616" s="9" t="s">
        <v>282</v>
      </c>
      <c r="C616" t="s">
        <v>283</v>
      </c>
      <c r="D616" t="s">
        <v>2697</v>
      </c>
      <c r="E616" t="s">
        <v>2698</v>
      </c>
      <c r="F616" s="10">
        <v>2</v>
      </c>
    </row>
    <row r="617" spans="1:6" x14ac:dyDescent="0.2">
      <c r="A617">
        <v>1998</v>
      </c>
      <c r="B617" s="9" t="s">
        <v>2699</v>
      </c>
      <c r="C617" t="s">
        <v>1674</v>
      </c>
      <c r="D617" t="s">
        <v>2700</v>
      </c>
      <c r="E617" t="s">
        <v>2701</v>
      </c>
      <c r="F617" s="10">
        <v>1</v>
      </c>
    </row>
    <row r="618" spans="1:6" x14ac:dyDescent="0.2">
      <c r="A618">
        <v>1998</v>
      </c>
      <c r="B618" s="9" t="s">
        <v>1628</v>
      </c>
      <c r="C618" t="s">
        <v>1618</v>
      </c>
      <c r="D618" t="s">
        <v>2702</v>
      </c>
      <c r="E618" t="s">
        <v>2702</v>
      </c>
      <c r="F618" s="10">
        <v>1</v>
      </c>
    </row>
    <row r="619" spans="1:6" x14ac:dyDescent="0.2">
      <c r="A619">
        <v>1998</v>
      </c>
      <c r="B619" s="9" t="s">
        <v>410</v>
      </c>
      <c r="C619" t="s">
        <v>401</v>
      </c>
      <c r="D619" t="s">
        <v>2682</v>
      </c>
      <c r="E619" t="s">
        <v>2683</v>
      </c>
      <c r="F619" s="10">
        <v>2</v>
      </c>
    </row>
    <row r="620" spans="1:6" x14ac:dyDescent="0.2">
      <c r="A620">
        <v>1998</v>
      </c>
      <c r="B620" s="9" t="s">
        <v>1318</v>
      </c>
      <c r="C620" t="s">
        <v>471</v>
      </c>
      <c r="D620" t="s">
        <v>2703</v>
      </c>
      <c r="E620" t="s">
        <v>2704</v>
      </c>
      <c r="F620" s="10">
        <v>1</v>
      </c>
    </row>
    <row r="621" spans="1:6" x14ac:dyDescent="0.2">
      <c r="A621">
        <v>1998</v>
      </c>
      <c r="B621" s="9" t="s">
        <v>1687</v>
      </c>
      <c r="C621" t="s">
        <v>1674</v>
      </c>
      <c r="D621" t="s">
        <v>2559</v>
      </c>
      <c r="E621" t="s">
        <v>2560</v>
      </c>
      <c r="F621" s="10">
        <v>3</v>
      </c>
    </row>
    <row r="622" spans="1:6" x14ac:dyDescent="0.2">
      <c r="A622">
        <v>1998</v>
      </c>
      <c r="B622" s="9" t="s">
        <v>1153</v>
      </c>
      <c r="C622" t="s">
        <v>113</v>
      </c>
      <c r="D622" t="s">
        <v>2705</v>
      </c>
      <c r="E622" t="s">
        <v>2706</v>
      </c>
      <c r="F622" s="10">
        <v>2</v>
      </c>
    </row>
    <row r="623" spans="1:6" x14ac:dyDescent="0.2">
      <c r="A623">
        <v>1998</v>
      </c>
      <c r="B623" s="9" t="s">
        <v>581</v>
      </c>
      <c r="C623" t="s">
        <v>572</v>
      </c>
      <c r="D623" t="s">
        <v>2627</v>
      </c>
      <c r="E623" t="s">
        <v>2628</v>
      </c>
      <c r="F623" s="10">
        <v>3</v>
      </c>
    </row>
    <row r="624" spans="1:6" x14ac:dyDescent="0.2">
      <c r="A624">
        <v>1998</v>
      </c>
      <c r="B624" s="9" t="s">
        <v>744</v>
      </c>
      <c r="C624" t="s">
        <v>601</v>
      </c>
      <c r="D624" t="s">
        <v>2707</v>
      </c>
      <c r="E624" t="s">
        <v>36</v>
      </c>
      <c r="F624" s="10">
        <v>1</v>
      </c>
    </row>
    <row r="625" spans="1:6" x14ac:dyDescent="0.2">
      <c r="A625">
        <v>1998</v>
      </c>
      <c r="B625" s="9" t="s">
        <v>689</v>
      </c>
      <c r="C625" t="s">
        <v>601</v>
      </c>
      <c r="D625" t="s">
        <v>2708</v>
      </c>
      <c r="E625" t="s">
        <v>36</v>
      </c>
      <c r="F625" s="10">
        <v>1</v>
      </c>
    </row>
    <row r="626" spans="1:6" x14ac:dyDescent="0.2">
      <c r="A626">
        <v>1998</v>
      </c>
      <c r="B626" s="9" t="s">
        <v>623</v>
      </c>
      <c r="C626" t="s">
        <v>601</v>
      </c>
      <c r="D626" t="s">
        <v>2709</v>
      </c>
      <c r="E626" t="s">
        <v>2709</v>
      </c>
      <c r="F626" s="10">
        <v>2</v>
      </c>
    </row>
    <row r="627" spans="1:6" x14ac:dyDescent="0.2">
      <c r="A627">
        <v>1998</v>
      </c>
      <c r="B627" s="9" t="s">
        <v>1151</v>
      </c>
      <c r="C627" t="s">
        <v>113</v>
      </c>
      <c r="D627" t="s">
        <v>2710</v>
      </c>
      <c r="E627" t="s">
        <v>2711</v>
      </c>
      <c r="F627" s="10">
        <v>0</v>
      </c>
    </row>
    <row r="628" spans="1:6" x14ac:dyDescent="0.2">
      <c r="A628">
        <v>1998</v>
      </c>
      <c r="B628" s="9" t="s">
        <v>1155</v>
      </c>
      <c r="C628" t="s">
        <v>113</v>
      </c>
      <c r="D628" t="s">
        <v>2712</v>
      </c>
      <c r="E628" t="s">
        <v>2713</v>
      </c>
      <c r="F628" s="10">
        <v>3</v>
      </c>
    </row>
    <row r="629" spans="1:6" x14ac:dyDescent="0.2">
      <c r="A629">
        <v>1998</v>
      </c>
      <c r="B629" s="9" t="s">
        <v>2081</v>
      </c>
      <c r="C629" t="s">
        <v>471</v>
      </c>
      <c r="D629" t="s">
        <v>2714</v>
      </c>
      <c r="E629" t="s">
        <v>2715</v>
      </c>
      <c r="F629" s="10">
        <v>3</v>
      </c>
    </row>
    <row r="630" spans="1:6" x14ac:dyDescent="0.2">
      <c r="A630">
        <v>1998</v>
      </c>
      <c r="B630" s="9" t="s">
        <v>856</v>
      </c>
      <c r="C630" t="s">
        <v>844</v>
      </c>
      <c r="D630" t="s">
        <v>2684</v>
      </c>
      <c r="E630" t="s">
        <v>2683</v>
      </c>
      <c r="F630" s="10">
        <v>2</v>
      </c>
    </row>
    <row r="631" spans="1:6" x14ac:dyDescent="0.2">
      <c r="A631">
        <v>1998</v>
      </c>
      <c r="B631" s="9" t="s">
        <v>607</v>
      </c>
      <c r="C631" t="s">
        <v>601</v>
      </c>
      <c r="D631" t="s">
        <v>2716</v>
      </c>
      <c r="E631" t="s">
        <v>2717</v>
      </c>
      <c r="F631" s="10">
        <v>1</v>
      </c>
    </row>
    <row r="632" spans="1:6" x14ac:dyDescent="0.2">
      <c r="A632">
        <v>1998</v>
      </c>
      <c r="B632" s="9" t="s">
        <v>1840</v>
      </c>
      <c r="C632" t="s">
        <v>1742</v>
      </c>
      <c r="D632" t="s">
        <v>2718</v>
      </c>
      <c r="E632" t="s">
        <v>2719</v>
      </c>
      <c r="F632" s="10">
        <v>2</v>
      </c>
    </row>
    <row r="633" spans="1:6" x14ac:dyDescent="0.2">
      <c r="A633">
        <v>1998</v>
      </c>
      <c r="B633" s="9" t="s">
        <v>890</v>
      </c>
      <c r="C633" t="s">
        <v>844</v>
      </c>
      <c r="D633" t="s">
        <v>2720</v>
      </c>
      <c r="E633" t="s">
        <v>36</v>
      </c>
      <c r="F633" s="10">
        <v>1</v>
      </c>
    </row>
    <row r="634" spans="1:6" x14ac:dyDescent="0.2">
      <c r="A634">
        <v>1998</v>
      </c>
      <c r="B634" s="9" t="s">
        <v>410</v>
      </c>
      <c r="C634" t="s">
        <v>401</v>
      </c>
      <c r="D634" t="s">
        <v>2721</v>
      </c>
      <c r="E634" t="s">
        <v>2722</v>
      </c>
      <c r="F634" s="10">
        <v>1</v>
      </c>
    </row>
    <row r="635" spans="1:6" x14ac:dyDescent="0.2">
      <c r="A635">
        <v>1998</v>
      </c>
      <c r="B635" s="9" t="s">
        <v>2107</v>
      </c>
      <c r="C635" t="s">
        <v>28</v>
      </c>
      <c r="D635" t="s">
        <v>2723</v>
      </c>
      <c r="E635" t="s">
        <v>2724</v>
      </c>
      <c r="F635" s="10">
        <v>1</v>
      </c>
    </row>
    <row r="636" spans="1:6" x14ac:dyDescent="0.2">
      <c r="A636">
        <v>1998</v>
      </c>
      <c r="B636" s="9" t="s">
        <v>1844</v>
      </c>
      <c r="C636" t="s">
        <v>1742</v>
      </c>
      <c r="D636" t="s">
        <v>2491</v>
      </c>
      <c r="E636" t="s">
        <v>2492</v>
      </c>
      <c r="F636" s="10">
        <v>1</v>
      </c>
    </row>
    <row r="637" spans="1:6" x14ac:dyDescent="0.2">
      <c r="A637">
        <v>1998</v>
      </c>
      <c r="B637" s="9" t="s">
        <v>1638</v>
      </c>
      <c r="C637" t="s">
        <v>1637</v>
      </c>
      <c r="D637" t="s">
        <v>2725</v>
      </c>
      <c r="E637" t="s">
        <v>2726</v>
      </c>
      <c r="F637" s="10">
        <v>2</v>
      </c>
    </row>
    <row r="638" spans="1:6" x14ac:dyDescent="0.2">
      <c r="A638">
        <v>1998</v>
      </c>
      <c r="B638" s="9" t="s">
        <v>1479</v>
      </c>
      <c r="C638" t="s">
        <v>443</v>
      </c>
      <c r="D638" t="s">
        <v>2727</v>
      </c>
      <c r="E638" t="s">
        <v>2728</v>
      </c>
      <c r="F638" s="10">
        <v>0</v>
      </c>
    </row>
    <row r="639" spans="1:6" x14ac:dyDescent="0.2">
      <c r="A639">
        <v>1998</v>
      </c>
      <c r="B639" s="9" t="s">
        <v>441</v>
      </c>
      <c r="C639" t="s">
        <v>401</v>
      </c>
      <c r="D639" t="s">
        <v>2729</v>
      </c>
      <c r="E639" t="s">
        <v>2730</v>
      </c>
      <c r="F639" s="10">
        <v>0</v>
      </c>
    </row>
    <row r="640" spans="1:6" x14ac:dyDescent="0.2">
      <c r="A640">
        <v>1998</v>
      </c>
      <c r="B640" s="9" t="s">
        <v>1537</v>
      </c>
      <c r="C640" t="s">
        <v>1517</v>
      </c>
      <c r="D640" t="s">
        <v>2202</v>
      </c>
      <c r="E640" t="s">
        <v>2203</v>
      </c>
      <c r="F640" s="10">
        <v>3</v>
      </c>
    </row>
    <row r="641" spans="1:6" x14ac:dyDescent="0.2">
      <c r="A641">
        <v>1998</v>
      </c>
      <c r="B641" s="9" t="s">
        <v>695</v>
      </c>
      <c r="C641" t="s">
        <v>601</v>
      </c>
      <c r="D641" t="s">
        <v>2685</v>
      </c>
      <c r="E641" t="s">
        <v>2686</v>
      </c>
      <c r="F641" s="10">
        <v>2</v>
      </c>
    </row>
    <row r="642" spans="1:6" x14ac:dyDescent="0.2">
      <c r="A642">
        <v>1998</v>
      </c>
      <c r="B642" s="9" t="s">
        <v>580</v>
      </c>
      <c r="C642" t="s">
        <v>572</v>
      </c>
      <c r="D642" t="s">
        <v>2299</v>
      </c>
      <c r="E642" t="s">
        <v>2300</v>
      </c>
      <c r="F642" s="10">
        <v>1</v>
      </c>
    </row>
    <row r="643" spans="1:6" x14ac:dyDescent="0.2">
      <c r="A643">
        <v>1998</v>
      </c>
      <c r="B643" s="9" t="s">
        <v>1546</v>
      </c>
      <c r="C643" t="s">
        <v>1517</v>
      </c>
      <c r="D643" t="s">
        <v>2431</v>
      </c>
      <c r="E643" t="s">
        <v>2432</v>
      </c>
      <c r="F643" s="10">
        <v>3</v>
      </c>
    </row>
    <row r="644" spans="1:6" x14ac:dyDescent="0.2">
      <c r="A644">
        <v>1998</v>
      </c>
      <c r="B644" s="9" t="s">
        <v>1133</v>
      </c>
      <c r="C644" t="s">
        <v>113</v>
      </c>
      <c r="D644" t="s">
        <v>2629</v>
      </c>
      <c r="E644" t="s">
        <v>2630</v>
      </c>
      <c r="F644" s="10">
        <v>3</v>
      </c>
    </row>
    <row r="645" spans="1:6" x14ac:dyDescent="0.2">
      <c r="A645">
        <v>1998</v>
      </c>
      <c r="B645" s="9" t="s">
        <v>533</v>
      </c>
      <c r="C645" t="s">
        <v>493</v>
      </c>
      <c r="D645" t="s">
        <v>2561</v>
      </c>
      <c r="E645" t="s">
        <v>2562</v>
      </c>
      <c r="F645" s="10">
        <v>2</v>
      </c>
    </row>
    <row r="646" spans="1:6" x14ac:dyDescent="0.2">
      <c r="A646">
        <v>1998</v>
      </c>
      <c r="B646" s="9" t="s">
        <v>1901</v>
      </c>
      <c r="C646" t="s">
        <v>1902</v>
      </c>
      <c r="D646" t="s">
        <v>2433</v>
      </c>
      <c r="E646" t="s">
        <v>2434</v>
      </c>
      <c r="F646" s="10">
        <v>3</v>
      </c>
    </row>
    <row r="647" spans="1:6" x14ac:dyDescent="0.2">
      <c r="A647">
        <v>1998</v>
      </c>
      <c r="B647" s="9" t="s">
        <v>2062</v>
      </c>
      <c r="C647" t="s">
        <v>1902</v>
      </c>
      <c r="D647" t="s">
        <v>2731</v>
      </c>
      <c r="E647" t="s">
        <v>2732</v>
      </c>
      <c r="F647" s="10">
        <v>0</v>
      </c>
    </row>
    <row r="648" spans="1:6" x14ac:dyDescent="0.2">
      <c r="A648">
        <v>1998</v>
      </c>
      <c r="B648" s="9" t="s">
        <v>2204</v>
      </c>
      <c r="C648" t="s">
        <v>262</v>
      </c>
      <c r="D648" t="s">
        <v>2205</v>
      </c>
      <c r="E648" t="s">
        <v>2206</v>
      </c>
      <c r="F648" s="10">
        <v>1</v>
      </c>
    </row>
    <row r="649" spans="1:6" x14ac:dyDescent="0.2">
      <c r="A649">
        <v>1998</v>
      </c>
      <c r="B649" s="9" t="s">
        <v>74</v>
      </c>
      <c r="C649" t="s">
        <v>42</v>
      </c>
      <c r="D649" t="s">
        <v>2563</v>
      </c>
      <c r="E649" t="s">
        <v>2564</v>
      </c>
      <c r="F649" s="10">
        <v>3</v>
      </c>
    </row>
    <row r="650" spans="1:6" x14ac:dyDescent="0.2">
      <c r="A650">
        <v>1998</v>
      </c>
      <c r="B650" s="9" t="s">
        <v>667</v>
      </c>
      <c r="C650" t="s">
        <v>601</v>
      </c>
      <c r="D650" t="s">
        <v>2493</v>
      </c>
      <c r="E650" t="s">
        <v>2494</v>
      </c>
      <c r="F650" s="10">
        <v>2</v>
      </c>
    </row>
    <row r="651" spans="1:6" x14ac:dyDescent="0.2">
      <c r="A651">
        <v>1998</v>
      </c>
      <c r="B651" s="9" t="s">
        <v>1727</v>
      </c>
      <c r="C651" t="s">
        <v>1719</v>
      </c>
      <c r="D651" t="s">
        <v>2733</v>
      </c>
      <c r="E651" t="s">
        <v>2734</v>
      </c>
      <c r="F651" s="10">
        <v>3</v>
      </c>
    </row>
    <row r="652" spans="1:6" x14ac:dyDescent="0.2">
      <c r="A652">
        <v>1998</v>
      </c>
      <c r="B652" s="9" t="s">
        <v>1575</v>
      </c>
      <c r="C652" t="s">
        <v>1566</v>
      </c>
      <c r="D652" t="s">
        <v>2631</v>
      </c>
      <c r="E652" t="s">
        <v>2632</v>
      </c>
      <c r="F652" s="10">
        <v>3</v>
      </c>
    </row>
    <row r="653" spans="1:6" x14ac:dyDescent="0.2">
      <c r="A653">
        <v>1998</v>
      </c>
      <c r="B653" s="9" t="s">
        <v>1488</v>
      </c>
      <c r="C653" t="s">
        <v>471</v>
      </c>
      <c r="D653" t="s">
        <v>2207</v>
      </c>
      <c r="E653" t="s">
        <v>2208</v>
      </c>
      <c r="F653" s="10">
        <v>3</v>
      </c>
    </row>
    <row r="654" spans="1:6" x14ac:dyDescent="0.2">
      <c r="A654">
        <v>1998</v>
      </c>
      <c r="B654" s="9" t="s">
        <v>505</v>
      </c>
      <c r="C654" t="s">
        <v>493</v>
      </c>
      <c r="D654" t="s">
        <v>2687</v>
      </c>
      <c r="E654" t="s">
        <v>2688</v>
      </c>
      <c r="F654" s="10">
        <v>3</v>
      </c>
    </row>
    <row r="655" spans="1:6" x14ac:dyDescent="0.2">
      <c r="A655">
        <v>1998</v>
      </c>
      <c r="B655" s="9" t="s">
        <v>514</v>
      </c>
      <c r="C655" t="s">
        <v>493</v>
      </c>
      <c r="D655" t="s">
        <v>2633</v>
      </c>
      <c r="E655" t="s">
        <v>2634</v>
      </c>
      <c r="F655" s="10">
        <v>3</v>
      </c>
    </row>
    <row r="656" spans="1:6" x14ac:dyDescent="0.2">
      <c r="A656">
        <v>1998</v>
      </c>
      <c r="B656" s="9" t="s">
        <v>2041</v>
      </c>
      <c r="C656" t="s">
        <v>2033</v>
      </c>
      <c r="D656" t="s">
        <v>2209</v>
      </c>
      <c r="E656" t="s">
        <v>2176</v>
      </c>
      <c r="F656" s="10">
        <v>2</v>
      </c>
    </row>
    <row r="657" spans="1:6" x14ac:dyDescent="0.2">
      <c r="A657">
        <v>1998</v>
      </c>
      <c r="B657" s="9" t="s">
        <v>1642</v>
      </c>
      <c r="C657" t="s">
        <v>1637</v>
      </c>
      <c r="D657" t="s">
        <v>2210</v>
      </c>
      <c r="E657" t="s">
        <v>2211</v>
      </c>
      <c r="F657" s="10">
        <v>3</v>
      </c>
    </row>
    <row r="658" spans="1:6" x14ac:dyDescent="0.2">
      <c r="A658">
        <v>1998</v>
      </c>
      <c r="B658" s="9" t="s">
        <v>678</v>
      </c>
      <c r="C658" t="s">
        <v>601</v>
      </c>
      <c r="D658" t="s">
        <v>2212</v>
      </c>
      <c r="E658" t="s">
        <v>2213</v>
      </c>
      <c r="F658" s="10">
        <v>3</v>
      </c>
    </row>
    <row r="659" spans="1:6" x14ac:dyDescent="0.2">
      <c r="A659">
        <v>1998</v>
      </c>
      <c r="B659" s="9" t="s">
        <v>155</v>
      </c>
      <c r="C659" t="s">
        <v>147</v>
      </c>
      <c r="D659" t="s">
        <v>2214</v>
      </c>
      <c r="E659" t="s">
        <v>2176</v>
      </c>
      <c r="F659" s="10">
        <v>0</v>
      </c>
    </row>
    <row r="660" spans="1:6" x14ac:dyDescent="0.2">
      <c r="A660">
        <v>1998</v>
      </c>
      <c r="B660" s="9" t="s">
        <v>859</v>
      </c>
      <c r="C660" t="s">
        <v>844</v>
      </c>
      <c r="D660" t="s">
        <v>2215</v>
      </c>
      <c r="E660" t="s">
        <v>2216</v>
      </c>
      <c r="F660" s="10">
        <v>3</v>
      </c>
    </row>
    <row r="661" spans="1:6" x14ac:dyDescent="0.2">
      <c r="A661">
        <v>1998</v>
      </c>
      <c r="B661" s="9" t="s">
        <v>1704</v>
      </c>
      <c r="C661" t="s">
        <v>1674</v>
      </c>
      <c r="D661" t="s">
        <v>2217</v>
      </c>
      <c r="E661" t="s">
        <v>2218</v>
      </c>
      <c r="F661" s="10">
        <v>3</v>
      </c>
    </row>
    <row r="662" spans="1:6" x14ac:dyDescent="0.2">
      <c r="A662">
        <v>1998</v>
      </c>
      <c r="B662" s="9" t="s">
        <v>63</v>
      </c>
      <c r="C662" t="s">
        <v>42</v>
      </c>
      <c r="D662" t="s">
        <v>2219</v>
      </c>
      <c r="E662" t="s">
        <v>2176</v>
      </c>
      <c r="F662" s="10">
        <v>2</v>
      </c>
    </row>
    <row r="663" spans="1:6" x14ac:dyDescent="0.2">
      <c r="A663">
        <v>1998</v>
      </c>
      <c r="B663" s="9" t="s">
        <v>750</v>
      </c>
      <c r="C663" t="s">
        <v>601</v>
      </c>
      <c r="D663" t="s">
        <v>2220</v>
      </c>
      <c r="E663" t="s">
        <v>2176</v>
      </c>
      <c r="F663" s="10">
        <v>3</v>
      </c>
    </row>
    <row r="664" spans="1:6" x14ac:dyDescent="0.2">
      <c r="A664">
        <v>1998</v>
      </c>
      <c r="B664" s="9" t="s">
        <v>1567</v>
      </c>
      <c r="C664" t="s">
        <v>1566</v>
      </c>
      <c r="D664" t="s">
        <v>2221</v>
      </c>
      <c r="E664" t="s">
        <v>2176</v>
      </c>
      <c r="F664" s="10">
        <v>3</v>
      </c>
    </row>
    <row r="665" spans="1:6" x14ac:dyDescent="0.2">
      <c r="A665">
        <v>1998</v>
      </c>
      <c r="B665" s="9" t="s">
        <v>589</v>
      </c>
      <c r="C665" t="s">
        <v>572</v>
      </c>
      <c r="D665" t="s">
        <v>2222</v>
      </c>
      <c r="E665" t="s">
        <v>2176</v>
      </c>
      <c r="F665" s="10">
        <v>3</v>
      </c>
    </row>
    <row r="666" spans="1:6" x14ac:dyDescent="0.2">
      <c r="A666">
        <v>1997</v>
      </c>
      <c r="B666" s="9" t="s">
        <v>1610</v>
      </c>
      <c r="C666" t="s">
        <v>1594</v>
      </c>
      <c r="D666" t="s">
        <v>2735</v>
      </c>
      <c r="E666" t="s">
        <v>36</v>
      </c>
      <c r="F666" s="10">
        <v>1</v>
      </c>
    </row>
    <row r="667" spans="1:6" x14ac:dyDescent="0.2">
      <c r="A667">
        <v>1997</v>
      </c>
      <c r="B667" s="9" t="s">
        <v>441</v>
      </c>
      <c r="C667" t="s">
        <v>401</v>
      </c>
      <c r="D667" t="s">
        <v>2729</v>
      </c>
      <c r="E667" t="s">
        <v>2730</v>
      </c>
      <c r="F667" s="10">
        <v>0</v>
      </c>
    </row>
    <row r="668" spans="1:6" x14ac:dyDescent="0.2">
      <c r="A668">
        <v>1997</v>
      </c>
      <c r="B668" s="9" t="s">
        <v>1151</v>
      </c>
      <c r="C668" t="s">
        <v>113</v>
      </c>
      <c r="D668" t="s">
        <v>2736</v>
      </c>
      <c r="E668" t="s">
        <v>2737</v>
      </c>
      <c r="F668" s="10">
        <v>3</v>
      </c>
    </row>
    <row r="669" spans="1:6" x14ac:dyDescent="0.2">
      <c r="A669">
        <v>1997</v>
      </c>
      <c r="B669" s="9" t="s">
        <v>1537</v>
      </c>
      <c r="C669" t="s">
        <v>1517</v>
      </c>
      <c r="D669" t="s">
        <v>2202</v>
      </c>
      <c r="E669" t="s">
        <v>2203</v>
      </c>
      <c r="F669" s="10">
        <v>3</v>
      </c>
    </row>
    <row r="670" spans="1:6" x14ac:dyDescent="0.2">
      <c r="A670">
        <v>1997</v>
      </c>
      <c r="B670" s="9" t="s">
        <v>890</v>
      </c>
      <c r="C670" t="s">
        <v>844</v>
      </c>
      <c r="D670" t="s">
        <v>2738</v>
      </c>
      <c r="E670" t="s">
        <v>2739</v>
      </c>
      <c r="F670" s="10">
        <v>1</v>
      </c>
    </row>
    <row r="671" spans="1:6" x14ac:dyDescent="0.2">
      <c r="A671">
        <v>1997</v>
      </c>
      <c r="B671" s="9" t="s">
        <v>420</v>
      </c>
      <c r="C671" t="s">
        <v>401</v>
      </c>
      <c r="D671" t="s">
        <v>2740</v>
      </c>
      <c r="E671" t="s">
        <v>2741</v>
      </c>
      <c r="F671" s="10">
        <v>1</v>
      </c>
    </row>
    <row r="672" spans="1:6" x14ac:dyDescent="0.2">
      <c r="A672">
        <v>1997</v>
      </c>
      <c r="B672" s="9" t="s">
        <v>1153</v>
      </c>
      <c r="C672" t="s">
        <v>113</v>
      </c>
      <c r="D672" t="s">
        <v>2742</v>
      </c>
      <c r="E672" t="s">
        <v>2743</v>
      </c>
      <c r="F672" s="10">
        <v>1</v>
      </c>
    </row>
    <row r="673" spans="1:6" x14ac:dyDescent="0.2">
      <c r="A673">
        <v>1997</v>
      </c>
      <c r="B673" s="9" t="s">
        <v>925</v>
      </c>
      <c r="C673" t="s">
        <v>844</v>
      </c>
      <c r="D673" t="s">
        <v>2744</v>
      </c>
      <c r="E673" t="s">
        <v>2744</v>
      </c>
      <c r="F673" s="10">
        <v>1</v>
      </c>
    </row>
    <row r="674" spans="1:6" x14ac:dyDescent="0.2">
      <c r="A674">
        <v>1997</v>
      </c>
      <c r="B674" s="9" t="s">
        <v>2745</v>
      </c>
      <c r="C674" t="s">
        <v>1905</v>
      </c>
      <c r="D674" t="s">
        <v>2746</v>
      </c>
      <c r="E674" t="s">
        <v>2746</v>
      </c>
      <c r="F674" s="10">
        <v>1</v>
      </c>
    </row>
    <row r="675" spans="1:6" x14ac:dyDescent="0.2">
      <c r="A675">
        <v>1997</v>
      </c>
      <c r="B675" s="9" t="s">
        <v>695</v>
      </c>
      <c r="C675" t="s">
        <v>601</v>
      </c>
      <c r="D675" t="s">
        <v>2685</v>
      </c>
      <c r="E675" t="s">
        <v>2686</v>
      </c>
      <c r="F675" s="10">
        <v>2</v>
      </c>
    </row>
    <row r="676" spans="1:6" x14ac:dyDescent="0.2">
      <c r="A676">
        <v>1997</v>
      </c>
      <c r="B676" s="9" t="s">
        <v>856</v>
      </c>
      <c r="C676" t="s">
        <v>844</v>
      </c>
      <c r="D676" t="s">
        <v>2685</v>
      </c>
      <c r="E676" t="s">
        <v>36</v>
      </c>
      <c r="F676" s="10">
        <v>1</v>
      </c>
    </row>
    <row r="677" spans="1:6" x14ac:dyDescent="0.2">
      <c r="A677">
        <v>1997</v>
      </c>
      <c r="B677" s="9" t="s">
        <v>1628</v>
      </c>
      <c r="C677" t="s">
        <v>1618</v>
      </c>
      <c r="D677" t="s">
        <v>2747</v>
      </c>
      <c r="E677" t="s">
        <v>2748</v>
      </c>
      <c r="F677" s="10">
        <v>1</v>
      </c>
    </row>
    <row r="678" spans="1:6" x14ac:dyDescent="0.2">
      <c r="A678">
        <v>1997</v>
      </c>
      <c r="B678" s="9" t="s">
        <v>1295</v>
      </c>
      <c r="C678" t="s">
        <v>471</v>
      </c>
      <c r="D678" t="s">
        <v>2749</v>
      </c>
      <c r="E678" t="s">
        <v>2749</v>
      </c>
      <c r="F678" s="10">
        <v>1</v>
      </c>
    </row>
    <row r="679" spans="1:6" x14ac:dyDescent="0.2">
      <c r="A679">
        <v>1997</v>
      </c>
      <c r="B679" s="9" t="s">
        <v>1620</v>
      </c>
      <c r="C679" t="s">
        <v>1618</v>
      </c>
      <c r="D679" t="s">
        <v>2750</v>
      </c>
      <c r="E679" t="s">
        <v>2751</v>
      </c>
      <c r="F679" s="10">
        <v>1</v>
      </c>
    </row>
    <row r="680" spans="1:6" x14ac:dyDescent="0.2">
      <c r="A680">
        <v>1997</v>
      </c>
      <c r="B680" s="9" t="s">
        <v>925</v>
      </c>
      <c r="C680" t="s">
        <v>844</v>
      </c>
      <c r="D680" t="s">
        <v>2752</v>
      </c>
      <c r="E680" t="s">
        <v>2752</v>
      </c>
      <c r="F680" s="10">
        <v>1</v>
      </c>
    </row>
    <row r="681" spans="1:6" x14ac:dyDescent="0.2">
      <c r="A681">
        <v>1997</v>
      </c>
      <c r="B681" s="9" t="s">
        <v>1151</v>
      </c>
      <c r="C681" t="s">
        <v>113</v>
      </c>
      <c r="D681" t="s">
        <v>2753</v>
      </c>
      <c r="E681" t="s">
        <v>2754</v>
      </c>
      <c r="F681" s="10">
        <v>3</v>
      </c>
    </row>
    <row r="682" spans="1:6" x14ac:dyDescent="0.2">
      <c r="A682">
        <v>1997</v>
      </c>
      <c r="B682" s="9" t="s">
        <v>1281</v>
      </c>
      <c r="C682" t="s">
        <v>471</v>
      </c>
      <c r="D682" t="s">
        <v>2755</v>
      </c>
      <c r="E682" t="s">
        <v>2755</v>
      </c>
      <c r="F682" s="10">
        <v>2</v>
      </c>
    </row>
    <row r="683" spans="1:6" x14ac:dyDescent="0.2">
      <c r="A683">
        <v>1997</v>
      </c>
      <c r="B683" s="9" t="s">
        <v>441</v>
      </c>
      <c r="C683" t="s">
        <v>401</v>
      </c>
      <c r="D683" t="s">
        <v>2756</v>
      </c>
      <c r="E683" t="s">
        <v>2757</v>
      </c>
      <c r="F683" s="10">
        <v>0</v>
      </c>
    </row>
    <row r="684" spans="1:6" x14ac:dyDescent="0.2">
      <c r="A684">
        <v>1997</v>
      </c>
      <c r="B684" s="9" t="s">
        <v>683</v>
      </c>
      <c r="C684" t="s">
        <v>601</v>
      </c>
      <c r="D684" t="s">
        <v>2758</v>
      </c>
      <c r="E684" t="s">
        <v>36</v>
      </c>
      <c r="F684" s="10">
        <v>2</v>
      </c>
    </row>
    <row r="685" spans="1:6" x14ac:dyDescent="0.2">
      <c r="A685">
        <v>1997</v>
      </c>
      <c r="B685" s="9" t="s">
        <v>637</v>
      </c>
      <c r="C685" t="s">
        <v>601</v>
      </c>
      <c r="D685" t="s">
        <v>2759</v>
      </c>
      <c r="E685" t="s">
        <v>2760</v>
      </c>
      <c r="F685" s="10">
        <v>2</v>
      </c>
    </row>
    <row r="686" spans="1:6" x14ac:dyDescent="0.2">
      <c r="A686">
        <v>1997</v>
      </c>
      <c r="B686" s="9" t="s">
        <v>1687</v>
      </c>
      <c r="C686" t="s">
        <v>1674</v>
      </c>
      <c r="D686" t="s">
        <v>2761</v>
      </c>
      <c r="E686" t="s">
        <v>2741</v>
      </c>
      <c r="F686" s="10">
        <v>1</v>
      </c>
    </row>
    <row r="687" spans="1:6" x14ac:dyDescent="0.2">
      <c r="A687">
        <v>1997</v>
      </c>
      <c r="B687" s="9" t="s">
        <v>1840</v>
      </c>
      <c r="C687" t="s">
        <v>1742</v>
      </c>
      <c r="D687" t="s">
        <v>2762</v>
      </c>
      <c r="E687" t="s">
        <v>2763</v>
      </c>
      <c r="F687" s="10">
        <v>1</v>
      </c>
    </row>
    <row r="688" spans="1:6" x14ac:dyDescent="0.2">
      <c r="A688">
        <v>1997</v>
      </c>
      <c r="B688" s="9" t="s">
        <v>1155</v>
      </c>
      <c r="C688" t="s">
        <v>113</v>
      </c>
      <c r="D688" t="s">
        <v>2764</v>
      </c>
      <c r="E688" t="s">
        <v>2765</v>
      </c>
      <c r="F688" s="10">
        <v>2</v>
      </c>
    </row>
    <row r="689" spans="1:6" x14ac:dyDescent="0.2">
      <c r="A689">
        <v>1997</v>
      </c>
      <c r="B689" s="9" t="s">
        <v>1275</v>
      </c>
      <c r="C689" t="s">
        <v>471</v>
      </c>
      <c r="D689" t="s">
        <v>2766</v>
      </c>
      <c r="E689" t="s">
        <v>36</v>
      </c>
      <c r="F689" s="10">
        <v>1</v>
      </c>
    </row>
    <row r="690" spans="1:6" x14ac:dyDescent="0.2">
      <c r="A690">
        <v>1997</v>
      </c>
      <c r="B690" s="9" t="s">
        <v>1288</v>
      </c>
      <c r="C690" t="s">
        <v>471</v>
      </c>
      <c r="D690" t="s">
        <v>2767</v>
      </c>
      <c r="E690" t="s">
        <v>2768</v>
      </c>
      <c r="F690" s="10">
        <v>3</v>
      </c>
    </row>
    <row r="691" spans="1:6" x14ac:dyDescent="0.2">
      <c r="A691">
        <v>1997</v>
      </c>
      <c r="B691" s="9" t="s">
        <v>566</v>
      </c>
      <c r="C691" t="s">
        <v>563</v>
      </c>
      <c r="D691" t="s">
        <v>2769</v>
      </c>
      <c r="E691" t="s">
        <v>2770</v>
      </c>
      <c r="F691" s="10">
        <v>1</v>
      </c>
    </row>
    <row r="692" spans="1:6" x14ac:dyDescent="0.2">
      <c r="A692">
        <v>1997</v>
      </c>
      <c r="B692" s="9" t="s">
        <v>850</v>
      </c>
      <c r="C692" t="s">
        <v>844</v>
      </c>
      <c r="D692" t="s">
        <v>2771</v>
      </c>
      <c r="E692" t="s">
        <v>2772</v>
      </c>
      <c r="F692" s="10">
        <v>1</v>
      </c>
    </row>
    <row r="693" spans="1:6" x14ac:dyDescent="0.2">
      <c r="A693">
        <v>1997</v>
      </c>
      <c r="B693" s="9" t="s">
        <v>391</v>
      </c>
      <c r="C693" t="s">
        <v>390</v>
      </c>
      <c r="D693" t="s">
        <v>2773</v>
      </c>
      <c r="E693" t="s">
        <v>2774</v>
      </c>
      <c r="F693" s="10">
        <v>1</v>
      </c>
    </row>
    <row r="694" spans="1:6" x14ac:dyDescent="0.2">
      <c r="A694">
        <v>1997</v>
      </c>
      <c r="B694" s="9" t="s">
        <v>1153</v>
      </c>
      <c r="C694" t="s">
        <v>113</v>
      </c>
      <c r="D694" t="s">
        <v>2775</v>
      </c>
      <c r="E694" t="s">
        <v>2776</v>
      </c>
      <c r="F694" s="10">
        <v>2</v>
      </c>
    </row>
    <row r="695" spans="1:6" x14ac:dyDescent="0.2">
      <c r="A695">
        <v>1997</v>
      </c>
      <c r="B695" s="9" t="s">
        <v>744</v>
      </c>
      <c r="C695" t="s">
        <v>601</v>
      </c>
      <c r="D695" t="s">
        <v>2777</v>
      </c>
      <c r="E695" t="s">
        <v>2778</v>
      </c>
      <c r="F695" s="10">
        <v>1</v>
      </c>
    </row>
    <row r="696" spans="1:6" x14ac:dyDescent="0.2">
      <c r="A696">
        <v>1997</v>
      </c>
      <c r="B696" s="9" t="s">
        <v>1844</v>
      </c>
      <c r="C696" t="s">
        <v>1742</v>
      </c>
      <c r="D696" t="s">
        <v>2779</v>
      </c>
      <c r="E696" t="s">
        <v>2780</v>
      </c>
      <c r="F696" s="10">
        <v>1</v>
      </c>
    </row>
    <row r="697" spans="1:6" x14ac:dyDescent="0.2">
      <c r="A697">
        <v>1997</v>
      </c>
      <c r="B697" s="9" t="s">
        <v>1305</v>
      </c>
      <c r="C697" t="s">
        <v>471</v>
      </c>
      <c r="D697" t="s">
        <v>2781</v>
      </c>
      <c r="E697" t="s">
        <v>2782</v>
      </c>
      <c r="F697" s="10">
        <v>2</v>
      </c>
    </row>
    <row r="698" spans="1:6" x14ac:dyDescent="0.2">
      <c r="A698">
        <v>1997</v>
      </c>
      <c r="B698" s="9" t="s">
        <v>580</v>
      </c>
      <c r="C698" t="s">
        <v>572</v>
      </c>
      <c r="D698" t="s">
        <v>2299</v>
      </c>
      <c r="E698" t="s">
        <v>2300</v>
      </c>
      <c r="F698" s="10">
        <v>1</v>
      </c>
    </row>
    <row r="699" spans="1:6" x14ac:dyDescent="0.2">
      <c r="A699">
        <v>1997</v>
      </c>
      <c r="B699" s="9" t="s">
        <v>1546</v>
      </c>
      <c r="C699" t="s">
        <v>1517</v>
      </c>
      <c r="D699" t="s">
        <v>2431</v>
      </c>
      <c r="E699" t="s">
        <v>2432</v>
      </c>
      <c r="F699" s="10">
        <v>3</v>
      </c>
    </row>
    <row r="700" spans="1:6" x14ac:dyDescent="0.2">
      <c r="A700">
        <v>1997</v>
      </c>
      <c r="B700" s="9" t="s">
        <v>1133</v>
      </c>
      <c r="C700" t="s">
        <v>113</v>
      </c>
      <c r="D700" t="s">
        <v>2629</v>
      </c>
      <c r="E700" t="s">
        <v>2630</v>
      </c>
      <c r="F700" s="10">
        <v>3</v>
      </c>
    </row>
    <row r="701" spans="1:6" x14ac:dyDescent="0.2">
      <c r="A701">
        <v>1997</v>
      </c>
      <c r="B701" s="9" t="s">
        <v>533</v>
      </c>
      <c r="C701" t="s">
        <v>493</v>
      </c>
      <c r="D701" t="s">
        <v>2561</v>
      </c>
      <c r="E701" t="s">
        <v>2562</v>
      </c>
      <c r="F701" s="10">
        <v>2</v>
      </c>
    </row>
    <row r="702" spans="1:6" x14ac:dyDescent="0.2">
      <c r="A702">
        <v>1997</v>
      </c>
      <c r="B702" s="9" t="s">
        <v>1901</v>
      </c>
      <c r="C702" t="s">
        <v>1902</v>
      </c>
      <c r="D702" t="s">
        <v>2433</v>
      </c>
      <c r="E702" t="s">
        <v>2434</v>
      </c>
      <c r="F702" s="10">
        <v>3</v>
      </c>
    </row>
    <row r="703" spans="1:6" x14ac:dyDescent="0.2">
      <c r="A703">
        <v>1997</v>
      </c>
      <c r="B703" s="9" t="s">
        <v>2062</v>
      </c>
      <c r="C703" t="s">
        <v>1902</v>
      </c>
      <c r="D703" t="s">
        <v>2731</v>
      </c>
      <c r="E703" t="s">
        <v>2732</v>
      </c>
      <c r="F703" s="10">
        <v>0</v>
      </c>
    </row>
    <row r="704" spans="1:6" x14ac:dyDescent="0.2">
      <c r="A704">
        <v>1997</v>
      </c>
      <c r="B704" s="9" t="s">
        <v>2204</v>
      </c>
      <c r="C704" t="s">
        <v>262</v>
      </c>
      <c r="D704" t="s">
        <v>2205</v>
      </c>
      <c r="E704" t="s">
        <v>2206</v>
      </c>
      <c r="F704" s="10">
        <v>1</v>
      </c>
    </row>
    <row r="705" spans="1:6" x14ac:dyDescent="0.2">
      <c r="A705">
        <v>1997</v>
      </c>
      <c r="B705" s="9" t="s">
        <v>74</v>
      </c>
      <c r="C705" t="s">
        <v>42</v>
      </c>
      <c r="D705" t="s">
        <v>2563</v>
      </c>
      <c r="E705" t="s">
        <v>2564</v>
      </c>
      <c r="F705" s="10">
        <v>3</v>
      </c>
    </row>
    <row r="706" spans="1:6" x14ac:dyDescent="0.2">
      <c r="A706">
        <v>1997</v>
      </c>
      <c r="B706" s="9" t="s">
        <v>667</v>
      </c>
      <c r="C706" t="s">
        <v>601</v>
      </c>
      <c r="D706" t="s">
        <v>2493</v>
      </c>
      <c r="E706" t="s">
        <v>2494</v>
      </c>
      <c r="F706" s="10">
        <v>2</v>
      </c>
    </row>
    <row r="707" spans="1:6" x14ac:dyDescent="0.2">
      <c r="A707">
        <v>1997</v>
      </c>
      <c r="B707" s="9" t="s">
        <v>1727</v>
      </c>
      <c r="C707" t="s">
        <v>1719</v>
      </c>
      <c r="D707" t="s">
        <v>2733</v>
      </c>
      <c r="E707" t="s">
        <v>2734</v>
      </c>
      <c r="F707" s="10">
        <v>3</v>
      </c>
    </row>
    <row r="708" spans="1:6" x14ac:dyDescent="0.2">
      <c r="A708">
        <v>1997</v>
      </c>
      <c r="B708" s="9" t="s">
        <v>1575</v>
      </c>
      <c r="C708" t="s">
        <v>1566</v>
      </c>
      <c r="D708" t="s">
        <v>2631</v>
      </c>
      <c r="E708" t="s">
        <v>2632</v>
      </c>
      <c r="F708" s="10">
        <v>3</v>
      </c>
    </row>
    <row r="709" spans="1:6" x14ac:dyDescent="0.2">
      <c r="A709">
        <v>1997</v>
      </c>
      <c r="B709" s="9" t="s">
        <v>1488</v>
      </c>
      <c r="C709" t="s">
        <v>471</v>
      </c>
      <c r="D709" t="s">
        <v>2207</v>
      </c>
      <c r="E709" t="s">
        <v>2208</v>
      </c>
      <c r="F709" s="10">
        <v>3</v>
      </c>
    </row>
    <row r="710" spans="1:6" x14ac:dyDescent="0.2">
      <c r="A710">
        <v>1997</v>
      </c>
      <c r="B710" s="9" t="s">
        <v>505</v>
      </c>
      <c r="C710" t="s">
        <v>493</v>
      </c>
      <c r="D710" t="s">
        <v>2687</v>
      </c>
      <c r="E710" t="s">
        <v>2688</v>
      </c>
      <c r="F710" s="10">
        <v>3</v>
      </c>
    </row>
    <row r="711" spans="1:6" x14ac:dyDescent="0.2">
      <c r="A711">
        <v>1997</v>
      </c>
      <c r="B711" s="9" t="s">
        <v>514</v>
      </c>
      <c r="C711" t="s">
        <v>493</v>
      </c>
      <c r="D711" t="s">
        <v>2633</v>
      </c>
      <c r="E711" t="s">
        <v>2634</v>
      </c>
      <c r="F711" s="10">
        <v>3</v>
      </c>
    </row>
    <row r="712" spans="1:6" x14ac:dyDescent="0.2">
      <c r="A712">
        <v>1997</v>
      </c>
      <c r="B712" s="9" t="s">
        <v>2041</v>
      </c>
      <c r="C712" t="s">
        <v>2033</v>
      </c>
      <c r="D712" t="s">
        <v>2209</v>
      </c>
      <c r="E712" t="s">
        <v>2176</v>
      </c>
      <c r="F712" s="10">
        <v>2</v>
      </c>
    </row>
    <row r="713" spans="1:6" x14ac:dyDescent="0.2">
      <c r="A713">
        <v>1997</v>
      </c>
      <c r="B713" s="9" t="s">
        <v>1642</v>
      </c>
      <c r="C713" t="s">
        <v>1637</v>
      </c>
      <c r="D713" t="s">
        <v>2210</v>
      </c>
      <c r="E713" t="s">
        <v>2211</v>
      </c>
      <c r="F713" s="10">
        <v>3</v>
      </c>
    </row>
    <row r="714" spans="1:6" x14ac:dyDescent="0.2">
      <c r="A714">
        <v>1997</v>
      </c>
      <c r="B714" s="9" t="s">
        <v>678</v>
      </c>
      <c r="C714" t="s">
        <v>601</v>
      </c>
      <c r="D714" t="s">
        <v>2212</v>
      </c>
      <c r="E714" t="s">
        <v>2213</v>
      </c>
      <c r="F714" s="10">
        <v>3</v>
      </c>
    </row>
    <row r="715" spans="1:6" x14ac:dyDescent="0.2">
      <c r="A715">
        <v>1997</v>
      </c>
      <c r="B715" s="9" t="s">
        <v>155</v>
      </c>
      <c r="C715" t="s">
        <v>147</v>
      </c>
      <c r="D715" t="s">
        <v>2214</v>
      </c>
      <c r="E715" t="s">
        <v>2176</v>
      </c>
      <c r="F715" s="10">
        <v>0</v>
      </c>
    </row>
    <row r="716" spans="1:6" x14ac:dyDescent="0.2">
      <c r="A716">
        <v>1997</v>
      </c>
      <c r="B716" s="9" t="s">
        <v>859</v>
      </c>
      <c r="C716" t="s">
        <v>844</v>
      </c>
      <c r="D716" t="s">
        <v>2215</v>
      </c>
      <c r="E716" t="s">
        <v>2216</v>
      </c>
      <c r="F716" s="10">
        <v>3</v>
      </c>
    </row>
    <row r="717" spans="1:6" x14ac:dyDescent="0.2">
      <c r="A717">
        <v>1997</v>
      </c>
      <c r="B717" s="9" t="s">
        <v>1704</v>
      </c>
      <c r="C717" t="s">
        <v>1674</v>
      </c>
      <c r="D717" t="s">
        <v>2217</v>
      </c>
      <c r="E717" t="s">
        <v>2218</v>
      </c>
      <c r="F717" s="10">
        <v>3</v>
      </c>
    </row>
    <row r="718" spans="1:6" x14ac:dyDescent="0.2">
      <c r="A718">
        <v>1997</v>
      </c>
      <c r="B718" s="9" t="s">
        <v>63</v>
      </c>
      <c r="C718" t="s">
        <v>42</v>
      </c>
      <c r="D718" t="s">
        <v>2219</v>
      </c>
      <c r="E718" t="s">
        <v>2176</v>
      </c>
      <c r="F718" s="10">
        <v>2</v>
      </c>
    </row>
    <row r="719" spans="1:6" x14ac:dyDescent="0.2">
      <c r="A719">
        <v>1997</v>
      </c>
      <c r="B719" s="9" t="s">
        <v>750</v>
      </c>
      <c r="C719" t="s">
        <v>601</v>
      </c>
      <c r="D719" t="s">
        <v>2220</v>
      </c>
      <c r="E719" t="s">
        <v>2176</v>
      </c>
      <c r="F719" s="10">
        <v>3</v>
      </c>
    </row>
    <row r="720" spans="1:6" x14ac:dyDescent="0.2">
      <c r="A720">
        <v>1997</v>
      </c>
      <c r="B720" s="9" t="s">
        <v>1567</v>
      </c>
      <c r="C720" t="s">
        <v>1566</v>
      </c>
      <c r="D720" t="s">
        <v>2221</v>
      </c>
      <c r="E720" t="s">
        <v>2176</v>
      </c>
      <c r="F720" s="10">
        <v>3</v>
      </c>
    </row>
    <row r="721" spans="1:6" x14ac:dyDescent="0.2">
      <c r="A721">
        <v>1997</v>
      </c>
      <c r="B721" s="9" t="s">
        <v>589</v>
      </c>
      <c r="C721" t="s">
        <v>572</v>
      </c>
      <c r="D721" t="s">
        <v>2222</v>
      </c>
      <c r="E721" t="s">
        <v>2176</v>
      </c>
      <c r="F721" s="10">
        <v>3</v>
      </c>
    </row>
    <row r="722" spans="1:6" x14ac:dyDescent="0.2">
      <c r="A722">
        <v>1996</v>
      </c>
      <c r="B722" s="9" t="s">
        <v>659</v>
      </c>
      <c r="C722" t="s">
        <v>601</v>
      </c>
      <c r="D722" t="s">
        <v>2783</v>
      </c>
      <c r="E722" t="s">
        <v>2783</v>
      </c>
      <c r="F722" s="10">
        <v>1</v>
      </c>
    </row>
    <row r="723" spans="1:6" x14ac:dyDescent="0.2">
      <c r="A723">
        <v>1996</v>
      </c>
      <c r="B723" s="9" t="s">
        <v>850</v>
      </c>
      <c r="C723" t="s">
        <v>844</v>
      </c>
      <c r="D723" t="s">
        <v>2771</v>
      </c>
      <c r="E723" t="s">
        <v>2772</v>
      </c>
      <c r="F723" s="10">
        <v>1</v>
      </c>
    </row>
    <row r="724" spans="1:6" x14ac:dyDescent="0.2">
      <c r="A724">
        <v>1996</v>
      </c>
      <c r="B724" s="9" t="s">
        <v>391</v>
      </c>
      <c r="C724" t="s">
        <v>390</v>
      </c>
      <c r="D724" t="s">
        <v>2773</v>
      </c>
      <c r="E724" t="s">
        <v>2774</v>
      </c>
      <c r="F724" s="10">
        <v>1</v>
      </c>
    </row>
    <row r="725" spans="1:6" x14ac:dyDescent="0.2">
      <c r="A725">
        <v>1996</v>
      </c>
      <c r="B725" s="9" t="s">
        <v>1628</v>
      </c>
      <c r="C725" t="s">
        <v>1618</v>
      </c>
      <c r="D725" t="s">
        <v>2784</v>
      </c>
      <c r="E725" t="s">
        <v>2784</v>
      </c>
      <c r="F725" s="10">
        <v>1</v>
      </c>
    </row>
    <row r="726" spans="1:6" x14ac:dyDescent="0.2">
      <c r="A726">
        <v>1996</v>
      </c>
      <c r="B726" s="9" t="s">
        <v>1081</v>
      </c>
      <c r="C726" t="s">
        <v>113</v>
      </c>
      <c r="D726" t="s">
        <v>2785</v>
      </c>
      <c r="E726" t="s">
        <v>36</v>
      </c>
      <c r="F726" s="10">
        <v>2</v>
      </c>
    </row>
    <row r="727" spans="1:6" x14ac:dyDescent="0.2">
      <c r="A727">
        <v>1996</v>
      </c>
      <c r="B727" s="9" t="s">
        <v>282</v>
      </c>
      <c r="C727" t="s">
        <v>283</v>
      </c>
      <c r="D727" t="s">
        <v>2786</v>
      </c>
      <c r="E727" t="s">
        <v>2787</v>
      </c>
      <c r="F727" s="10">
        <v>3</v>
      </c>
    </row>
    <row r="728" spans="1:6" x14ac:dyDescent="0.2">
      <c r="A728">
        <v>1996</v>
      </c>
      <c r="B728" s="9" t="s">
        <v>1021</v>
      </c>
      <c r="C728" t="s">
        <v>844</v>
      </c>
      <c r="D728" t="s">
        <v>2788</v>
      </c>
      <c r="E728" t="s">
        <v>2788</v>
      </c>
      <c r="F728" s="10">
        <v>1</v>
      </c>
    </row>
    <row r="729" spans="1:6" x14ac:dyDescent="0.2">
      <c r="A729">
        <v>1996</v>
      </c>
      <c r="B729" s="9" t="s">
        <v>1153</v>
      </c>
      <c r="C729" t="s">
        <v>113</v>
      </c>
      <c r="D729" t="s">
        <v>2775</v>
      </c>
      <c r="E729" t="s">
        <v>2776</v>
      </c>
      <c r="F729" s="10">
        <v>2</v>
      </c>
    </row>
    <row r="730" spans="1:6" x14ac:dyDescent="0.2">
      <c r="A730">
        <v>1996</v>
      </c>
      <c r="B730" s="9" t="s">
        <v>1767</v>
      </c>
      <c r="C730" t="s">
        <v>1742</v>
      </c>
      <c r="D730" t="s">
        <v>2789</v>
      </c>
      <c r="E730" t="s">
        <v>2789</v>
      </c>
      <c r="F730" s="10">
        <v>2</v>
      </c>
    </row>
    <row r="731" spans="1:6" x14ac:dyDescent="0.2">
      <c r="A731">
        <v>1996</v>
      </c>
      <c r="B731" s="9" t="s">
        <v>744</v>
      </c>
      <c r="C731" t="s">
        <v>601</v>
      </c>
      <c r="D731" t="s">
        <v>2777</v>
      </c>
      <c r="E731" t="s">
        <v>2778</v>
      </c>
      <c r="F731" s="10">
        <v>1</v>
      </c>
    </row>
    <row r="732" spans="1:6" x14ac:dyDescent="0.2">
      <c r="A732">
        <v>1996</v>
      </c>
      <c r="B732" s="9" t="s">
        <v>1954</v>
      </c>
      <c r="C732" t="s">
        <v>1921</v>
      </c>
      <c r="D732" t="s">
        <v>2790</v>
      </c>
      <c r="E732" t="s">
        <v>2791</v>
      </c>
      <c r="F732" s="10">
        <v>3</v>
      </c>
    </row>
    <row r="733" spans="1:6" x14ac:dyDescent="0.2">
      <c r="A733">
        <v>1996</v>
      </c>
      <c r="B733" s="9" t="s">
        <v>441</v>
      </c>
      <c r="C733" t="s">
        <v>401</v>
      </c>
      <c r="D733" t="s">
        <v>2792</v>
      </c>
      <c r="E733" t="s">
        <v>2793</v>
      </c>
      <c r="F733" s="10">
        <v>0</v>
      </c>
    </row>
    <row r="734" spans="1:6" x14ac:dyDescent="0.2">
      <c r="A734">
        <v>1996</v>
      </c>
      <c r="B734" s="9" t="s">
        <v>1275</v>
      </c>
      <c r="C734" t="s">
        <v>471</v>
      </c>
      <c r="D734" t="s">
        <v>2794</v>
      </c>
      <c r="E734" t="s">
        <v>2795</v>
      </c>
      <c r="F734" s="10">
        <v>1</v>
      </c>
    </row>
    <row r="735" spans="1:6" x14ac:dyDescent="0.2">
      <c r="A735">
        <v>1996</v>
      </c>
      <c r="B735" s="9" t="s">
        <v>1844</v>
      </c>
      <c r="C735" t="s">
        <v>1742</v>
      </c>
      <c r="D735" t="s">
        <v>2779</v>
      </c>
      <c r="E735" t="s">
        <v>2780</v>
      </c>
      <c r="F735" s="10">
        <v>1</v>
      </c>
    </row>
    <row r="736" spans="1:6" x14ac:dyDescent="0.2">
      <c r="A736">
        <v>1996</v>
      </c>
      <c r="B736" s="9" t="s">
        <v>1305</v>
      </c>
      <c r="C736" t="s">
        <v>471</v>
      </c>
      <c r="D736" t="s">
        <v>2781</v>
      </c>
      <c r="E736" t="s">
        <v>2782</v>
      </c>
      <c r="F736" s="10">
        <v>2</v>
      </c>
    </row>
    <row r="737" spans="1:6" x14ac:dyDescent="0.2">
      <c r="A737">
        <v>1996</v>
      </c>
      <c r="B737" s="9" t="s">
        <v>913</v>
      </c>
      <c r="C737" t="s">
        <v>844</v>
      </c>
      <c r="D737" t="s">
        <v>2796</v>
      </c>
      <c r="E737" t="s">
        <v>2796</v>
      </c>
      <c r="F737" s="10">
        <v>1</v>
      </c>
    </row>
    <row r="738" spans="1:6" x14ac:dyDescent="0.2">
      <c r="A738">
        <v>1996</v>
      </c>
      <c r="B738" s="9" t="s">
        <v>623</v>
      </c>
      <c r="C738" t="s">
        <v>601</v>
      </c>
      <c r="D738" t="s">
        <v>2797</v>
      </c>
      <c r="E738" t="s">
        <v>2798</v>
      </c>
      <c r="F738" s="10">
        <v>1</v>
      </c>
    </row>
    <row r="739" spans="1:6" x14ac:dyDescent="0.2">
      <c r="A739">
        <v>1996</v>
      </c>
      <c r="B739" s="9" t="s">
        <v>787</v>
      </c>
      <c r="C739" t="s">
        <v>766</v>
      </c>
      <c r="D739" t="s">
        <v>2799</v>
      </c>
      <c r="E739" t="s">
        <v>2799</v>
      </c>
      <c r="F739" s="10">
        <v>2</v>
      </c>
    </row>
    <row r="740" spans="1:6" x14ac:dyDescent="0.2">
      <c r="A740">
        <v>1996</v>
      </c>
      <c r="B740" s="9" t="s">
        <v>1151</v>
      </c>
      <c r="C740" t="s">
        <v>113</v>
      </c>
      <c r="D740" t="s">
        <v>2800</v>
      </c>
      <c r="E740" t="s">
        <v>2796</v>
      </c>
      <c r="F740" s="10">
        <v>0</v>
      </c>
    </row>
    <row r="741" spans="1:6" x14ac:dyDescent="0.2">
      <c r="A741">
        <v>1996</v>
      </c>
      <c r="B741" s="9" t="s">
        <v>637</v>
      </c>
      <c r="C741" t="s">
        <v>601</v>
      </c>
      <c r="D741" t="s">
        <v>2801</v>
      </c>
      <c r="E741" t="s">
        <v>2802</v>
      </c>
      <c r="F741" s="10">
        <v>2</v>
      </c>
    </row>
    <row r="742" spans="1:6" x14ac:dyDescent="0.2">
      <c r="A742">
        <v>1996</v>
      </c>
      <c r="B742" s="9" t="s">
        <v>1508</v>
      </c>
      <c r="C742" t="s">
        <v>443</v>
      </c>
      <c r="D742" t="s">
        <v>2803</v>
      </c>
      <c r="E742" t="s">
        <v>36</v>
      </c>
      <c r="F742" s="10">
        <v>0</v>
      </c>
    </row>
    <row r="743" spans="1:6" x14ac:dyDescent="0.2">
      <c r="A743">
        <v>1996</v>
      </c>
      <c r="B743" s="9" t="s">
        <v>757</v>
      </c>
      <c r="C743" t="s">
        <v>601</v>
      </c>
      <c r="D743" t="s">
        <v>2804</v>
      </c>
      <c r="E743" t="s">
        <v>36</v>
      </c>
      <c r="F743" s="10">
        <v>2</v>
      </c>
    </row>
    <row r="744" spans="1:6" x14ac:dyDescent="0.2">
      <c r="A744">
        <v>1996</v>
      </c>
      <c r="B744" s="9" t="s">
        <v>987</v>
      </c>
      <c r="C744" t="s">
        <v>471</v>
      </c>
      <c r="D744" t="s">
        <v>2804</v>
      </c>
      <c r="E744" t="s">
        <v>36</v>
      </c>
      <c r="F744" s="10">
        <v>1</v>
      </c>
    </row>
    <row r="745" spans="1:6" x14ac:dyDescent="0.2">
      <c r="A745">
        <v>1996</v>
      </c>
      <c r="B745" s="9" t="s">
        <v>580</v>
      </c>
      <c r="C745" t="s">
        <v>572</v>
      </c>
      <c r="D745" t="s">
        <v>2299</v>
      </c>
      <c r="E745" t="s">
        <v>2300</v>
      </c>
      <c r="F745" s="10">
        <v>1</v>
      </c>
    </row>
    <row r="746" spans="1:6" x14ac:dyDescent="0.2">
      <c r="A746">
        <v>1996</v>
      </c>
      <c r="B746" s="9" t="s">
        <v>420</v>
      </c>
      <c r="C746" t="s">
        <v>401</v>
      </c>
      <c r="D746" t="s">
        <v>2805</v>
      </c>
      <c r="E746" t="s">
        <v>2796</v>
      </c>
      <c r="F746" s="10">
        <v>3</v>
      </c>
    </row>
    <row r="747" spans="1:6" x14ac:dyDescent="0.2">
      <c r="A747">
        <v>1996</v>
      </c>
      <c r="B747" s="9" t="s">
        <v>1644</v>
      </c>
      <c r="C747" t="s">
        <v>1637</v>
      </c>
      <c r="D747" t="s">
        <v>2806</v>
      </c>
      <c r="E747" t="s">
        <v>2806</v>
      </c>
      <c r="F747" s="10">
        <v>1</v>
      </c>
    </row>
    <row r="748" spans="1:6" x14ac:dyDescent="0.2">
      <c r="A748">
        <v>1996</v>
      </c>
      <c r="B748" s="9" t="s">
        <v>1546</v>
      </c>
      <c r="C748" t="s">
        <v>1517</v>
      </c>
      <c r="D748" t="s">
        <v>2431</v>
      </c>
      <c r="E748" t="s">
        <v>2432</v>
      </c>
      <c r="F748" s="10">
        <v>3</v>
      </c>
    </row>
    <row r="749" spans="1:6" x14ac:dyDescent="0.2">
      <c r="A749">
        <v>1996</v>
      </c>
      <c r="B749" s="9" t="s">
        <v>1008</v>
      </c>
      <c r="C749" t="s">
        <v>844</v>
      </c>
      <c r="D749" t="s">
        <v>2431</v>
      </c>
      <c r="E749" t="s">
        <v>2807</v>
      </c>
      <c r="F749" s="10">
        <v>1</v>
      </c>
    </row>
    <row r="750" spans="1:6" x14ac:dyDescent="0.2">
      <c r="A750">
        <v>1996</v>
      </c>
      <c r="B750" s="9" t="s">
        <v>1481</v>
      </c>
      <c r="C750" t="s">
        <v>443</v>
      </c>
      <c r="D750" t="s">
        <v>2808</v>
      </c>
      <c r="E750" t="s">
        <v>2809</v>
      </c>
      <c r="F750" s="10">
        <v>0</v>
      </c>
    </row>
    <row r="751" spans="1:6" x14ac:dyDescent="0.2">
      <c r="A751">
        <v>1996</v>
      </c>
      <c r="B751" s="9" t="s">
        <v>2810</v>
      </c>
      <c r="C751" t="s">
        <v>471</v>
      </c>
      <c r="D751" t="s">
        <v>2811</v>
      </c>
      <c r="E751" t="s">
        <v>2812</v>
      </c>
      <c r="F751" s="10">
        <v>0</v>
      </c>
    </row>
    <row r="752" spans="1:6" x14ac:dyDescent="0.2">
      <c r="A752">
        <v>1996</v>
      </c>
      <c r="B752" s="9" t="s">
        <v>591</v>
      </c>
      <c r="C752" t="s">
        <v>28</v>
      </c>
      <c r="D752" t="s">
        <v>2813</v>
      </c>
      <c r="E752" t="s">
        <v>2814</v>
      </c>
      <c r="F752" s="10">
        <v>1</v>
      </c>
    </row>
    <row r="753" spans="1:6" x14ac:dyDescent="0.2">
      <c r="A753">
        <v>1996</v>
      </c>
      <c r="B753" s="9" t="s">
        <v>865</v>
      </c>
      <c r="C753" t="s">
        <v>844</v>
      </c>
      <c r="D753" t="s">
        <v>2815</v>
      </c>
      <c r="E753" t="s">
        <v>2816</v>
      </c>
      <c r="F753" s="10">
        <v>2</v>
      </c>
    </row>
    <row r="754" spans="1:6" x14ac:dyDescent="0.2">
      <c r="A754">
        <v>1996</v>
      </c>
      <c r="B754" s="9" t="s">
        <v>1844</v>
      </c>
      <c r="C754" t="s">
        <v>1742</v>
      </c>
      <c r="D754" t="s">
        <v>2817</v>
      </c>
      <c r="E754" t="s">
        <v>36</v>
      </c>
      <c r="F754" s="10">
        <v>1</v>
      </c>
    </row>
    <row r="755" spans="1:6" x14ac:dyDescent="0.2">
      <c r="A755">
        <v>1996</v>
      </c>
      <c r="B755" s="9" t="s">
        <v>1132</v>
      </c>
      <c r="C755" t="s">
        <v>113</v>
      </c>
      <c r="D755" t="s">
        <v>2629</v>
      </c>
      <c r="E755" t="s">
        <v>2818</v>
      </c>
      <c r="F755" s="10">
        <v>3</v>
      </c>
    </row>
    <row r="756" spans="1:6" x14ac:dyDescent="0.2">
      <c r="A756">
        <v>1996</v>
      </c>
      <c r="B756" s="9" t="s">
        <v>1133</v>
      </c>
      <c r="C756" t="s">
        <v>113</v>
      </c>
      <c r="D756" t="s">
        <v>2629</v>
      </c>
      <c r="E756" t="s">
        <v>2630</v>
      </c>
      <c r="F756" s="10">
        <v>3</v>
      </c>
    </row>
    <row r="757" spans="1:6" x14ac:dyDescent="0.2">
      <c r="A757">
        <v>1996</v>
      </c>
      <c r="B757" s="9" t="s">
        <v>1295</v>
      </c>
      <c r="C757" t="s">
        <v>471</v>
      </c>
      <c r="D757" t="s">
        <v>2819</v>
      </c>
      <c r="E757" t="s">
        <v>2820</v>
      </c>
      <c r="F757" s="10">
        <v>3</v>
      </c>
    </row>
    <row r="758" spans="1:6" x14ac:dyDescent="0.2">
      <c r="A758">
        <v>1996</v>
      </c>
      <c r="B758" s="9" t="s">
        <v>533</v>
      </c>
      <c r="C758" t="s">
        <v>493</v>
      </c>
      <c r="D758" t="s">
        <v>2561</v>
      </c>
      <c r="E758" t="s">
        <v>2562</v>
      </c>
      <c r="F758" s="10">
        <v>2</v>
      </c>
    </row>
    <row r="759" spans="1:6" x14ac:dyDescent="0.2">
      <c r="A759">
        <v>1996</v>
      </c>
      <c r="B759" s="9" t="s">
        <v>867</v>
      </c>
      <c r="C759" t="s">
        <v>844</v>
      </c>
      <c r="D759" t="s">
        <v>2821</v>
      </c>
      <c r="E759" t="s">
        <v>2822</v>
      </c>
      <c r="F759" s="10">
        <v>1</v>
      </c>
    </row>
    <row r="760" spans="1:6" x14ac:dyDescent="0.2">
      <c r="A760">
        <v>1996</v>
      </c>
      <c r="B760" s="9" t="s">
        <v>1901</v>
      </c>
      <c r="C760" t="s">
        <v>1902</v>
      </c>
      <c r="D760" t="s">
        <v>2433</v>
      </c>
      <c r="E760" t="s">
        <v>2434</v>
      </c>
      <c r="F760" s="10">
        <v>3</v>
      </c>
    </row>
    <row r="761" spans="1:6" x14ac:dyDescent="0.2">
      <c r="A761">
        <v>1996</v>
      </c>
      <c r="B761" s="9" t="s">
        <v>2062</v>
      </c>
      <c r="C761" t="s">
        <v>1902</v>
      </c>
      <c r="D761" t="s">
        <v>2731</v>
      </c>
      <c r="E761" t="s">
        <v>2732</v>
      </c>
      <c r="F761" s="10">
        <v>0</v>
      </c>
    </row>
    <row r="762" spans="1:6" x14ac:dyDescent="0.2">
      <c r="A762">
        <v>1996</v>
      </c>
      <c r="B762" s="9" t="s">
        <v>2204</v>
      </c>
      <c r="C762" t="s">
        <v>262</v>
      </c>
      <c r="D762" t="s">
        <v>2205</v>
      </c>
      <c r="E762" t="s">
        <v>2206</v>
      </c>
      <c r="F762" s="10">
        <v>1</v>
      </c>
    </row>
    <row r="763" spans="1:6" x14ac:dyDescent="0.2">
      <c r="A763">
        <v>1996</v>
      </c>
      <c r="B763" s="9" t="s">
        <v>284</v>
      </c>
      <c r="C763" t="s">
        <v>283</v>
      </c>
      <c r="D763" t="s">
        <v>2823</v>
      </c>
      <c r="E763" t="s">
        <v>2824</v>
      </c>
      <c r="F763" s="10">
        <v>1</v>
      </c>
    </row>
    <row r="764" spans="1:6" x14ac:dyDescent="0.2">
      <c r="A764">
        <v>1996</v>
      </c>
      <c r="B764" s="9" t="s">
        <v>74</v>
      </c>
      <c r="C764" t="s">
        <v>42</v>
      </c>
      <c r="D764" t="s">
        <v>2563</v>
      </c>
      <c r="E764" t="s">
        <v>2564</v>
      </c>
      <c r="F764" s="10">
        <v>3</v>
      </c>
    </row>
    <row r="765" spans="1:6" x14ac:dyDescent="0.2">
      <c r="A765">
        <v>1996</v>
      </c>
      <c r="B765" s="9" t="s">
        <v>667</v>
      </c>
      <c r="C765" t="s">
        <v>601</v>
      </c>
      <c r="D765" t="s">
        <v>2493</v>
      </c>
      <c r="E765" t="s">
        <v>2494</v>
      </c>
      <c r="F765" s="10">
        <v>2</v>
      </c>
    </row>
    <row r="766" spans="1:6" x14ac:dyDescent="0.2">
      <c r="A766">
        <v>1996</v>
      </c>
      <c r="B766" s="9" t="s">
        <v>733</v>
      </c>
      <c r="C766" t="s">
        <v>601</v>
      </c>
      <c r="D766" t="s">
        <v>2825</v>
      </c>
      <c r="E766" t="s">
        <v>2826</v>
      </c>
      <c r="F766" s="10">
        <v>2</v>
      </c>
    </row>
    <row r="767" spans="1:6" x14ac:dyDescent="0.2">
      <c r="A767">
        <v>1996</v>
      </c>
      <c r="B767" s="9" t="s">
        <v>1727</v>
      </c>
      <c r="C767" t="s">
        <v>1719</v>
      </c>
      <c r="D767" t="s">
        <v>2733</v>
      </c>
      <c r="E767" t="s">
        <v>2734</v>
      </c>
      <c r="F767" s="10">
        <v>3</v>
      </c>
    </row>
    <row r="768" spans="1:6" x14ac:dyDescent="0.2">
      <c r="A768">
        <v>1996</v>
      </c>
      <c r="B768" s="9" t="s">
        <v>850</v>
      </c>
      <c r="C768" t="s">
        <v>844</v>
      </c>
      <c r="D768" t="s">
        <v>2827</v>
      </c>
      <c r="E768" t="s">
        <v>2828</v>
      </c>
      <c r="F768" s="10">
        <v>2</v>
      </c>
    </row>
    <row r="769" spans="1:6" x14ac:dyDescent="0.2">
      <c r="A769">
        <v>1996</v>
      </c>
      <c r="B769" s="9" t="s">
        <v>1575</v>
      </c>
      <c r="C769" t="s">
        <v>1566</v>
      </c>
      <c r="D769" t="s">
        <v>2631</v>
      </c>
      <c r="E769" t="s">
        <v>2632</v>
      </c>
      <c r="F769" s="10">
        <v>3</v>
      </c>
    </row>
    <row r="770" spans="1:6" x14ac:dyDescent="0.2">
      <c r="A770">
        <v>1996</v>
      </c>
      <c r="B770" s="9" t="s">
        <v>1488</v>
      </c>
      <c r="C770" t="s">
        <v>471</v>
      </c>
      <c r="D770" t="s">
        <v>2207</v>
      </c>
      <c r="E770" t="s">
        <v>2208</v>
      </c>
      <c r="F770" s="10">
        <v>3</v>
      </c>
    </row>
    <row r="771" spans="1:6" x14ac:dyDescent="0.2">
      <c r="A771">
        <v>1996</v>
      </c>
      <c r="B771" s="9" t="s">
        <v>505</v>
      </c>
      <c r="C771" t="s">
        <v>493</v>
      </c>
      <c r="D771" t="s">
        <v>2687</v>
      </c>
      <c r="E771" t="s">
        <v>2688</v>
      </c>
      <c r="F771" s="10">
        <v>3</v>
      </c>
    </row>
    <row r="772" spans="1:6" x14ac:dyDescent="0.2">
      <c r="A772">
        <v>1996</v>
      </c>
      <c r="B772" s="9" t="s">
        <v>514</v>
      </c>
      <c r="C772" t="s">
        <v>493</v>
      </c>
      <c r="D772" t="s">
        <v>2633</v>
      </c>
      <c r="E772" t="s">
        <v>2634</v>
      </c>
      <c r="F772" s="10">
        <v>3</v>
      </c>
    </row>
    <row r="773" spans="1:6" x14ac:dyDescent="0.2">
      <c r="A773">
        <v>1996</v>
      </c>
      <c r="B773" s="9" t="s">
        <v>2041</v>
      </c>
      <c r="C773" t="s">
        <v>2033</v>
      </c>
      <c r="D773" t="s">
        <v>2209</v>
      </c>
      <c r="E773" t="s">
        <v>2176</v>
      </c>
      <c r="F773" s="10">
        <v>2</v>
      </c>
    </row>
    <row r="774" spans="1:6" x14ac:dyDescent="0.2">
      <c r="A774">
        <v>1996</v>
      </c>
      <c r="B774" s="9" t="s">
        <v>1642</v>
      </c>
      <c r="C774" t="s">
        <v>1637</v>
      </c>
      <c r="D774" t="s">
        <v>2210</v>
      </c>
      <c r="E774" t="s">
        <v>2211</v>
      </c>
      <c r="F774" s="10">
        <v>3</v>
      </c>
    </row>
    <row r="775" spans="1:6" x14ac:dyDescent="0.2">
      <c r="A775">
        <v>1996</v>
      </c>
      <c r="B775" s="9" t="s">
        <v>678</v>
      </c>
      <c r="C775" t="s">
        <v>601</v>
      </c>
      <c r="D775" t="s">
        <v>2212</v>
      </c>
      <c r="E775" t="s">
        <v>2213</v>
      </c>
      <c r="F775" s="10">
        <v>3</v>
      </c>
    </row>
    <row r="776" spans="1:6" x14ac:dyDescent="0.2">
      <c r="A776">
        <v>1996</v>
      </c>
      <c r="B776" s="9" t="s">
        <v>155</v>
      </c>
      <c r="C776" t="s">
        <v>147</v>
      </c>
      <c r="D776" t="s">
        <v>2214</v>
      </c>
      <c r="E776" t="s">
        <v>2176</v>
      </c>
      <c r="F776" s="10">
        <v>0</v>
      </c>
    </row>
    <row r="777" spans="1:6" x14ac:dyDescent="0.2">
      <c r="A777">
        <v>1996</v>
      </c>
      <c r="B777" s="9" t="s">
        <v>859</v>
      </c>
      <c r="C777" t="s">
        <v>844</v>
      </c>
      <c r="D777" t="s">
        <v>2215</v>
      </c>
      <c r="E777" t="s">
        <v>2216</v>
      </c>
      <c r="F777" s="10">
        <v>3</v>
      </c>
    </row>
    <row r="778" spans="1:6" x14ac:dyDescent="0.2">
      <c r="A778">
        <v>1996</v>
      </c>
      <c r="B778" s="9" t="s">
        <v>1704</v>
      </c>
      <c r="C778" t="s">
        <v>1674</v>
      </c>
      <c r="D778" t="s">
        <v>2217</v>
      </c>
      <c r="E778" t="s">
        <v>2218</v>
      </c>
      <c r="F778" s="10">
        <v>3</v>
      </c>
    </row>
    <row r="779" spans="1:6" x14ac:dyDescent="0.2">
      <c r="A779">
        <v>1996</v>
      </c>
      <c r="B779" s="9" t="s">
        <v>63</v>
      </c>
      <c r="C779" t="s">
        <v>42</v>
      </c>
      <c r="D779" t="s">
        <v>2219</v>
      </c>
      <c r="E779" t="s">
        <v>2176</v>
      </c>
      <c r="F779" s="10">
        <v>2</v>
      </c>
    </row>
    <row r="780" spans="1:6" x14ac:dyDescent="0.2">
      <c r="A780">
        <v>1996</v>
      </c>
      <c r="B780" s="9" t="s">
        <v>750</v>
      </c>
      <c r="C780" t="s">
        <v>601</v>
      </c>
      <c r="D780" t="s">
        <v>2220</v>
      </c>
      <c r="E780" t="s">
        <v>2176</v>
      </c>
      <c r="F780" s="10">
        <v>3</v>
      </c>
    </row>
    <row r="781" spans="1:6" x14ac:dyDescent="0.2">
      <c r="A781">
        <v>1996</v>
      </c>
      <c r="B781" s="9" t="s">
        <v>1567</v>
      </c>
      <c r="C781" t="s">
        <v>1566</v>
      </c>
      <c r="D781" t="s">
        <v>2221</v>
      </c>
      <c r="E781" t="s">
        <v>2176</v>
      </c>
      <c r="F781" s="10">
        <v>3</v>
      </c>
    </row>
    <row r="782" spans="1:6" x14ac:dyDescent="0.2">
      <c r="A782">
        <v>1996</v>
      </c>
      <c r="B782" s="9" t="s">
        <v>589</v>
      </c>
      <c r="C782" t="s">
        <v>572</v>
      </c>
      <c r="D782" t="s">
        <v>2222</v>
      </c>
      <c r="E782" t="s">
        <v>2176</v>
      </c>
      <c r="F782" s="10">
        <v>3</v>
      </c>
    </row>
    <row r="783" spans="1:6" x14ac:dyDescent="0.2">
      <c r="A783">
        <v>1995</v>
      </c>
      <c r="B783" s="9" t="s">
        <v>1295</v>
      </c>
      <c r="C783" t="s">
        <v>471</v>
      </c>
      <c r="D783" t="s">
        <v>2819</v>
      </c>
      <c r="E783" t="s">
        <v>2820</v>
      </c>
      <c r="F783" s="10">
        <v>3</v>
      </c>
    </row>
    <row r="784" spans="1:6" x14ac:dyDescent="0.2">
      <c r="A784">
        <v>1995</v>
      </c>
      <c r="B784" s="9" t="s">
        <v>383</v>
      </c>
      <c r="C784" t="s">
        <v>28</v>
      </c>
      <c r="D784" t="s">
        <v>2829</v>
      </c>
      <c r="E784" t="s">
        <v>36</v>
      </c>
      <c r="F784" s="10">
        <v>0</v>
      </c>
    </row>
    <row r="785" spans="1:6" x14ac:dyDescent="0.2">
      <c r="A785">
        <v>1995</v>
      </c>
      <c r="B785" s="9" t="s">
        <v>533</v>
      </c>
      <c r="C785" t="s">
        <v>493</v>
      </c>
      <c r="D785" t="s">
        <v>2561</v>
      </c>
      <c r="E785" t="s">
        <v>2562</v>
      </c>
      <c r="F785" s="10">
        <v>2</v>
      </c>
    </row>
    <row r="786" spans="1:6" x14ac:dyDescent="0.2">
      <c r="A786">
        <v>1995</v>
      </c>
      <c r="B786" s="9" t="s">
        <v>441</v>
      </c>
      <c r="C786" t="s">
        <v>401</v>
      </c>
      <c r="D786" t="s">
        <v>2830</v>
      </c>
      <c r="E786" t="s">
        <v>2831</v>
      </c>
      <c r="F786" s="10">
        <v>0</v>
      </c>
    </row>
    <row r="787" spans="1:6" x14ac:dyDescent="0.2">
      <c r="A787">
        <v>1995</v>
      </c>
      <c r="B787" s="9" t="s">
        <v>1313</v>
      </c>
      <c r="C787" t="s">
        <v>471</v>
      </c>
      <c r="D787" t="s">
        <v>2832</v>
      </c>
      <c r="E787" t="s">
        <v>2833</v>
      </c>
      <c r="F787" s="10">
        <v>1</v>
      </c>
    </row>
    <row r="788" spans="1:6" x14ac:dyDescent="0.2">
      <c r="A788">
        <v>1995</v>
      </c>
      <c r="B788" s="9" t="s">
        <v>744</v>
      </c>
      <c r="C788" t="s">
        <v>601</v>
      </c>
      <c r="D788" t="s">
        <v>2834</v>
      </c>
      <c r="E788" t="s">
        <v>2835</v>
      </c>
      <c r="F788" s="10">
        <v>1</v>
      </c>
    </row>
    <row r="789" spans="1:6" x14ac:dyDescent="0.2">
      <c r="A789">
        <v>1995</v>
      </c>
      <c r="B789" s="9" t="s">
        <v>1638</v>
      </c>
      <c r="C789" t="s">
        <v>1637</v>
      </c>
      <c r="D789" t="s">
        <v>2836</v>
      </c>
      <c r="E789" t="s">
        <v>2837</v>
      </c>
      <c r="F789" s="10">
        <v>2</v>
      </c>
    </row>
    <row r="790" spans="1:6" x14ac:dyDescent="0.2">
      <c r="A790">
        <v>1995</v>
      </c>
      <c r="B790" s="9" t="s">
        <v>1840</v>
      </c>
      <c r="C790" t="s">
        <v>1742</v>
      </c>
      <c r="D790" t="s">
        <v>2838</v>
      </c>
      <c r="E790" t="s">
        <v>2839</v>
      </c>
      <c r="F790" s="10">
        <v>2</v>
      </c>
    </row>
    <row r="791" spans="1:6" x14ac:dyDescent="0.2">
      <c r="A791">
        <v>1995</v>
      </c>
      <c r="B791" s="9" t="s">
        <v>867</v>
      </c>
      <c r="C791" t="s">
        <v>844</v>
      </c>
      <c r="D791" t="s">
        <v>2821</v>
      </c>
      <c r="E791" t="s">
        <v>2822</v>
      </c>
      <c r="F791" s="10">
        <v>1</v>
      </c>
    </row>
    <row r="792" spans="1:6" x14ac:dyDescent="0.2">
      <c r="A792">
        <v>1995</v>
      </c>
      <c r="B792" s="9" t="s">
        <v>997</v>
      </c>
      <c r="C792" t="s">
        <v>471</v>
      </c>
      <c r="D792" t="s">
        <v>2840</v>
      </c>
      <c r="E792" t="s">
        <v>2841</v>
      </c>
      <c r="F792" s="10">
        <v>0</v>
      </c>
    </row>
    <row r="793" spans="1:6" x14ac:dyDescent="0.2">
      <c r="A793">
        <v>1995</v>
      </c>
      <c r="B793" s="9" t="s">
        <v>1151</v>
      </c>
      <c r="C793" t="s">
        <v>113</v>
      </c>
      <c r="D793" t="s">
        <v>2842</v>
      </c>
      <c r="E793" t="s">
        <v>2843</v>
      </c>
      <c r="F793" s="10">
        <v>3</v>
      </c>
    </row>
    <row r="794" spans="1:6" x14ac:dyDescent="0.2">
      <c r="A794">
        <v>1995</v>
      </c>
      <c r="B794" s="9" t="s">
        <v>1831</v>
      </c>
      <c r="C794" t="s">
        <v>1778</v>
      </c>
      <c r="D794" t="s">
        <v>2844</v>
      </c>
      <c r="E794" t="s">
        <v>36</v>
      </c>
      <c r="F794" s="10">
        <v>2</v>
      </c>
    </row>
    <row r="795" spans="1:6" x14ac:dyDescent="0.2">
      <c r="A795">
        <v>1995</v>
      </c>
      <c r="B795" s="9" t="s">
        <v>679</v>
      </c>
      <c r="C795" t="s">
        <v>601</v>
      </c>
      <c r="D795" t="s">
        <v>2845</v>
      </c>
      <c r="E795" t="s">
        <v>2846</v>
      </c>
      <c r="F795" s="10">
        <v>1</v>
      </c>
    </row>
    <row r="796" spans="1:6" x14ac:dyDescent="0.2">
      <c r="A796">
        <v>1995</v>
      </c>
      <c r="B796" s="9" t="s">
        <v>1753</v>
      </c>
      <c r="C796" t="s">
        <v>1744</v>
      </c>
      <c r="D796" t="s">
        <v>2847</v>
      </c>
      <c r="E796" t="s">
        <v>2848</v>
      </c>
      <c r="F796" s="10">
        <v>2</v>
      </c>
    </row>
    <row r="797" spans="1:6" x14ac:dyDescent="0.2">
      <c r="A797">
        <v>1995</v>
      </c>
      <c r="B797" s="9" t="s">
        <v>1901</v>
      </c>
      <c r="C797" t="s">
        <v>1902</v>
      </c>
      <c r="D797" t="s">
        <v>2433</v>
      </c>
      <c r="E797" t="s">
        <v>2434</v>
      </c>
      <c r="F797" s="10">
        <v>3</v>
      </c>
    </row>
    <row r="798" spans="1:6" x14ac:dyDescent="0.2">
      <c r="A798">
        <v>1995</v>
      </c>
      <c r="B798" s="9" t="s">
        <v>569</v>
      </c>
      <c r="C798" t="s">
        <v>563</v>
      </c>
      <c r="D798" t="s">
        <v>2849</v>
      </c>
      <c r="E798" t="s">
        <v>36</v>
      </c>
      <c r="F798" s="10">
        <v>1</v>
      </c>
    </row>
    <row r="799" spans="1:6" x14ac:dyDescent="0.2">
      <c r="A799">
        <v>1995</v>
      </c>
      <c r="B799" s="9" t="s">
        <v>410</v>
      </c>
      <c r="C799" t="s">
        <v>401</v>
      </c>
      <c r="D799" t="s">
        <v>2850</v>
      </c>
      <c r="E799" t="s">
        <v>2851</v>
      </c>
      <c r="F799" s="10">
        <v>1</v>
      </c>
    </row>
    <row r="800" spans="1:6" x14ac:dyDescent="0.2">
      <c r="A800">
        <v>1995</v>
      </c>
      <c r="B800" s="9" t="s">
        <v>1264</v>
      </c>
      <c r="C800" t="s">
        <v>471</v>
      </c>
      <c r="D800" t="s">
        <v>2852</v>
      </c>
      <c r="E800" t="s">
        <v>2853</v>
      </c>
      <c r="F800" s="10">
        <v>2</v>
      </c>
    </row>
    <row r="801" spans="1:6" x14ac:dyDescent="0.2">
      <c r="A801">
        <v>1995</v>
      </c>
      <c r="B801" s="9" t="s">
        <v>454</v>
      </c>
      <c r="C801" t="s">
        <v>444</v>
      </c>
      <c r="D801" t="s">
        <v>2854</v>
      </c>
      <c r="E801" t="s">
        <v>2855</v>
      </c>
      <c r="F801" s="10">
        <v>2</v>
      </c>
    </row>
    <row r="802" spans="1:6" x14ac:dyDescent="0.2">
      <c r="A802">
        <v>1995</v>
      </c>
      <c r="B802" s="9" t="s">
        <v>2641</v>
      </c>
      <c r="C802" t="s">
        <v>1618</v>
      </c>
      <c r="D802" t="s">
        <v>2856</v>
      </c>
      <c r="E802" t="s">
        <v>2857</v>
      </c>
      <c r="F802" s="10">
        <v>2</v>
      </c>
    </row>
    <row r="803" spans="1:6" x14ac:dyDescent="0.2">
      <c r="A803">
        <v>1995</v>
      </c>
      <c r="B803" s="9" t="s">
        <v>1313</v>
      </c>
      <c r="C803" t="s">
        <v>471</v>
      </c>
      <c r="D803" t="s">
        <v>2858</v>
      </c>
      <c r="E803" t="s">
        <v>2858</v>
      </c>
      <c r="F803" s="10">
        <v>1</v>
      </c>
    </row>
    <row r="804" spans="1:6" x14ac:dyDescent="0.2">
      <c r="A804">
        <v>1995</v>
      </c>
      <c r="B804" s="9" t="s">
        <v>2062</v>
      </c>
      <c r="C804" t="s">
        <v>1902</v>
      </c>
      <c r="D804" t="s">
        <v>2731</v>
      </c>
      <c r="E804" t="s">
        <v>2732</v>
      </c>
      <c r="F804" s="10">
        <v>0</v>
      </c>
    </row>
    <row r="805" spans="1:6" x14ac:dyDescent="0.2">
      <c r="A805">
        <v>1995</v>
      </c>
      <c r="B805" s="9" t="s">
        <v>1844</v>
      </c>
      <c r="C805" t="s">
        <v>1742</v>
      </c>
      <c r="D805" t="s">
        <v>2859</v>
      </c>
      <c r="E805" t="s">
        <v>2860</v>
      </c>
      <c r="F805" s="10">
        <v>1</v>
      </c>
    </row>
    <row r="806" spans="1:6" x14ac:dyDescent="0.2">
      <c r="A806">
        <v>1995</v>
      </c>
      <c r="B806" s="9" t="s">
        <v>2018</v>
      </c>
      <c r="C806" t="s">
        <v>2019</v>
      </c>
      <c r="D806" t="s">
        <v>2861</v>
      </c>
      <c r="E806" t="s">
        <v>2862</v>
      </c>
      <c r="F806" s="10">
        <v>2</v>
      </c>
    </row>
    <row r="807" spans="1:6" x14ac:dyDescent="0.2">
      <c r="A807">
        <v>1995</v>
      </c>
      <c r="B807" s="9" t="s">
        <v>683</v>
      </c>
      <c r="C807" t="s">
        <v>601</v>
      </c>
      <c r="D807" t="s">
        <v>2863</v>
      </c>
      <c r="E807" t="s">
        <v>2863</v>
      </c>
      <c r="F807" s="10">
        <v>1</v>
      </c>
    </row>
    <row r="808" spans="1:6" x14ac:dyDescent="0.2">
      <c r="A808">
        <v>1995</v>
      </c>
      <c r="B808" s="9" t="s">
        <v>679</v>
      </c>
      <c r="C808" t="s">
        <v>601</v>
      </c>
      <c r="D808" t="s">
        <v>2864</v>
      </c>
      <c r="E808" t="s">
        <v>2865</v>
      </c>
      <c r="F808" s="10">
        <v>1</v>
      </c>
    </row>
    <row r="809" spans="1:6" x14ac:dyDescent="0.2">
      <c r="A809">
        <v>1995</v>
      </c>
      <c r="B809" s="9" t="s">
        <v>578</v>
      </c>
      <c r="C809" t="s">
        <v>572</v>
      </c>
      <c r="D809" t="s">
        <v>2866</v>
      </c>
      <c r="E809" t="s">
        <v>2867</v>
      </c>
      <c r="F809" s="10">
        <v>2</v>
      </c>
    </row>
    <row r="810" spans="1:6" x14ac:dyDescent="0.2">
      <c r="A810">
        <v>1995</v>
      </c>
      <c r="B810" s="9" t="s">
        <v>887</v>
      </c>
      <c r="C810" t="s">
        <v>844</v>
      </c>
      <c r="D810" t="s">
        <v>2868</v>
      </c>
      <c r="E810" t="s">
        <v>2868</v>
      </c>
      <c r="F810" s="10">
        <v>1</v>
      </c>
    </row>
    <row r="811" spans="1:6" x14ac:dyDescent="0.2">
      <c r="A811">
        <v>1995</v>
      </c>
      <c r="B811" s="9" t="s">
        <v>1290</v>
      </c>
      <c r="C811" t="s">
        <v>471</v>
      </c>
      <c r="D811" t="s">
        <v>2869</v>
      </c>
      <c r="E811" t="s">
        <v>2869</v>
      </c>
      <c r="F811" s="10">
        <v>1</v>
      </c>
    </row>
    <row r="812" spans="1:6" x14ac:dyDescent="0.2">
      <c r="A812">
        <v>1995</v>
      </c>
      <c r="B812" s="9" t="s">
        <v>1705</v>
      </c>
      <c r="C812" t="s">
        <v>1674</v>
      </c>
      <c r="D812" t="s">
        <v>2870</v>
      </c>
      <c r="E812" t="s">
        <v>2871</v>
      </c>
      <c r="F812" s="10">
        <v>2</v>
      </c>
    </row>
    <row r="813" spans="1:6" x14ac:dyDescent="0.2">
      <c r="A813">
        <v>1995</v>
      </c>
      <c r="B813" s="9" t="s">
        <v>1610</v>
      </c>
      <c r="C813" t="s">
        <v>1594</v>
      </c>
      <c r="D813" t="s">
        <v>2872</v>
      </c>
      <c r="E813" t="s">
        <v>2873</v>
      </c>
      <c r="F813" s="10">
        <v>1</v>
      </c>
    </row>
    <row r="814" spans="1:6" x14ac:dyDescent="0.2">
      <c r="A814">
        <v>1995</v>
      </c>
      <c r="B814" s="9" t="s">
        <v>420</v>
      </c>
      <c r="C814" t="s">
        <v>401</v>
      </c>
      <c r="D814" t="s">
        <v>2874</v>
      </c>
      <c r="E814" t="s">
        <v>2834</v>
      </c>
      <c r="F814" s="10">
        <v>3</v>
      </c>
    </row>
    <row r="815" spans="1:6" x14ac:dyDescent="0.2">
      <c r="A815">
        <v>1995</v>
      </c>
      <c r="B815" s="9" t="s">
        <v>470</v>
      </c>
      <c r="C815" t="s">
        <v>471</v>
      </c>
      <c r="D815" t="s">
        <v>2875</v>
      </c>
      <c r="E815" t="s">
        <v>2876</v>
      </c>
      <c r="F815" s="10">
        <v>0</v>
      </c>
    </row>
    <row r="816" spans="1:6" x14ac:dyDescent="0.2">
      <c r="A816">
        <v>1995</v>
      </c>
      <c r="B816" s="9" t="s">
        <v>1546</v>
      </c>
      <c r="C816" t="s">
        <v>1517</v>
      </c>
      <c r="D816" t="s">
        <v>2877</v>
      </c>
      <c r="E816" t="s">
        <v>2878</v>
      </c>
      <c r="F816" s="10">
        <v>2</v>
      </c>
    </row>
    <row r="817" spans="1:6" x14ac:dyDescent="0.2">
      <c r="A817">
        <v>1995</v>
      </c>
      <c r="B817" s="9" t="s">
        <v>603</v>
      </c>
      <c r="C817" t="s">
        <v>600</v>
      </c>
      <c r="D817" t="s">
        <v>2879</v>
      </c>
      <c r="E817" t="s">
        <v>2880</v>
      </c>
      <c r="F817" s="10">
        <v>2</v>
      </c>
    </row>
    <row r="818" spans="1:6" x14ac:dyDescent="0.2">
      <c r="A818">
        <v>1995</v>
      </c>
      <c r="B818" s="9" t="s">
        <v>793</v>
      </c>
      <c r="C818" t="s">
        <v>766</v>
      </c>
      <c r="D818" t="s">
        <v>2881</v>
      </c>
      <c r="E818" t="s">
        <v>2882</v>
      </c>
      <c r="F818" s="10">
        <v>2</v>
      </c>
    </row>
    <row r="819" spans="1:6" x14ac:dyDescent="0.2">
      <c r="A819">
        <v>1995</v>
      </c>
      <c r="B819" s="9" t="s">
        <v>1767</v>
      </c>
      <c r="C819" t="s">
        <v>1742</v>
      </c>
      <c r="D819" t="s">
        <v>2883</v>
      </c>
      <c r="E819" t="s">
        <v>2884</v>
      </c>
      <c r="F819" s="10">
        <v>2</v>
      </c>
    </row>
    <row r="820" spans="1:6" x14ac:dyDescent="0.2">
      <c r="A820">
        <v>1995</v>
      </c>
      <c r="B820" s="9" t="s">
        <v>533</v>
      </c>
      <c r="C820" t="s">
        <v>493</v>
      </c>
      <c r="D820" t="s">
        <v>2885</v>
      </c>
      <c r="E820" t="s">
        <v>2886</v>
      </c>
      <c r="F820" s="10">
        <v>4</v>
      </c>
    </row>
    <row r="821" spans="1:6" x14ac:dyDescent="0.2">
      <c r="A821">
        <v>1995</v>
      </c>
      <c r="B821" s="9" t="s">
        <v>2204</v>
      </c>
      <c r="C821" t="s">
        <v>262</v>
      </c>
      <c r="D821" t="s">
        <v>2205</v>
      </c>
      <c r="E821" t="s">
        <v>2206</v>
      </c>
      <c r="F821" s="10">
        <v>1</v>
      </c>
    </row>
    <row r="822" spans="1:6" x14ac:dyDescent="0.2">
      <c r="A822">
        <v>1995</v>
      </c>
      <c r="B822" s="9" t="s">
        <v>1153</v>
      </c>
      <c r="C822" t="s">
        <v>113</v>
      </c>
      <c r="D822" t="s">
        <v>2887</v>
      </c>
      <c r="E822" t="s">
        <v>2888</v>
      </c>
      <c r="F822" s="10">
        <v>3</v>
      </c>
    </row>
    <row r="823" spans="1:6" x14ac:dyDescent="0.2">
      <c r="A823">
        <v>1995</v>
      </c>
      <c r="B823" s="9" t="s">
        <v>284</v>
      </c>
      <c r="C823" t="s">
        <v>283</v>
      </c>
      <c r="D823" t="s">
        <v>2823</v>
      </c>
      <c r="E823" t="s">
        <v>2824</v>
      </c>
      <c r="F823" s="10">
        <v>1</v>
      </c>
    </row>
    <row r="824" spans="1:6" x14ac:dyDescent="0.2">
      <c r="A824">
        <v>1995</v>
      </c>
      <c r="B824" s="9" t="s">
        <v>74</v>
      </c>
      <c r="C824" t="s">
        <v>42</v>
      </c>
      <c r="D824" t="s">
        <v>2563</v>
      </c>
      <c r="E824" t="s">
        <v>2564</v>
      </c>
      <c r="F824" s="10">
        <v>3</v>
      </c>
    </row>
    <row r="825" spans="1:6" x14ac:dyDescent="0.2">
      <c r="A825">
        <v>1995</v>
      </c>
      <c r="B825" s="9" t="s">
        <v>866</v>
      </c>
      <c r="C825" t="s">
        <v>844</v>
      </c>
      <c r="D825" t="s">
        <v>2889</v>
      </c>
      <c r="E825" t="s">
        <v>2890</v>
      </c>
      <c r="F825" s="10">
        <v>2</v>
      </c>
    </row>
    <row r="826" spans="1:6" x14ac:dyDescent="0.2">
      <c r="A826">
        <v>1995</v>
      </c>
      <c r="B826" s="9" t="s">
        <v>637</v>
      </c>
      <c r="C826" t="s">
        <v>601</v>
      </c>
      <c r="D826" t="s">
        <v>2891</v>
      </c>
      <c r="E826" t="s">
        <v>2892</v>
      </c>
      <c r="F826" s="10">
        <v>2</v>
      </c>
    </row>
    <row r="827" spans="1:6" x14ac:dyDescent="0.2">
      <c r="A827">
        <v>1995</v>
      </c>
      <c r="B827" s="9" t="s">
        <v>667</v>
      </c>
      <c r="C827" t="s">
        <v>601</v>
      </c>
      <c r="D827" t="s">
        <v>2493</v>
      </c>
      <c r="E827" t="s">
        <v>2494</v>
      </c>
      <c r="F827" s="10">
        <v>2</v>
      </c>
    </row>
    <row r="828" spans="1:6" x14ac:dyDescent="0.2">
      <c r="A828">
        <v>1995</v>
      </c>
      <c r="B828" s="9" t="s">
        <v>733</v>
      </c>
      <c r="C828" t="s">
        <v>601</v>
      </c>
      <c r="D828" t="s">
        <v>2825</v>
      </c>
      <c r="E828" t="s">
        <v>2826</v>
      </c>
      <c r="F828" s="10">
        <v>2</v>
      </c>
    </row>
    <row r="829" spans="1:6" x14ac:dyDescent="0.2">
      <c r="A829">
        <v>1995</v>
      </c>
      <c r="B829" s="9" t="s">
        <v>865</v>
      </c>
      <c r="C829" t="s">
        <v>844</v>
      </c>
      <c r="D829" t="s">
        <v>2893</v>
      </c>
      <c r="E829" t="s">
        <v>2894</v>
      </c>
      <c r="F829" s="10">
        <v>1</v>
      </c>
    </row>
    <row r="830" spans="1:6" x14ac:dyDescent="0.2">
      <c r="A830">
        <v>1995</v>
      </c>
      <c r="B830" s="9" t="s">
        <v>1727</v>
      </c>
      <c r="C830" t="s">
        <v>1719</v>
      </c>
      <c r="D830" t="s">
        <v>2733</v>
      </c>
      <c r="E830" t="s">
        <v>2734</v>
      </c>
      <c r="F830" s="10">
        <v>3</v>
      </c>
    </row>
    <row r="831" spans="1:6" x14ac:dyDescent="0.2">
      <c r="A831">
        <v>1995</v>
      </c>
      <c r="B831" s="9" t="s">
        <v>850</v>
      </c>
      <c r="C831" t="s">
        <v>844</v>
      </c>
      <c r="D831" t="s">
        <v>2827</v>
      </c>
      <c r="E831" t="s">
        <v>2828</v>
      </c>
      <c r="F831" s="10">
        <v>2</v>
      </c>
    </row>
    <row r="832" spans="1:6" x14ac:dyDescent="0.2">
      <c r="A832">
        <v>1995</v>
      </c>
      <c r="B832" s="9" t="s">
        <v>1155</v>
      </c>
      <c r="C832" t="s">
        <v>113</v>
      </c>
      <c r="D832" t="s">
        <v>2895</v>
      </c>
      <c r="E832" t="s">
        <v>2894</v>
      </c>
      <c r="F832" s="10">
        <v>3</v>
      </c>
    </row>
    <row r="833" spans="1:6" x14ac:dyDescent="0.2">
      <c r="A833">
        <v>1995</v>
      </c>
      <c r="B833" s="9" t="s">
        <v>1575</v>
      </c>
      <c r="C833" t="s">
        <v>1566</v>
      </c>
      <c r="D833" t="s">
        <v>2631</v>
      </c>
      <c r="E833" t="s">
        <v>2632</v>
      </c>
      <c r="F833" s="10">
        <v>3</v>
      </c>
    </row>
    <row r="834" spans="1:6" x14ac:dyDescent="0.2">
      <c r="A834">
        <v>1995</v>
      </c>
      <c r="B834" s="9" t="s">
        <v>1488</v>
      </c>
      <c r="C834" t="s">
        <v>471</v>
      </c>
      <c r="D834" t="s">
        <v>2207</v>
      </c>
      <c r="E834" t="s">
        <v>2208</v>
      </c>
      <c r="F834" s="10">
        <v>3</v>
      </c>
    </row>
    <row r="835" spans="1:6" x14ac:dyDescent="0.2">
      <c r="A835">
        <v>1995</v>
      </c>
      <c r="B835" s="9" t="s">
        <v>505</v>
      </c>
      <c r="C835" t="s">
        <v>493</v>
      </c>
      <c r="D835" t="s">
        <v>2687</v>
      </c>
      <c r="E835" t="s">
        <v>2688</v>
      </c>
      <c r="F835" s="10">
        <v>3</v>
      </c>
    </row>
    <row r="836" spans="1:6" x14ac:dyDescent="0.2">
      <c r="A836">
        <v>1995</v>
      </c>
      <c r="B836" s="9" t="s">
        <v>514</v>
      </c>
      <c r="C836" t="s">
        <v>493</v>
      </c>
      <c r="D836" t="s">
        <v>2633</v>
      </c>
      <c r="E836" t="s">
        <v>2634</v>
      </c>
      <c r="F836" s="10">
        <v>3</v>
      </c>
    </row>
    <row r="837" spans="1:6" x14ac:dyDescent="0.2">
      <c r="A837">
        <v>1995</v>
      </c>
      <c r="B837" s="9" t="s">
        <v>2041</v>
      </c>
      <c r="C837" t="s">
        <v>2033</v>
      </c>
      <c r="D837" t="s">
        <v>2209</v>
      </c>
      <c r="E837" t="s">
        <v>2176</v>
      </c>
      <c r="F837" s="10">
        <v>2</v>
      </c>
    </row>
    <row r="838" spans="1:6" x14ac:dyDescent="0.2">
      <c r="A838">
        <v>1995</v>
      </c>
      <c r="B838" s="9" t="s">
        <v>558</v>
      </c>
      <c r="C838" t="s">
        <v>493</v>
      </c>
      <c r="D838" t="s">
        <v>2896</v>
      </c>
      <c r="E838" t="s">
        <v>2897</v>
      </c>
      <c r="F838" s="10">
        <v>2</v>
      </c>
    </row>
    <row r="839" spans="1:6" x14ac:dyDescent="0.2">
      <c r="A839">
        <v>1995</v>
      </c>
      <c r="B839" s="9" t="s">
        <v>1642</v>
      </c>
      <c r="C839" t="s">
        <v>1637</v>
      </c>
      <c r="D839" t="s">
        <v>2210</v>
      </c>
      <c r="E839" t="s">
        <v>2211</v>
      </c>
      <c r="F839" s="10">
        <v>3</v>
      </c>
    </row>
    <row r="840" spans="1:6" x14ac:dyDescent="0.2">
      <c r="A840">
        <v>1995</v>
      </c>
      <c r="B840" s="9" t="s">
        <v>678</v>
      </c>
      <c r="C840" t="s">
        <v>601</v>
      </c>
      <c r="D840" t="s">
        <v>2212</v>
      </c>
      <c r="E840" t="s">
        <v>2213</v>
      </c>
      <c r="F840" s="10">
        <v>3</v>
      </c>
    </row>
    <row r="841" spans="1:6" x14ac:dyDescent="0.2">
      <c r="A841">
        <v>1995</v>
      </c>
      <c r="B841" s="9" t="s">
        <v>155</v>
      </c>
      <c r="C841" t="s">
        <v>147</v>
      </c>
      <c r="D841" t="s">
        <v>2214</v>
      </c>
      <c r="E841" t="s">
        <v>2176</v>
      </c>
      <c r="F841" s="10">
        <v>0</v>
      </c>
    </row>
    <row r="842" spans="1:6" x14ac:dyDescent="0.2">
      <c r="A842">
        <v>1995</v>
      </c>
      <c r="B842" s="9" t="s">
        <v>859</v>
      </c>
      <c r="C842" t="s">
        <v>844</v>
      </c>
      <c r="D842" t="s">
        <v>2215</v>
      </c>
      <c r="E842" t="s">
        <v>2216</v>
      </c>
      <c r="F842" s="10">
        <v>3</v>
      </c>
    </row>
    <row r="843" spans="1:6" x14ac:dyDescent="0.2">
      <c r="A843">
        <v>1995</v>
      </c>
      <c r="B843" s="9" t="s">
        <v>1704</v>
      </c>
      <c r="C843" t="s">
        <v>1674</v>
      </c>
      <c r="D843" t="s">
        <v>2217</v>
      </c>
      <c r="E843" t="s">
        <v>2218</v>
      </c>
      <c r="F843" s="10">
        <v>3</v>
      </c>
    </row>
    <row r="844" spans="1:6" x14ac:dyDescent="0.2">
      <c r="A844">
        <v>1995</v>
      </c>
      <c r="B844" s="9" t="s">
        <v>63</v>
      </c>
      <c r="C844" t="s">
        <v>42</v>
      </c>
      <c r="D844" t="s">
        <v>2219</v>
      </c>
      <c r="E844" t="s">
        <v>2176</v>
      </c>
      <c r="F844" s="10">
        <v>2</v>
      </c>
    </row>
    <row r="845" spans="1:6" x14ac:dyDescent="0.2">
      <c r="A845">
        <v>1995</v>
      </c>
      <c r="B845" s="9" t="s">
        <v>750</v>
      </c>
      <c r="C845" t="s">
        <v>601</v>
      </c>
      <c r="D845" t="s">
        <v>2220</v>
      </c>
      <c r="E845" t="s">
        <v>2176</v>
      </c>
      <c r="F845" s="10">
        <v>3</v>
      </c>
    </row>
    <row r="846" spans="1:6" x14ac:dyDescent="0.2">
      <c r="A846">
        <v>1995</v>
      </c>
      <c r="B846" s="9" t="s">
        <v>1567</v>
      </c>
      <c r="C846" t="s">
        <v>1566</v>
      </c>
      <c r="D846" t="s">
        <v>2221</v>
      </c>
      <c r="E846" t="s">
        <v>2176</v>
      </c>
      <c r="F846" s="10">
        <v>3</v>
      </c>
    </row>
    <row r="847" spans="1:6" x14ac:dyDescent="0.2">
      <c r="A847">
        <v>1995</v>
      </c>
      <c r="B847" s="9" t="s">
        <v>589</v>
      </c>
      <c r="C847" t="s">
        <v>572</v>
      </c>
      <c r="D847" t="s">
        <v>2222</v>
      </c>
      <c r="E847" t="s">
        <v>2176</v>
      </c>
      <c r="F847" s="10">
        <v>3</v>
      </c>
    </row>
    <row r="848" spans="1:6" x14ac:dyDescent="0.2">
      <c r="A848">
        <v>1994</v>
      </c>
      <c r="B848" s="9" t="s">
        <v>1546</v>
      </c>
      <c r="C848" t="s">
        <v>1517</v>
      </c>
      <c r="D848" t="s">
        <v>2877</v>
      </c>
      <c r="E848" t="s">
        <v>2878</v>
      </c>
      <c r="F848" s="10">
        <v>2</v>
      </c>
    </row>
    <row r="849" spans="1:6" x14ac:dyDescent="0.2">
      <c r="A849">
        <v>1994</v>
      </c>
      <c r="B849" s="9" t="s">
        <v>603</v>
      </c>
      <c r="C849" t="s">
        <v>600</v>
      </c>
      <c r="D849" t="s">
        <v>2879</v>
      </c>
      <c r="E849" t="s">
        <v>2880</v>
      </c>
      <c r="F849" s="10">
        <v>2</v>
      </c>
    </row>
    <row r="850" spans="1:6" x14ac:dyDescent="0.2">
      <c r="A850">
        <v>1994</v>
      </c>
      <c r="B850" s="9" t="s">
        <v>1831</v>
      </c>
      <c r="C850" t="s">
        <v>1778</v>
      </c>
      <c r="D850" t="s">
        <v>2898</v>
      </c>
      <c r="E850" t="s">
        <v>36</v>
      </c>
      <c r="F850" s="10">
        <v>2</v>
      </c>
    </row>
    <row r="851" spans="1:6" x14ac:dyDescent="0.2">
      <c r="A851">
        <v>1994</v>
      </c>
      <c r="B851" s="9" t="s">
        <v>580</v>
      </c>
      <c r="C851" t="s">
        <v>572</v>
      </c>
      <c r="D851" t="s">
        <v>2899</v>
      </c>
      <c r="E851" t="s">
        <v>36</v>
      </c>
      <c r="F851" s="10">
        <v>1</v>
      </c>
    </row>
    <row r="852" spans="1:6" x14ac:dyDescent="0.2">
      <c r="A852">
        <v>1994</v>
      </c>
      <c r="B852" s="9" t="s">
        <v>793</v>
      </c>
      <c r="C852" t="s">
        <v>766</v>
      </c>
      <c r="D852" t="s">
        <v>2881</v>
      </c>
      <c r="E852" t="s">
        <v>2882</v>
      </c>
      <c r="F852" s="10">
        <v>2</v>
      </c>
    </row>
    <row r="853" spans="1:6" x14ac:dyDescent="0.2">
      <c r="A853">
        <v>1994</v>
      </c>
      <c r="B853" s="9" t="s">
        <v>1767</v>
      </c>
      <c r="C853" t="s">
        <v>1742</v>
      </c>
      <c r="D853" t="s">
        <v>2883</v>
      </c>
      <c r="E853" t="s">
        <v>2884</v>
      </c>
      <c r="F853" s="10">
        <v>2</v>
      </c>
    </row>
    <row r="854" spans="1:6" x14ac:dyDescent="0.2">
      <c r="A854">
        <v>1994</v>
      </c>
      <c r="B854" s="9" t="s">
        <v>1281</v>
      </c>
      <c r="C854" t="s">
        <v>471</v>
      </c>
      <c r="D854" t="s">
        <v>2900</v>
      </c>
      <c r="E854" t="s">
        <v>2900</v>
      </c>
      <c r="F854" s="10">
        <v>1</v>
      </c>
    </row>
    <row r="855" spans="1:6" x14ac:dyDescent="0.2">
      <c r="A855">
        <v>1994</v>
      </c>
      <c r="B855" s="9" t="s">
        <v>628</v>
      </c>
      <c r="C855" t="s">
        <v>601</v>
      </c>
      <c r="D855" t="s">
        <v>2901</v>
      </c>
      <c r="E855" t="s">
        <v>2901</v>
      </c>
      <c r="F855" s="10">
        <v>1</v>
      </c>
    </row>
    <row r="856" spans="1:6" x14ac:dyDescent="0.2">
      <c r="A856">
        <v>1994</v>
      </c>
      <c r="B856" s="9" t="s">
        <v>1844</v>
      </c>
      <c r="C856" t="s">
        <v>1742</v>
      </c>
      <c r="D856" t="s">
        <v>2902</v>
      </c>
      <c r="E856" t="s">
        <v>2903</v>
      </c>
      <c r="F856" s="10">
        <v>1</v>
      </c>
    </row>
    <row r="857" spans="1:6" x14ac:dyDescent="0.2">
      <c r="A857">
        <v>1994</v>
      </c>
      <c r="B857" s="9" t="s">
        <v>533</v>
      </c>
      <c r="C857" t="s">
        <v>493</v>
      </c>
      <c r="D857" t="s">
        <v>2885</v>
      </c>
      <c r="E857" t="s">
        <v>2886</v>
      </c>
      <c r="F857" s="10">
        <v>4</v>
      </c>
    </row>
    <row r="858" spans="1:6" x14ac:dyDescent="0.2">
      <c r="A858">
        <v>1994</v>
      </c>
      <c r="B858" s="9" t="s">
        <v>2204</v>
      </c>
      <c r="C858" t="s">
        <v>262</v>
      </c>
      <c r="D858" t="s">
        <v>2205</v>
      </c>
      <c r="E858" t="s">
        <v>2206</v>
      </c>
      <c r="F858" s="10">
        <v>1</v>
      </c>
    </row>
    <row r="859" spans="1:6" x14ac:dyDescent="0.2">
      <c r="A859">
        <v>1994</v>
      </c>
      <c r="B859" s="9" t="s">
        <v>1153</v>
      </c>
      <c r="C859" t="s">
        <v>113</v>
      </c>
      <c r="D859" t="s">
        <v>2887</v>
      </c>
      <c r="E859" t="s">
        <v>2888</v>
      </c>
      <c r="F859" s="10">
        <v>3</v>
      </c>
    </row>
    <row r="860" spans="1:6" x14ac:dyDescent="0.2">
      <c r="A860">
        <v>1994</v>
      </c>
      <c r="B860" s="9" t="s">
        <v>966</v>
      </c>
      <c r="C860" t="s">
        <v>844</v>
      </c>
      <c r="D860" t="s">
        <v>2904</v>
      </c>
      <c r="E860" t="s">
        <v>2904</v>
      </c>
      <c r="F860" s="10">
        <v>1</v>
      </c>
    </row>
    <row r="861" spans="1:6" x14ac:dyDescent="0.2">
      <c r="A861">
        <v>1994</v>
      </c>
      <c r="B861" s="9" t="s">
        <v>689</v>
      </c>
      <c r="C861" t="s">
        <v>601</v>
      </c>
      <c r="D861" t="s">
        <v>2905</v>
      </c>
      <c r="E861" t="s">
        <v>2906</v>
      </c>
      <c r="F861" s="10">
        <v>1</v>
      </c>
    </row>
    <row r="862" spans="1:6" x14ac:dyDescent="0.2">
      <c r="A862">
        <v>1994</v>
      </c>
      <c r="B862" s="9" t="s">
        <v>1621</v>
      </c>
      <c r="C862" t="s">
        <v>1618</v>
      </c>
      <c r="D862" t="s">
        <v>2907</v>
      </c>
      <c r="E862" t="s">
        <v>2908</v>
      </c>
      <c r="F862" s="10">
        <v>2</v>
      </c>
    </row>
    <row r="863" spans="1:6" x14ac:dyDescent="0.2">
      <c r="A863">
        <v>1994</v>
      </c>
      <c r="B863" s="9" t="s">
        <v>1537</v>
      </c>
      <c r="C863" t="s">
        <v>1517</v>
      </c>
      <c r="D863" t="s">
        <v>2909</v>
      </c>
      <c r="E863" t="s">
        <v>2909</v>
      </c>
      <c r="F863" s="10">
        <v>1</v>
      </c>
    </row>
    <row r="864" spans="1:6" x14ac:dyDescent="0.2">
      <c r="A864">
        <v>1994</v>
      </c>
      <c r="B864" s="9" t="s">
        <v>1767</v>
      </c>
      <c r="C864" t="s">
        <v>1742</v>
      </c>
      <c r="D864" t="s">
        <v>2910</v>
      </c>
      <c r="E864" t="s">
        <v>2911</v>
      </c>
      <c r="F864" s="10">
        <v>2</v>
      </c>
    </row>
    <row r="865" spans="1:6" x14ac:dyDescent="0.2">
      <c r="A865">
        <v>1994</v>
      </c>
      <c r="B865" s="9" t="s">
        <v>683</v>
      </c>
      <c r="C865" t="s">
        <v>601</v>
      </c>
      <c r="D865" t="s">
        <v>2912</v>
      </c>
      <c r="E865" t="s">
        <v>2912</v>
      </c>
      <c r="F865" s="10">
        <v>1</v>
      </c>
    </row>
    <row r="866" spans="1:6" x14ac:dyDescent="0.2">
      <c r="A866">
        <v>1994</v>
      </c>
      <c r="B866" s="9" t="s">
        <v>1151</v>
      </c>
      <c r="C866" t="s">
        <v>113</v>
      </c>
      <c r="D866" t="s">
        <v>2913</v>
      </c>
      <c r="E866" t="s">
        <v>2914</v>
      </c>
      <c r="F866" s="10">
        <v>2</v>
      </c>
    </row>
    <row r="867" spans="1:6" x14ac:dyDescent="0.2">
      <c r="A867">
        <v>1994</v>
      </c>
      <c r="B867" s="9" t="s">
        <v>282</v>
      </c>
      <c r="C867" t="s">
        <v>283</v>
      </c>
      <c r="D867" t="s">
        <v>2915</v>
      </c>
      <c r="E867" t="s">
        <v>2916</v>
      </c>
      <c r="F867" s="10">
        <v>2</v>
      </c>
    </row>
    <row r="868" spans="1:6" x14ac:dyDescent="0.2">
      <c r="A868">
        <v>1994</v>
      </c>
      <c r="B868" s="9" t="s">
        <v>284</v>
      </c>
      <c r="C868" t="s">
        <v>283</v>
      </c>
      <c r="D868" t="s">
        <v>2823</v>
      </c>
      <c r="E868" t="s">
        <v>2824</v>
      </c>
      <c r="F868" s="10">
        <v>1</v>
      </c>
    </row>
    <row r="869" spans="1:6" x14ac:dyDescent="0.2">
      <c r="A869">
        <v>1994</v>
      </c>
      <c r="B869" s="9" t="s">
        <v>74</v>
      </c>
      <c r="C869" t="s">
        <v>42</v>
      </c>
      <c r="D869" t="s">
        <v>2563</v>
      </c>
      <c r="E869" t="s">
        <v>2564</v>
      </c>
      <c r="F869" s="10">
        <v>3</v>
      </c>
    </row>
    <row r="870" spans="1:6" x14ac:dyDescent="0.2">
      <c r="A870">
        <v>1994</v>
      </c>
      <c r="B870" s="9" t="s">
        <v>691</v>
      </c>
      <c r="C870" t="s">
        <v>601</v>
      </c>
      <c r="D870" t="s">
        <v>2917</v>
      </c>
      <c r="E870" t="s">
        <v>2918</v>
      </c>
      <c r="F870" s="10">
        <v>3</v>
      </c>
    </row>
    <row r="871" spans="1:6" x14ac:dyDescent="0.2">
      <c r="A871">
        <v>1994</v>
      </c>
      <c r="B871" s="9" t="s">
        <v>1281</v>
      </c>
      <c r="C871" t="s">
        <v>471</v>
      </c>
      <c r="D871" t="s">
        <v>2919</v>
      </c>
      <c r="E871" t="s">
        <v>2919</v>
      </c>
      <c r="F871" s="10">
        <v>3</v>
      </c>
    </row>
    <row r="872" spans="1:6" x14ac:dyDescent="0.2">
      <c r="A872">
        <v>1994</v>
      </c>
      <c r="B872" s="9" t="s">
        <v>1840</v>
      </c>
      <c r="C872" t="s">
        <v>1742</v>
      </c>
      <c r="D872" t="s">
        <v>2920</v>
      </c>
      <c r="E872" t="s">
        <v>2921</v>
      </c>
      <c r="F872" s="10">
        <v>2</v>
      </c>
    </row>
    <row r="873" spans="1:6" x14ac:dyDescent="0.2">
      <c r="A873">
        <v>1994</v>
      </c>
      <c r="B873" s="9" t="s">
        <v>866</v>
      </c>
      <c r="C873" t="s">
        <v>844</v>
      </c>
      <c r="D873" t="s">
        <v>2889</v>
      </c>
      <c r="E873" t="s">
        <v>2890</v>
      </c>
      <c r="F873" s="10">
        <v>2</v>
      </c>
    </row>
    <row r="874" spans="1:6" x14ac:dyDescent="0.2">
      <c r="A874">
        <v>1994</v>
      </c>
      <c r="B874" s="9" t="s">
        <v>530</v>
      </c>
      <c r="C874" t="s">
        <v>493</v>
      </c>
      <c r="D874" t="s">
        <v>2922</v>
      </c>
      <c r="E874" t="s">
        <v>2923</v>
      </c>
      <c r="F874" s="10">
        <v>1</v>
      </c>
    </row>
    <row r="875" spans="1:6" x14ac:dyDescent="0.2">
      <c r="A875">
        <v>1994</v>
      </c>
      <c r="B875" s="9" t="s">
        <v>637</v>
      </c>
      <c r="C875" t="s">
        <v>601</v>
      </c>
      <c r="D875" t="s">
        <v>2891</v>
      </c>
      <c r="E875" t="s">
        <v>2892</v>
      </c>
      <c r="F875" s="10">
        <v>2</v>
      </c>
    </row>
    <row r="876" spans="1:6" x14ac:dyDescent="0.2">
      <c r="A876">
        <v>1994</v>
      </c>
      <c r="B876" s="9" t="s">
        <v>1644</v>
      </c>
      <c r="C876" t="s">
        <v>1637</v>
      </c>
      <c r="D876" t="s">
        <v>2924</v>
      </c>
      <c r="E876" t="s">
        <v>2925</v>
      </c>
      <c r="F876" s="10">
        <v>2</v>
      </c>
    </row>
    <row r="877" spans="1:6" x14ac:dyDescent="0.2">
      <c r="A877">
        <v>1994</v>
      </c>
      <c r="B877" s="9" t="s">
        <v>684</v>
      </c>
      <c r="C877" t="s">
        <v>601</v>
      </c>
      <c r="D877" t="s">
        <v>2926</v>
      </c>
      <c r="E877" t="s">
        <v>2926</v>
      </c>
      <c r="F877" s="10">
        <v>1</v>
      </c>
    </row>
    <row r="878" spans="1:6" x14ac:dyDescent="0.2">
      <c r="A878">
        <v>1994</v>
      </c>
      <c r="B878" s="9" t="s">
        <v>757</v>
      </c>
      <c r="C878" t="s">
        <v>601</v>
      </c>
      <c r="D878" t="s">
        <v>2927</v>
      </c>
      <c r="E878" t="s">
        <v>2928</v>
      </c>
      <c r="F878" s="10">
        <v>2</v>
      </c>
    </row>
    <row r="879" spans="1:6" x14ac:dyDescent="0.2">
      <c r="A879">
        <v>1994</v>
      </c>
      <c r="B879" s="9" t="s">
        <v>1264</v>
      </c>
      <c r="C879" t="s">
        <v>471</v>
      </c>
      <c r="D879" t="s">
        <v>2929</v>
      </c>
      <c r="E879" t="s">
        <v>2930</v>
      </c>
      <c r="F879" s="10">
        <v>2</v>
      </c>
    </row>
    <row r="880" spans="1:6" x14ac:dyDescent="0.2">
      <c r="A880">
        <v>1994</v>
      </c>
      <c r="B880" s="9" t="s">
        <v>1767</v>
      </c>
      <c r="C880" t="s">
        <v>1742</v>
      </c>
      <c r="D880" t="s">
        <v>2931</v>
      </c>
      <c r="E880" t="s">
        <v>2932</v>
      </c>
      <c r="F880" s="10">
        <v>2</v>
      </c>
    </row>
    <row r="881" spans="1:6" x14ac:dyDescent="0.2">
      <c r="A881">
        <v>1994</v>
      </c>
      <c r="B881" s="9" t="s">
        <v>1151</v>
      </c>
      <c r="C881" t="s">
        <v>113</v>
      </c>
      <c r="D881" t="s">
        <v>2933</v>
      </c>
      <c r="E881" t="s">
        <v>2934</v>
      </c>
      <c r="F881" s="10">
        <v>3</v>
      </c>
    </row>
    <row r="882" spans="1:6" x14ac:dyDescent="0.2">
      <c r="A882">
        <v>1994</v>
      </c>
      <c r="B882" s="9" t="s">
        <v>1290</v>
      </c>
      <c r="C882" t="s">
        <v>471</v>
      </c>
      <c r="D882" t="s">
        <v>2935</v>
      </c>
      <c r="E882" t="s">
        <v>2936</v>
      </c>
      <c r="F882" s="10">
        <v>1</v>
      </c>
    </row>
    <row r="883" spans="1:6" x14ac:dyDescent="0.2">
      <c r="A883">
        <v>1994</v>
      </c>
      <c r="B883" s="9" t="s">
        <v>1313</v>
      </c>
      <c r="C883" t="s">
        <v>471</v>
      </c>
      <c r="D883" t="s">
        <v>2937</v>
      </c>
      <c r="E883" t="s">
        <v>2938</v>
      </c>
      <c r="F883" s="10">
        <v>2</v>
      </c>
    </row>
    <row r="884" spans="1:6" x14ac:dyDescent="0.2">
      <c r="A884">
        <v>1994</v>
      </c>
      <c r="B884" s="9" t="s">
        <v>1628</v>
      </c>
      <c r="C884" t="s">
        <v>1618</v>
      </c>
      <c r="D884" t="s">
        <v>2939</v>
      </c>
      <c r="E884" t="s">
        <v>2940</v>
      </c>
      <c r="F884" s="10">
        <v>1</v>
      </c>
    </row>
    <row r="885" spans="1:6" x14ac:dyDescent="0.2">
      <c r="A885">
        <v>1994</v>
      </c>
      <c r="B885" s="9" t="s">
        <v>1529</v>
      </c>
      <c r="C885" t="s">
        <v>1517</v>
      </c>
      <c r="D885" t="s">
        <v>2941</v>
      </c>
      <c r="E885" t="s">
        <v>2942</v>
      </c>
      <c r="F885" s="10">
        <v>0</v>
      </c>
    </row>
    <row r="886" spans="1:6" x14ac:dyDescent="0.2">
      <c r="A886">
        <v>1994</v>
      </c>
      <c r="B886" s="9" t="s">
        <v>667</v>
      </c>
      <c r="C886" t="s">
        <v>601</v>
      </c>
      <c r="D886" t="s">
        <v>2493</v>
      </c>
      <c r="E886" t="s">
        <v>2494</v>
      </c>
      <c r="F886" s="10">
        <v>2</v>
      </c>
    </row>
    <row r="887" spans="1:6" x14ac:dyDescent="0.2">
      <c r="A887">
        <v>1994</v>
      </c>
      <c r="B887" s="9" t="s">
        <v>733</v>
      </c>
      <c r="C887" t="s">
        <v>601</v>
      </c>
      <c r="D887" t="s">
        <v>2825</v>
      </c>
      <c r="E887" t="s">
        <v>2826</v>
      </c>
      <c r="F887" s="10">
        <v>2</v>
      </c>
    </row>
    <row r="888" spans="1:6" x14ac:dyDescent="0.2">
      <c r="A888">
        <v>1994</v>
      </c>
      <c r="B888" s="9" t="s">
        <v>865</v>
      </c>
      <c r="C888" t="s">
        <v>844</v>
      </c>
      <c r="D888" t="s">
        <v>2893</v>
      </c>
      <c r="E888" t="s">
        <v>2894</v>
      </c>
      <c r="F888" s="10">
        <v>1</v>
      </c>
    </row>
    <row r="889" spans="1:6" x14ac:dyDescent="0.2">
      <c r="A889">
        <v>1994</v>
      </c>
      <c r="B889" s="9" t="s">
        <v>1727</v>
      </c>
      <c r="C889" t="s">
        <v>1719</v>
      </c>
      <c r="D889" t="s">
        <v>2733</v>
      </c>
      <c r="E889" t="s">
        <v>2734</v>
      </c>
      <c r="F889" s="10">
        <v>3</v>
      </c>
    </row>
    <row r="890" spans="1:6" x14ac:dyDescent="0.2">
      <c r="A890">
        <v>1994</v>
      </c>
      <c r="B890" s="9" t="s">
        <v>850</v>
      </c>
      <c r="C890" t="s">
        <v>844</v>
      </c>
      <c r="D890" t="s">
        <v>2827</v>
      </c>
      <c r="E890" t="s">
        <v>2828</v>
      </c>
      <c r="F890" s="10">
        <v>2</v>
      </c>
    </row>
    <row r="891" spans="1:6" x14ac:dyDescent="0.2">
      <c r="A891">
        <v>1994</v>
      </c>
      <c r="B891" s="9" t="s">
        <v>1155</v>
      </c>
      <c r="C891" t="s">
        <v>113</v>
      </c>
      <c r="D891" t="s">
        <v>2895</v>
      </c>
      <c r="E891" t="s">
        <v>2894</v>
      </c>
      <c r="F891" s="10">
        <v>3</v>
      </c>
    </row>
    <row r="892" spans="1:6" x14ac:dyDescent="0.2">
      <c r="A892">
        <v>1994</v>
      </c>
      <c r="B892" s="9" t="s">
        <v>1575</v>
      </c>
      <c r="C892" t="s">
        <v>1566</v>
      </c>
      <c r="D892" t="s">
        <v>2631</v>
      </c>
      <c r="E892" t="s">
        <v>2632</v>
      </c>
      <c r="F892" s="10">
        <v>3</v>
      </c>
    </row>
    <row r="893" spans="1:6" x14ac:dyDescent="0.2">
      <c r="A893">
        <v>1994</v>
      </c>
      <c r="B893" s="9" t="s">
        <v>619</v>
      </c>
      <c r="C893" t="s">
        <v>601</v>
      </c>
      <c r="D893" t="s">
        <v>2943</v>
      </c>
      <c r="E893" t="s">
        <v>2944</v>
      </c>
      <c r="F893" s="10">
        <v>2</v>
      </c>
    </row>
    <row r="894" spans="1:6" x14ac:dyDescent="0.2">
      <c r="A894">
        <v>1994</v>
      </c>
      <c r="B894" s="9" t="s">
        <v>410</v>
      </c>
      <c r="C894" t="s">
        <v>401</v>
      </c>
      <c r="D894" t="s">
        <v>2945</v>
      </c>
      <c r="E894" t="s">
        <v>2946</v>
      </c>
      <c r="F894" s="10">
        <v>3</v>
      </c>
    </row>
    <row r="895" spans="1:6" x14ac:dyDescent="0.2">
      <c r="A895">
        <v>1994</v>
      </c>
      <c r="B895" s="9" t="s">
        <v>1488</v>
      </c>
      <c r="C895" t="s">
        <v>471</v>
      </c>
      <c r="D895" t="s">
        <v>2207</v>
      </c>
      <c r="E895" t="s">
        <v>2208</v>
      </c>
      <c r="F895" s="10">
        <v>3</v>
      </c>
    </row>
    <row r="896" spans="1:6" x14ac:dyDescent="0.2">
      <c r="A896">
        <v>1994</v>
      </c>
      <c r="B896" s="9" t="s">
        <v>505</v>
      </c>
      <c r="C896" t="s">
        <v>493</v>
      </c>
      <c r="D896" t="s">
        <v>2687</v>
      </c>
      <c r="E896" t="s">
        <v>2688</v>
      </c>
      <c r="F896" s="10">
        <v>3</v>
      </c>
    </row>
    <row r="897" spans="1:6" x14ac:dyDescent="0.2">
      <c r="A897">
        <v>1994</v>
      </c>
      <c r="B897" s="9" t="s">
        <v>514</v>
      </c>
      <c r="C897" t="s">
        <v>493</v>
      </c>
      <c r="D897" t="s">
        <v>2633</v>
      </c>
      <c r="E897" t="s">
        <v>2634</v>
      </c>
      <c r="F897" s="10">
        <v>3</v>
      </c>
    </row>
    <row r="898" spans="1:6" x14ac:dyDescent="0.2">
      <c r="A898">
        <v>1994</v>
      </c>
      <c r="B898" s="9" t="s">
        <v>2041</v>
      </c>
      <c r="C898" t="s">
        <v>2033</v>
      </c>
      <c r="D898" t="s">
        <v>2209</v>
      </c>
      <c r="E898" t="s">
        <v>2176</v>
      </c>
      <c r="F898" s="10">
        <v>2</v>
      </c>
    </row>
    <row r="899" spans="1:6" x14ac:dyDescent="0.2">
      <c r="A899">
        <v>1994</v>
      </c>
      <c r="B899" s="9" t="s">
        <v>558</v>
      </c>
      <c r="C899" t="s">
        <v>493</v>
      </c>
      <c r="D899" t="s">
        <v>2896</v>
      </c>
      <c r="E899" t="s">
        <v>2897</v>
      </c>
      <c r="F899" s="10">
        <v>2</v>
      </c>
    </row>
    <row r="900" spans="1:6" x14ac:dyDescent="0.2">
      <c r="A900">
        <v>1994</v>
      </c>
      <c r="B900" s="9" t="s">
        <v>1642</v>
      </c>
      <c r="C900" t="s">
        <v>1637</v>
      </c>
      <c r="D900" t="s">
        <v>2210</v>
      </c>
      <c r="E900" t="s">
        <v>2211</v>
      </c>
      <c r="F900" s="10">
        <v>3</v>
      </c>
    </row>
    <row r="901" spans="1:6" x14ac:dyDescent="0.2">
      <c r="A901">
        <v>1994</v>
      </c>
      <c r="B901" s="9" t="s">
        <v>678</v>
      </c>
      <c r="C901" t="s">
        <v>601</v>
      </c>
      <c r="D901" t="s">
        <v>2212</v>
      </c>
      <c r="E901" t="s">
        <v>2213</v>
      </c>
      <c r="F901" s="10">
        <v>3</v>
      </c>
    </row>
    <row r="902" spans="1:6" x14ac:dyDescent="0.2">
      <c r="A902">
        <v>1994</v>
      </c>
      <c r="B902" s="9" t="s">
        <v>155</v>
      </c>
      <c r="C902" t="s">
        <v>147</v>
      </c>
      <c r="D902" t="s">
        <v>2214</v>
      </c>
      <c r="E902" t="s">
        <v>2176</v>
      </c>
      <c r="F902" s="10">
        <v>0</v>
      </c>
    </row>
    <row r="903" spans="1:6" x14ac:dyDescent="0.2">
      <c r="A903">
        <v>1994</v>
      </c>
      <c r="B903" s="9" t="s">
        <v>859</v>
      </c>
      <c r="C903" t="s">
        <v>844</v>
      </c>
      <c r="D903" t="s">
        <v>2215</v>
      </c>
      <c r="E903" t="s">
        <v>2216</v>
      </c>
      <c r="F903" s="10">
        <v>3</v>
      </c>
    </row>
    <row r="904" spans="1:6" x14ac:dyDescent="0.2">
      <c r="A904">
        <v>1994</v>
      </c>
      <c r="B904" s="9" t="s">
        <v>1704</v>
      </c>
      <c r="C904" t="s">
        <v>1674</v>
      </c>
      <c r="D904" t="s">
        <v>2217</v>
      </c>
      <c r="E904" t="s">
        <v>2218</v>
      </c>
      <c r="F904" s="10">
        <v>3</v>
      </c>
    </row>
    <row r="905" spans="1:6" x14ac:dyDescent="0.2">
      <c r="A905">
        <v>1994</v>
      </c>
      <c r="B905" s="9" t="s">
        <v>63</v>
      </c>
      <c r="C905" t="s">
        <v>42</v>
      </c>
      <c r="D905" t="s">
        <v>2219</v>
      </c>
      <c r="E905" t="s">
        <v>2176</v>
      </c>
      <c r="F905" s="10">
        <v>2</v>
      </c>
    </row>
    <row r="906" spans="1:6" x14ac:dyDescent="0.2">
      <c r="A906">
        <v>1994</v>
      </c>
      <c r="B906" s="9" t="s">
        <v>750</v>
      </c>
      <c r="C906" t="s">
        <v>601</v>
      </c>
      <c r="D906" t="s">
        <v>2220</v>
      </c>
      <c r="E906" t="s">
        <v>2176</v>
      </c>
      <c r="F906" s="10">
        <v>3</v>
      </c>
    </row>
    <row r="907" spans="1:6" x14ac:dyDescent="0.2">
      <c r="A907">
        <v>1994</v>
      </c>
      <c r="B907" s="9" t="s">
        <v>1567</v>
      </c>
      <c r="C907" t="s">
        <v>1566</v>
      </c>
      <c r="D907" t="s">
        <v>2221</v>
      </c>
      <c r="E907" t="s">
        <v>2176</v>
      </c>
      <c r="F907" s="10">
        <v>3</v>
      </c>
    </row>
    <row r="908" spans="1:6" x14ac:dyDescent="0.2">
      <c r="A908">
        <v>1994</v>
      </c>
      <c r="B908" s="9" t="s">
        <v>589</v>
      </c>
      <c r="C908" t="s">
        <v>572</v>
      </c>
      <c r="D908" t="s">
        <v>2222</v>
      </c>
      <c r="E908" t="s">
        <v>2176</v>
      </c>
      <c r="F908" s="10">
        <v>3</v>
      </c>
    </row>
    <row r="909" spans="1:6" x14ac:dyDescent="0.2">
      <c r="A909">
        <v>1993</v>
      </c>
      <c r="B909" s="9" t="s">
        <v>1767</v>
      </c>
      <c r="C909" t="s">
        <v>1742</v>
      </c>
      <c r="D909" t="s">
        <v>2931</v>
      </c>
      <c r="E909" t="s">
        <v>2932</v>
      </c>
      <c r="F909" s="10">
        <v>2</v>
      </c>
    </row>
    <row r="910" spans="1:6" x14ac:dyDescent="0.2">
      <c r="A910">
        <v>1993</v>
      </c>
      <c r="B910" s="9" t="s">
        <v>1710</v>
      </c>
      <c r="C910" t="s">
        <v>1674</v>
      </c>
      <c r="D910" t="s">
        <v>2947</v>
      </c>
      <c r="E910" t="s">
        <v>36</v>
      </c>
      <c r="F910" s="10">
        <v>1</v>
      </c>
    </row>
    <row r="911" spans="1:6" x14ac:dyDescent="0.2">
      <c r="A911">
        <v>1993</v>
      </c>
      <c r="B911" s="9" t="s">
        <v>509</v>
      </c>
      <c r="C911" t="s">
        <v>493</v>
      </c>
      <c r="D911" t="s">
        <v>2948</v>
      </c>
      <c r="E911" t="s">
        <v>2949</v>
      </c>
      <c r="F911" s="10">
        <v>1</v>
      </c>
    </row>
    <row r="912" spans="1:6" x14ac:dyDescent="0.2">
      <c r="A912">
        <v>1993</v>
      </c>
      <c r="B912" s="9" t="s">
        <v>1151</v>
      </c>
      <c r="C912" t="s">
        <v>113</v>
      </c>
      <c r="D912" t="s">
        <v>2933</v>
      </c>
      <c r="E912" t="s">
        <v>2934</v>
      </c>
      <c r="F912" s="10">
        <v>3</v>
      </c>
    </row>
    <row r="913" spans="1:6" x14ac:dyDescent="0.2">
      <c r="A913">
        <v>1993</v>
      </c>
      <c r="B913" s="9" t="s">
        <v>714</v>
      </c>
      <c r="C913" t="s">
        <v>601</v>
      </c>
      <c r="D913" t="s">
        <v>2950</v>
      </c>
      <c r="E913" t="s">
        <v>2951</v>
      </c>
      <c r="F913" s="10">
        <v>2</v>
      </c>
    </row>
    <row r="914" spans="1:6" x14ac:dyDescent="0.2">
      <c r="A914">
        <v>1993</v>
      </c>
      <c r="B914" s="9" t="s">
        <v>1295</v>
      </c>
      <c r="C914" t="s">
        <v>471</v>
      </c>
      <c r="D914" t="s">
        <v>2952</v>
      </c>
      <c r="E914" t="s">
        <v>2953</v>
      </c>
      <c r="F914" s="10">
        <v>2</v>
      </c>
    </row>
    <row r="915" spans="1:6" x14ac:dyDescent="0.2">
      <c r="A915">
        <v>1993</v>
      </c>
      <c r="B915" s="9" t="s">
        <v>787</v>
      </c>
      <c r="C915" t="s">
        <v>766</v>
      </c>
      <c r="D915" t="s">
        <v>2954</v>
      </c>
      <c r="E915" t="s">
        <v>2955</v>
      </c>
      <c r="F915" s="10">
        <v>2</v>
      </c>
    </row>
    <row r="916" spans="1:6" x14ac:dyDescent="0.2">
      <c r="A916">
        <v>1993</v>
      </c>
      <c r="B916" s="9" t="s">
        <v>1290</v>
      </c>
      <c r="C916" t="s">
        <v>471</v>
      </c>
      <c r="D916" t="s">
        <v>2935</v>
      </c>
      <c r="E916" t="s">
        <v>2936</v>
      </c>
      <c r="F916" s="10">
        <v>1</v>
      </c>
    </row>
    <row r="917" spans="1:6" x14ac:dyDescent="0.2">
      <c r="A917">
        <v>1993</v>
      </c>
      <c r="B917" s="9" t="s">
        <v>74</v>
      </c>
      <c r="C917" t="s">
        <v>42</v>
      </c>
      <c r="D917" t="s">
        <v>2956</v>
      </c>
      <c r="E917" t="s">
        <v>2957</v>
      </c>
      <c r="F917" s="10">
        <v>1</v>
      </c>
    </row>
    <row r="918" spans="1:6" x14ac:dyDescent="0.2">
      <c r="A918">
        <v>1993</v>
      </c>
      <c r="B918" s="9" t="s">
        <v>1313</v>
      </c>
      <c r="C918" t="s">
        <v>471</v>
      </c>
      <c r="D918" t="s">
        <v>2937</v>
      </c>
      <c r="E918" t="s">
        <v>2938</v>
      </c>
      <c r="F918" s="10">
        <v>2</v>
      </c>
    </row>
    <row r="919" spans="1:6" x14ac:dyDescent="0.2">
      <c r="A919">
        <v>1993</v>
      </c>
      <c r="B919" s="9" t="s">
        <v>684</v>
      </c>
      <c r="C919" t="s">
        <v>601</v>
      </c>
      <c r="D919" t="s">
        <v>2958</v>
      </c>
      <c r="E919" t="s">
        <v>2959</v>
      </c>
      <c r="F919" s="10">
        <v>1</v>
      </c>
    </row>
    <row r="920" spans="1:6" x14ac:dyDescent="0.2">
      <c r="A920">
        <v>1993</v>
      </c>
      <c r="B920" s="9" t="s">
        <v>1478</v>
      </c>
      <c r="C920" t="s">
        <v>443</v>
      </c>
      <c r="D920" t="s">
        <v>2960</v>
      </c>
      <c r="E920" t="s">
        <v>2961</v>
      </c>
      <c r="F920" s="10">
        <v>0</v>
      </c>
    </row>
    <row r="921" spans="1:6" x14ac:dyDescent="0.2">
      <c r="A921">
        <v>1993</v>
      </c>
      <c r="B921" s="9" t="s">
        <v>711</v>
      </c>
      <c r="C921" t="s">
        <v>601</v>
      </c>
      <c r="D921" t="s">
        <v>2962</v>
      </c>
      <c r="E921" t="s">
        <v>2963</v>
      </c>
      <c r="F921" s="10">
        <v>1</v>
      </c>
    </row>
    <row r="922" spans="1:6" x14ac:dyDescent="0.2">
      <c r="A922">
        <v>1993</v>
      </c>
      <c r="B922" s="9" t="s">
        <v>1628</v>
      </c>
      <c r="C922" t="s">
        <v>1618</v>
      </c>
      <c r="D922" t="s">
        <v>2939</v>
      </c>
      <c r="E922" t="s">
        <v>2940</v>
      </c>
      <c r="F922" s="10">
        <v>1</v>
      </c>
    </row>
    <row r="923" spans="1:6" x14ac:dyDescent="0.2">
      <c r="A923">
        <v>1993</v>
      </c>
      <c r="B923" s="9" t="s">
        <v>1274</v>
      </c>
      <c r="C923" t="s">
        <v>471</v>
      </c>
      <c r="D923" t="s">
        <v>2964</v>
      </c>
      <c r="E923" t="s">
        <v>2965</v>
      </c>
      <c r="F923" s="10">
        <v>2</v>
      </c>
    </row>
    <row r="924" spans="1:6" x14ac:dyDescent="0.2">
      <c r="A924">
        <v>1993</v>
      </c>
      <c r="B924" s="9" t="s">
        <v>757</v>
      </c>
      <c r="C924" t="s">
        <v>601</v>
      </c>
      <c r="D924" t="s">
        <v>2966</v>
      </c>
      <c r="E924" t="s">
        <v>2967</v>
      </c>
      <c r="F924" s="10">
        <v>2</v>
      </c>
    </row>
    <row r="925" spans="1:6" x14ac:dyDescent="0.2">
      <c r="A925">
        <v>1993</v>
      </c>
      <c r="B925" s="9" t="s">
        <v>683</v>
      </c>
      <c r="C925" t="s">
        <v>601</v>
      </c>
      <c r="D925" t="s">
        <v>2968</v>
      </c>
      <c r="E925" t="s">
        <v>36</v>
      </c>
      <c r="F925" s="10">
        <v>1</v>
      </c>
    </row>
    <row r="926" spans="1:6" x14ac:dyDescent="0.2">
      <c r="A926">
        <v>1993</v>
      </c>
      <c r="B926" s="9" t="s">
        <v>1687</v>
      </c>
      <c r="C926" t="s">
        <v>1674</v>
      </c>
      <c r="D926" t="s">
        <v>2969</v>
      </c>
      <c r="E926" t="s">
        <v>2970</v>
      </c>
      <c r="F926" s="10">
        <v>1</v>
      </c>
    </row>
    <row r="927" spans="1:6" x14ac:dyDescent="0.2">
      <c r="A927">
        <v>1993</v>
      </c>
      <c r="B927" s="9" t="s">
        <v>809</v>
      </c>
      <c r="C927" t="s">
        <v>766</v>
      </c>
      <c r="D927" t="s">
        <v>2971</v>
      </c>
      <c r="E927" t="s">
        <v>2972</v>
      </c>
      <c r="F927" s="10">
        <v>1</v>
      </c>
    </row>
    <row r="928" spans="1:6" x14ac:dyDescent="0.2">
      <c r="A928">
        <v>1993</v>
      </c>
      <c r="B928" s="9" t="s">
        <v>796</v>
      </c>
      <c r="C928" t="s">
        <v>766</v>
      </c>
      <c r="D928" t="s">
        <v>2973</v>
      </c>
      <c r="E928" t="s">
        <v>2974</v>
      </c>
      <c r="F928" s="10">
        <v>2</v>
      </c>
    </row>
    <row r="929" spans="1:6" x14ac:dyDescent="0.2">
      <c r="A929">
        <v>1993</v>
      </c>
      <c r="B929" s="9" t="s">
        <v>1767</v>
      </c>
      <c r="C929" t="s">
        <v>1742</v>
      </c>
      <c r="D929" t="s">
        <v>2975</v>
      </c>
      <c r="E929" t="s">
        <v>2935</v>
      </c>
      <c r="F929" s="10">
        <v>4</v>
      </c>
    </row>
    <row r="930" spans="1:6" x14ac:dyDescent="0.2">
      <c r="A930">
        <v>1993</v>
      </c>
      <c r="B930" s="9" t="s">
        <v>1529</v>
      </c>
      <c r="C930" t="s">
        <v>1517</v>
      </c>
      <c r="D930" t="s">
        <v>2941</v>
      </c>
      <c r="E930" t="s">
        <v>2942</v>
      </c>
      <c r="F930" s="10">
        <v>0</v>
      </c>
    </row>
    <row r="931" spans="1:6" x14ac:dyDescent="0.2">
      <c r="A931">
        <v>1993</v>
      </c>
      <c r="B931" s="9" t="s">
        <v>659</v>
      </c>
      <c r="C931" t="s">
        <v>601</v>
      </c>
      <c r="D931" t="s">
        <v>2976</v>
      </c>
      <c r="E931" t="s">
        <v>2977</v>
      </c>
      <c r="F931" s="10">
        <v>1</v>
      </c>
    </row>
    <row r="932" spans="1:6" x14ac:dyDescent="0.2">
      <c r="A932">
        <v>1993</v>
      </c>
      <c r="B932" s="9" t="s">
        <v>987</v>
      </c>
      <c r="C932" t="s">
        <v>471</v>
      </c>
      <c r="D932" t="s">
        <v>2978</v>
      </c>
      <c r="E932" t="s">
        <v>2979</v>
      </c>
      <c r="F932" s="10">
        <v>2</v>
      </c>
    </row>
    <row r="933" spans="1:6" x14ac:dyDescent="0.2">
      <c r="A933">
        <v>1993</v>
      </c>
      <c r="B933" s="9" t="s">
        <v>1666</v>
      </c>
      <c r="C933" t="s">
        <v>1652</v>
      </c>
      <c r="D933" t="s">
        <v>2980</v>
      </c>
      <c r="E933" t="s">
        <v>2981</v>
      </c>
      <c r="F933" s="10">
        <v>2</v>
      </c>
    </row>
    <row r="934" spans="1:6" x14ac:dyDescent="0.2">
      <c r="A934">
        <v>1993</v>
      </c>
      <c r="B934" s="9" t="s">
        <v>530</v>
      </c>
      <c r="C934" t="s">
        <v>493</v>
      </c>
      <c r="D934" t="s">
        <v>2982</v>
      </c>
      <c r="E934" t="s">
        <v>2983</v>
      </c>
      <c r="F934" s="10">
        <v>2</v>
      </c>
    </row>
    <row r="935" spans="1:6" x14ac:dyDescent="0.2">
      <c r="A935">
        <v>1993</v>
      </c>
      <c r="B935" s="9" t="s">
        <v>389</v>
      </c>
      <c r="C935" t="s">
        <v>390</v>
      </c>
      <c r="D935" t="s">
        <v>2984</v>
      </c>
      <c r="E935" t="s">
        <v>36</v>
      </c>
      <c r="F935" s="10">
        <v>2</v>
      </c>
    </row>
    <row r="936" spans="1:6" x14ac:dyDescent="0.2">
      <c r="A936">
        <v>1993</v>
      </c>
      <c r="B936" s="9" t="s">
        <v>969</v>
      </c>
      <c r="C936" t="s">
        <v>844</v>
      </c>
      <c r="D936" t="s">
        <v>2985</v>
      </c>
      <c r="E936" t="s">
        <v>2986</v>
      </c>
      <c r="F936" s="10">
        <v>1</v>
      </c>
    </row>
    <row r="937" spans="1:6" x14ac:dyDescent="0.2">
      <c r="A937">
        <v>1993</v>
      </c>
      <c r="B937" s="9" t="s">
        <v>637</v>
      </c>
      <c r="C937" t="s">
        <v>601</v>
      </c>
      <c r="D937" t="s">
        <v>2987</v>
      </c>
      <c r="E937" t="s">
        <v>2988</v>
      </c>
      <c r="F937" s="10">
        <v>1</v>
      </c>
    </row>
    <row r="938" spans="1:6" x14ac:dyDescent="0.2">
      <c r="A938">
        <v>1993</v>
      </c>
      <c r="B938" s="9" t="s">
        <v>1644</v>
      </c>
      <c r="C938" t="s">
        <v>1637</v>
      </c>
      <c r="D938" t="s">
        <v>2989</v>
      </c>
      <c r="E938" t="s">
        <v>2990</v>
      </c>
      <c r="F938" s="10">
        <v>0</v>
      </c>
    </row>
    <row r="939" spans="1:6" x14ac:dyDescent="0.2">
      <c r="A939">
        <v>1993</v>
      </c>
      <c r="B939" s="9" t="s">
        <v>1153</v>
      </c>
      <c r="C939" t="s">
        <v>113</v>
      </c>
      <c r="D939" t="s">
        <v>2991</v>
      </c>
      <c r="E939" t="s">
        <v>2992</v>
      </c>
      <c r="F939" s="10">
        <v>2</v>
      </c>
    </row>
    <row r="940" spans="1:6" x14ac:dyDescent="0.2">
      <c r="A940">
        <v>1993</v>
      </c>
      <c r="B940" s="9" t="s">
        <v>1831</v>
      </c>
      <c r="C940" t="s">
        <v>1778</v>
      </c>
      <c r="D940" t="s">
        <v>2993</v>
      </c>
      <c r="E940" t="s">
        <v>2994</v>
      </c>
      <c r="F940" s="10">
        <v>2</v>
      </c>
    </row>
    <row r="941" spans="1:6" x14ac:dyDescent="0.2">
      <c r="A941">
        <v>1993</v>
      </c>
      <c r="B941" s="9" t="s">
        <v>866</v>
      </c>
      <c r="C941" t="s">
        <v>844</v>
      </c>
      <c r="D941" t="s">
        <v>2995</v>
      </c>
      <c r="E941" t="s">
        <v>2996</v>
      </c>
      <c r="F941" s="10">
        <v>2</v>
      </c>
    </row>
    <row r="942" spans="1:6" x14ac:dyDescent="0.2">
      <c r="A942">
        <v>1993</v>
      </c>
      <c r="B942" s="9" t="s">
        <v>667</v>
      </c>
      <c r="C942" t="s">
        <v>601</v>
      </c>
      <c r="D942" t="s">
        <v>2493</v>
      </c>
      <c r="E942" t="s">
        <v>2494</v>
      </c>
      <c r="F942" s="10">
        <v>2</v>
      </c>
    </row>
    <row r="943" spans="1:6" x14ac:dyDescent="0.2">
      <c r="A943">
        <v>1993</v>
      </c>
      <c r="B943" s="9" t="s">
        <v>282</v>
      </c>
      <c r="C943" t="s">
        <v>283</v>
      </c>
      <c r="D943" t="s">
        <v>2997</v>
      </c>
      <c r="E943" t="s">
        <v>2998</v>
      </c>
      <c r="F943" s="10">
        <v>3</v>
      </c>
    </row>
    <row r="944" spans="1:6" x14ac:dyDescent="0.2">
      <c r="A944">
        <v>1993</v>
      </c>
      <c r="B944" s="9" t="s">
        <v>744</v>
      </c>
      <c r="C944" t="s">
        <v>601</v>
      </c>
      <c r="D944" t="s">
        <v>2999</v>
      </c>
      <c r="E944" t="s">
        <v>3000</v>
      </c>
      <c r="F944" s="10">
        <v>2</v>
      </c>
    </row>
    <row r="945" spans="1:6" x14ac:dyDescent="0.2">
      <c r="A945">
        <v>1993</v>
      </c>
      <c r="B945" s="9" t="s">
        <v>733</v>
      </c>
      <c r="C945" t="s">
        <v>601</v>
      </c>
      <c r="D945" t="s">
        <v>2825</v>
      </c>
      <c r="E945" t="s">
        <v>2826</v>
      </c>
      <c r="F945" s="10">
        <v>2</v>
      </c>
    </row>
    <row r="946" spans="1:6" x14ac:dyDescent="0.2">
      <c r="A946">
        <v>1993</v>
      </c>
      <c r="B946" s="9" t="s">
        <v>865</v>
      </c>
      <c r="C946" t="s">
        <v>844</v>
      </c>
      <c r="D946" t="s">
        <v>2893</v>
      </c>
      <c r="E946" t="s">
        <v>2894</v>
      </c>
      <c r="F946" s="10">
        <v>1</v>
      </c>
    </row>
    <row r="947" spans="1:6" x14ac:dyDescent="0.2">
      <c r="A947">
        <v>1993</v>
      </c>
      <c r="B947" s="9" t="s">
        <v>1727</v>
      </c>
      <c r="C947" t="s">
        <v>1719</v>
      </c>
      <c r="D947" t="s">
        <v>2733</v>
      </c>
      <c r="E947" t="s">
        <v>2734</v>
      </c>
      <c r="F947" s="10">
        <v>3</v>
      </c>
    </row>
    <row r="948" spans="1:6" x14ac:dyDescent="0.2">
      <c r="A948">
        <v>1993</v>
      </c>
      <c r="B948" s="9" t="s">
        <v>850</v>
      </c>
      <c r="C948" t="s">
        <v>844</v>
      </c>
      <c r="D948" t="s">
        <v>2827</v>
      </c>
      <c r="E948" t="s">
        <v>2828</v>
      </c>
      <c r="F948" s="10">
        <v>2</v>
      </c>
    </row>
    <row r="949" spans="1:6" x14ac:dyDescent="0.2">
      <c r="A949">
        <v>1993</v>
      </c>
      <c r="B949" s="9" t="s">
        <v>1155</v>
      </c>
      <c r="C949" t="s">
        <v>113</v>
      </c>
      <c r="D949" t="s">
        <v>2895</v>
      </c>
      <c r="E949" t="s">
        <v>2894</v>
      </c>
      <c r="F949" s="10">
        <v>3</v>
      </c>
    </row>
    <row r="950" spans="1:6" x14ac:dyDescent="0.2">
      <c r="A950">
        <v>1993</v>
      </c>
      <c r="B950" s="9" t="s">
        <v>1575</v>
      </c>
      <c r="C950" t="s">
        <v>1566</v>
      </c>
      <c r="D950" t="s">
        <v>2631</v>
      </c>
      <c r="E950" t="s">
        <v>2632</v>
      </c>
      <c r="F950" s="10">
        <v>3</v>
      </c>
    </row>
    <row r="951" spans="1:6" x14ac:dyDescent="0.2">
      <c r="A951">
        <v>1993</v>
      </c>
      <c r="B951" s="9" t="s">
        <v>619</v>
      </c>
      <c r="C951" t="s">
        <v>601</v>
      </c>
      <c r="D951" t="s">
        <v>2943</v>
      </c>
      <c r="E951" t="s">
        <v>2944</v>
      </c>
      <c r="F951" s="10">
        <v>2</v>
      </c>
    </row>
    <row r="952" spans="1:6" x14ac:dyDescent="0.2">
      <c r="A952">
        <v>1993</v>
      </c>
      <c r="B952" s="9" t="s">
        <v>410</v>
      </c>
      <c r="C952" t="s">
        <v>401</v>
      </c>
      <c r="D952" t="s">
        <v>2945</v>
      </c>
      <c r="E952" t="s">
        <v>2946</v>
      </c>
      <c r="F952" s="10">
        <v>3</v>
      </c>
    </row>
    <row r="953" spans="1:6" x14ac:dyDescent="0.2">
      <c r="A953">
        <v>1993</v>
      </c>
      <c r="B953" s="9" t="s">
        <v>1488</v>
      </c>
      <c r="C953" t="s">
        <v>471</v>
      </c>
      <c r="D953" t="s">
        <v>2207</v>
      </c>
      <c r="E953" t="s">
        <v>2208</v>
      </c>
      <c r="F953" s="10">
        <v>3</v>
      </c>
    </row>
    <row r="954" spans="1:6" x14ac:dyDescent="0.2">
      <c r="A954">
        <v>1993</v>
      </c>
      <c r="B954" s="9" t="s">
        <v>2204</v>
      </c>
      <c r="C954" t="s">
        <v>262</v>
      </c>
      <c r="D954" t="s">
        <v>3001</v>
      </c>
      <c r="E954" t="s">
        <v>3002</v>
      </c>
      <c r="F954" s="10">
        <v>2</v>
      </c>
    </row>
    <row r="955" spans="1:6" x14ac:dyDescent="0.2">
      <c r="A955">
        <v>1993</v>
      </c>
      <c r="B955" s="9" t="s">
        <v>74</v>
      </c>
      <c r="C955" t="s">
        <v>42</v>
      </c>
      <c r="D955" t="s">
        <v>3003</v>
      </c>
      <c r="E955" t="s">
        <v>3004</v>
      </c>
      <c r="F955" s="10">
        <v>2</v>
      </c>
    </row>
    <row r="956" spans="1:6" x14ac:dyDescent="0.2">
      <c r="A956">
        <v>1993</v>
      </c>
      <c r="B956" s="9" t="s">
        <v>505</v>
      </c>
      <c r="C956" t="s">
        <v>493</v>
      </c>
      <c r="D956" t="s">
        <v>2687</v>
      </c>
      <c r="E956" t="s">
        <v>2688</v>
      </c>
      <c r="F956" s="10">
        <v>3</v>
      </c>
    </row>
    <row r="957" spans="1:6" x14ac:dyDescent="0.2">
      <c r="A957">
        <v>1993</v>
      </c>
      <c r="B957" s="9" t="s">
        <v>514</v>
      </c>
      <c r="C957" t="s">
        <v>493</v>
      </c>
      <c r="D957" t="s">
        <v>2633</v>
      </c>
      <c r="E957" t="s">
        <v>2634</v>
      </c>
      <c r="F957" s="10">
        <v>3</v>
      </c>
    </row>
    <row r="958" spans="1:6" x14ac:dyDescent="0.2">
      <c r="A958">
        <v>1993</v>
      </c>
      <c r="B958" s="9" t="s">
        <v>2041</v>
      </c>
      <c r="C958" t="s">
        <v>2033</v>
      </c>
      <c r="D958" t="s">
        <v>2209</v>
      </c>
      <c r="E958" t="s">
        <v>2176</v>
      </c>
      <c r="F958" s="10">
        <v>2</v>
      </c>
    </row>
    <row r="959" spans="1:6" x14ac:dyDescent="0.2">
      <c r="A959">
        <v>1993</v>
      </c>
      <c r="B959" s="9" t="s">
        <v>558</v>
      </c>
      <c r="C959" t="s">
        <v>493</v>
      </c>
      <c r="D959" t="s">
        <v>2896</v>
      </c>
      <c r="E959" t="s">
        <v>2897</v>
      </c>
      <c r="F959" s="10">
        <v>2</v>
      </c>
    </row>
    <row r="960" spans="1:6" x14ac:dyDescent="0.2">
      <c r="A960">
        <v>1993</v>
      </c>
      <c r="B960" s="9" t="s">
        <v>1642</v>
      </c>
      <c r="C960" t="s">
        <v>1637</v>
      </c>
      <c r="D960" t="s">
        <v>2210</v>
      </c>
      <c r="E960" t="s">
        <v>2211</v>
      </c>
      <c r="F960" s="10">
        <v>3</v>
      </c>
    </row>
    <row r="961" spans="1:6" x14ac:dyDescent="0.2">
      <c r="A961">
        <v>1993</v>
      </c>
      <c r="B961" s="9" t="s">
        <v>678</v>
      </c>
      <c r="C961" t="s">
        <v>601</v>
      </c>
      <c r="D961" t="s">
        <v>2212</v>
      </c>
      <c r="E961" t="s">
        <v>2213</v>
      </c>
      <c r="F961" s="10">
        <v>3</v>
      </c>
    </row>
    <row r="962" spans="1:6" x14ac:dyDescent="0.2">
      <c r="A962">
        <v>1993</v>
      </c>
      <c r="B962" s="9" t="s">
        <v>155</v>
      </c>
      <c r="C962" t="s">
        <v>147</v>
      </c>
      <c r="D962" t="s">
        <v>2214</v>
      </c>
      <c r="E962" t="s">
        <v>2176</v>
      </c>
      <c r="F962" s="10">
        <v>0</v>
      </c>
    </row>
    <row r="963" spans="1:6" x14ac:dyDescent="0.2">
      <c r="A963">
        <v>1993</v>
      </c>
      <c r="B963" s="9" t="s">
        <v>859</v>
      </c>
      <c r="C963" t="s">
        <v>844</v>
      </c>
      <c r="D963" t="s">
        <v>2215</v>
      </c>
      <c r="E963" t="s">
        <v>2216</v>
      </c>
      <c r="F963" s="10">
        <v>3</v>
      </c>
    </row>
    <row r="964" spans="1:6" x14ac:dyDescent="0.2">
      <c r="A964">
        <v>1993</v>
      </c>
      <c r="B964" s="9" t="s">
        <v>1704</v>
      </c>
      <c r="C964" t="s">
        <v>1674</v>
      </c>
      <c r="D964" t="s">
        <v>2217</v>
      </c>
      <c r="E964" t="s">
        <v>2218</v>
      </c>
      <c r="F964" s="10">
        <v>3</v>
      </c>
    </row>
    <row r="965" spans="1:6" x14ac:dyDescent="0.2">
      <c r="A965">
        <v>1993</v>
      </c>
      <c r="B965" s="9" t="s">
        <v>63</v>
      </c>
      <c r="C965" t="s">
        <v>42</v>
      </c>
      <c r="D965" t="s">
        <v>2219</v>
      </c>
      <c r="E965" t="s">
        <v>2176</v>
      </c>
      <c r="F965" s="10">
        <v>2</v>
      </c>
    </row>
    <row r="966" spans="1:6" x14ac:dyDescent="0.2">
      <c r="A966">
        <v>1993</v>
      </c>
      <c r="B966" s="9" t="s">
        <v>750</v>
      </c>
      <c r="C966" t="s">
        <v>601</v>
      </c>
      <c r="D966" t="s">
        <v>2220</v>
      </c>
      <c r="E966" t="s">
        <v>2176</v>
      </c>
      <c r="F966" s="10">
        <v>3</v>
      </c>
    </row>
    <row r="967" spans="1:6" x14ac:dyDescent="0.2">
      <c r="A967">
        <v>1993</v>
      </c>
      <c r="B967" s="9" t="s">
        <v>1567</v>
      </c>
      <c r="C967" t="s">
        <v>1566</v>
      </c>
      <c r="D967" t="s">
        <v>2221</v>
      </c>
      <c r="E967" t="s">
        <v>2176</v>
      </c>
      <c r="F967" s="10">
        <v>3</v>
      </c>
    </row>
    <row r="968" spans="1:6" x14ac:dyDescent="0.2">
      <c r="A968">
        <v>1993</v>
      </c>
      <c r="B968" s="9" t="s">
        <v>589</v>
      </c>
      <c r="C968" t="s">
        <v>572</v>
      </c>
      <c r="D968" t="s">
        <v>2222</v>
      </c>
      <c r="E968" t="s">
        <v>2176</v>
      </c>
      <c r="F968" s="10">
        <v>3</v>
      </c>
    </row>
    <row r="969" spans="1:6" x14ac:dyDescent="0.2">
      <c r="A969">
        <v>1992</v>
      </c>
      <c r="B969" s="9" t="s">
        <v>1274</v>
      </c>
      <c r="C969" t="s">
        <v>471</v>
      </c>
      <c r="D969" t="s">
        <v>3005</v>
      </c>
      <c r="E969" t="s">
        <v>3006</v>
      </c>
      <c r="F969" s="10">
        <v>2</v>
      </c>
    </row>
    <row r="970" spans="1:6" x14ac:dyDescent="0.2">
      <c r="A970">
        <v>1992</v>
      </c>
      <c r="B970" s="9" t="s">
        <v>1291</v>
      </c>
      <c r="C970" t="s">
        <v>471</v>
      </c>
      <c r="D970" t="s">
        <v>3007</v>
      </c>
      <c r="E970" t="s">
        <v>36</v>
      </c>
      <c r="F970" s="10">
        <v>1</v>
      </c>
    </row>
    <row r="971" spans="1:6" x14ac:dyDescent="0.2">
      <c r="A971">
        <v>1992</v>
      </c>
      <c r="B971" s="9" t="s">
        <v>391</v>
      </c>
      <c r="C971" t="s">
        <v>390</v>
      </c>
      <c r="D971" t="s">
        <v>3008</v>
      </c>
      <c r="E971" t="s">
        <v>36</v>
      </c>
      <c r="F971" s="10">
        <v>0</v>
      </c>
    </row>
    <row r="972" spans="1:6" x14ac:dyDescent="0.2">
      <c r="A972">
        <v>1992</v>
      </c>
      <c r="B972" s="9" t="s">
        <v>969</v>
      </c>
      <c r="C972" t="s">
        <v>844</v>
      </c>
      <c r="D972" t="s">
        <v>2985</v>
      </c>
      <c r="E972" t="s">
        <v>2986</v>
      </c>
      <c r="F972" s="10">
        <v>1</v>
      </c>
    </row>
    <row r="973" spans="1:6" x14ac:dyDescent="0.2">
      <c r="A973">
        <v>1992</v>
      </c>
      <c r="B973" s="9" t="s">
        <v>637</v>
      </c>
      <c r="C973" t="s">
        <v>601</v>
      </c>
      <c r="D973" t="s">
        <v>2987</v>
      </c>
      <c r="E973" t="s">
        <v>2988</v>
      </c>
      <c r="F973" s="10">
        <v>1</v>
      </c>
    </row>
    <row r="974" spans="1:6" x14ac:dyDescent="0.2">
      <c r="A974">
        <v>1992</v>
      </c>
      <c r="B974" s="9" t="s">
        <v>1644</v>
      </c>
      <c r="C974" t="s">
        <v>1637</v>
      </c>
      <c r="D974" t="s">
        <v>2989</v>
      </c>
      <c r="E974" t="s">
        <v>2990</v>
      </c>
      <c r="F974" s="10">
        <v>0</v>
      </c>
    </row>
    <row r="975" spans="1:6" x14ac:dyDescent="0.2">
      <c r="A975">
        <v>1992</v>
      </c>
      <c r="B975" s="9" t="s">
        <v>1153</v>
      </c>
      <c r="C975" t="s">
        <v>113</v>
      </c>
      <c r="D975" t="s">
        <v>2991</v>
      </c>
      <c r="E975" t="s">
        <v>2992</v>
      </c>
      <c r="F975" s="10">
        <v>2</v>
      </c>
    </row>
    <row r="976" spans="1:6" x14ac:dyDescent="0.2">
      <c r="A976">
        <v>1992</v>
      </c>
      <c r="B976" s="9" t="s">
        <v>1844</v>
      </c>
      <c r="C976" t="s">
        <v>1742</v>
      </c>
      <c r="D976" t="s">
        <v>3009</v>
      </c>
      <c r="E976" t="s">
        <v>3010</v>
      </c>
      <c r="F976" s="10">
        <v>1</v>
      </c>
    </row>
    <row r="977" spans="1:6" x14ac:dyDescent="0.2">
      <c r="A977">
        <v>1992</v>
      </c>
      <c r="B977" s="9" t="s">
        <v>2107</v>
      </c>
      <c r="C977" t="s">
        <v>28</v>
      </c>
      <c r="D977" t="s">
        <v>3011</v>
      </c>
      <c r="E977" t="s">
        <v>3012</v>
      </c>
      <c r="F977" s="10">
        <v>1</v>
      </c>
    </row>
    <row r="978" spans="1:6" x14ac:dyDescent="0.2">
      <c r="A978">
        <v>1992</v>
      </c>
      <c r="B978" s="9" t="s">
        <v>1840</v>
      </c>
      <c r="C978" t="s">
        <v>1742</v>
      </c>
      <c r="D978" t="s">
        <v>3013</v>
      </c>
      <c r="E978" t="s">
        <v>3014</v>
      </c>
      <c r="F978" s="10">
        <v>1</v>
      </c>
    </row>
    <row r="979" spans="1:6" x14ac:dyDescent="0.2">
      <c r="A979">
        <v>1992</v>
      </c>
      <c r="B979" s="9" t="s">
        <v>1831</v>
      </c>
      <c r="C979" t="s">
        <v>1778</v>
      </c>
      <c r="D979" t="s">
        <v>2993</v>
      </c>
      <c r="E979" t="s">
        <v>2994</v>
      </c>
      <c r="F979" s="10">
        <v>2</v>
      </c>
    </row>
    <row r="980" spans="1:6" x14ac:dyDescent="0.2">
      <c r="A980">
        <v>1992</v>
      </c>
      <c r="B980" s="9" t="s">
        <v>809</v>
      </c>
      <c r="C980" t="s">
        <v>766</v>
      </c>
      <c r="D980" t="s">
        <v>3015</v>
      </c>
      <c r="E980" t="s">
        <v>3016</v>
      </c>
      <c r="F980" s="10">
        <v>1</v>
      </c>
    </row>
    <row r="981" spans="1:6" x14ac:dyDescent="0.2">
      <c r="A981">
        <v>1992</v>
      </c>
      <c r="B981" s="9" t="s">
        <v>1289</v>
      </c>
      <c r="C981" t="s">
        <v>471</v>
      </c>
      <c r="D981" t="s">
        <v>3017</v>
      </c>
      <c r="E981" t="s">
        <v>3018</v>
      </c>
      <c r="F981" s="10">
        <v>3</v>
      </c>
    </row>
    <row r="982" spans="1:6" x14ac:dyDescent="0.2">
      <c r="A982">
        <v>1992</v>
      </c>
      <c r="B982" s="9" t="s">
        <v>1345</v>
      </c>
      <c r="C982" t="s">
        <v>471</v>
      </c>
      <c r="D982" t="s">
        <v>3019</v>
      </c>
      <c r="E982" t="s">
        <v>3020</v>
      </c>
      <c r="F982" s="10">
        <v>4</v>
      </c>
    </row>
    <row r="983" spans="1:6" x14ac:dyDescent="0.2">
      <c r="A983">
        <v>1992</v>
      </c>
      <c r="B983" s="9" t="s">
        <v>787</v>
      </c>
      <c r="C983" t="s">
        <v>766</v>
      </c>
      <c r="D983" t="s">
        <v>3021</v>
      </c>
      <c r="E983" t="s">
        <v>3021</v>
      </c>
      <c r="F983" s="10">
        <v>2</v>
      </c>
    </row>
    <row r="984" spans="1:6" x14ac:dyDescent="0.2">
      <c r="A984">
        <v>1992</v>
      </c>
      <c r="B984" s="9" t="s">
        <v>389</v>
      </c>
      <c r="C984" t="s">
        <v>390</v>
      </c>
      <c r="D984" t="s">
        <v>3022</v>
      </c>
      <c r="E984" t="s">
        <v>36</v>
      </c>
      <c r="F984" s="10">
        <v>0</v>
      </c>
    </row>
    <row r="985" spans="1:6" x14ac:dyDescent="0.2">
      <c r="A985">
        <v>1992</v>
      </c>
      <c r="B985" s="9" t="s">
        <v>866</v>
      </c>
      <c r="C985" t="s">
        <v>844</v>
      </c>
      <c r="D985" t="s">
        <v>2995</v>
      </c>
      <c r="E985" t="s">
        <v>2996</v>
      </c>
      <c r="F985" s="10">
        <v>2</v>
      </c>
    </row>
    <row r="986" spans="1:6" x14ac:dyDescent="0.2">
      <c r="A986">
        <v>1992</v>
      </c>
      <c r="B986" s="9" t="s">
        <v>987</v>
      </c>
      <c r="C986" t="s">
        <v>471</v>
      </c>
      <c r="D986" t="s">
        <v>3023</v>
      </c>
      <c r="E986" t="s">
        <v>3023</v>
      </c>
      <c r="F986" s="10">
        <v>1</v>
      </c>
    </row>
    <row r="987" spans="1:6" x14ac:dyDescent="0.2">
      <c r="A987">
        <v>1992</v>
      </c>
      <c r="B987" s="9" t="s">
        <v>2641</v>
      </c>
      <c r="C987" t="s">
        <v>1618</v>
      </c>
      <c r="D987" t="s">
        <v>3024</v>
      </c>
      <c r="E987" t="s">
        <v>3025</v>
      </c>
      <c r="F987" s="10">
        <v>3</v>
      </c>
    </row>
    <row r="988" spans="1:6" x14ac:dyDescent="0.2">
      <c r="A988">
        <v>1992</v>
      </c>
      <c r="B988" s="9" t="s">
        <v>747</v>
      </c>
      <c r="C988" t="s">
        <v>601</v>
      </c>
      <c r="D988" t="s">
        <v>3026</v>
      </c>
      <c r="E988" t="s">
        <v>36</v>
      </c>
      <c r="F988" s="10">
        <v>1</v>
      </c>
    </row>
    <row r="989" spans="1:6" x14ac:dyDescent="0.2">
      <c r="A989">
        <v>1992</v>
      </c>
      <c r="B989" s="9" t="s">
        <v>1151</v>
      </c>
      <c r="C989" t="s">
        <v>113</v>
      </c>
      <c r="D989" t="s">
        <v>3027</v>
      </c>
      <c r="E989" t="s">
        <v>3028</v>
      </c>
      <c r="F989" s="10">
        <v>2</v>
      </c>
    </row>
    <row r="990" spans="1:6" x14ac:dyDescent="0.2">
      <c r="A990">
        <v>1992</v>
      </c>
      <c r="B990" s="9" t="s">
        <v>1291</v>
      </c>
      <c r="C990" t="s">
        <v>471</v>
      </c>
      <c r="D990" t="s">
        <v>3029</v>
      </c>
      <c r="E990" t="s">
        <v>3030</v>
      </c>
      <c r="F990" s="10">
        <v>2</v>
      </c>
    </row>
    <row r="991" spans="1:6" x14ac:dyDescent="0.2">
      <c r="A991">
        <v>1992</v>
      </c>
      <c r="B991" s="9" t="s">
        <v>1644</v>
      </c>
      <c r="C991" t="s">
        <v>1637</v>
      </c>
      <c r="D991" t="s">
        <v>3031</v>
      </c>
      <c r="E991" t="s">
        <v>3032</v>
      </c>
      <c r="F991" s="10">
        <v>1</v>
      </c>
    </row>
    <row r="992" spans="1:6" x14ac:dyDescent="0.2">
      <c r="A992">
        <v>1992</v>
      </c>
      <c r="B992" s="9" t="s">
        <v>420</v>
      </c>
      <c r="C992" t="s">
        <v>401</v>
      </c>
      <c r="D992" t="s">
        <v>3033</v>
      </c>
      <c r="E992" t="s">
        <v>3034</v>
      </c>
      <c r="F992" s="10">
        <v>1</v>
      </c>
    </row>
    <row r="993" spans="1:6" x14ac:dyDescent="0.2">
      <c r="A993">
        <v>1992</v>
      </c>
      <c r="B993" s="9" t="s">
        <v>1153</v>
      </c>
      <c r="C993" t="s">
        <v>113</v>
      </c>
      <c r="D993" t="s">
        <v>3035</v>
      </c>
      <c r="E993" t="s">
        <v>3036</v>
      </c>
      <c r="F993" s="10">
        <v>2</v>
      </c>
    </row>
    <row r="994" spans="1:6" x14ac:dyDescent="0.2">
      <c r="A994">
        <v>1992</v>
      </c>
      <c r="B994" s="9" t="s">
        <v>667</v>
      </c>
      <c r="C994" t="s">
        <v>601</v>
      </c>
      <c r="D994" t="s">
        <v>2493</v>
      </c>
      <c r="E994" t="s">
        <v>2494</v>
      </c>
      <c r="F994" s="10">
        <v>2</v>
      </c>
    </row>
    <row r="995" spans="1:6" x14ac:dyDescent="0.2">
      <c r="A995">
        <v>1992</v>
      </c>
      <c r="B995" s="9" t="s">
        <v>787</v>
      </c>
      <c r="C995" t="s">
        <v>766</v>
      </c>
      <c r="D995" t="s">
        <v>3037</v>
      </c>
      <c r="E995" t="s">
        <v>3037</v>
      </c>
      <c r="F995" s="10">
        <v>1</v>
      </c>
    </row>
    <row r="996" spans="1:6" x14ac:dyDescent="0.2">
      <c r="A996">
        <v>1992</v>
      </c>
      <c r="B996" s="9" t="s">
        <v>862</v>
      </c>
      <c r="C996" t="s">
        <v>844</v>
      </c>
      <c r="D996" t="s">
        <v>3038</v>
      </c>
      <c r="E996" t="s">
        <v>3039</v>
      </c>
      <c r="F996" s="10">
        <v>1</v>
      </c>
    </row>
    <row r="997" spans="1:6" x14ac:dyDescent="0.2">
      <c r="A997">
        <v>1992</v>
      </c>
      <c r="B997" s="9" t="s">
        <v>1507</v>
      </c>
      <c r="C997" t="s">
        <v>443</v>
      </c>
      <c r="D997" t="s">
        <v>3040</v>
      </c>
      <c r="E997" t="s">
        <v>3041</v>
      </c>
      <c r="F997" s="10">
        <v>0</v>
      </c>
    </row>
    <row r="998" spans="1:6" x14ac:dyDescent="0.2">
      <c r="A998">
        <v>1992</v>
      </c>
      <c r="B998" s="9" t="s">
        <v>1293</v>
      </c>
      <c r="C998" t="s">
        <v>471</v>
      </c>
      <c r="D998" t="s">
        <v>3042</v>
      </c>
      <c r="E998" t="s">
        <v>3043</v>
      </c>
      <c r="F998" s="10">
        <v>3</v>
      </c>
    </row>
    <row r="999" spans="1:6" x14ac:dyDescent="0.2">
      <c r="A999">
        <v>1992</v>
      </c>
      <c r="B999" s="9" t="s">
        <v>1767</v>
      </c>
      <c r="C999" t="s">
        <v>1742</v>
      </c>
      <c r="D999" t="s">
        <v>3044</v>
      </c>
      <c r="E999" t="s">
        <v>3045</v>
      </c>
      <c r="F999" s="10">
        <v>2</v>
      </c>
    </row>
    <row r="1000" spans="1:6" x14ac:dyDescent="0.2">
      <c r="A1000">
        <v>1992</v>
      </c>
      <c r="B1000" s="9" t="s">
        <v>282</v>
      </c>
      <c r="C1000" t="s">
        <v>283</v>
      </c>
      <c r="D1000" t="s">
        <v>2997</v>
      </c>
      <c r="E1000" t="s">
        <v>2998</v>
      </c>
      <c r="F1000" s="10">
        <v>3</v>
      </c>
    </row>
    <row r="1001" spans="1:6" x14ac:dyDescent="0.2">
      <c r="A1001">
        <v>1992</v>
      </c>
      <c r="B1001" s="9" t="s">
        <v>744</v>
      </c>
      <c r="C1001" t="s">
        <v>601</v>
      </c>
      <c r="D1001" t="s">
        <v>2999</v>
      </c>
      <c r="E1001" t="s">
        <v>3000</v>
      </c>
      <c r="F1001" s="10">
        <v>2</v>
      </c>
    </row>
    <row r="1002" spans="1:6" x14ac:dyDescent="0.2">
      <c r="A1002">
        <v>1992</v>
      </c>
      <c r="B1002" s="9" t="s">
        <v>733</v>
      </c>
      <c r="C1002" t="s">
        <v>601</v>
      </c>
      <c r="D1002" t="s">
        <v>2825</v>
      </c>
      <c r="E1002" t="s">
        <v>2826</v>
      </c>
      <c r="F1002" s="10">
        <v>2</v>
      </c>
    </row>
    <row r="1003" spans="1:6" x14ac:dyDescent="0.2">
      <c r="A1003">
        <v>1992</v>
      </c>
      <c r="B1003" s="9" t="s">
        <v>736</v>
      </c>
      <c r="C1003" t="s">
        <v>601</v>
      </c>
      <c r="D1003" t="s">
        <v>3046</v>
      </c>
      <c r="E1003" t="s">
        <v>3047</v>
      </c>
      <c r="F1003" s="10">
        <v>3</v>
      </c>
    </row>
    <row r="1004" spans="1:6" x14ac:dyDescent="0.2">
      <c r="A1004">
        <v>1992</v>
      </c>
      <c r="B1004" s="9" t="s">
        <v>709</v>
      </c>
      <c r="C1004" t="s">
        <v>601</v>
      </c>
      <c r="D1004" t="s">
        <v>3048</v>
      </c>
      <c r="E1004" t="s">
        <v>3049</v>
      </c>
      <c r="F1004" s="10">
        <v>1</v>
      </c>
    </row>
    <row r="1005" spans="1:6" x14ac:dyDescent="0.2">
      <c r="A1005">
        <v>1992</v>
      </c>
      <c r="B1005" s="9" t="s">
        <v>1638</v>
      </c>
      <c r="C1005" t="s">
        <v>1637</v>
      </c>
      <c r="D1005" t="s">
        <v>3050</v>
      </c>
      <c r="E1005" t="s">
        <v>3051</v>
      </c>
      <c r="F1005" s="10">
        <v>2</v>
      </c>
    </row>
    <row r="1006" spans="1:6" x14ac:dyDescent="0.2">
      <c r="A1006">
        <v>1992</v>
      </c>
      <c r="B1006" s="9" t="s">
        <v>865</v>
      </c>
      <c r="C1006" t="s">
        <v>844</v>
      </c>
      <c r="D1006" t="s">
        <v>2893</v>
      </c>
      <c r="E1006" t="s">
        <v>2894</v>
      </c>
      <c r="F1006" s="10">
        <v>1</v>
      </c>
    </row>
    <row r="1007" spans="1:6" x14ac:dyDescent="0.2">
      <c r="A1007">
        <v>1992</v>
      </c>
      <c r="B1007" s="9" t="s">
        <v>1727</v>
      </c>
      <c r="C1007" t="s">
        <v>1719</v>
      </c>
      <c r="D1007" t="s">
        <v>2733</v>
      </c>
      <c r="E1007" t="s">
        <v>2734</v>
      </c>
      <c r="F1007" s="10">
        <v>3</v>
      </c>
    </row>
    <row r="1008" spans="1:6" x14ac:dyDescent="0.2">
      <c r="A1008">
        <v>1992</v>
      </c>
      <c r="B1008" s="9" t="s">
        <v>850</v>
      </c>
      <c r="C1008" t="s">
        <v>844</v>
      </c>
      <c r="D1008" t="s">
        <v>2827</v>
      </c>
      <c r="E1008" t="s">
        <v>2828</v>
      </c>
      <c r="F1008" s="10">
        <v>2</v>
      </c>
    </row>
    <row r="1009" spans="1:6" x14ac:dyDescent="0.2">
      <c r="A1009">
        <v>1992</v>
      </c>
      <c r="B1009" s="9" t="s">
        <v>1155</v>
      </c>
      <c r="C1009" t="s">
        <v>113</v>
      </c>
      <c r="D1009" t="s">
        <v>2895</v>
      </c>
      <c r="E1009" t="s">
        <v>2894</v>
      </c>
      <c r="F1009" s="10">
        <v>3</v>
      </c>
    </row>
    <row r="1010" spans="1:6" x14ac:dyDescent="0.2">
      <c r="A1010">
        <v>1992</v>
      </c>
      <c r="B1010" s="9" t="s">
        <v>1666</v>
      </c>
      <c r="C1010" t="s">
        <v>1652</v>
      </c>
      <c r="D1010" t="s">
        <v>3052</v>
      </c>
      <c r="E1010" t="s">
        <v>3053</v>
      </c>
      <c r="F1010" s="10">
        <v>2</v>
      </c>
    </row>
    <row r="1011" spans="1:6" x14ac:dyDescent="0.2">
      <c r="A1011">
        <v>1992</v>
      </c>
      <c r="B1011" s="9" t="s">
        <v>1575</v>
      </c>
      <c r="C1011" t="s">
        <v>1566</v>
      </c>
      <c r="D1011" t="s">
        <v>2631</v>
      </c>
      <c r="E1011" t="s">
        <v>2632</v>
      </c>
      <c r="F1011" s="10">
        <v>3</v>
      </c>
    </row>
    <row r="1012" spans="1:6" x14ac:dyDescent="0.2">
      <c r="A1012">
        <v>1992</v>
      </c>
      <c r="B1012" s="9" t="s">
        <v>619</v>
      </c>
      <c r="C1012" t="s">
        <v>601</v>
      </c>
      <c r="D1012" t="s">
        <v>2943</v>
      </c>
      <c r="E1012" t="s">
        <v>2944</v>
      </c>
      <c r="F1012" s="10">
        <v>2</v>
      </c>
    </row>
    <row r="1013" spans="1:6" x14ac:dyDescent="0.2">
      <c r="A1013">
        <v>1992</v>
      </c>
      <c r="B1013" s="9" t="s">
        <v>410</v>
      </c>
      <c r="C1013" t="s">
        <v>401</v>
      </c>
      <c r="D1013" t="s">
        <v>2945</v>
      </c>
      <c r="E1013" t="s">
        <v>2946</v>
      </c>
      <c r="F1013" s="10">
        <v>3</v>
      </c>
    </row>
    <row r="1014" spans="1:6" x14ac:dyDescent="0.2">
      <c r="A1014">
        <v>1992</v>
      </c>
      <c r="B1014" s="9" t="s">
        <v>1488</v>
      </c>
      <c r="C1014" t="s">
        <v>471</v>
      </c>
      <c r="D1014" t="s">
        <v>2207</v>
      </c>
      <c r="E1014" t="s">
        <v>2208</v>
      </c>
      <c r="F1014" s="10">
        <v>3</v>
      </c>
    </row>
    <row r="1015" spans="1:6" x14ac:dyDescent="0.2">
      <c r="A1015">
        <v>1992</v>
      </c>
      <c r="B1015" s="9" t="s">
        <v>2204</v>
      </c>
      <c r="C1015" t="s">
        <v>262</v>
      </c>
      <c r="D1015" t="s">
        <v>3001</v>
      </c>
      <c r="E1015" t="s">
        <v>3002</v>
      </c>
      <c r="F1015" s="10">
        <v>2</v>
      </c>
    </row>
    <row r="1016" spans="1:6" x14ac:dyDescent="0.2">
      <c r="A1016">
        <v>1992</v>
      </c>
      <c r="B1016" s="9" t="s">
        <v>74</v>
      </c>
      <c r="C1016" t="s">
        <v>42</v>
      </c>
      <c r="D1016" t="s">
        <v>3003</v>
      </c>
      <c r="E1016" t="s">
        <v>3004</v>
      </c>
      <c r="F1016" s="10">
        <v>2</v>
      </c>
    </row>
    <row r="1017" spans="1:6" x14ac:dyDescent="0.2">
      <c r="A1017">
        <v>1992</v>
      </c>
      <c r="B1017" s="9" t="s">
        <v>505</v>
      </c>
      <c r="C1017" t="s">
        <v>493</v>
      </c>
      <c r="D1017" t="s">
        <v>2687</v>
      </c>
      <c r="E1017" t="s">
        <v>2688</v>
      </c>
      <c r="F1017" s="10">
        <v>3</v>
      </c>
    </row>
    <row r="1018" spans="1:6" x14ac:dyDescent="0.2">
      <c r="A1018">
        <v>1992</v>
      </c>
      <c r="B1018" s="9" t="s">
        <v>514</v>
      </c>
      <c r="C1018" t="s">
        <v>493</v>
      </c>
      <c r="D1018" t="s">
        <v>2633</v>
      </c>
      <c r="E1018" t="s">
        <v>2634</v>
      </c>
      <c r="F1018" s="10">
        <v>3</v>
      </c>
    </row>
    <row r="1019" spans="1:6" x14ac:dyDescent="0.2">
      <c r="A1019">
        <v>1992</v>
      </c>
      <c r="B1019" s="9" t="s">
        <v>2041</v>
      </c>
      <c r="C1019" t="s">
        <v>2033</v>
      </c>
      <c r="D1019" t="s">
        <v>2209</v>
      </c>
      <c r="E1019" t="s">
        <v>2176</v>
      </c>
      <c r="F1019" s="10">
        <v>2</v>
      </c>
    </row>
    <row r="1020" spans="1:6" x14ac:dyDescent="0.2">
      <c r="A1020">
        <v>1992</v>
      </c>
      <c r="B1020" s="9" t="s">
        <v>558</v>
      </c>
      <c r="C1020" t="s">
        <v>493</v>
      </c>
      <c r="D1020" t="s">
        <v>2896</v>
      </c>
      <c r="E1020" t="s">
        <v>2897</v>
      </c>
      <c r="F1020" s="10">
        <v>2</v>
      </c>
    </row>
    <row r="1021" spans="1:6" x14ac:dyDescent="0.2">
      <c r="A1021">
        <v>1992</v>
      </c>
      <c r="B1021" s="9" t="s">
        <v>1642</v>
      </c>
      <c r="C1021" t="s">
        <v>1637</v>
      </c>
      <c r="D1021" t="s">
        <v>2210</v>
      </c>
      <c r="E1021" t="s">
        <v>2211</v>
      </c>
      <c r="F1021" s="10">
        <v>3</v>
      </c>
    </row>
    <row r="1022" spans="1:6" x14ac:dyDescent="0.2">
      <c r="A1022">
        <v>1992</v>
      </c>
      <c r="B1022" s="9" t="s">
        <v>678</v>
      </c>
      <c r="C1022" t="s">
        <v>601</v>
      </c>
      <c r="D1022" t="s">
        <v>2212</v>
      </c>
      <c r="E1022" t="s">
        <v>2213</v>
      </c>
      <c r="F1022" s="10">
        <v>3</v>
      </c>
    </row>
    <row r="1023" spans="1:6" x14ac:dyDescent="0.2">
      <c r="A1023">
        <v>1992</v>
      </c>
      <c r="B1023" s="9" t="s">
        <v>155</v>
      </c>
      <c r="C1023" t="s">
        <v>147</v>
      </c>
      <c r="D1023" t="s">
        <v>2214</v>
      </c>
      <c r="E1023" t="s">
        <v>2176</v>
      </c>
      <c r="F1023" s="10">
        <v>0</v>
      </c>
    </row>
    <row r="1024" spans="1:6" x14ac:dyDescent="0.2">
      <c r="A1024">
        <v>1992</v>
      </c>
      <c r="B1024" s="9" t="s">
        <v>859</v>
      </c>
      <c r="C1024" t="s">
        <v>844</v>
      </c>
      <c r="D1024" t="s">
        <v>2215</v>
      </c>
      <c r="E1024" t="s">
        <v>2216</v>
      </c>
      <c r="F1024" s="10">
        <v>3</v>
      </c>
    </row>
    <row r="1025" spans="1:6" x14ac:dyDescent="0.2">
      <c r="A1025">
        <v>1992</v>
      </c>
      <c r="B1025" s="9" t="s">
        <v>1704</v>
      </c>
      <c r="C1025" t="s">
        <v>1674</v>
      </c>
      <c r="D1025" t="s">
        <v>2217</v>
      </c>
      <c r="E1025" t="s">
        <v>2218</v>
      </c>
      <c r="F1025" s="10">
        <v>3</v>
      </c>
    </row>
    <row r="1026" spans="1:6" x14ac:dyDescent="0.2">
      <c r="A1026">
        <v>1992</v>
      </c>
      <c r="B1026" s="9" t="s">
        <v>63</v>
      </c>
      <c r="C1026" t="s">
        <v>42</v>
      </c>
      <c r="D1026" t="s">
        <v>2219</v>
      </c>
      <c r="E1026" t="s">
        <v>2176</v>
      </c>
      <c r="F1026" s="10">
        <v>2</v>
      </c>
    </row>
    <row r="1027" spans="1:6" x14ac:dyDescent="0.2">
      <c r="A1027">
        <v>1992</v>
      </c>
      <c r="B1027" s="9" t="s">
        <v>750</v>
      </c>
      <c r="C1027" t="s">
        <v>601</v>
      </c>
      <c r="D1027" t="s">
        <v>2220</v>
      </c>
      <c r="E1027" t="s">
        <v>2176</v>
      </c>
      <c r="F1027" s="10">
        <v>3</v>
      </c>
    </row>
    <row r="1028" spans="1:6" x14ac:dyDescent="0.2">
      <c r="A1028">
        <v>1992</v>
      </c>
      <c r="B1028" s="9" t="s">
        <v>1567</v>
      </c>
      <c r="C1028" t="s">
        <v>1566</v>
      </c>
      <c r="D1028" t="s">
        <v>2221</v>
      </c>
      <c r="E1028" t="s">
        <v>2176</v>
      </c>
      <c r="F1028" s="10">
        <v>3</v>
      </c>
    </row>
    <row r="1029" spans="1:6" x14ac:dyDescent="0.2">
      <c r="A1029">
        <v>1992</v>
      </c>
      <c r="B1029" s="9" t="s">
        <v>589</v>
      </c>
      <c r="C1029" t="s">
        <v>572</v>
      </c>
      <c r="D1029" t="s">
        <v>2222</v>
      </c>
      <c r="E1029" t="s">
        <v>2176</v>
      </c>
      <c r="F1029" s="10">
        <v>3</v>
      </c>
    </row>
    <row r="1030" spans="1:6" x14ac:dyDescent="0.2">
      <c r="A1030">
        <v>1991</v>
      </c>
      <c r="B1030" s="9" t="s">
        <v>1507</v>
      </c>
      <c r="C1030" t="s">
        <v>443</v>
      </c>
      <c r="D1030" t="s">
        <v>3040</v>
      </c>
      <c r="E1030" t="s">
        <v>3041</v>
      </c>
      <c r="F1030" s="10">
        <v>0</v>
      </c>
    </row>
    <row r="1031" spans="1:6" x14ac:dyDescent="0.2">
      <c r="A1031">
        <v>1991</v>
      </c>
      <c r="B1031" s="9" t="s">
        <v>862</v>
      </c>
      <c r="C1031" t="s">
        <v>844</v>
      </c>
      <c r="D1031" t="s">
        <v>3038</v>
      </c>
      <c r="E1031" t="s">
        <v>3039</v>
      </c>
      <c r="F1031" s="10">
        <v>1</v>
      </c>
    </row>
    <row r="1032" spans="1:6" x14ac:dyDescent="0.2">
      <c r="A1032">
        <v>1991</v>
      </c>
      <c r="B1032" s="9" t="s">
        <v>1293</v>
      </c>
      <c r="C1032" t="s">
        <v>471</v>
      </c>
      <c r="D1032" t="s">
        <v>3042</v>
      </c>
      <c r="E1032" t="s">
        <v>3043</v>
      </c>
      <c r="F1032" s="10">
        <v>3</v>
      </c>
    </row>
    <row r="1033" spans="1:6" x14ac:dyDescent="0.2">
      <c r="A1033">
        <v>1991</v>
      </c>
      <c r="B1033" s="9" t="s">
        <v>711</v>
      </c>
      <c r="C1033" t="s">
        <v>601</v>
      </c>
      <c r="D1033" t="s">
        <v>3054</v>
      </c>
      <c r="E1033" t="s">
        <v>3055</v>
      </c>
      <c r="F1033" s="10">
        <v>1</v>
      </c>
    </row>
    <row r="1034" spans="1:6" x14ac:dyDescent="0.2">
      <c r="A1034">
        <v>1991</v>
      </c>
      <c r="B1034" s="9" t="s">
        <v>1767</v>
      </c>
      <c r="C1034" t="s">
        <v>1742</v>
      </c>
      <c r="D1034" t="s">
        <v>3044</v>
      </c>
      <c r="E1034" t="s">
        <v>3045</v>
      </c>
      <c r="F1034" s="10">
        <v>2</v>
      </c>
    </row>
    <row r="1035" spans="1:6" x14ac:dyDescent="0.2">
      <c r="A1035">
        <v>1991</v>
      </c>
      <c r="B1035" s="9" t="s">
        <v>1714</v>
      </c>
      <c r="C1035" t="s">
        <v>1674</v>
      </c>
      <c r="D1035" t="s">
        <v>3056</v>
      </c>
      <c r="E1035" t="s">
        <v>3057</v>
      </c>
      <c r="F1035" s="10">
        <v>2</v>
      </c>
    </row>
    <row r="1036" spans="1:6" x14ac:dyDescent="0.2">
      <c r="A1036">
        <v>1991</v>
      </c>
      <c r="B1036" s="9" t="s">
        <v>282</v>
      </c>
      <c r="C1036" t="s">
        <v>283</v>
      </c>
      <c r="D1036" t="s">
        <v>2997</v>
      </c>
      <c r="E1036" t="s">
        <v>2998</v>
      </c>
      <c r="F1036" s="10">
        <v>3</v>
      </c>
    </row>
    <row r="1037" spans="1:6" x14ac:dyDescent="0.2">
      <c r="A1037">
        <v>1991</v>
      </c>
      <c r="B1037" s="9" t="s">
        <v>1291</v>
      </c>
      <c r="C1037" t="s">
        <v>471</v>
      </c>
      <c r="D1037" t="s">
        <v>3058</v>
      </c>
      <c r="E1037" t="s">
        <v>3059</v>
      </c>
      <c r="F1037" s="10">
        <v>2</v>
      </c>
    </row>
    <row r="1038" spans="1:6" x14ac:dyDescent="0.2">
      <c r="A1038">
        <v>1991</v>
      </c>
      <c r="B1038" s="9" t="s">
        <v>683</v>
      </c>
      <c r="C1038" t="s">
        <v>601</v>
      </c>
      <c r="D1038" t="s">
        <v>3060</v>
      </c>
      <c r="E1038" t="s">
        <v>3061</v>
      </c>
      <c r="F1038" s="10">
        <v>2</v>
      </c>
    </row>
    <row r="1039" spans="1:6" x14ac:dyDescent="0.2">
      <c r="A1039">
        <v>1991</v>
      </c>
      <c r="B1039" s="9" t="s">
        <v>1844</v>
      </c>
      <c r="C1039" t="s">
        <v>1742</v>
      </c>
      <c r="D1039" t="s">
        <v>3062</v>
      </c>
      <c r="E1039" t="s">
        <v>3063</v>
      </c>
      <c r="F1039" s="10">
        <v>2</v>
      </c>
    </row>
    <row r="1040" spans="1:6" x14ac:dyDescent="0.2">
      <c r="A1040">
        <v>1991</v>
      </c>
      <c r="B1040" s="9" t="s">
        <v>3064</v>
      </c>
      <c r="C1040" t="s">
        <v>1742</v>
      </c>
      <c r="D1040" t="s">
        <v>3065</v>
      </c>
      <c r="E1040" t="s">
        <v>3066</v>
      </c>
      <c r="F1040" s="10">
        <v>5</v>
      </c>
    </row>
    <row r="1041" spans="1:6" x14ac:dyDescent="0.2">
      <c r="A1041">
        <v>1991</v>
      </c>
      <c r="B1041" s="9" t="s">
        <v>2107</v>
      </c>
      <c r="C1041" t="s">
        <v>28</v>
      </c>
      <c r="D1041" t="s">
        <v>3067</v>
      </c>
      <c r="E1041" t="s">
        <v>3068</v>
      </c>
      <c r="F1041" s="10">
        <v>0</v>
      </c>
    </row>
    <row r="1042" spans="1:6" x14ac:dyDescent="0.2">
      <c r="A1042">
        <v>1991</v>
      </c>
      <c r="B1042" s="9" t="s">
        <v>374</v>
      </c>
      <c r="C1042" t="s">
        <v>369</v>
      </c>
      <c r="D1042" t="s">
        <v>3069</v>
      </c>
      <c r="E1042" t="s">
        <v>3069</v>
      </c>
      <c r="F1042" s="10">
        <v>2</v>
      </c>
    </row>
    <row r="1043" spans="1:6" x14ac:dyDescent="0.2">
      <c r="A1043">
        <v>1991</v>
      </c>
      <c r="B1043" s="9" t="s">
        <v>420</v>
      </c>
      <c r="C1043" t="s">
        <v>401</v>
      </c>
      <c r="D1043" t="s">
        <v>3070</v>
      </c>
      <c r="E1043" t="s">
        <v>3071</v>
      </c>
      <c r="F1043" s="10">
        <v>1</v>
      </c>
    </row>
    <row r="1044" spans="1:6" x14ac:dyDescent="0.2">
      <c r="A1044">
        <v>1991</v>
      </c>
      <c r="B1044" s="9" t="s">
        <v>607</v>
      </c>
      <c r="C1044" t="s">
        <v>601</v>
      </c>
      <c r="D1044" t="s">
        <v>3072</v>
      </c>
      <c r="E1044" t="s">
        <v>36</v>
      </c>
      <c r="F1044" s="10">
        <v>2</v>
      </c>
    </row>
    <row r="1045" spans="1:6" x14ac:dyDescent="0.2">
      <c r="A1045">
        <v>1991</v>
      </c>
      <c r="B1045" s="9" t="s">
        <v>744</v>
      </c>
      <c r="C1045" t="s">
        <v>601</v>
      </c>
      <c r="D1045" t="s">
        <v>2999</v>
      </c>
      <c r="E1045" t="s">
        <v>3000</v>
      </c>
      <c r="F1045" s="10">
        <v>2</v>
      </c>
    </row>
    <row r="1046" spans="1:6" x14ac:dyDescent="0.2">
      <c r="A1046">
        <v>1991</v>
      </c>
      <c r="B1046" s="9" t="s">
        <v>454</v>
      </c>
      <c r="C1046" t="s">
        <v>444</v>
      </c>
      <c r="D1046" t="s">
        <v>3073</v>
      </c>
      <c r="E1046" t="s">
        <v>36</v>
      </c>
      <c r="F1046" s="10">
        <v>0</v>
      </c>
    </row>
    <row r="1047" spans="1:6" x14ac:dyDescent="0.2">
      <c r="A1047">
        <v>1991</v>
      </c>
      <c r="B1047" s="9" t="s">
        <v>733</v>
      </c>
      <c r="C1047" t="s">
        <v>601</v>
      </c>
      <c r="D1047" t="s">
        <v>2825</v>
      </c>
      <c r="E1047" t="s">
        <v>2826</v>
      </c>
      <c r="F1047" s="10">
        <v>2</v>
      </c>
    </row>
    <row r="1048" spans="1:6" x14ac:dyDescent="0.2">
      <c r="A1048">
        <v>1991</v>
      </c>
      <c r="B1048" s="9" t="s">
        <v>736</v>
      </c>
      <c r="C1048" t="s">
        <v>601</v>
      </c>
      <c r="D1048" t="s">
        <v>3046</v>
      </c>
      <c r="E1048" t="s">
        <v>3047</v>
      </c>
      <c r="F1048" s="10">
        <v>3</v>
      </c>
    </row>
    <row r="1049" spans="1:6" x14ac:dyDescent="0.2">
      <c r="A1049">
        <v>1991</v>
      </c>
      <c r="B1049" s="9" t="s">
        <v>882</v>
      </c>
      <c r="C1049" t="s">
        <v>844</v>
      </c>
      <c r="D1049" t="s">
        <v>3074</v>
      </c>
      <c r="E1049" t="s">
        <v>3075</v>
      </c>
      <c r="F1049" s="10">
        <v>0</v>
      </c>
    </row>
    <row r="1050" spans="1:6" x14ac:dyDescent="0.2">
      <c r="A1050">
        <v>1991</v>
      </c>
      <c r="B1050" s="9" t="s">
        <v>709</v>
      </c>
      <c r="C1050" t="s">
        <v>601</v>
      </c>
      <c r="D1050" t="s">
        <v>3048</v>
      </c>
      <c r="E1050" t="s">
        <v>3049</v>
      </c>
      <c r="F1050" s="10">
        <v>1</v>
      </c>
    </row>
    <row r="1051" spans="1:6" x14ac:dyDescent="0.2">
      <c r="A1051">
        <v>1991</v>
      </c>
      <c r="B1051" s="9" t="s">
        <v>711</v>
      </c>
      <c r="C1051" t="s">
        <v>601</v>
      </c>
      <c r="D1051" t="s">
        <v>3076</v>
      </c>
      <c r="E1051" t="s">
        <v>3077</v>
      </c>
      <c r="F1051" s="10">
        <v>1</v>
      </c>
    </row>
    <row r="1052" spans="1:6" x14ac:dyDescent="0.2">
      <c r="A1052">
        <v>1991</v>
      </c>
      <c r="B1052" s="9" t="s">
        <v>1638</v>
      </c>
      <c r="C1052" t="s">
        <v>1637</v>
      </c>
      <c r="D1052" t="s">
        <v>3050</v>
      </c>
      <c r="E1052" t="s">
        <v>3051</v>
      </c>
      <c r="F1052" s="10">
        <v>2</v>
      </c>
    </row>
    <row r="1053" spans="1:6" x14ac:dyDescent="0.2">
      <c r="A1053">
        <v>1991</v>
      </c>
      <c r="B1053" s="9" t="s">
        <v>566</v>
      </c>
      <c r="C1053" t="s">
        <v>563</v>
      </c>
      <c r="D1053" t="s">
        <v>3078</v>
      </c>
      <c r="E1053" t="s">
        <v>3079</v>
      </c>
      <c r="F1053" s="10">
        <v>2</v>
      </c>
    </row>
    <row r="1054" spans="1:6" x14ac:dyDescent="0.2">
      <c r="A1054">
        <v>1991</v>
      </c>
      <c r="B1054" s="9" t="s">
        <v>1705</v>
      </c>
      <c r="C1054" t="s">
        <v>1674</v>
      </c>
      <c r="D1054" t="s">
        <v>3080</v>
      </c>
      <c r="E1054" t="s">
        <v>3081</v>
      </c>
      <c r="F1054" s="10">
        <v>2</v>
      </c>
    </row>
    <row r="1055" spans="1:6" x14ac:dyDescent="0.2">
      <c r="A1055">
        <v>1991</v>
      </c>
      <c r="B1055" s="9" t="s">
        <v>1153</v>
      </c>
      <c r="C1055" t="s">
        <v>113</v>
      </c>
      <c r="D1055" t="s">
        <v>3082</v>
      </c>
      <c r="E1055" t="s">
        <v>3083</v>
      </c>
      <c r="F1055" s="10">
        <v>2</v>
      </c>
    </row>
    <row r="1056" spans="1:6" x14ac:dyDescent="0.2">
      <c r="A1056">
        <v>1991</v>
      </c>
      <c r="B1056" s="9" t="s">
        <v>809</v>
      </c>
      <c r="C1056" t="s">
        <v>766</v>
      </c>
      <c r="D1056" t="s">
        <v>3084</v>
      </c>
      <c r="E1056" t="s">
        <v>3085</v>
      </c>
      <c r="F1056" s="10">
        <v>6</v>
      </c>
    </row>
    <row r="1057" spans="1:6" x14ac:dyDescent="0.2">
      <c r="A1057">
        <v>1991</v>
      </c>
      <c r="B1057" s="9" t="s">
        <v>603</v>
      </c>
      <c r="C1057" t="s">
        <v>600</v>
      </c>
      <c r="D1057" t="s">
        <v>3086</v>
      </c>
      <c r="E1057" t="s">
        <v>3087</v>
      </c>
      <c r="F1057" s="10">
        <v>2</v>
      </c>
    </row>
    <row r="1058" spans="1:6" x14ac:dyDescent="0.2">
      <c r="A1058">
        <v>1991</v>
      </c>
      <c r="B1058" s="9" t="s">
        <v>697</v>
      </c>
      <c r="C1058" t="s">
        <v>601</v>
      </c>
      <c r="D1058" t="s">
        <v>3088</v>
      </c>
      <c r="E1058" t="s">
        <v>36</v>
      </c>
      <c r="F1058" s="10">
        <v>1</v>
      </c>
    </row>
    <row r="1059" spans="1:6" x14ac:dyDescent="0.2">
      <c r="A1059">
        <v>1991</v>
      </c>
      <c r="B1059" s="9" t="s">
        <v>1507</v>
      </c>
      <c r="C1059" t="s">
        <v>443</v>
      </c>
      <c r="D1059" t="s">
        <v>3089</v>
      </c>
      <c r="E1059" t="s">
        <v>36</v>
      </c>
      <c r="F1059" s="10">
        <v>0</v>
      </c>
    </row>
    <row r="1060" spans="1:6" x14ac:dyDescent="0.2">
      <c r="A1060">
        <v>1991</v>
      </c>
      <c r="B1060" s="9" t="s">
        <v>1644</v>
      </c>
      <c r="C1060" t="s">
        <v>1637</v>
      </c>
      <c r="D1060" t="s">
        <v>3090</v>
      </c>
      <c r="E1060" t="s">
        <v>3079</v>
      </c>
      <c r="F1060" s="10">
        <v>1</v>
      </c>
    </row>
    <row r="1061" spans="1:6" x14ac:dyDescent="0.2">
      <c r="A1061">
        <v>1991</v>
      </c>
      <c r="B1061" s="9" t="s">
        <v>1537</v>
      </c>
      <c r="C1061" t="s">
        <v>1517</v>
      </c>
      <c r="D1061" t="s">
        <v>3091</v>
      </c>
      <c r="E1061" t="s">
        <v>3092</v>
      </c>
      <c r="F1061" s="10">
        <v>2</v>
      </c>
    </row>
    <row r="1062" spans="1:6" x14ac:dyDescent="0.2">
      <c r="A1062">
        <v>1991</v>
      </c>
      <c r="B1062" s="9" t="s">
        <v>787</v>
      </c>
      <c r="C1062" t="s">
        <v>766</v>
      </c>
      <c r="D1062" t="s">
        <v>3093</v>
      </c>
      <c r="E1062" t="s">
        <v>3093</v>
      </c>
      <c r="F1062" s="10">
        <v>2</v>
      </c>
    </row>
    <row r="1063" spans="1:6" x14ac:dyDescent="0.2">
      <c r="A1063">
        <v>1991</v>
      </c>
      <c r="B1063" s="9" t="s">
        <v>1812</v>
      </c>
      <c r="C1063" t="s">
        <v>1742</v>
      </c>
      <c r="D1063" t="s">
        <v>3094</v>
      </c>
      <c r="E1063" t="s">
        <v>3095</v>
      </c>
      <c r="F1063" s="10">
        <v>2</v>
      </c>
    </row>
    <row r="1064" spans="1:6" x14ac:dyDescent="0.2">
      <c r="A1064">
        <v>1991</v>
      </c>
      <c r="B1064" s="9" t="s">
        <v>1953</v>
      </c>
      <c r="C1064" t="s">
        <v>1921</v>
      </c>
      <c r="D1064" t="s">
        <v>3096</v>
      </c>
      <c r="E1064" t="s">
        <v>3097</v>
      </c>
      <c r="F1064" s="10">
        <v>3</v>
      </c>
    </row>
    <row r="1065" spans="1:6" x14ac:dyDescent="0.2">
      <c r="A1065">
        <v>1991</v>
      </c>
      <c r="B1065" s="9" t="s">
        <v>1080</v>
      </c>
      <c r="C1065" t="s">
        <v>113</v>
      </c>
      <c r="D1065" t="s">
        <v>3098</v>
      </c>
      <c r="E1065" t="s">
        <v>3098</v>
      </c>
      <c r="F1065" s="10">
        <v>1</v>
      </c>
    </row>
    <row r="1066" spans="1:6" x14ac:dyDescent="0.2">
      <c r="A1066">
        <v>1991</v>
      </c>
      <c r="B1066" s="9" t="s">
        <v>1122</v>
      </c>
      <c r="C1066" t="s">
        <v>113</v>
      </c>
      <c r="D1066" t="s">
        <v>3099</v>
      </c>
      <c r="E1066" t="s">
        <v>3100</v>
      </c>
      <c r="F1066" s="10">
        <v>2</v>
      </c>
    </row>
    <row r="1067" spans="1:6" x14ac:dyDescent="0.2">
      <c r="A1067">
        <v>1991</v>
      </c>
      <c r="B1067" s="9" t="s">
        <v>865</v>
      </c>
      <c r="C1067" t="s">
        <v>844</v>
      </c>
      <c r="D1067" t="s">
        <v>2893</v>
      </c>
      <c r="E1067" t="s">
        <v>2894</v>
      </c>
      <c r="F1067" s="10">
        <v>1</v>
      </c>
    </row>
    <row r="1068" spans="1:6" x14ac:dyDescent="0.2">
      <c r="A1068">
        <v>1991</v>
      </c>
      <c r="B1068" s="9" t="s">
        <v>1397</v>
      </c>
      <c r="C1068" t="s">
        <v>471</v>
      </c>
      <c r="D1068" t="s">
        <v>3101</v>
      </c>
      <c r="E1068" t="s">
        <v>3093</v>
      </c>
      <c r="F1068" s="10">
        <v>3</v>
      </c>
    </row>
    <row r="1069" spans="1:6" x14ac:dyDescent="0.2">
      <c r="A1069">
        <v>1991</v>
      </c>
      <c r="B1069" s="9" t="s">
        <v>580</v>
      </c>
      <c r="C1069" t="s">
        <v>572</v>
      </c>
      <c r="D1069" t="s">
        <v>3102</v>
      </c>
      <c r="E1069" t="s">
        <v>3103</v>
      </c>
      <c r="F1069" s="10">
        <v>2</v>
      </c>
    </row>
    <row r="1070" spans="1:6" x14ac:dyDescent="0.2">
      <c r="A1070">
        <v>1991</v>
      </c>
      <c r="B1070" s="9" t="s">
        <v>441</v>
      </c>
      <c r="C1070" t="s">
        <v>401</v>
      </c>
      <c r="D1070" t="s">
        <v>3104</v>
      </c>
      <c r="E1070" t="s">
        <v>3105</v>
      </c>
      <c r="F1070" s="10">
        <v>0</v>
      </c>
    </row>
    <row r="1071" spans="1:6" x14ac:dyDescent="0.2">
      <c r="A1071">
        <v>1991</v>
      </c>
      <c r="B1071" s="9" t="s">
        <v>1727</v>
      </c>
      <c r="C1071" t="s">
        <v>1719</v>
      </c>
      <c r="D1071" t="s">
        <v>2733</v>
      </c>
      <c r="E1071" t="s">
        <v>2734</v>
      </c>
      <c r="F1071" s="10">
        <v>3</v>
      </c>
    </row>
    <row r="1072" spans="1:6" x14ac:dyDescent="0.2">
      <c r="A1072">
        <v>1991</v>
      </c>
      <c r="B1072" s="9" t="s">
        <v>850</v>
      </c>
      <c r="C1072" t="s">
        <v>844</v>
      </c>
      <c r="D1072" t="s">
        <v>2827</v>
      </c>
      <c r="E1072" t="s">
        <v>2828</v>
      </c>
      <c r="F1072" s="10">
        <v>2</v>
      </c>
    </row>
    <row r="1073" spans="1:6" x14ac:dyDescent="0.2">
      <c r="A1073">
        <v>1991</v>
      </c>
      <c r="B1073" s="9" t="s">
        <v>1151</v>
      </c>
      <c r="C1073" t="s">
        <v>113</v>
      </c>
      <c r="D1073" t="s">
        <v>3106</v>
      </c>
      <c r="E1073" t="s">
        <v>3042</v>
      </c>
      <c r="F1073" s="10">
        <v>3</v>
      </c>
    </row>
    <row r="1074" spans="1:6" x14ac:dyDescent="0.2">
      <c r="A1074">
        <v>1991</v>
      </c>
      <c r="B1074" s="9" t="s">
        <v>1155</v>
      </c>
      <c r="C1074" t="s">
        <v>113</v>
      </c>
      <c r="D1074" t="s">
        <v>2895</v>
      </c>
      <c r="E1074" t="s">
        <v>2894</v>
      </c>
      <c r="F1074" s="10">
        <v>3</v>
      </c>
    </row>
    <row r="1075" spans="1:6" x14ac:dyDescent="0.2">
      <c r="A1075">
        <v>1991</v>
      </c>
      <c r="B1075" s="9" t="s">
        <v>1666</v>
      </c>
      <c r="C1075" t="s">
        <v>1652</v>
      </c>
      <c r="D1075" t="s">
        <v>3052</v>
      </c>
      <c r="E1075" t="s">
        <v>3053</v>
      </c>
      <c r="F1075" s="10">
        <v>2</v>
      </c>
    </row>
    <row r="1076" spans="1:6" x14ac:dyDescent="0.2">
      <c r="A1076">
        <v>1991</v>
      </c>
      <c r="B1076" s="9" t="s">
        <v>1575</v>
      </c>
      <c r="C1076" t="s">
        <v>1566</v>
      </c>
      <c r="D1076" t="s">
        <v>2631</v>
      </c>
      <c r="E1076" t="s">
        <v>2632</v>
      </c>
      <c r="F1076" s="10">
        <v>3</v>
      </c>
    </row>
    <row r="1077" spans="1:6" x14ac:dyDescent="0.2">
      <c r="A1077">
        <v>1991</v>
      </c>
      <c r="B1077" s="9" t="s">
        <v>866</v>
      </c>
      <c r="C1077" t="s">
        <v>844</v>
      </c>
      <c r="D1077" t="s">
        <v>3107</v>
      </c>
      <c r="E1077" t="s">
        <v>3094</v>
      </c>
      <c r="F1077" s="10">
        <v>2</v>
      </c>
    </row>
    <row r="1078" spans="1:6" x14ac:dyDescent="0.2">
      <c r="A1078">
        <v>1991</v>
      </c>
      <c r="B1078" s="9" t="s">
        <v>619</v>
      </c>
      <c r="C1078" t="s">
        <v>601</v>
      </c>
      <c r="D1078" t="s">
        <v>2943</v>
      </c>
      <c r="E1078" t="s">
        <v>2944</v>
      </c>
      <c r="F1078" s="10">
        <v>2</v>
      </c>
    </row>
    <row r="1079" spans="1:6" x14ac:dyDescent="0.2">
      <c r="A1079">
        <v>1991</v>
      </c>
      <c r="B1079" s="9" t="s">
        <v>410</v>
      </c>
      <c r="C1079" t="s">
        <v>401</v>
      </c>
      <c r="D1079" t="s">
        <v>2945</v>
      </c>
      <c r="E1079" t="s">
        <v>2946</v>
      </c>
      <c r="F1079" s="10">
        <v>3</v>
      </c>
    </row>
    <row r="1080" spans="1:6" x14ac:dyDescent="0.2">
      <c r="A1080">
        <v>1991</v>
      </c>
      <c r="B1080" s="9" t="s">
        <v>3108</v>
      </c>
      <c r="C1080" t="s">
        <v>1652</v>
      </c>
      <c r="D1080" t="s">
        <v>3109</v>
      </c>
      <c r="E1080" t="s">
        <v>3110</v>
      </c>
      <c r="F1080" s="10">
        <v>3</v>
      </c>
    </row>
    <row r="1081" spans="1:6" x14ac:dyDescent="0.2">
      <c r="A1081">
        <v>1991</v>
      </c>
      <c r="B1081" s="9" t="s">
        <v>1488</v>
      </c>
      <c r="C1081" t="s">
        <v>471</v>
      </c>
      <c r="D1081" t="s">
        <v>2207</v>
      </c>
      <c r="E1081" t="s">
        <v>2208</v>
      </c>
      <c r="F1081" s="10">
        <v>3</v>
      </c>
    </row>
    <row r="1082" spans="1:6" x14ac:dyDescent="0.2">
      <c r="A1082">
        <v>1991</v>
      </c>
      <c r="B1082" s="9" t="s">
        <v>2204</v>
      </c>
      <c r="C1082" t="s">
        <v>262</v>
      </c>
      <c r="D1082" t="s">
        <v>3001</v>
      </c>
      <c r="E1082" t="s">
        <v>3002</v>
      </c>
      <c r="F1082" s="10">
        <v>2</v>
      </c>
    </row>
    <row r="1083" spans="1:6" x14ac:dyDescent="0.2">
      <c r="A1083">
        <v>1991</v>
      </c>
      <c r="B1083" s="9" t="s">
        <v>74</v>
      </c>
      <c r="C1083" t="s">
        <v>42</v>
      </c>
      <c r="D1083" t="s">
        <v>3003</v>
      </c>
      <c r="E1083" t="s">
        <v>3004</v>
      </c>
      <c r="F1083" s="10">
        <v>2</v>
      </c>
    </row>
    <row r="1084" spans="1:6" x14ac:dyDescent="0.2">
      <c r="A1084">
        <v>1991</v>
      </c>
      <c r="B1084" s="9" t="s">
        <v>505</v>
      </c>
      <c r="C1084" t="s">
        <v>493</v>
      </c>
      <c r="D1084" t="s">
        <v>2687</v>
      </c>
      <c r="E1084" t="s">
        <v>2688</v>
      </c>
      <c r="F1084" s="10">
        <v>3</v>
      </c>
    </row>
    <row r="1085" spans="1:6" x14ac:dyDescent="0.2">
      <c r="A1085">
        <v>1991</v>
      </c>
      <c r="B1085" s="9" t="s">
        <v>514</v>
      </c>
      <c r="C1085" t="s">
        <v>493</v>
      </c>
      <c r="D1085" t="s">
        <v>2633</v>
      </c>
      <c r="E1085" t="s">
        <v>2634</v>
      </c>
      <c r="F1085" s="10">
        <v>3</v>
      </c>
    </row>
    <row r="1086" spans="1:6" x14ac:dyDescent="0.2">
      <c r="A1086">
        <v>1991</v>
      </c>
      <c r="B1086" s="9" t="s">
        <v>2041</v>
      </c>
      <c r="C1086" t="s">
        <v>2033</v>
      </c>
      <c r="D1086" t="s">
        <v>2209</v>
      </c>
      <c r="E1086" t="s">
        <v>2176</v>
      </c>
      <c r="F1086" s="10">
        <v>2</v>
      </c>
    </row>
    <row r="1087" spans="1:6" x14ac:dyDescent="0.2">
      <c r="A1087">
        <v>1991</v>
      </c>
      <c r="B1087" s="9" t="s">
        <v>558</v>
      </c>
      <c r="C1087" t="s">
        <v>493</v>
      </c>
      <c r="D1087" t="s">
        <v>2896</v>
      </c>
      <c r="E1087" t="s">
        <v>2897</v>
      </c>
      <c r="F1087" s="10">
        <v>2</v>
      </c>
    </row>
    <row r="1088" spans="1:6" x14ac:dyDescent="0.2">
      <c r="A1088">
        <v>1991</v>
      </c>
      <c r="B1088" s="9" t="s">
        <v>1642</v>
      </c>
      <c r="C1088" t="s">
        <v>1637</v>
      </c>
      <c r="D1088" t="s">
        <v>2210</v>
      </c>
      <c r="E1088" t="s">
        <v>2211</v>
      </c>
      <c r="F1088" s="10">
        <v>3</v>
      </c>
    </row>
    <row r="1089" spans="1:6" x14ac:dyDescent="0.2">
      <c r="A1089">
        <v>1991</v>
      </c>
      <c r="B1089" s="9" t="s">
        <v>678</v>
      </c>
      <c r="C1089" t="s">
        <v>601</v>
      </c>
      <c r="D1089" t="s">
        <v>2212</v>
      </c>
      <c r="E1089" t="s">
        <v>2213</v>
      </c>
      <c r="F1089" s="10">
        <v>3</v>
      </c>
    </row>
    <row r="1090" spans="1:6" x14ac:dyDescent="0.2">
      <c r="A1090">
        <v>1991</v>
      </c>
      <c r="B1090" s="9" t="s">
        <v>155</v>
      </c>
      <c r="C1090" t="s">
        <v>147</v>
      </c>
      <c r="D1090" t="s">
        <v>2214</v>
      </c>
      <c r="E1090" t="s">
        <v>2176</v>
      </c>
      <c r="F1090" s="10">
        <v>0</v>
      </c>
    </row>
    <row r="1091" spans="1:6" x14ac:dyDescent="0.2">
      <c r="A1091">
        <v>1991</v>
      </c>
      <c r="B1091" s="9" t="s">
        <v>859</v>
      </c>
      <c r="C1091" t="s">
        <v>844</v>
      </c>
      <c r="D1091" t="s">
        <v>2215</v>
      </c>
      <c r="E1091" t="s">
        <v>2216</v>
      </c>
      <c r="F1091" s="10">
        <v>3</v>
      </c>
    </row>
    <row r="1092" spans="1:6" x14ac:dyDescent="0.2">
      <c r="A1092">
        <v>1991</v>
      </c>
      <c r="B1092" s="9" t="s">
        <v>1704</v>
      </c>
      <c r="C1092" t="s">
        <v>1674</v>
      </c>
      <c r="D1092" t="s">
        <v>2217</v>
      </c>
      <c r="E1092" t="s">
        <v>2218</v>
      </c>
      <c r="F1092" s="10">
        <v>3</v>
      </c>
    </row>
    <row r="1093" spans="1:6" x14ac:dyDescent="0.2">
      <c r="A1093">
        <v>1991</v>
      </c>
      <c r="B1093" s="9" t="s">
        <v>63</v>
      </c>
      <c r="C1093" t="s">
        <v>42</v>
      </c>
      <c r="D1093" t="s">
        <v>2219</v>
      </c>
      <c r="E1093" t="s">
        <v>2176</v>
      </c>
      <c r="F1093" s="10">
        <v>2</v>
      </c>
    </row>
    <row r="1094" spans="1:6" x14ac:dyDescent="0.2">
      <c r="A1094">
        <v>1991</v>
      </c>
      <c r="B1094" s="9" t="s">
        <v>750</v>
      </c>
      <c r="C1094" t="s">
        <v>601</v>
      </c>
      <c r="D1094" t="s">
        <v>2220</v>
      </c>
      <c r="E1094" t="s">
        <v>2176</v>
      </c>
      <c r="F1094" s="10">
        <v>3</v>
      </c>
    </row>
    <row r="1095" spans="1:6" x14ac:dyDescent="0.2">
      <c r="A1095">
        <v>1991</v>
      </c>
      <c r="B1095" s="9" t="s">
        <v>1567</v>
      </c>
      <c r="C1095" t="s">
        <v>1566</v>
      </c>
      <c r="D1095" t="s">
        <v>2221</v>
      </c>
      <c r="E1095" t="s">
        <v>2176</v>
      </c>
      <c r="F1095" s="10">
        <v>3</v>
      </c>
    </row>
    <row r="1096" spans="1:6" x14ac:dyDescent="0.2">
      <c r="A1096">
        <v>1991</v>
      </c>
      <c r="B1096" s="9" t="s">
        <v>589</v>
      </c>
      <c r="C1096" t="s">
        <v>572</v>
      </c>
      <c r="D1096" t="s">
        <v>2222</v>
      </c>
      <c r="E1096" t="s">
        <v>2176</v>
      </c>
      <c r="F1096" s="10">
        <v>3</v>
      </c>
    </row>
    <row r="1097" spans="1:6" x14ac:dyDescent="0.2">
      <c r="A1097">
        <v>1990</v>
      </c>
      <c r="B1097" s="9" t="s">
        <v>623</v>
      </c>
      <c r="C1097" t="s">
        <v>601</v>
      </c>
      <c r="D1097" t="s">
        <v>3111</v>
      </c>
      <c r="E1097" t="s">
        <v>36</v>
      </c>
      <c r="F1097" s="10">
        <v>2</v>
      </c>
    </row>
    <row r="1098" spans="1:6" x14ac:dyDescent="0.2">
      <c r="A1098">
        <v>1990</v>
      </c>
      <c r="B1098" s="9" t="s">
        <v>1767</v>
      </c>
      <c r="C1098" t="s">
        <v>1742</v>
      </c>
      <c r="D1098" t="s">
        <v>3112</v>
      </c>
      <c r="E1098" t="s">
        <v>3112</v>
      </c>
      <c r="F1098" s="10">
        <v>1</v>
      </c>
    </row>
    <row r="1099" spans="1:6" x14ac:dyDescent="0.2">
      <c r="A1099">
        <v>1990</v>
      </c>
      <c r="B1099" s="9" t="s">
        <v>865</v>
      </c>
      <c r="C1099" t="s">
        <v>844</v>
      </c>
      <c r="D1099" t="s">
        <v>2893</v>
      </c>
      <c r="E1099" t="s">
        <v>2894</v>
      </c>
      <c r="F1099" s="10">
        <v>1</v>
      </c>
    </row>
    <row r="1100" spans="1:6" x14ac:dyDescent="0.2">
      <c r="A1100">
        <v>1990</v>
      </c>
      <c r="B1100" s="9" t="s">
        <v>1397</v>
      </c>
      <c r="C1100" t="s">
        <v>471</v>
      </c>
      <c r="D1100" t="s">
        <v>3101</v>
      </c>
      <c r="E1100" t="s">
        <v>3093</v>
      </c>
      <c r="F1100" s="10">
        <v>3</v>
      </c>
    </row>
    <row r="1101" spans="1:6" x14ac:dyDescent="0.2">
      <c r="A1101">
        <v>1990</v>
      </c>
      <c r="B1101" s="9" t="s">
        <v>934</v>
      </c>
      <c r="C1101" t="s">
        <v>844</v>
      </c>
      <c r="D1101" t="s">
        <v>3113</v>
      </c>
      <c r="E1101" t="s">
        <v>3113</v>
      </c>
      <c r="F1101" s="10">
        <v>2</v>
      </c>
    </row>
    <row r="1102" spans="1:6" x14ac:dyDescent="0.2">
      <c r="A1102">
        <v>1990</v>
      </c>
      <c r="B1102" s="9" t="s">
        <v>580</v>
      </c>
      <c r="C1102" t="s">
        <v>572</v>
      </c>
      <c r="D1102" t="s">
        <v>3102</v>
      </c>
      <c r="E1102" t="s">
        <v>3103</v>
      </c>
      <c r="F1102" s="10">
        <v>2</v>
      </c>
    </row>
    <row r="1103" spans="1:6" x14ac:dyDescent="0.2">
      <c r="A1103">
        <v>1990</v>
      </c>
      <c r="B1103" s="9" t="s">
        <v>1291</v>
      </c>
      <c r="C1103" t="s">
        <v>471</v>
      </c>
      <c r="D1103" t="s">
        <v>3114</v>
      </c>
      <c r="E1103" t="s">
        <v>3115</v>
      </c>
      <c r="F1103" s="10">
        <v>2</v>
      </c>
    </row>
    <row r="1104" spans="1:6" x14ac:dyDescent="0.2">
      <c r="A1104">
        <v>1990</v>
      </c>
      <c r="B1104" s="9" t="s">
        <v>893</v>
      </c>
      <c r="C1104" t="s">
        <v>844</v>
      </c>
      <c r="D1104" t="s">
        <v>3116</v>
      </c>
      <c r="E1104" t="s">
        <v>3116</v>
      </c>
      <c r="F1104" s="10">
        <v>2</v>
      </c>
    </row>
    <row r="1105" spans="1:6" x14ac:dyDescent="0.2">
      <c r="A1105">
        <v>1990</v>
      </c>
      <c r="B1105" s="9" t="s">
        <v>1510</v>
      </c>
      <c r="C1105" t="s">
        <v>443</v>
      </c>
      <c r="D1105" t="s">
        <v>3117</v>
      </c>
      <c r="E1105" t="s">
        <v>36</v>
      </c>
      <c r="F1105" s="10">
        <v>0</v>
      </c>
    </row>
    <row r="1106" spans="1:6" x14ac:dyDescent="0.2">
      <c r="A1106">
        <v>1990</v>
      </c>
      <c r="B1106" s="9" t="s">
        <v>1852</v>
      </c>
      <c r="C1106" t="s">
        <v>1742</v>
      </c>
      <c r="D1106" t="s">
        <v>3118</v>
      </c>
      <c r="E1106" t="s">
        <v>36</v>
      </c>
      <c r="F1106" s="10">
        <v>1</v>
      </c>
    </row>
    <row r="1107" spans="1:6" x14ac:dyDescent="0.2">
      <c r="A1107">
        <v>1990</v>
      </c>
      <c r="B1107" s="9" t="s">
        <v>420</v>
      </c>
      <c r="C1107" t="s">
        <v>401</v>
      </c>
      <c r="D1107" t="s">
        <v>3119</v>
      </c>
      <c r="E1107" t="s">
        <v>3120</v>
      </c>
      <c r="F1107" s="10">
        <v>0</v>
      </c>
    </row>
    <row r="1108" spans="1:6" x14ac:dyDescent="0.2">
      <c r="A1108">
        <v>1990</v>
      </c>
      <c r="B1108" s="9" t="s">
        <v>1254</v>
      </c>
      <c r="C1108" t="s">
        <v>471</v>
      </c>
      <c r="D1108" t="s">
        <v>3121</v>
      </c>
      <c r="E1108" t="s">
        <v>3122</v>
      </c>
      <c r="F1108" s="10">
        <v>2</v>
      </c>
    </row>
    <row r="1109" spans="1:6" x14ac:dyDescent="0.2">
      <c r="A1109">
        <v>1990</v>
      </c>
      <c r="B1109" s="9" t="s">
        <v>441</v>
      </c>
      <c r="C1109" t="s">
        <v>401</v>
      </c>
      <c r="D1109" t="s">
        <v>3104</v>
      </c>
      <c r="E1109" t="s">
        <v>3105</v>
      </c>
      <c r="F1109" s="10">
        <v>0</v>
      </c>
    </row>
    <row r="1110" spans="1:6" x14ac:dyDescent="0.2">
      <c r="A1110">
        <v>1990</v>
      </c>
      <c r="B1110" s="9" t="s">
        <v>1727</v>
      </c>
      <c r="C1110" t="s">
        <v>1719</v>
      </c>
      <c r="D1110" t="s">
        <v>2733</v>
      </c>
      <c r="E1110" t="s">
        <v>2734</v>
      </c>
      <c r="F1110" s="10">
        <v>3</v>
      </c>
    </row>
    <row r="1111" spans="1:6" x14ac:dyDescent="0.2">
      <c r="A1111">
        <v>1990</v>
      </c>
      <c r="B1111" s="9" t="s">
        <v>757</v>
      </c>
      <c r="C1111" t="s">
        <v>601</v>
      </c>
      <c r="D1111" t="s">
        <v>3123</v>
      </c>
      <c r="E1111" t="s">
        <v>3124</v>
      </c>
      <c r="F1111" s="10">
        <v>3</v>
      </c>
    </row>
    <row r="1112" spans="1:6" x14ac:dyDescent="0.2">
      <c r="A1112">
        <v>1990</v>
      </c>
      <c r="B1112" s="9" t="s">
        <v>850</v>
      </c>
      <c r="C1112" t="s">
        <v>844</v>
      </c>
      <c r="D1112" t="s">
        <v>2827</v>
      </c>
      <c r="E1112" t="s">
        <v>2828</v>
      </c>
      <c r="F1112" s="10">
        <v>2</v>
      </c>
    </row>
    <row r="1113" spans="1:6" x14ac:dyDescent="0.2">
      <c r="A1113">
        <v>1990</v>
      </c>
      <c r="B1113" s="9" t="s">
        <v>1687</v>
      </c>
      <c r="C1113" t="s">
        <v>1674</v>
      </c>
      <c r="D1113" t="s">
        <v>3125</v>
      </c>
      <c r="E1113" t="s">
        <v>3126</v>
      </c>
      <c r="F1113" s="10">
        <v>1</v>
      </c>
    </row>
    <row r="1114" spans="1:6" x14ac:dyDescent="0.2">
      <c r="A1114">
        <v>1990</v>
      </c>
      <c r="B1114" s="9" t="s">
        <v>1917</v>
      </c>
      <c r="C1114" t="s">
        <v>1918</v>
      </c>
      <c r="D1114" t="s">
        <v>3127</v>
      </c>
      <c r="E1114" t="s">
        <v>3128</v>
      </c>
      <c r="F1114" s="10">
        <v>0</v>
      </c>
    </row>
    <row r="1115" spans="1:6" x14ac:dyDescent="0.2">
      <c r="A1115">
        <v>1990</v>
      </c>
      <c r="B1115" s="9" t="s">
        <v>1305</v>
      </c>
      <c r="C1115" t="s">
        <v>471</v>
      </c>
      <c r="D1115" t="s">
        <v>3129</v>
      </c>
      <c r="E1115" t="s">
        <v>3129</v>
      </c>
      <c r="F1115" s="10">
        <v>2</v>
      </c>
    </row>
    <row r="1116" spans="1:6" x14ac:dyDescent="0.2">
      <c r="A1116">
        <v>1990</v>
      </c>
      <c r="B1116" s="9" t="s">
        <v>1840</v>
      </c>
      <c r="C1116" t="s">
        <v>1742</v>
      </c>
      <c r="D1116" t="s">
        <v>3130</v>
      </c>
      <c r="E1116" t="s">
        <v>3131</v>
      </c>
      <c r="F1116" s="10">
        <v>1</v>
      </c>
    </row>
    <row r="1117" spans="1:6" x14ac:dyDescent="0.2">
      <c r="A1117">
        <v>1990</v>
      </c>
      <c r="B1117" s="9" t="s">
        <v>3132</v>
      </c>
      <c r="C1117" t="s">
        <v>601</v>
      </c>
      <c r="D1117" t="s">
        <v>3133</v>
      </c>
      <c r="E1117" t="s">
        <v>3134</v>
      </c>
      <c r="F1117" s="10">
        <v>4</v>
      </c>
    </row>
    <row r="1118" spans="1:6" x14ac:dyDescent="0.2">
      <c r="A1118">
        <v>1990</v>
      </c>
      <c r="B1118" s="9" t="s">
        <v>1151</v>
      </c>
      <c r="C1118" t="s">
        <v>113</v>
      </c>
      <c r="D1118" t="s">
        <v>3106</v>
      </c>
      <c r="E1118" t="s">
        <v>3042</v>
      </c>
      <c r="F1118" s="10">
        <v>3</v>
      </c>
    </row>
    <row r="1119" spans="1:6" x14ac:dyDescent="0.2">
      <c r="A1119">
        <v>1990</v>
      </c>
      <c r="B1119" s="9" t="s">
        <v>709</v>
      </c>
      <c r="C1119" t="s">
        <v>601</v>
      </c>
      <c r="D1119" t="s">
        <v>3135</v>
      </c>
      <c r="E1119" t="s">
        <v>3136</v>
      </c>
      <c r="F1119" s="10">
        <v>1</v>
      </c>
    </row>
    <row r="1120" spans="1:6" x14ac:dyDescent="0.2">
      <c r="A1120">
        <v>1990</v>
      </c>
      <c r="B1120" s="9" t="s">
        <v>1291</v>
      </c>
      <c r="C1120" t="s">
        <v>471</v>
      </c>
      <c r="D1120" t="s">
        <v>3137</v>
      </c>
      <c r="E1120" t="s">
        <v>3137</v>
      </c>
      <c r="F1120" s="10">
        <v>2</v>
      </c>
    </row>
    <row r="1121" spans="1:6" x14ac:dyDescent="0.2">
      <c r="A1121">
        <v>1990</v>
      </c>
      <c r="B1121" s="9" t="s">
        <v>2107</v>
      </c>
      <c r="C1121" t="s">
        <v>28</v>
      </c>
      <c r="D1121" t="s">
        <v>3138</v>
      </c>
      <c r="E1121" t="s">
        <v>3139</v>
      </c>
      <c r="F1121" s="10">
        <v>0</v>
      </c>
    </row>
    <row r="1122" spans="1:6" x14ac:dyDescent="0.2">
      <c r="A1122">
        <v>1990</v>
      </c>
      <c r="B1122" s="9" t="s">
        <v>683</v>
      </c>
      <c r="C1122" t="s">
        <v>601</v>
      </c>
      <c r="D1122" t="s">
        <v>3140</v>
      </c>
      <c r="E1122" t="s">
        <v>3141</v>
      </c>
      <c r="F1122" s="10">
        <v>2</v>
      </c>
    </row>
    <row r="1123" spans="1:6" x14ac:dyDescent="0.2">
      <c r="A1123">
        <v>1990</v>
      </c>
      <c r="B1123" s="9" t="s">
        <v>1155</v>
      </c>
      <c r="C1123" t="s">
        <v>113</v>
      </c>
      <c r="D1123" t="s">
        <v>2895</v>
      </c>
      <c r="E1123" t="s">
        <v>2894</v>
      </c>
      <c r="F1123" s="10">
        <v>3</v>
      </c>
    </row>
    <row r="1124" spans="1:6" x14ac:dyDescent="0.2">
      <c r="A1124">
        <v>1990</v>
      </c>
      <c r="B1124" s="9" t="s">
        <v>420</v>
      </c>
      <c r="C1124" t="s">
        <v>401</v>
      </c>
      <c r="D1124" t="s">
        <v>3052</v>
      </c>
      <c r="E1124" t="s">
        <v>3142</v>
      </c>
      <c r="F1124" s="10">
        <v>1</v>
      </c>
    </row>
    <row r="1125" spans="1:6" x14ac:dyDescent="0.2">
      <c r="A1125">
        <v>1990</v>
      </c>
      <c r="B1125" s="9" t="s">
        <v>1666</v>
      </c>
      <c r="C1125" t="s">
        <v>1652</v>
      </c>
      <c r="D1125" t="s">
        <v>3052</v>
      </c>
      <c r="E1125" t="s">
        <v>3053</v>
      </c>
      <c r="F1125" s="10">
        <v>2</v>
      </c>
    </row>
    <row r="1126" spans="1:6" x14ac:dyDescent="0.2">
      <c r="A1126">
        <v>1990</v>
      </c>
      <c r="B1126" s="9" t="s">
        <v>1575</v>
      </c>
      <c r="C1126" t="s">
        <v>1566</v>
      </c>
      <c r="D1126" t="s">
        <v>2631</v>
      </c>
      <c r="E1126" t="s">
        <v>2632</v>
      </c>
      <c r="F1126" s="10">
        <v>3</v>
      </c>
    </row>
    <row r="1127" spans="1:6" x14ac:dyDescent="0.2">
      <c r="A1127">
        <v>1990</v>
      </c>
      <c r="B1127" s="9" t="s">
        <v>1344</v>
      </c>
      <c r="C1127" t="s">
        <v>471</v>
      </c>
      <c r="D1127" t="s">
        <v>3143</v>
      </c>
      <c r="E1127" t="s">
        <v>3144</v>
      </c>
      <c r="F1127" s="10">
        <v>3</v>
      </c>
    </row>
    <row r="1128" spans="1:6" x14ac:dyDescent="0.2">
      <c r="A1128">
        <v>1990</v>
      </c>
      <c r="B1128" s="9" t="s">
        <v>1397</v>
      </c>
      <c r="C1128" t="s">
        <v>471</v>
      </c>
      <c r="D1128" t="s">
        <v>3145</v>
      </c>
      <c r="E1128" t="s">
        <v>3146</v>
      </c>
      <c r="F1128" s="10">
        <v>2</v>
      </c>
    </row>
    <row r="1129" spans="1:6" x14ac:dyDescent="0.2">
      <c r="A1129">
        <v>1990</v>
      </c>
      <c r="B1129" s="9" t="s">
        <v>569</v>
      </c>
      <c r="C1129" t="s">
        <v>563</v>
      </c>
      <c r="D1129" t="s">
        <v>3147</v>
      </c>
      <c r="E1129" t="s">
        <v>3148</v>
      </c>
      <c r="F1129" s="10">
        <v>1</v>
      </c>
    </row>
    <row r="1130" spans="1:6" x14ac:dyDescent="0.2">
      <c r="A1130">
        <v>1990</v>
      </c>
      <c r="B1130" s="9" t="s">
        <v>866</v>
      </c>
      <c r="C1130" t="s">
        <v>844</v>
      </c>
      <c r="D1130" t="s">
        <v>3107</v>
      </c>
      <c r="E1130" t="s">
        <v>3094</v>
      </c>
      <c r="F1130" s="10">
        <v>2</v>
      </c>
    </row>
    <row r="1131" spans="1:6" x14ac:dyDescent="0.2">
      <c r="A1131">
        <v>1990</v>
      </c>
      <c r="B1131" s="9" t="s">
        <v>1080</v>
      </c>
      <c r="C1131" t="s">
        <v>113</v>
      </c>
      <c r="D1131" t="s">
        <v>3149</v>
      </c>
      <c r="E1131" t="s">
        <v>3150</v>
      </c>
      <c r="F1131" s="10">
        <v>2</v>
      </c>
    </row>
    <row r="1132" spans="1:6" x14ac:dyDescent="0.2">
      <c r="A1132">
        <v>1990</v>
      </c>
      <c r="B1132" s="9" t="s">
        <v>2062</v>
      </c>
      <c r="C1132" t="s">
        <v>1902</v>
      </c>
      <c r="D1132" t="s">
        <v>3151</v>
      </c>
      <c r="E1132" t="s">
        <v>3152</v>
      </c>
      <c r="F1132" s="10">
        <v>0</v>
      </c>
    </row>
    <row r="1133" spans="1:6" x14ac:dyDescent="0.2">
      <c r="A1133">
        <v>1990</v>
      </c>
      <c r="B1133" s="9" t="s">
        <v>1837</v>
      </c>
      <c r="C1133" t="s">
        <v>1742</v>
      </c>
      <c r="D1133" t="s">
        <v>3153</v>
      </c>
      <c r="E1133" t="s">
        <v>3154</v>
      </c>
      <c r="F1133" s="10">
        <v>3</v>
      </c>
    </row>
    <row r="1134" spans="1:6" x14ac:dyDescent="0.2">
      <c r="A1134">
        <v>1990</v>
      </c>
      <c r="B1134" s="9" t="s">
        <v>1767</v>
      </c>
      <c r="C1134" t="s">
        <v>1742</v>
      </c>
      <c r="D1134" t="s">
        <v>3155</v>
      </c>
      <c r="E1134" t="s">
        <v>3156</v>
      </c>
      <c r="F1134" s="10">
        <v>3</v>
      </c>
    </row>
    <row r="1135" spans="1:6" x14ac:dyDescent="0.2">
      <c r="A1135">
        <v>1990</v>
      </c>
      <c r="B1135" s="9" t="s">
        <v>1644</v>
      </c>
      <c r="C1135" t="s">
        <v>1637</v>
      </c>
      <c r="D1135" t="s">
        <v>3157</v>
      </c>
      <c r="E1135" t="s">
        <v>3136</v>
      </c>
      <c r="F1135" s="10">
        <v>2</v>
      </c>
    </row>
    <row r="1136" spans="1:6" x14ac:dyDescent="0.2">
      <c r="A1136">
        <v>1990</v>
      </c>
      <c r="B1136" s="9" t="s">
        <v>619</v>
      </c>
      <c r="C1136" t="s">
        <v>601</v>
      </c>
      <c r="D1136" t="s">
        <v>2943</v>
      </c>
      <c r="E1136" t="s">
        <v>2944</v>
      </c>
      <c r="F1136" s="10">
        <v>2</v>
      </c>
    </row>
    <row r="1137" spans="1:6" x14ac:dyDescent="0.2">
      <c r="A1137">
        <v>1990</v>
      </c>
      <c r="B1137" s="9" t="s">
        <v>1153</v>
      </c>
      <c r="C1137" t="s">
        <v>113</v>
      </c>
      <c r="D1137" t="s">
        <v>3158</v>
      </c>
      <c r="E1137" t="s">
        <v>3159</v>
      </c>
      <c r="F1137" s="10">
        <v>4</v>
      </c>
    </row>
    <row r="1138" spans="1:6" x14ac:dyDescent="0.2">
      <c r="A1138">
        <v>1990</v>
      </c>
      <c r="B1138" s="9" t="s">
        <v>667</v>
      </c>
      <c r="C1138" t="s">
        <v>601</v>
      </c>
      <c r="D1138" t="s">
        <v>3160</v>
      </c>
      <c r="E1138" t="s">
        <v>3161</v>
      </c>
      <c r="F1138" s="10">
        <v>2</v>
      </c>
    </row>
    <row r="1139" spans="1:6" x14ac:dyDescent="0.2">
      <c r="A1139">
        <v>1990</v>
      </c>
      <c r="B1139" s="9" t="s">
        <v>410</v>
      </c>
      <c r="C1139" t="s">
        <v>401</v>
      </c>
      <c r="D1139" t="s">
        <v>2945</v>
      </c>
      <c r="E1139" t="s">
        <v>2946</v>
      </c>
      <c r="F1139" s="10">
        <v>3</v>
      </c>
    </row>
    <row r="1140" spans="1:6" x14ac:dyDescent="0.2">
      <c r="A1140">
        <v>1990</v>
      </c>
      <c r="B1140" s="9" t="s">
        <v>3108</v>
      </c>
      <c r="C1140" t="s">
        <v>1652</v>
      </c>
      <c r="D1140" t="s">
        <v>3109</v>
      </c>
      <c r="E1140" t="s">
        <v>3110</v>
      </c>
      <c r="F1140" s="10">
        <v>3</v>
      </c>
    </row>
    <row r="1141" spans="1:6" x14ac:dyDescent="0.2">
      <c r="A1141">
        <v>1990</v>
      </c>
      <c r="B1141" s="9" t="s">
        <v>1488</v>
      </c>
      <c r="C1141" t="s">
        <v>471</v>
      </c>
      <c r="D1141" t="s">
        <v>2207</v>
      </c>
      <c r="E1141" t="s">
        <v>2208</v>
      </c>
      <c r="F1141" s="10">
        <v>3</v>
      </c>
    </row>
    <row r="1142" spans="1:6" x14ac:dyDescent="0.2">
      <c r="A1142">
        <v>1990</v>
      </c>
      <c r="B1142" s="9" t="s">
        <v>2204</v>
      </c>
      <c r="C1142" t="s">
        <v>262</v>
      </c>
      <c r="D1142" t="s">
        <v>3001</v>
      </c>
      <c r="E1142" t="s">
        <v>3002</v>
      </c>
      <c r="F1142" s="10">
        <v>2</v>
      </c>
    </row>
    <row r="1143" spans="1:6" x14ac:dyDescent="0.2">
      <c r="A1143">
        <v>1990</v>
      </c>
      <c r="B1143" s="9" t="s">
        <v>74</v>
      </c>
      <c r="C1143" t="s">
        <v>42</v>
      </c>
      <c r="D1143" t="s">
        <v>3003</v>
      </c>
      <c r="E1143" t="s">
        <v>3004</v>
      </c>
      <c r="F1143" s="10">
        <v>2</v>
      </c>
    </row>
    <row r="1144" spans="1:6" x14ac:dyDescent="0.2">
      <c r="A1144">
        <v>1990</v>
      </c>
      <c r="B1144" s="9" t="s">
        <v>505</v>
      </c>
      <c r="C1144" t="s">
        <v>493</v>
      </c>
      <c r="D1144" t="s">
        <v>2687</v>
      </c>
      <c r="E1144" t="s">
        <v>2688</v>
      </c>
      <c r="F1144" s="10">
        <v>3</v>
      </c>
    </row>
    <row r="1145" spans="1:6" x14ac:dyDescent="0.2">
      <c r="A1145">
        <v>1990</v>
      </c>
      <c r="B1145" s="9" t="s">
        <v>514</v>
      </c>
      <c r="C1145" t="s">
        <v>493</v>
      </c>
      <c r="D1145" t="s">
        <v>2633</v>
      </c>
      <c r="E1145" t="s">
        <v>2634</v>
      </c>
      <c r="F1145" s="10">
        <v>3</v>
      </c>
    </row>
    <row r="1146" spans="1:6" x14ac:dyDescent="0.2">
      <c r="A1146">
        <v>1990</v>
      </c>
      <c r="B1146" s="9" t="s">
        <v>2041</v>
      </c>
      <c r="C1146" t="s">
        <v>2033</v>
      </c>
      <c r="D1146" t="s">
        <v>2209</v>
      </c>
      <c r="E1146" t="s">
        <v>2176</v>
      </c>
      <c r="F1146" s="10">
        <v>2</v>
      </c>
    </row>
    <row r="1147" spans="1:6" x14ac:dyDescent="0.2">
      <c r="A1147">
        <v>1990</v>
      </c>
      <c r="B1147" s="9" t="s">
        <v>558</v>
      </c>
      <c r="C1147" t="s">
        <v>493</v>
      </c>
      <c r="D1147" t="s">
        <v>2896</v>
      </c>
      <c r="E1147" t="s">
        <v>2897</v>
      </c>
      <c r="F1147" s="10">
        <v>2</v>
      </c>
    </row>
    <row r="1148" spans="1:6" x14ac:dyDescent="0.2">
      <c r="A1148">
        <v>1990</v>
      </c>
      <c r="B1148" s="9" t="s">
        <v>1642</v>
      </c>
      <c r="C1148" t="s">
        <v>1637</v>
      </c>
      <c r="D1148" t="s">
        <v>2210</v>
      </c>
      <c r="E1148" t="s">
        <v>2211</v>
      </c>
      <c r="F1148" s="10">
        <v>3</v>
      </c>
    </row>
    <row r="1149" spans="1:6" x14ac:dyDescent="0.2">
      <c r="A1149">
        <v>1990</v>
      </c>
      <c r="B1149" s="9" t="s">
        <v>678</v>
      </c>
      <c r="C1149" t="s">
        <v>601</v>
      </c>
      <c r="D1149" t="s">
        <v>2212</v>
      </c>
      <c r="E1149" t="s">
        <v>2213</v>
      </c>
      <c r="F1149" s="10">
        <v>3</v>
      </c>
    </row>
    <row r="1150" spans="1:6" x14ac:dyDescent="0.2">
      <c r="A1150">
        <v>1990</v>
      </c>
      <c r="B1150" s="9" t="s">
        <v>155</v>
      </c>
      <c r="C1150" t="s">
        <v>147</v>
      </c>
      <c r="D1150" t="s">
        <v>2214</v>
      </c>
      <c r="E1150" t="s">
        <v>2176</v>
      </c>
      <c r="F1150" s="10">
        <v>0</v>
      </c>
    </row>
    <row r="1151" spans="1:6" x14ac:dyDescent="0.2">
      <c r="A1151">
        <v>1990</v>
      </c>
      <c r="B1151" s="9" t="s">
        <v>859</v>
      </c>
      <c r="C1151" t="s">
        <v>844</v>
      </c>
      <c r="D1151" t="s">
        <v>2215</v>
      </c>
      <c r="E1151" t="s">
        <v>2216</v>
      </c>
      <c r="F1151" s="10">
        <v>3</v>
      </c>
    </row>
    <row r="1152" spans="1:6" x14ac:dyDescent="0.2">
      <c r="A1152">
        <v>1990</v>
      </c>
      <c r="B1152" s="9" t="s">
        <v>1704</v>
      </c>
      <c r="C1152" t="s">
        <v>1674</v>
      </c>
      <c r="D1152" t="s">
        <v>2217</v>
      </c>
      <c r="E1152" t="s">
        <v>2218</v>
      </c>
      <c r="F1152" s="10">
        <v>3</v>
      </c>
    </row>
    <row r="1153" spans="1:6" x14ac:dyDescent="0.2">
      <c r="A1153">
        <v>1990</v>
      </c>
      <c r="B1153" s="9" t="s">
        <v>63</v>
      </c>
      <c r="C1153" t="s">
        <v>42</v>
      </c>
      <c r="D1153" t="s">
        <v>2219</v>
      </c>
      <c r="E1153" t="s">
        <v>2176</v>
      </c>
      <c r="F1153" s="10">
        <v>2</v>
      </c>
    </row>
    <row r="1154" spans="1:6" x14ac:dyDescent="0.2">
      <c r="A1154">
        <v>1990</v>
      </c>
      <c r="B1154" s="9" t="s">
        <v>750</v>
      </c>
      <c r="C1154" t="s">
        <v>601</v>
      </c>
      <c r="D1154" t="s">
        <v>2220</v>
      </c>
      <c r="E1154" t="s">
        <v>2176</v>
      </c>
      <c r="F1154" s="10">
        <v>3</v>
      </c>
    </row>
    <row r="1155" spans="1:6" x14ac:dyDescent="0.2">
      <c r="A1155">
        <v>1990</v>
      </c>
      <c r="B1155" s="9" t="s">
        <v>1567</v>
      </c>
      <c r="C1155" t="s">
        <v>1566</v>
      </c>
      <c r="D1155" t="s">
        <v>2221</v>
      </c>
      <c r="E1155" t="s">
        <v>2176</v>
      </c>
      <c r="F1155" s="10">
        <v>3</v>
      </c>
    </row>
    <row r="1156" spans="1:6" x14ac:dyDescent="0.2">
      <c r="A1156">
        <v>1990</v>
      </c>
      <c r="B1156" s="9" t="s">
        <v>589</v>
      </c>
      <c r="C1156" t="s">
        <v>572</v>
      </c>
      <c r="D1156" t="s">
        <v>2222</v>
      </c>
      <c r="E1156" t="s">
        <v>2176</v>
      </c>
      <c r="F1156" s="10">
        <v>3</v>
      </c>
    </row>
    <row r="1157" spans="1:6" x14ac:dyDescent="0.2">
      <c r="A1157">
        <v>1989</v>
      </c>
      <c r="B1157" s="9" t="s">
        <v>1344</v>
      </c>
      <c r="C1157" t="s">
        <v>471</v>
      </c>
      <c r="D1157" t="s">
        <v>3143</v>
      </c>
      <c r="E1157" t="s">
        <v>3144</v>
      </c>
      <c r="F1157" s="10">
        <v>3</v>
      </c>
    </row>
    <row r="1158" spans="1:6" x14ac:dyDescent="0.2">
      <c r="A1158">
        <v>1989</v>
      </c>
      <c r="B1158" s="9" t="s">
        <v>1397</v>
      </c>
      <c r="C1158" t="s">
        <v>471</v>
      </c>
      <c r="D1158" t="s">
        <v>3145</v>
      </c>
      <c r="E1158" t="s">
        <v>3146</v>
      </c>
      <c r="F1158" s="10">
        <v>2</v>
      </c>
    </row>
    <row r="1159" spans="1:6" x14ac:dyDescent="0.2">
      <c r="A1159">
        <v>1989</v>
      </c>
      <c r="B1159" s="9" t="s">
        <v>787</v>
      </c>
      <c r="C1159" t="s">
        <v>766</v>
      </c>
      <c r="D1159" t="s">
        <v>3162</v>
      </c>
      <c r="E1159" t="s">
        <v>3163</v>
      </c>
      <c r="F1159" s="10">
        <v>2</v>
      </c>
    </row>
    <row r="1160" spans="1:6" x14ac:dyDescent="0.2">
      <c r="A1160">
        <v>1989</v>
      </c>
      <c r="B1160" s="9" t="s">
        <v>981</v>
      </c>
      <c r="C1160" t="s">
        <v>471</v>
      </c>
      <c r="D1160" t="s">
        <v>3164</v>
      </c>
      <c r="E1160" t="s">
        <v>3165</v>
      </c>
      <c r="F1160" s="10">
        <v>0</v>
      </c>
    </row>
    <row r="1161" spans="1:6" x14ac:dyDescent="0.2">
      <c r="A1161">
        <v>1989</v>
      </c>
      <c r="B1161" s="9" t="s">
        <v>1260</v>
      </c>
      <c r="C1161" t="s">
        <v>471</v>
      </c>
      <c r="D1161" t="s">
        <v>3166</v>
      </c>
      <c r="E1161" t="s">
        <v>36</v>
      </c>
      <c r="F1161" s="10">
        <v>1</v>
      </c>
    </row>
    <row r="1162" spans="1:6" x14ac:dyDescent="0.2">
      <c r="A1162">
        <v>1989</v>
      </c>
      <c r="B1162" s="9" t="s">
        <v>569</v>
      </c>
      <c r="C1162" t="s">
        <v>563</v>
      </c>
      <c r="D1162" t="s">
        <v>3147</v>
      </c>
      <c r="E1162" t="s">
        <v>3148</v>
      </c>
      <c r="F1162" s="10">
        <v>1</v>
      </c>
    </row>
    <row r="1163" spans="1:6" x14ac:dyDescent="0.2">
      <c r="A1163">
        <v>1989</v>
      </c>
      <c r="B1163" s="9" t="s">
        <v>1151</v>
      </c>
      <c r="C1163" t="s">
        <v>113</v>
      </c>
      <c r="D1163" t="s">
        <v>3167</v>
      </c>
      <c r="E1163" t="s">
        <v>3168</v>
      </c>
      <c r="F1163" s="10">
        <v>2</v>
      </c>
    </row>
    <row r="1164" spans="1:6" x14ac:dyDescent="0.2">
      <c r="A1164">
        <v>1989</v>
      </c>
      <c r="B1164" s="9" t="s">
        <v>744</v>
      </c>
      <c r="C1164" t="s">
        <v>601</v>
      </c>
      <c r="D1164" t="s">
        <v>3169</v>
      </c>
      <c r="E1164" t="s">
        <v>3169</v>
      </c>
      <c r="F1164" s="10">
        <v>1</v>
      </c>
    </row>
    <row r="1165" spans="1:6" x14ac:dyDescent="0.2">
      <c r="A1165">
        <v>1989</v>
      </c>
      <c r="B1165" s="9" t="s">
        <v>875</v>
      </c>
      <c r="C1165" t="s">
        <v>844</v>
      </c>
      <c r="D1165" t="s">
        <v>3170</v>
      </c>
      <c r="E1165" t="s">
        <v>3170</v>
      </c>
      <c r="F1165" s="10">
        <v>1</v>
      </c>
    </row>
    <row r="1166" spans="1:6" x14ac:dyDescent="0.2">
      <c r="A1166">
        <v>1989</v>
      </c>
      <c r="B1166" s="9" t="s">
        <v>420</v>
      </c>
      <c r="C1166" t="s">
        <v>401</v>
      </c>
      <c r="D1166" t="s">
        <v>3171</v>
      </c>
      <c r="E1166" t="s">
        <v>3172</v>
      </c>
      <c r="F1166" s="10">
        <v>1</v>
      </c>
    </row>
    <row r="1167" spans="1:6" x14ac:dyDescent="0.2">
      <c r="A1167">
        <v>1989</v>
      </c>
      <c r="B1167" s="9" t="s">
        <v>300</v>
      </c>
      <c r="C1167" t="s">
        <v>300</v>
      </c>
      <c r="D1167" t="s">
        <v>3173</v>
      </c>
      <c r="E1167" t="s">
        <v>3173</v>
      </c>
      <c r="F1167" s="10">
        <v>1</v>
      </c>
    </row>
    <row r="1168" spans="1:6" x14ac:dyDescent="0.2">
      <c r="A1168">
        <v>1989</v>
      </c>
      <c r="B1168" s="9" t="s">
        <v>1042</v>
      </c>
      <c r="C1168" t="s">
        <v>1031</v>
      </c>
      <c r="D1168" t="s">
        <v>3174</v>
      </c>
      <c r="E1168" t="s">
        <v>3175</v>
      </c>
      <c r="F1168" s="10">
        <v>2</v>
      </c>
    </row>
    <row r="1169" spans="1:6" x14ac:dyDescent="0.2">
      <c r="A1169">
        <v>1989</v>
      </c>
      <c r="B1169" s="9" t="s">
        <v>282</v>
      </c>
      <c r="C1169" t="s">
        <v>283</v>
      </c>
      <c r="D1169" t="s">
        <v>3176</v>
      </c>
      <c r="E1169" t="s">
        <v>3177</v>
      </c>
      <c r="F1169" s="10">
        <v>3</v>
      </c>
    </row>
    <row r="1170" spans="1:6" x14ac:dyDescent="0.2">
      <c r="A1170">
        <v>1989</v>
      </c>
      <c r="B1170" s="9" t="s">
        <v>580</v>
      </c>
      <c r="C1170" t="s">
        <v>572</v>
      </c>
      <c r="D1170" t="s">
        <v>3176</v>
      </c>
      <c r="E1170" t="s">
        <v>3178</v>
      </c>
      <c r="F1170" s="10">
        <v>2</v>
      </c>
    </row>
    <row r="1171" spans="1:6" x14ac:dyDescent="0.2">
      <c r="A1171">
        <v>1989</v>
      </c>
      <c r="B1171" s="9" t="s">
        <v>733</v>
      </c>
      <c r="C1171" t="s">
        <v>601</v>
      </c>
      <c r="D1171" t="s">
        <v>3179</v>
      </c>
      <c r="E1171" t="s">
        <v>3180</v>
      </c>
      <c r="F1171" s="10">
        <v>2</v>
      </c>
    </row>
    <row r="1172" spans="1:6" x14ac:dyDescent="0.2">
      <c r="A1172">
        <v>1989</v>
      </c>
      <c r="B1172" s="9" t="s">
        <v>890</v>
      </c>
      <c r="C1172" t="s">
        <v>844</v>
      </c>
      <c r="D1172" t="s">
        <v>3181</v>
      </c>
      <c r="E1172" t="s">
        <v>3182</v>
      </c>
      <c r="F1172" s="10">
        <v>1</v>
      </c>
    </row>
    <row r="1173" spans="1:6" x14ac:dyDescent="0.2">
      <c r="A1173">
        <v>1989</v>
      </c>
      <c r="B1173" s="9" t="s">
        <v>1155</v>
      </c>
      <c r="C1173" t="s">
        <v>113</v>
      </c>
      <c r="D1173" t="s">
        <v>3183</v>
      </c>
      <c r="E1173" t="s">
        <v>3184</v>
      </c>
      <c r="F1173" s="10">
        <v>2</v>
      </c>
    </row>
    <row r="1174" spans="1:6" x14ac:dyDescent="0.2">
      <c r="A1174">
        <v>1989</v>
      </c>
      <c r="B1174" s="9" t="s">
        <v>866</v>
      </c>
      <c r="C1174" t="s">
        <v>844</v>
      </c>
      <c r="D1174" t="s">
        <v>3107</v>
      </c>
      <c r="E1174" t="s">
        <v>3094</v>
      </c>
      <c r="F1174" s="10">
        <v>2</v>
      </c>
    </row>
    <row r="1175" spans="1:6" x14ac:dyDescent="0.2">
      <c r="A1175">
        <v>1989</v>
      </c>
      <c r="B1175" s="9" t="s">
        <v>1291</v>
      </c>
      <c r="C1175" t="s">
        <v>471</v>
      </c>
      <c r="D1175" t="s">
        <v>3185</v>
      </c>
      <c r="E1175" t="s">
        <v>3186</v>
      </c>
      <c r="F1175" s="10">
        <v>2</v>
      </c>
    </row>
    <row r="1176" spans="1:6" x14ac:dyDescent="0.2">
      <c r="A1176">
        <v>1989</v>
      </c>
      <c r="B1176" s="9" t="s">
        <v>1628</v>
      </c>
      <c r="C1176" t="s">
        <v>1618</v>
      </c>
      <c r="D1176" t="s">
        <v>3187</v>
      </c>
      <c r="E1176" t="s">
        <v>3188</v>
      </c>
      <c r="F1176" s="10">
        <v>1</v>
      </c>
    </row>
    <row r="1177" spans="1:6" x14ac:dyDescent="0.2">
      <c r="A1177">
        <v>1989</v>
      </c>
      <c r="B1177" s="9" t="s">
        <v>1666</v>
      </c>
      <c r="C1177" t="s">
        <v>1652</v>
      </c>
      <c r="D1177" t="s">
        <v>3189</v>
      </c>
      <c r="E1177" t="s">
        <v>3190</v>
      </c>
      <c r="F1177" s="10">
        <v>2</v>
      </c>
    </row>
    <row r="1178" spans="1:6" x14ac:dyDescent="0.2">
      <c r="A1178">
        <v>1989</v>
      </c>
      <c r="B1178" s="9" t="s">
        <v>1080</v>
      </c>
      <c r="C1178" t="s">
        <v>113</v>
      </c>
      <c r="D1178" t="s">
        <v>3149</v>
      </c>
      <c r="E1178" t="s">
        <v>3150</v>
      </c>
      <c r="F1178" s="10">
        <v>2</v>
      </c>
    </row>
    <row r="1179" spans="1:6" x14ac:dyDescent="0.2">
      <c r="A1179">
        <v>1989</v>
      </c>
      <c r="B1179" s="9" t="s">
        <v>2062</v>
      </c>
      <c r="C1179" t="s">
        <v>1902</v>
      </c>
      <c r="D1179" t="s">
        <v>3151</v>
      </c>
      <c r="E1179" t="s">
        <v>3152</v>
      </c>
      <c r="F1179" s="10">
        <v>0</v>
      </c>
    </row>
    <row r="1180" spans="1:6" x14ac:dyDescent="0.2">
      <c r="A1180">
        <v>1989</v>
      </c>
      <c r="B1180" s="9" t="s">
        <v>1065</v>
      </c>
      <c r="C1180" t="s">
        <v>113</v>
      </c>
      <c r="D1180" t="s">
        <v>3191</v>
      </c>
      <c r="E1180" t="s">
        <v>3192</v>
      </c>
      <c r="F1180" s="10">
        <v>1</v>
      </c>
    </row>
    <row r="1181" spans="1:6" x14ac:dyDescent="0.2">
      <c r="A1181">
        <v>1989</v>
      </c>
      <c r="B1181" s="9" t="s">
        <v>530</v>
      </c>
      <c r="C1181" t="s">
        <v>493</v>
      </c>
      <c r="D1181" t="s">
        <v>3193</v>
      </c>
      <c r="E1181" t="s">
        <v>3194</v>
      </c>
      <c r="F1181" s="10">
        <v>2</v>
      </c>
    </row>
    <row r="1182" spans="1:6" x14ac:dyDescent="0.2">
      <c r="A1182">
        <v>1989</v>
      </c>
      <c r="B1182" s="9" t="s">
        <v>1837</v>
      </c>
      <c r="C1182" t="s">
        <v>1742</v>
      </c>
      <c r="D1182" t="s">
        <v>3153</v>
      </c>
      <c r="E1182" t="s">
        <v>3154</v>
      </c>
      <c r="F1182" s="10">
        <v>3</v>
      </c>
    </row>
    <row r="1183" spans="1:6" x14ac:dyDescent="0.2">
      <c r="A1183">
        <v>1989</v>
      </c>
      <c r="B1183" s="9" t="s">
        <v>1017</v>
      </c>
      <c r="C1183" t="s">
        <v>844</v>
      </c>
      <c r="D1183" t="s">
        <v>3195</v>
      </c>
      <c r="E1183" t="s">
        <v>3196</v>
      </c>
      <c r="F1183" s="10">
        <v>2</v>
      </c>
    </row>
    <row r="1184" spans="1:6" x14ac:dyDescent="0.2">
      <c r="A1184">
        <v>1989</v>
      </c>
      <c r="B1184" s="9" t="s">
        <v>420</v>
      </c>
      <c r="C1184" t="s">
        <v>401</v>
      </c>
      <c r="D1184" t="s">
        <v>3197</v>
      </c>
      <c r="E1184" t="s">
        <v>3198</v>
      </c>
      <c r="F1184" s="10">
        <v>1</v>
      </c>
    </row>
    <row r="1185" spans="1:6" x14ac:dyDescent="0.2">
      <c r="A1185">
        <v>1989</v>
      </c>
      <c r="B1185" s="9" t="s">
        <v>866</v>
      </c>
      <c r="C1185" t="s">
        <v>844</v>
      </c>
      <c r="D1185" t="s">
        <v>3199</v>
      </c>
      <c r="E1185" t="s">
        <v>3200</v>
      </c>
      <c r="F1185" s="10">
        <v>1</v>
      </c>
    </row>
    <row r="1186" spans="1:6" x14ac:dyDescent="0.2">
      <c r="A1186">
        <v>1989</v>
      </c>
      <c r="B1186" s="9" t="s">
        <v>850</v>
      </c>
      <c r="C1186" t="s">
        <v>844</v>
      </c>
      <c r="D1186" t="s">
        <v>3201</v>
      </c>
      <c r="E1186" t="s">
        <v>3202</v>
      </c>
      <c r="F1186" s="10">
        <v>2</v>
      </c>
    </row>
    <row r="1187" spans="1:6" x14ac:dyDescent="0.2">
      <c r="A1187">
        <v>1989</v>
      </c>
      <c r="B1187" s="9" t="s">
        <v>697</v>
      </c>
      <c r="C1187" t="s">
        <v>601</v>
      </c>
      <c r="D1187" t="s">
        <v>3203</v>
      </c>
      <c r="E1187" t="s">
        <v>3204</v>
      </c>
      <c r="F1187" s="10">
        <v>3</v>
      </c>
    </row>
    <row r="1188" spans="1:6" x14ac:dyDescent="0.2">
      <c r="A1188">
        <v>1989</v>
      </c>
      <c r="B1188" s="9" t="s">
        <v>1767</v>
      </c>
      <c r="C1188" t="s">
        <v>1742</v>
      </c>
      <c r="D1188" t="s">
        <v>3155</v>
      </c>
      <c r="E1188" t="s">
        <v>3156</v>
      </c>
      <c r="F1188" s="10">
        <v>3</v>
      </c>
    </row>
    <row r="1189" spans="1:6" x14ac:dyDescent="0.2">
      <c r="A1189">
        <v>1989</v>
      </c>
      <c r="B1189" s="9" t="s">
        <v>1644</v>
      </c>
      <c r="C1189" t="s">
        <v>1637</v>
      </c>
      <c r="D1189" t="s">
        <v>3157</v>
      </c>
      <c r="E1189" t="s">
        <v>3136</v>
      </c>
      <c r="F1189" s="10">
        <v>2</v>
      </c>
    </row>
    <row r="1190" spans="1:6" x14ac:dyDescent="0.2">
      <c r="A1190">
        <v>1989</v>
      </c>
      <c r="B1190" s="9" t="s">
        <v>1502</v>
      </c>
      <c r="C1190" t="s">
        <v>443</v>
      </c>
      <c r="D1190" t="s">
        <v>3205</v>
      </c>
      <c r="E1190" t="s">
        <v>3206</v>
      </c>
      <c r="F1190" s="10">
        <v>0</v>
      </c>
    </row>
    <row r="1191" spans="1:6" x14ac:dyDescent="0.2">
      <c r="A1191">
        <v>1989</v>
      </c>
      <c r="B1191" s="9" t="s">
        <v>683</v>
      </c>
      <c r="C1191" t="s">
        <v>601</v>
      </c>
      <c r="D1191" t="s">
        <v>3207</v>
      </c>
      <c r="E1191" t="s">
        <v>3208</v>
      </c>
      <c r="F1191" s="10">
        <v>1</v>
      </c>
    </row>
    <row r="1192" spans="1:6" x14ac:dyDescent="0.2">
      <c r="A1192">
        <v>1989</v>
      </c>
      <c r="B1192" s="9" t="s">
        <v>619</v>
      </c>
      <c r="C1192" t="s">
        <v>601</v>
      </c>
      <c r="D1192" t="s">
        <v>2943</v>
      </c>
      <c r="E1192" t="s">
        <v>2944</v>
      </c>
      <c r="F1192" s="10">
        <v>2</v>
      </c>
    </row>
    <row r="1193" spans="1:6" x14ac:dyDescent="0.2">
      <c r="A1193">
        <v>1989</v>
      </c>
      <c r="B1193" s="9" t="s">
        <v>1153</v>
      </c>
      <c r="C1193" t="s">
        <v>113</v>
      </c>
      <c r="D1193" t="s">
        <v>3158</v>
      </c>
      <c r="E1193" t="s">
        <v>3159</v>
      </c>
      <c r="F1193" s="10">
        <v>4</v>
      </c>
    </row>
    <row r="1194" spans="1:6" x14ac:dyDescent="0.2">
      <c r="A1194">
        <v>1989</v>
      </c>
      <c r="B1194" s="9" t="s">
        <v>667</v>
      </c>
      <c r="C1194" t="s">
        <v>601</v>
      </c>
      <c r="D1194" t="s">
        <v>3160</v>
      </c>
      <c r="E1194" t="s">
        <v>3161</v>
      </c>
      <c r="F1194" s="10">
        <v>2</v>
      </c>
    </row>
    <row r="1195" spans="1:6" x14ac:dyDescent="0.2">
      <c r="A1195">
        <v>1989</v>
      </c>
      <c r="B1195" s="9" t="s">
        <v>410</v>
      </c>
      <c r="C1195" t="s">
        <v>401</v>
      </c>
      <c r="D1195" t="s">
        <v>2945</v>
      </c>
      <c r="E1195" t="s">
        <v>2946</v>
      </c>
      <c r="F1195" s="10">
        <v>3</v>
      </c>
    </row>
    <row r="1196" spans="1:6" x14ac:dyDescent="0.2">
      <c r="A1196">
        <v>1989</v>
      </c>
      <c r="B1196" s="9" t="s">
        <v>3108</v>
      </c>
      <c r="C1196" t="s">
        <v>1652</v>
      </c>
      <c r="D1196" t="s">
        <v>3109</v>
      </c>
      <c r="E1196" t="s">
        <v>3110</v>
      </c>
      <c r="F1196" s="10">
        <v>3</v>
      </c>
    </row>
    <row r="1197" spans="1:6" x14ac:dyDescent="0.2">
      <c r="A1197">
        <v>1989</v>
      </c>
      <c r="B1197" s="9" t="s">
        <v>1488</v>
      </c>
      <c r="C1197" t="s">
        <v>471</v>
      </c>
      <c r="D1197" t="s">
        <v>2207</v>
      </c>
      <c r="E1197" t="s">
        <v>2208</v>
      </c>
      <c r="F1197" s="10">
        <v>3</v>
      </c>
    </row>
    <row r="1198" spans="1:6" x14ac:dyDescent="0.2">
      <c r="A1198">
        <v>1989</v>
      </c>
      <c r="B1198" s="9" t="s">
        <v>2204</v>
      </c>
      <c r="C1198" t="s">
        <v>262</v>
      </c>
      <c r="D1198" t="s">
        <v>3001</v>
      </c>
      <c r="E1198" t="s">
        <v>3002</v>
      </c>
      <c r="F1198" s="10">
        <v>2</v>
      </c>
    </row>
    <row r="1199" spans="1:6" x14ac:dyDescent="0.2">
      <c r="A1199">
        <v>1989</v>
      </c>
      <c r="B1199" s="9" t="s">
        <v>74</v>
      </c>
      <c r="C1199" t="s">
        <v>42</v>
      </c>
      <c r="D1199" t="s">
        <v>3003</v>
      </c>
      <c r="E1199" t="s">
        <v>3004</v>
      </c>
      <c r="F1199" s="10">
        <v>2</v>
      </c>
    </row>
    <row r="1200" spans="1:6" x14ac:dyDescent="0.2">
      <c r="A1200">
        <v>1989</v>
      </c>
      <c r="B1200" s="9" t="s">
        <v>505</v>
      </c>
      <c r="C1200" t="s">
        <v>493</v>
      </c>
      <c r="D1200" t="s">
        <v>2687</v>
      </c>
      <c r="E1200" t="s">
        <v>2688</v>
      </c>
      <c r="F1200" s="10">
        <v>3</v>
      </c>
    </row>
    <row r="1201" spans="1:6" x14ac:dyDescent="0.2">
      <c r="A1201">
        <v>1989</v>
      </c>
      <c r="B1201" s="9" t="s">
        <v>514</v>
      </c>
      <c r="C1201" t="s">
        <v>493</v>
      </c>
      <c r="D1201" t="s">
        <v>2633</v>
      </c>
      <c r="E1201" t="s">
        <v>2634</v>
      </c>
      <c r="F1201" s="10">
        <v>3</v>
      </c>
    </row>
    <row r="1202" spans="1:6" x14ac:dyDescent="0.2">
      <c r="A1202">
        <v>1989</v>
      </c>
      <c r="B1202" s="9" t="s">
        <v>2041</v>
      </c>
      <c r="C1202" t="s">
        <v>2033</v>
      </c>
      <c r="D1202" t="s">
        <v>2209</v>
      </c>
      <c r="E1202" t="s">
        <v>2176</v>
      </c>
      <c r="F1202" s="10">
        <v>2</v>
      </c>
    </row>
    <row r="1203" spans="1:6" x14ac:dyDescent="0.2">
      <c r="A1203">
        <v>1989</v>
      </c>
      <c r="B1203" s="9" t="s">
        <v>558</v>
      </c>
      <c r="C1203" t="s">
        <v>493</v>
      </c>
      <c r="D1203" t="s">
        <v>2896</v>
      </c>
      <c r="E1203" t="s">
        <v>2897</v>
      </c>
      <c r="F1203" s="10">
        <v>2</v>
      </c>
    </row>
    <row r="1204" spans="1:6" x14ac:dyDescent="0.2">
      <c r="A1204">
        <v>1989</v>
      </c>
      <c r="B1204" s="9" t="s">
        <v>1642</v>
      </c>
      <c r="C1204" t="s">
        <v>1637</v>
      </c>
      <c r="D1204" t="s">
        <v>2210</v>
      </c>
      <c r="E1204" t="s">
        <v>2211</v>
      </c>
      <c r="F1204" s="10">
        <v>3</v>
      </c>
    </row>
    <row r="1205" spans="1:6" x14ac:dyDescent="0.2">
      <c r="A1205">
        <v>1989</v>
      </c>
      <c r="B1205" s="9" t="s">
        <v>678</v>
      </c>
      <c r="C1205" t="s">
        <v>601</v>
      </c>
      <c r="D1205" t="s">
        <v>2212</v>
      </c>
      <c r="E1205" t="s">
        <v>2213</v>
      </c>
      <c r="F1205" s="10">
        <v>3</v>
      </c>
    </row>
    <row r="1206" spans="1:6" x14ac:dyDescent="0.2">
      <c r="A1206">
        <v>1989</v>
      </c>
      <c r="B1206" s="9" t="s">
        <v>155</v>
      </c>
      <c r="C1206" t="s">
        <v>147</v>
      </c>
      <c r="D1206" t="s">
        <v>2214</v>
      </c>
      <c r="E1206" t="s">
        <v>2176</v>
      </c>
      <c r="F1206" s="10">
        <v>0</v>
      </c>
    </row>
    <row r="1207" spans="1:6" x14ac:dyDescent="0.2">
      <c r="A1207">
        <v>1989</v>
      </c>
      <c r="B1207" s="9" t="s">
        <v>1575</v>
      </c>
      <c r="C1207" t="s">
        <v>1566</v>
      </c>
      <c r="D1207" t="s">
        <v>3209</v>
      </c>
      <c r="E1207" t="s">
        <v>3210</v>
      </c>
      <c r="F1207" s="10">
        <v>3</v>
      </c>
    </row>
    <row r="1208" spans="1:6" x14ac:dyDescent="0.2">
      <c r="A1208">
        <v>1989</v>
      </c>
      <c r="B1208" s="9" t="s">
        <v>859</v>
      </c>
      <c r="C1208" t="s">
        <v>844</v>
      </c>
      <c r="D1208" t="s">
        <v>2215</v>
      </c>
      <c r="E1208" t="s">
        <v>2216</v>
      </c>
      <c r="F1208" s="10">
        <v>3</v>
      </c>
    </row>
    <row r="1209" spans="1:6" x14ac:dyDescent="0.2">
      <c r="A1209">
        <v>1989</v>
      </c>
      <c r="B1209" s="9" t="s">
        <v>1704</v>
      </c>
      <c r="C1209" t="s">
        <v>1674</v>
      </c>
      <c r="D1209" t="s">
        <v>2217</v>
      </c>
      <c r="E1209" t="s">
        <v>2218</v>
      </c>
      <c r="F1209" s="10">
        <v>3</v>
      </c>
    </row>
    <row r="1210" spans="1:6" x14ac:dyDescent="0.2">
      <c r="A1210">
        <v>1989</v>
      </c>
      <c r="B1210" s="9" t="s">
        <v>63</v>
      </c>
      <c r="C1210" t="s">
        <v>42</v>
      </c>
      <c r="D1210" t="s">
        <v>2219</v>
      </c>
      <c r="E1210" t="s">
        <v>2176</v>
      </c>
      <c r="F1210" s="10">
        <v>2</v>
      </c>
    </row>
    <row r="1211" spans="1:6" x14ac:dyDescent="0.2">
      <c r="A1211">
        <v>1989</v>
      </c>
      <c r="B1211" s="9" t="s">
        <v>750</v>
      </c>
      <c r="C1211" t="s">
        <v>601</v>
      </c>
      <c r="D1211" t="s">
        <v>2220</v>
      </c>
      <c r="E1211" t="s">
        <v>2176</v>
      </c>
      <c r="F1211" s="10">
        <v>3</v>
      </c>
    </row>
    <row r="1212" spans="1:6" x14ac:dyDescent="0.2">
      <c r="A1212">
        <v>1989</v>
      </c>
      <c r="B1212" s="9" t="s">
        <v>1567</v>
      </c>
      <c r="C1212" t="s">
        <v>1566</v>
      </c>
      <c r="D1212" t="s">
        <v>2221</v>
      </c>
      <c r="E1212" t="s">
        <v>2176</v>
      </c>
      <c r="F1212" s="10">
        <v>3</v>
      </c>
    </row>
    <row r="1213" spans="1:6" x14ac:dyDescent="0.2">
      <c r="A1213">
        <v>1989</v>
      </c>
      <c r="B1213" s="9" t="s">
        <v>589</v>
      </c>
      <c r="C1213" t="s">
        <v>572</v>
      </c>
      <c r="D1213" t="s">
        <v>2222</v>
      </c>
      <c r="E1213" t="s">
        <v>2176</v>
      </c>
      <c r="F1213" s="10">
        <v>3</v>
      </c>
    </row>
    <row r="1214" spans="1:6" x14ac:dyDescent="0.2">
      <c r="A1214">
        <v>1988</v>
      </c>
      <c r="B1214" s="9" t="s">
        <v>1917</v>
      </c>
      <c r="C1214" t="s">
        <v>1918</v>
      </c>
      <c r="D1214" t="s">
        <v>3211</v>
      </c>
      <c r="E1214" t="s">
        <v>3212</v>
      </c>
      <c r="F1214" s="10">
        <v>0</v>
      </c>
    </row>
    <row r="1215" spans="1:6" x14ac:dyDescent="0.2">
      <c r="A1215">
        <v>1988</v>
      </c>
      <c r="B1215" s="9" t="s">
        <v>1837</v>
      </c>
      <c r="C1215" t="s">
        <v>1742</v>
      </c>
      <c r="D1215" t="s">
        <v>3153</v>
      </c>
      <c r="E1215" t="s">
        <v>3154</v>
      </c>
      <c r="F1215" s="10">
        <v>3</v>
      </c>
    </row>
    <row r="1216" spans="1:6" x14ac:dyDescent="0.2">
      <c r="A1216">
        <v>1988</v>
      </c>
      <c r="B1216" s="9" t="s">
        <v>1017</v>
      </c>
      <c r="C1216" t="s">
        <v>844</v>
      </c>
      <c r="D1216" t="s">
        <v>3195</v>
      </c>
      <c r="E1216" t="s">
        <v>3196</v>
      </c>
      <c r="F1216" s="10">
        <v>2</v>
      </c>
    </row>
    <row r="1217" spans="1:6" x14ac:dyDescent="0.2">
      <c r="A1217">
        <v>1988</v>
      </c>
      <c r="B1217" s="9" t="s">
        <v>420</v>
      </c>
      <c r="C1217" t="s">
        <v>401</v>
      </c>
      <c r="D1217" t="s">
        <v>3197</v>
      </c>
      <c r="E1217" t="s">
        <v>3198</v>
      </c>
      <c r="F1217" s="10">
        <v>1</v>
      </c>
    </row>
    <row r="1218" spans="1:6" x14ac:dyDescent="0.2">
      <c r="A1218">
        <v>1988</v>
      </c>
      <c r="B1218" s="9" t="s">
        <v>1155</v>
      </c>
      <c r="C1218" t="s">
        <v>113</v>
      </c>
      <c r="D1218" t="s">
        <v>3213</v>
      </c>
      <c r="E1218" t="s">
        <v>3213</v>
      </c>
      <c r="F1218" s="10">
        <v>2</v>
      </c>
    </row>
    <row r="1219" spans="1:6" x14ac:dyDescent="0.2">
      <c r="A1219">
        <v>1988</v>
      </c>
      <c r="B1219" s="9" t="s">
        <v>1705</v>
      </c>
      <c r="C1219" t="s">
        <v>1674</v>
      </c>
      <c r="D1219" t="s">
        <v>3214</v>
      </c>
      <c r="E1219" t="s">
        <v>3215</v>
      </c>
      <c r="F1219" s="10">
        <v>2</v>
      </c>
    </row>
    <row r="1220" spans="1:6" x14ac:dyDescent="0.2">
      <c r="A1220">
        <v>1988</v>
      </c>
      <c r="B1220" s="9" t="s">
        <v>441</v>
      </c>
      <c r="C1220" t="s">
        <v>401</v>
      </c>
      <c r="D1220" t="s">
        <v>3216</v>
      </c>
      <c r="E1220" t="s">
        <v>3216</v>
      </c>
      <c r="F1220" s="10">
        <v>0</v>
      </c>
    </row>
    <row r="1221" spans="1:6" x14ac:dyDescent="0.2">
      <c r="A1221">
        <v>1988</v>
      </c>
      <c r="B1221" s="9" t="s">
        <v>987</v>
      </c>
      <c r="C1221" t="s">
        <v>471</v>
      </c>
      <c r="D1221" t="s">
        <v>3217</v>
      </c>
      <c r="E1221" t="s">
        <v>3218</v>
      </c>
      <c r="F1221" s="10">
        <v>2</v>
      </c>
    </row>
    <row r="1222" spans="1:6" x14ac:dyDescent="0.2">
      <c r="A1222">
        <v>1988</v>
      </c>
      <c r="B1222" s="9" t="s">
        <v>3219</v>
      </c>
      <c r="C1222" t="s">
        <v>601</v>
      </c>
      <c r="D1222" t="s">
        <v>3220</v>
      </c>
      <c r="E1222" t="s">
        <v>3221</v>
      </c>
      <c r="F1222" s="10">
        <v>3</v>
      </c>
    </row>
    <row r="1223" spans="1:6" x14ac:dyDescent="0.2">
      <c r="A1223">
        <v>1988</v>
      </c>
      <c r="B1223" s="9" t="s">
        <v>658</v>
      </c>
      <c r="C1223" t="s">
        <v>601</v>
      </c>
      <c r="D1223" t="s">
        <v>3222</v>
      </c>
      <c r="E1223" t="s">
        <v>3223</v>
      </c>
      <c r="F1223" s="10">
        <v>1</v>
      </c>
    </row>
    <row r="1224" spans="1:6" x14ac:dyDescent="0.2">
      <c r="A1224">
        <v>1988</v>
      </c>
      <c r="B1224" s="9" t="s">
        <v>1507</v>
      </c>
      <c r="C1224" t="s">
        <v>443</v>
      </c>
      <c r="D1224" t="s">
        <v>3224</v>
      </c>
      <c r="E1224" t="s">
        <v>36</v>
      </c>
      <c r="F1224" s="10">
        <v>0</v>
      </c>
    </row>
    <row r="1225" spans="1:6" x14ac:dyDescent="0.2">
      <c r="A1225">
        <v>1988</v>
      </c>
      <c r="B1225" s="9" t="s">
        <v>1727</v>
      </c>
      <c r="C1225" t="s">
        <v>1719</v>
      </c>
      <c r="D1225" t="s">
        <v>3225</v>
      </c>
      <c r="E1225" t="s">
        <v>3226</v>
      </c>
      <c r="F1225" s="10">
        <v>1</v>
      </c>
    </row>
    <row r="1226" spans="1:6" x14ac:dyDescent="0.2">
      <c r="A1226">
        <v>1988</v>
      </c>
      <c r="B1226" s="9" t="s">
        <v>787</v>
      </c>
      <c r="C1226" t="s">
        <v>766</v>
      </c>
      <c r="D1226" t="s">
        <v>3227</v>
      </c>
      <c r="E1226" t="s">
        <v>3228</v>
      </c>
      <c r="F1226" s="10">
        <v>1</v>
      </c>
    </row>
    <row r="1227" spans="1:6" x14ac:dyDescent="0.2">
      <c r="A1227">
        <v>1988</v>
      </c>
      <c r="B1227" s="9" t="s">
        <v>1632</v>
      </c>
      <c r="C1227" t="s">
        <v>1618</v>
      </c>
      <c r="D1227" t="s">
        <v>3229</v>
      </c>
      <c r="E1227" t="s">
        <v>36</v>
      </c>
      <c r="F1227" s="10">
        <v>2</v>
      </c>
    </row>
    <row r="1228" spans="1:6" x14ac:dyDescent="0.2">
      <c r="A1228">
        <v>1988</v>
      </c>
      <c r="B1228" s="9" t="s">
        <v>447</v>
      </c>
      <c r="C1228" t="s">
        <v>444</v>
      </c>
      <c r="D1228" t="s">
        <v>3230</v>
      </c>
      <c r="E1228" t="s">
        <v>3231</v>
      </c>
      <c r="F1228" s="10">
        <v>0</v>
      </c>
    </row>
    <row r="1229" spans="1:6" x14ac:dyDescent="0.2">
      <c r="A1229">
        <v>1988</v>
      </c>
      <c r="B1229" s="9" t="s">
        <v>866</v>
      </c>
      <c r="C1229" t="s">
        <v>844</v>
      </c>
      <c r="D1229" t="s">
        <v>3199</v>
      </c>
      <c r="E1229" t="s">
        <v>3200</v>
      </c>
      <c r="F1229" s="10">
        <v>1</v>
      </c>
    </row>
    <row r="1230" spans="1:6" x14ac:dyDescent="0.2">
      <c r="A1230">
        <v>1988</v>
      </c>
      <c r="B1230" s="9" t="s">
        <v>727</v>
      </c>
      <c r="C1230" t="s">
        <v>601</v>
      </c>
      <c r="D1230" t="s">
        <v>3232</v>
      </c>
      <c r="E1230" t="s">
        <v>3233</v>
      </c>
      <c r="F1230" s="10">
        <v>3</v>
      </c>
    </row>
    <row r="1231" spans="1:6" x14ac:dyDescent="0.2">
      <c r="A1231">
        <v>1988</v>
      </c>
      <c r="B1231" s="9" t="s">
        <v>736</v>
      </c>
      <c r="C1231" t="s">
        <v>601</v>
      </c>
      <c r="D1231" t="s">
        <v>3234</v>
      </c>
      <c r="E1231" t="s">
        <v>3235</v>
      </c>
      <c r="F1231" s="10">
        <v>1</v>
      </c>
    </row>
    <row r="1232" spans="1:6" x14ac:dyDescent="0.2">
      <c r="A1232">
        <v>1988</v>
      </c>
      <c r="B1232" s="9" t="s">
        <v>1291</v>
      </c>
      <c r="C1232" t="s">
        <v>471</v>
      </c>
      <c r="D1232" t="s">
        <v>3236</v>
      </c>
      <c r="E1232" t="s">
        <v>3237</v>
      </c>
      <c r="F1232" s="10">
        <v>2</v>
      </c>
    </row>
    <row r="1233" spans="1:6" x14ac:dyDescent="0.2">
      <c r="A1233">
        <v>1988</v>
      </c>
      <c r="B1233" s="9" t="s">
        <v>420</v>
      </c>
      <c r="C1233" t="s">
        <v>401</v>
      </c>
      <c r="D1233" t="s">
        <v>3238</v>
      </c>
      <c r="E1233" t="s">
        <v>3239</v>
      </c>
      <c r="F1233" s="10">
        <v>1</v>
      </c>
    </row>
    <row r="1234" spans="1:6" x14ac:dyDescent="0.2">
      <c r="A1234">
        <v>1988</v>
      </c>
      <c r="B1234" s="9" t="s">
        <v>793</v>
      </c>
      <c r="C1234" t="s">
        <v>766</v>
      </c>
      <c r="D1234" t="s">
        <v>3240</v>
      </c>
      <c r="E1234" t="s">
        <v>3241</v>
      </c>
      <c r="F1234" s="10">
        <v>2</v>
      </c>
    </row>
    <row r="1235" spans="1:6" x14ac:dyDescent="0.2">
      <c r="A1235">
        <v>1988</v>
      </c>
      <c r="B1235" s="9" t="s">
        <v>637</v>
      </c>
      <c r="C1235" t="s">
        <v>601</v>
      </c>
      <c r="D1235" t="s">
        <v>3242</v>
      </c>
      <c r="E1235" t="s">
        <v>3243</v>
      </c>
      <c r="F1235" s="10">
        <v>2</v>
      </c>
    </row>
    <row r="1236" spans="1:6" x14ac:dyDescent="0.2">
      <c r="A1236">
        <v>1988</v>
      </c>
      <c r="B1236" s="9" t="s">
        <v>757</v>
      </c>
      <c r="C1236" t="s">
        <v>601</v>
      </c>
      <c r="D1236" t="s">
        <v>3244</v>
      </c>
      <c r="E1236" t="s">
        <v>3245</v>
      </c>
      <c r="F1236" s="10">
        <v>2</v>
      </c>
    </row>
    <row r="1237" spans="1:6" x14ac:dyDescent="0.2">
      <c r="A1237">
        <v>1988</v>
      </c>
      <c r="B1237" s="9" t="s">
        <v>580</v>
      </c>
      <c r="C1237" t="s">
        <v>572</v>
      </c>
      <c r="D1237" t="s">
        <v>3246</v>
      </c>
      <c r="E1237" t="s">
        <v>3247</v>
      </c>
      <c r="F1237" s="10">
        <v>3</v>
      </c>
    </row>
    <row r="1238" spans="1:6" x14ac:dyDescent="0.2">
      <c r="A1238">
        <v>1988</v>
      </c>
      <c r="B1238" s="9" t="s">
        <v>856</v>
      </c>
      <c r="C1238" t="s">
        <v>844</v>
      </c>
      <c r="D1238" t="s">
        <v>3248</v>
      </c>
      <c r="E1238" t="s">
        <v>3248</v>
      </c>
      <c r="F1238" s="10">
        <v>1</v>
      </c>
    </row>
    <row r="1239" spans="1:6" x14ac:dyDescent="0.2">
      <c r="A1239">
        <v>1988</v>
      </c>
      <c r="B1239" s="9" t="s">
        <v>850</v>
      </c>
      <c r="C1239" t="s">
        <v>844</v>
      </c>
      <c r="D1239" t="s">
        <v>3201</v>
      </c>
      <c r="E1239" t="s">
        <v>3202</v>
      </c>
      <c r="F1239" s="10">
        <v>2</v>
      </c>
    </row>
    <row r="1240" spans="1:6" x14ac:dyDescent="0.2">
      <c r="A1240">
        <v>1988</v>
      </c>
      <c r="B1240" s="9" t="s">
        <v>1021</v>
      </c>
      <c r="C1240" t="s">
        <v>844</v>
      </c>
      <c r="D1240" t="s">
        <v>3249</v>
      </c>
      <c r="E1240" t="s">
        <v>3250</v>
      </c>
      <c r="F1240" s="10">
        <v>1</v>
      </c>
    </row>
    <row r="1241" spans="1:6" x14ac:dyDescent="0.2">
      <c r="A1241">
        <v>1988</v>
      </c>
      <c r="B1241" s="9" t="s">
        <v>282</v>
      </c>
      <c r="C1241" t="s">
        <v>283</v>
      </c>
      <c r="D1241" t="s">
        <v>3251</v>
      </c>
      <c r="E1241" t="s">
        <v>3252</v>
      </c>
      <c r="F1241" s="10">
        <v>1</v>
      </c>
    </row>
    <row r="1242" spans="1:6" x14ac:dyDescent="0.2">
      <c r="A1242">
        <v>1988</v>
      </c>
      <c r="B1242" s="9" t="s">
        <v>697</v>
      </c>
      <c r="C1242" t="s">
        <v>601</v>
      </c>
      <c r="D1242" t="s">
        <v>3203</v>
      </c>
      <c r="E1242" t="s">
        <v>3204</v>
      </c>
      <c r="F1242" s="10">
        <v>3</v>
      </c>
    </row>
    <row r="1243" spans="1:6" x14ac:dyDescent="0.2">
      <c r="A1243">
        <v>1988</v>
      </c>
      <c r="B1243" s="9" t="s">
        <v>934</v>
      </c>
      <c r="C1243" t="s">
        <v>844</v>
      </c>
      <c r="D1243" t="s">
        <v>3253</v>
      </c>
      <c r="E1243" t="s">
        <v>3254</v>
      </c>
      <c r="F1243" s="10">
        <v>2</v>
      </c>
    </row>
    <row r="1244" spans="1:6" x14ac:dyDescent="0.2">
      <c r="A1244">
        <v>1988</v>
      </c>
      <c r="B1244" s="9" t="s">
        <v>1767</v>
      </c>
      <c r="C1244" t="s">
        <v>1742</v>
      </c>
      <c r="D1244" t="s">
        <v>3155</v>
      </c>
      <c r="E1244" t="s">
        <v>3156</v>
      </c>
      <c r="F1244" s="10">
        <v>3</v>
      </c>
    </row>
    <row r="1245" spans="1:6" x14ac:dyDescent="0.2">
      <c r="A1245">
        <v>1988</v>
      </c>
      <c r="B1245" s="9" t="s">
        <v>1080</v>
      </c>
      <c r="C1245" t="s">
        <v>113</v>
      </c>
      <c r="D1245" t="s">
        <v>3255</v>
      </c>
      <c r="E1245" t="s">
        <v>3201</v>
      </c>
      <c r="F1245" s="10">
        <v>1</v>
      </c>
    </row>
    <row r="1246" spans="1:6" x14ac:dyDescent="0.2">
      <c r="A1246">
        <v>1988</v>
      </c>
      <c r="B1246" s="9" t="s">
        <v>1644</v>
      </c>
      <c r="C1246" t="s">
        <v>1637</v>
      </c>
      <c r="D1246" t="s">
        <v>3157</v>
      </c>
      <c r="E1246" t="s">
        <v>3136</v>
      </c>
      <c r="F1246" s="10">
        <v>2</v>
      </c>
    </row>
    <row r="1247" spans="1:6" x14ac:dyDescent="0.2">
      <c r="A1247">
        <v>1988</v>
      </c>
      <c r="B1247" s="9" t="s">
        <v>1502</v>
      </c>
      <c r="C1247" t="s">
        <v>443</v>
      </c>
      <c r="D1247" t="s">
        <v>3205</v>
      </c>
      <c r="E1247" t="s">
        <v>3206</v>
      </c>
      <c r="F1247" s="10">
        <v>0</v>
      </c>
    </row>
    <row r="1248" spans="1:6" x14ac:dyDescent="0.2">
      <c r="A1248">
        <v>1988</v>
      </c>
      <c r="B1248" s="9" t="s">
        <v>683</v>
      </c>
      <c r="C1248" t="s">
        <v>601</v>
      </c>
      <c r="D1248" t="s">
        <v>3207</v>
      </c>
      <c r="E1248" t="s">
        <v>3208</v>
      </c>
      <c r="F1248" s="10">
        <v>1</v>
      </c>
    </row>
    <row r="1249" spans="1:6" x14ac:dyDescent="0.2">
      <c r="A1249">
        <v>1988</v>
      </c>
      <c r="B1249" s="9" t="s">
        <v>619</v>
      </c>
      <c r="C1249" t="s">
        <v>601</v>
      </c>
      <c r="D1249" t="s">
        <v>2943</v>
      </c>
      <c r="E1249" t="s">
        <v>2944</v>
      </c>
      <c r="F1249" s="10">
        <v>2</v>
      </c>
    </row>
    <row r="1250" spans="1:6" x14ac:dyDescent="0.2">
      <c r="A1250">
        <v>1988</v>
      </c>
      <c r="B1250" s="9" t="s">
        <v>1151</v>
      </c>
      <c r="C1250" t="s">
        <v>113</v>
      </c>
      <c r="D1250" t="s">
        <v>3256</v>
      </c>
      <c r="E1250" t="s">
        <v>3257</v>
      </c>
      <c r="F1250" s="10">
        <v>3</v>
      </c>
    </row>
    <row r="1251" spans="1:6" x14ac:dyDescent="0.2">
      <c r="A1251">
        <v>1988</v>
      </c>
      <c r="B1251" s="9" t="s">
        <v>1153</v>
      </c>
      <c r="C1251" t="s">
        <v>113</v>
      </c>
      <c r="D1251" t="s">
        <v>3158</v>
      </c>
      <c r="E1251" t="s">
        <v>3159</v>
      </c>
      <c r="F1251" s="10">
        <v>4</v>
      </c>
    </row>
    <row r="1252" spans="1:6" x14ac:dyDescent="0.2">
      <c r="A1252">
        <v>1988</v>
      </c>
      <c r="B1252" s="9" t="s">
        <v>1288</v>
      </c>
      <c r="C1252" t="s">
        <v>471</v>
      </c>
      <c r="D1252" t="s">
        <v>3258</v>
      </c>
      <c r="E1252" t="s">
        <v>3259</v>
      </c>
      <c r="F1252" s="10">
        <v>2</v>
      </c>
    </row>
    <row r="1253" spans="1:6" x14ac:dyDescent="0.2">
      <c r="A1253">
        <v>1988</v>
      </c>
      <c r="B1253" s="9" t="s">
        <v>667</v>
      </c>
      <c r="C1253" t="s">
        <v>601</v>
      </c>
      <c r="D1253" t="s">
        <v>3160</v>
      </c>
      <c r="E1253" t="s">
        <v>3161</v>
      </c>
      <c r="F1253" s="10">
        <v>2</v>
      </c>
    </row>
    <row r="1254" spans="1:6" x14ac:dyDescent="0.2">
      <c r="A1254">
        <v>1988</v>
      </c>
      <c r="B1254" s="9" t="s">
        <v>1305</v>
      </c>
      <c r="C1254" t="s">
        <v>471</v>
      </c>
      <c r="D1254" t="s">
        <v>3260</v>
      </c>
      <c r="E1254" t="s">
        <v>3261</v>
      </c>
      <c r="F1254" s="10">
        <v>3</v>
      </c>
    </row>
    <row r="1255" spans="1:6" x14ac:dyDescent="0.2">
      <c r="A1255">
        <v>1988</v>
      </c>
      <c r="B1255" s="9" t="s">
        <v>1155</v>
      </c>
      <c r="C1255" t="s">
        <v>113</v>
      </c>
      <c r="D1255" t="s">
        <v>3262</v>
      </c>
      <c r="E1255" t="s">
        <v>3263</v>
      </c>
      <c r="F1255" s="10">
        <v>3</v>
      </c>
    </row>
    <row r="1256" spans="1:6" x14ac:dyDescent="0.2">
      <c r="A1256">
        <v>1988</v>
      </c>
      <c r="B1256" s="9" t="s">
        <v>410</v>
      </c>
      <c r="C1256" t="s">
        <v>401</v>
      </c>
      <c r="D1256" t="s">
        <v>2945</v>
      </c>
      <c r="E1256" t="s">
        <v>2946</v>
      </c>
      <c r="F1256" s="10">
        <v>3</v>
      </c>
    </row>
    <row r="1257" spans="1:6" x14ac:dyDescent="0.2">
      <c r="A1257">
        <v>1988</v>
      </c>
      <c r="B1257" s="9" t="s">
        <v>3108</v>
      </c>
      <c r="C1257" t="s">
        <v>1652</v>
      </c>
      <c r="D1257" t="s">
        <v>3109</v>
      </c>
      <c r="E1257" t="s">
        <v>3110</v>
      </c>
      <c r="F1257" s="10">
        <v>3</v>
      </c>
    </row>
    <row r="1258" spans="1:6" x14ac:dyDescent="0.2">
      <c r="A1258">
        <v>1988</v>
      </c>
      <c r="B1258" s="9" t="s">
        <v>695</v>
      </c>
      <c r="C1258" t="s">
        <v>601</v>
      </c>
      <c r="D1258" t="s">
        <v>3264</v>
      </c>
      <c r="E1258" t="s">
        <v>3265</v>
      </c>
      <c r="F1258" s="10">
        <v>3</v>
      </c>
    </row>
    <row r="1259" spans="1:6" x14ac:dyDescent="0.2">
      <c r="A1259">
        <v>1988</v>
      </c>
      <c r="B1259" s="9" t="s">
        <v>2107</v>
      </c>
      <c r="C1259" t="s">
        <v>28</v>
      </c>
      <c r="D1259" t="s">
        <v>3266</v>
      </c>
      <c r="E1259" t="s">
        <v>3211</v>
      </c>
      <c r="F1259" s="10">
        <v>1</v>
      </c>
    </row>
    <row r="1260" spans="1:6" x14ac:dyDescent="0.2">
      <c r="A1260">
        <v>1988</v>
      </c>
      <c r="B1260" s="9" t="s">
        <v>744</v>
      </c>
      <c r="C1260" t="s">
        <v>601</v>
      </c>
      <c r="D1260" t="s">
        <v>3267</v>
      </c>
      <c r="E1260" t="s">
        <v>3268</v>
      </c>
      <c r="F1260" s="10">
        <v>3</v>
      </c>
    </row>
    <row r="1261" spans="1:6" x14ac:dyDescent="0.2">
      <c r="A1261">
        <v>1988</v>
      </c>
      <c r="B1261" s="9" t="s">
        <v>1488</v>
      </c>
      <c r="C1261" t="s">
        <v>471</v>
      </c>
      <c r="D1261" t="s">
        <v>2207</v>
      </c>
      <c r="E1261" t="s">
        <v>2208</v>
      </c>
      <c r="F1261" s="10">
        <v>3</v>
      </c>
    </row>
    <row r="1262" spans="1:6" x14ac:dyDescent="0.2">
      <c r="A1262">
        <v>1988</v>
      </c>
      <c r="B1262" s="9" t="s">
        <v>2204</v>
      </c>
      <c r="C1262" t="s">
        <v>262</v>
      </c>
      <c r="D1262" t="s">
        <v>3001</v>
      </c>
      <c r="E1262" t="s">
        <v>3002</v>
      </c>
      <c r="F1262" s="10">
        <v>2</v>
      </c>
    </row>
    <row r="1263" spans="1:6" x14ac:dyDescent="0.2">
      <c r="A1263">
        <v>1988</v>
      </c>
      <c r="B1263" s="9" t="s">
        <v>74</v>
      </c>
      <c r="C1263" t="s">
        <v>42</v>
      </c>
      <c r="D1263" t="s">
        <v>3003</v>
      </c>
      <c r="E1263" t="s">
        <v>3004</v>
      </c>
      <c r="F1263" s="10">
        <v>2</v>
      </c>
    </row>
    <row r="1264" spans="1:6" x14ac:dyDescent="0.2">
      <c r="A1264">
        <v>1988</v>
      </c>
      <c r="B1264" s="9" t="s">
        <v>505</v>
      </c>
      <c r="C1264" t="s">
        <v>493</v>
      </c>
      <c r="D1264" t="s">
        <v>2687</v>
      </c>
      <c r="E1264" t="s">
        <v>2688</v>
      </c>
      <c r="F1264" s="10">
        <v>3</v>
      </c>
    </row>
    <row r="1265" spans="1:6" x14ac:dyDescent="0.2">
      <c r="A1265">
        <v>1988</v>
      </c>
      <c r="B1265" s="9" t="s">
        <v>514</v>
      </c>
      <c r="C1265" t="s">
        <v>493</v>
      </c>
      <c r="D1265" t="s">
        <v>2633</v>
      </c>
      <c r="E1265" t="s">
        <v>2634</v>
      </c>
      <c r="F1265" s="10">
        <v>3</v>
      </c>
    </row>
    <row r="1266" spans="1:6" x14ac:dyDescent="0.2">
      <c r="A1266">
        <v>1988</v>
      </c>
      <c r="B1266" s="9" t="s">
        <v>2041</v>
      </c>
      <c r="C1266" t="s">
        <v>2033</v>
      </c>
      <c r="D1266" t="s">
        <v>2209</v>
      </c>
      <c r="E1266" t="s">
        <v>2176</v>
      </c>
      <c r="F1266" s="10">
        <v>2</v>
      </c>
    </row>
    <row r="1267" spans="1:6" x14ac:dyDescent="0.2">
      <c r="A1267">
        <v>1988</v>
      </c>
      <c r="B1267" s="9" t="s">
        <v>558</v>
      </c>
      <c r="C1267" t="s">
        <v>493</v>
      </c>
      <c r="D1267" t="s">
        <v>2896</v>
      </c>
      <c r="E1267" t="s">
        <v>2897</v>
      </c>
      <c r="F1267" s="10">
        <v>2</v>
      </c>
    </row>
    <row r="1268" spans="1:6" x14ac:dyDescent="0.2">
      <c r="A1268">
        <v>1988</v>
      </c>
      <c r="B1268" s="9" t="s">
        <v>1642</v>
      </c>
      <c r="C1268" t="s">
        <v>1637</v>
      </c>
      <c r="D1268" t="s">
        <v>2210</v>
      </c>
      <c r="E1268" t="s">
        <v>2211</v>
      </c>
      <c r="F1268" s="10">
        <v>3</v>
      </c>
    </row>
    <row r="1269" spans="1:6" x14ac:dyDescent="0.2">
      <c r="A1269">
        <v>1988</v>
      </c>
      <c r="B1269" s="9" t="s">
        <v>678</v>
      </c>
      <c r="C1269" t="s">
        <v>601</v>
      </c>
      <c r="D1269" t="s">
        <v>2212</v>
      </c>
      <c r="E1269" t="s">
        <v>2213</v>
      </c>
      <c r="F1269" s="10">
        <v>3</v>
      </c>
    </row>
    <row r="1270" spans="1:6" x14ac:dyDescent="0.2">
      <c r="A1270">
        <v>1988</v>
      </c>
      <c r="B1270" s="9" t="s">
        <v>155</v>
      </c>
      <c r="C1270" t="s">
        <v>147</v>
      </c>
      <c r="D1270" t="s">
        <v>2214</v>
      </c>
      <c r="E1270" t="s">
        <v>2176</v>
      </c>
      <c r="F1270" s="10">
        <v>0</v>
      </c>
    </row>
    <row r="1271" spans="1:6" x14ac:dyDescent="0.2">
      <c r="A1271">
        <v>1988</v>
      </c>
      <c r="B1271" s="9" t="s">
        <v>1575</v>
      </c>
      <c r="C1271" t="s">
        <v>1566</v>
      </c>
      <c r="D1271" t="s">
        <v>3209</v>
      </c>
      <c r="E1271" t="s">
        <v>3210</v>
      </c>
      <c r="F1271" s="10">
        <v>3</v>
      </c>
    </row>
    <row r="1272" spans="1:6" x14ac:dyDescent="0.2">
      <c r="A1272">
        <v>1988</v>
      </c>
      <c r="B1272" s="9" t="s">
        <v>859</v>
      </c>
      <c r="C1272" t="s">
        <v>844</v>
      </c>
      <c r="D1272" t="s">
        <v>2215</v>
      </c>
      <c r="E1272" t="s">
        <v>2216</v>
      </c>
      <c r="F1272" s="10">
        <v>3</v>
      </c>
    </row>
    <row r="1273" spans="1:6" x14ac:dyDescent="0.2">
      <c r="A1273">
        <v>1988</v>
      </c>
      <c r="B1273" s="9" t="s">
        <v>1704</v>
      </c>
      <c r="C1273" t="s">
        <v>1674</v>
      </c>
      <c r="D1273" t="s">
        <v>2217</v>
      </c>
      <c r="E1273" t="s">
        <v>2218</v>
      </c>
      <c r="F1273" s="10">
        <v>3</v>
      </c>
    </row>
    <row r="1274" spans="1:6" x14ac:dyDescent="0.2">
      <c r="A1274">
        <v>1988</v>
      </c>
      <c r="B1274" s="9" t="s">
        <v>63</v>
      </c>
      <c r="C1274" t="s">
        <v>42</v>
      </c>
      <c r="D1274" t="s">
        <v>2219</v>
      </c>
      <c r="E1274" t="s">
        <v>2176</v>
      </c>
      <c r="F1274" s="10">
        <v>2</v>
      </c>
    </row>
    <row r="1275" spans="1:6" x14ac:dyDescent="0.2">
      <c r="A1275">
        <v>1988</v>
      </c>
      <c r="B1275" s="9" t="s">
        <v>750</v>
      </c>
      <c r="C1275" t="s">
        <v>601</v>
      </c>
      <c r="D1275" t="s">
        <v>2220</v>
      </c>
      <c r="E1275" t="s">
        <v>2176</v>
      </c>
      <c r="F1275" s="10">
        <v>3</v>
      </c>
    </row>
    <row r="1276" spans="1:6" x14ac:dyDescent="0.2">
      <c r="A1276">
        <v>1988</v>
      </c>
      <c r="B1276" s="9" t="s">
        <v>1567</v>
      </c>
      <c r="C1276" t="s">
        <v>1566</v>
      </c>
      <c r="D1276" t="s">
        <v>2221</v>
      </c>
      <c r="E1276" t="s">
        <v>2176</v>
      </c>
      <c r="F1276" s="10">
        <v>3</v>
      </c>
    </row>
    <row r="1277" spans="1:6" x14ac:dyDescent="0.2">
      <c r="A1277">
        <v>1988</v>
      </c>
      <c r="B1277" s="9" t="s">
        <v>589</v>
      </c>
      <c r="C1277" t="s">
        <v>572</v>
      </c>
      <c r="D1277" t="s">
        <v>2222</v>
      </c>
      <c r="E1277" t="s">
        <v>2176</v>
      </c>
    </row>
    <row r="1278" spans="1:6" x14ac:dyDescent="0.2">
      <c r="A1278">
        <v>1987</v>
      </c>
      <c r="B1278" s="9" t="s">
        <v>282</v>
      </c>
      <c r="C1278" t="s">
        <v>283</v>
      </c>
      <c r="D1278" t="s">
        <v>3251</v>
      </c>
      <c r="E1278" t="s">
        <v>3252</v>
      </c>
      <c r="F1278" s="10">
        <v>1</v>
      </c>
    </row>
    <row r="1279" spans="1:6" x14ac:dyDescent="0.2">
      <c r="A1279">
        <v>1987</v>
      </c>
      <c r="B1279" s="9" t="s">
        <v>697</v>
      </c>
      <c r="C1279" t="s">
        <v>601</v>
      </c>
      <c r="D1279" t="s">
        <v>3203</v>
      </c>
      <c r="E1279" t="s">
        <v>3204</v>
      </c>
      <c r="F1279" s="10">
        <v>3</v>
      </c>
    </row>
    <row r="1280" spans="1:6" x14ac:dyDescent="0.2">
      <c r="A1280">
        <v>1987</v>
      </c>
      <c r="B1280" s="9" t="s">
        <v>1803</v>
      </c>
      <c r="C1280" t="s">
        <v>1778</v>
      </c>
      <c r="D1280" t="s">
        <v>3269</v>
      </c>
      <c r="E1280" t="s">
        <v>3270</v>
      </c>
      <c r="F1280" s="10">
        <v>2</v>
      </c>
    </row>
    <row r="1281" spans="1:6" x14ac:dyDescent="0.2">
      <c r="A1281">
        <v>1987</v>
      </c>
      <c r="B1281" s="9" t="s">
        <v>1621</v>
      </c>
      <c r="C1281" t="s">
        <v>1618</v>
      </c>
      <c r="D1281" t="s">
        <v>3271</v>
      </c>
      <c r="E1281" t="s">
        <v>3271</v>
      </c>
      <c r="F1281" s="10">
        <v>1</v>
      </c>
    </row>
    <row r="1282" spans="1:6" x14ac:dyDescent="0.2">
      <c r="A1282">
        <v>1987</v>
      </c>
      <c r="B1282" s="9" t="s">
        <v>1767</v>
      </c>
      <c r="C1282" t="s">
        <v>1742</v>
      </c>
      <c r="D1282" t="s">
        <v>3155</v>
      </c>
      <c r="E1282" t="s">
        <v>3156</v>
      </c>
      <c r="F1282" s="10">
        <v>3</v>
      </c>
    </row>
    <row r="1283" spans="1:6" x14ac:dyDescent="0.2">
      <c r="A1283">
        <v>1987</v>
      </c>
      <c r="B1283" s="9" t="s">
        <v>934</v>
      </c>
      <c r="C1283" t="s">
        <v>844</v>
      </c>
      <c r="D1283" t="s">
        <v>3253</v>
      </c>
      <c r="E1283" t="s">
        <v>3254</v>
      </c>
      <c r="F1283" s="10">
        <v>2</v>
      </c>
    </row>
    <row r="1284" spans="1:6" x14ac:dyDescent="0.2">
      <c r="A1284">
        <v>1987</v>
      </c>
      <c r="B1284" s="9" t="s">
        <v>1080</v>
      </c>
      <c r="C1284" t="s">
        <v>113</v>
      </c>
      <c r="D1284" t="s">
        <v>3255</v>
      </c>
      <c r="E1284" t="s">
        <v>3201</v>
      </c>
      <c r="F1284" s="10">
        <v>1</v>
      </c>
    </row>
    <row r="1285" spans="1:6" x14ac:dyDescent="0.2">
      <c r="A1285">
        <v>1987</v>
      </c>
      <c r="B1285" s="9" t="s">
        <v>711</v>
      </c>
      <c r="C1285" t="s">
        <v>601</v>
      </c>
      <c r="D1285" t="s">
        <v>3272</v>
      </c>
      <c r="E1285" t="s">
        <v>3272</v>
      </c>
      <c r="F1285" s="10">
        <v>2</v>
      </c>
    </row>
    <row r="1286" spans="1:6" x14ac:dyDescent="0.2">
      <c r="A1286">
        <v>1987</v>
      </c>
      <c r="B1286" s="9" t="s">
        <v>1260</v>
      </c>
      <c r="C1286" t="s">
        <v>471</v>
      </c>
      <c r="D1286" t="s">
        <v>3273</v>
      </c>
      <c r="E1286" t="s">
        <v>36</v>
      </c>
      <c r="F1286" s="10">
        <v>1</v>
      </c>
    </row>
    <row r="1287" spans="1:6" x14ac:dyDescent="0.2">
      <c r="A1287">
        <v>1987</v>
      </c>
      <c r="B1287" s="9" t="s">
        <v>987</v>
      </c>
      <c r="C1287" t="s">
        <v>471</v>
      </c>
      <c r="D1287" t="s">
        <v>3273</v>
      </c>
      <c r="E1287" t="s">
        <v>3273</v>
      </c>
      <c r="F1287" s="10">
        <v>1</v>
      </c>
    </row>
    <row r="1288" spans="1:6" x14ac:dyDescent="0.2">
      <c r="A1288">
        <v>1987</v>
      </c>
      <c r="B1288" s="9" t="s">
        <v>1275</v>
      </c>
      <c r="C1288" t="s">
        <v>471</v>
      </c>
      <c r="D1288" t="s">
        <v>3274</v>
      </c>
      <c r="E1288" t="s">
        <v>36</v>
      </c>
      <c r="F1288" s="10">
        <v>1</v>
      </c>
    </row>
    <row r="1289" spans="1:6" x14ac:dyDescent="0.2">
      <c r="A1289">
        <v>1987</v>
      </c>
      <c r="B1289" s="9" t="s">
        <v>420</v>
      </c>
      <c r="C1289" t="s">
        <v>401</v>
      </c>
      <c r="D1289" t="s">
        <v>3275</v>
      </c>
      <c r="E1289" t="s">
        <v>3276</v>
      </c>
      <c r="F1289" s="10">
        <v>1</v>
      </c>
    </row>
    <row r="1290" spans="1:6" x14ac:dyDescent="0.2">
      <c r="A1290">
        <v>1987</v>
      </c>
      <c r="B1290" s="9" t="s">
        <v>969</v>
      </c>
      <c r="C1290" t="s">
        <v>844</v>
      </c>
      <c r="D1290" t="s">
        <v>3277</v>
      </c>
      <c r="E1290" t="s">
        <v>3278</v>
      </c>
      <c r="F1290" s="10">
        <v>0</v>
      </c>
    </row>
    <row r="1291" spans="1:6" x14ac:dyDescent="0.2">
      <c r="A1291">
        <v>1987</v>
      </c>
      <c r="B1291" s="9" t="s">
        <v>1537</v>
      </c>
      <c r="C1291" t="s">
        <v>1517</v>
      </c>
      <c r="D1291" t="s">
        <v>3279</v>
      </c>
      <c r="E1291" t="s">
        <v>3279</v>
      </c>
      <c r="F1291" s="10">
        <v>1</v>
      </c>
    </row>
    <row r="1292" spans="1:6" x14ac:dyDescent="0.2">
      <c r="A1292">
        <v>1987</v>
      </c>
      <c r="B1292" s="9" t="s">
        <v>1281</v>
      </c>
      <c r="C1292" t="s">
        <v>471</v>
      </c>
      <c r="D1292" t="s">
        <v>3280</v>
      </c>
      <c r="E1292" t="s">
        <v>3281</v>
      </c>
      <c r="F1292" s="10">
        <v>3</v>
      </c>
    </row>
    <row r="1293" spans="1:6" x14ac:dyDescent="0.2">
      <c r="A1293">
        <v>1987</v>
      </c>
      <c r="B1293" s="9" t="s">
        <v>1644</v>
      </c>
      <c r="C1293" t="s">
        <v>1637</v>
      </c>
      <c r="D1293" t="s">
        <v>3157</v>
      </c>
      <c r="E1293" t="s">
        <v>3136</v>
      </c>
      <c r="F1293" s="10">
        <v>2</v>
      </c>
    </row>
    <row r="1294" spans="1:6" x14ac:dyDescent="0.2">
      <c r="A1294">
        <v>1987</v>
      </c>
      <c r="B1294" s="9" t="s">
        <v>1502</v>
      </c>
      <c r="C1294" t="s">
        <v>443</v>
      </c>
      <c r="D1294" t="s">
        <v>3205</v>
      </c>
      <c r="E1294" t="s">
        <v>3206</v>
      </c>
      <c r="F1294" s="10">
        <v>0</v>
      </c>
    </row>
    <row r="1295" spans="1:6" x14ac:dyDescent="0.2">
      <c r="A1295">
        <v>1987</v>
      </c>
      <c r="B1295" s="9" t="s">
        <v>683</v>
      </c>
      <c r="C1295" t="s">
        <v>601</v>
      </c>
      <c r="D1295" t="s">
        <v>3207</v>
      </c>
      <c r="E1295" t="s">
        <v>3208</v>
      </c>
      <c r="F1295" s="10">
        <v>1</v>
      </c>
    </row>
    <row r="1296" spans="1:6" x14ac:dyDescent="0.2">
      <c r="A1296">
        <v>1987</v>
      </c>
      <c r="B1296" s="9" t="s">
        <v>890</v>
      </c>
      <c r="C1296" t="s">
        <v>844</v>
      </c>
      <c r="D1296" t="s">
        <v>3282</v>
      </c>
      <c r="E1296" t="s">
        <v>36</v>
      </c>
      <c r="F1296" s="10">
        <v>1</v>
      </c>
    </row>
    <row r="1297" spans="1:6" x14ac:dyDescent="0.2">
      <c r="A1297">
        <v>1987</v>
      </c>
      <c r="B1297" s="9" t="s">
        <v>753</v>
      </c>
      <c r="C1297" t="s">
        <v>601</v>
      </c>
      <c r="D1297" t="s">
        <v>3283</v>
      </c>
      <c r="E1297" t="s">
        <v>3284</v>
      </c>
      <c r="F1297" s="10">
        <v>1</v>
      </c>
    </row>
    <row r="1298" spans="1:6" x14ac:dyDescent="0.2">
      <c r="A1298">
        <v>1987</v>
      </c>
      <c r="B1298" s="9" t="s">
        <v>1259</v>
      </c>
      <c r="C1298" t="s">
        <v>471</v>
      </c>
      <c r="D1298" t="s">
        <v>3283</v>
      </c>
      <c r="E1298" t="s">
        <v>36</v>
      </c>
      <c r="F1298" s="10">
        <v>2</v>
      </c>
    </row>
    <row r="1299" spans="1:6" x14ac:dyDescent="0.2">
      <c r="A1299">
        <v>1987</v>
      </c>
      <c r="B1299" s="9" t="s">
        <v>1638</v>
      </c>
      <c r="C1299" t="s">
        <v>1637</v>
      </c>
      <c r="D1299" t="s">
        <v>3285</v>
      </c>
      <c r="E1299" t="s">
        <v>3285</v>
      </c>
      <c r="F1299" s="10">
        <v>1</v>
      </c>
    </row>
    <row r="1300" spans="1:6" x14ac:dyDescent="0.2">
      <c r="A1300">
        <v>1987</v>
      </c>
      <c r="B1300" s="9" t="s">
        <v>787</v>
      </c>
      <c r="C1300" t="s">
        <v>766</v>
      </c>
      <c r="D1300" t="s">
        <v>3286</v>
      </c>
      <c r="E1300" t="s">
        <v>3279</v>
      </c>
      <c r="F1300" s="10">
        <v>1</v>
      </c>
    </row>
    <row r="1301" spans="1:6" x14ac:dyDescent="0.2">
      <c r="A1301">
        <v>1987</v>
      </c>
      <c r="B1301" s="9" t="s">
        <v>1313</v>
      </c>
      <c r="C1301" t="s">
        <v>471</v>
      </c>
      <c r="D1301" t="s">
        <v>3287</v>
      </c>
      <c r="E1301" t="s">
        <v>3287</v>
      </c>
      <c r="F1301" s="10">
        <v>1</v>
      </c>
    </row>
    <row r="1302" spans="1:6" x14ac:dyDescent="0.2">
      <c r="A1302">
        <v>1987</v>
      </c>
      <c r="B1302" s="9" t="s">
        <v>2081</v>
      </c>
      <c r="C1302" t="s">
        <v>471</v>
      </c>
      <c r="D1302" t="s">
        <v>3288</v>
      </c>
      <c r="E1302" t="s">
        <v>3289</v>
      </c>
      <c r="F1302" s="10">
        <v>2</v>
      </c>
    </row>
    <row r="1303" spans="1:6" x14ac:dyDescent="0.2">
      <c r="A1303">
        <v>1987</v>
      </c>
      <c r="B1303" s="9" t="s">
        <v>1290</v>
      </c>
      <c r="C1303" t="s">
        <v>471</v>
      </c>
      <c r="D1303" t="s">
        <v>3290</v>
      </c>
      <c r="E1303" t="s">
        <v>3290</v>
      </c>
      <c r="F1303" s="10">
        <v>1</v>
      </c>
    </row>
    <row r="1304" spans="1:6" x14ac:dyDescent="0.2">
      <c r="A1304">
        <v>1987</v>
      </c>
      <c r="B1304" s="9" t="s">
        <v>1628</v>
      </c>
      <c r="C1304" t="s">
        <v>1618</v>
      </c>
      <c r="D1304" t="s">
        <v>3291</v>
      </c>
      <c r="E1304" t="s">
        <v>3292</v>
      </c>
      <c r="F1304" s="10">
        <v>1</v>
      </c>
    </row>
    <row r="1305" spans="1:6" x14ac:dyDescent="0.2">
      <c r="A1305">
        <v>1987</v>
      </c>
      <c r="B1305" s="9" t="s">
        <v>1291</v>
      </c>
      <c r="C1305" t="s">
        <v>471</v>
      </c>
      <c r="D1305" t="s">
        <v>3293</v>
      </c>
      <c r="E1305" t="s">
        <v>3294</v>
      </c>
      <c r="F1305" s="10">
        <v>2</v>
      </c>
    </row>
    <row r="1306" spans="1:6" x14ac:dyDescent="0.2">
      <c r="A1306">
        <v>1987</v>
      </c>
      <c r="B1306" s="9" t="s">
        <v>619</v>
      </c>
      <c r="C1306" t="s">
        <v>601</v>
      </c>
      <c r="D1306" t="s">
        <v>2943</v>
      </c>
      <c r="E1306" t="s">
        <v>2944</v>
      </c>
      <c r="F1306" s="10">
        <v>2</v>
      </c>
    </row>
    <row r="1307" spans="1:6" x14ac:dyDescent="0.2">
      <c r="A1307">
        <v>1987</v>
      </c>
      <c r="B1307" s="9" t="s">
        <v>1573</v>
      </c>
      <c r="C1307" t="s">
        <v>1566</v>
      </c>
      <c r="D1307" t="s">
        <v>3295</v>
      </c>
      <c r="E1307" t="s">
        <v>3296</v>
      </c>
      <c r="F1307" s="10">
        <v>1</v>
      </c>
    </row>
    <row r="1308" spans="1:6" x14ac:dyDescent="0.2">
      <c r="A1308">
        <v>1987</v>
      </c>
      <c r="B1308" s="9" t="s">
        <v>1151</v>
      </c>
      <c r="C1308" t="s">
        <v>113</v>
      </c>
      <c r="D1308" t="s">
        <v>3256</v>
      </c>
      <c r="E1308" t="s">
        <v>3257</v>
      </c>
      <c r="F1308" s="10">
        <v>3</v>
      </c>
    </row>
    <row r="1309" spans="1:6" x14ac:dyDescent="0.2">
      <c r="A1309">
        <v>1987</v>
      </c>
      <c r="B1309" s="9" t="s">
        <v>1153</v>
      </c>
      <c r="C1309" t="s">
        <v>113</v>
      </c>
      <c r="D1309" t="s">
        <v>3158</v>
      </c>
      <c r="E1309" t="s">
        <v>3159</v>
      </c>
      <c r="F1309" s="10">
        <v>4</v>
      </c>
    </row>
    <row r="1310" spans="1:6" x14ac:dyDescent="0.2">
      <c r="A1310">
        <v>1987</v>
      </c>
      <c r="B1310" s="9" t="s">
        <v>1288</v>
      </c>
      <c r="C1310" t="s">
        <v>471</v>
      </c>
      <c r="D1310" t="s">
        <v>3258</v>
      </c>
      <c r="E1310" t="s">
        <v>3259</v>
      </c>
      <c r="F1310" s="10">
        <v>2</v>
      </c>
    </row>
    <row r="1311" spans="1:6" x14ac:dyDescent="0.2">
      <c r="A1311">
        <v>1987</v>
      </c>
      <c r="B1311" s="9" t="s">
        <v>667</v>
      </c>
      <c r="C1311" t="s">
        <v>601</v>
      </c>
      <c r="D1311" t="s">
        <v>3160</v>
      </c>
      <c r="E1311" t="s">
        <v>3161</v>
      </c>
      <c r="F1311" s="10">
        <v>2</v>
      </c>
    </row>
    <row r="1312" spans="1:6" x14ac:dyDescent="0.2">
      <c r="A1312">
        <v>1987</v>
      </c>
      <c r="B1312" s="9" t="s">
        <v>1305</v>
      </c>
      <c r="C1312" t="s">
        <v>471</v>
      </c>
      <c r="D1312" t="s">
        <v>3260</v>
      </c>
      <c r="E1312" t="s">
        <v>3261</v>
      </c>
      <c r="F1312" s="10">
        <v>3</v>
      </c>
    </row>
    <row r="1313" spans="1:6" x14ac:dyDescent="0.2">
      <c r="A1313">
        <v>1987</v>
      </c>
      <c r="B1313" s="9" t="s">
        <v>1155</v>
      </c>
      <c r="C1313" t="s">
        <v>113</v>
      </c>
      <c r="D1313" t="s">
        <v>3262</v>
      </c>
      <c r="E1313" t="s">
        <v>3263</v>
      </c>
      <c r="F1313" s="10">
        <v>3</v>
      </c>
    </row>
    <row r="1314" spans="1:6" x14ac:dyDescent="0.2">
      <c r="A1314">
        <v>1987</v>
      </c>
      <c r="B1314" s="9" t="s">
        <v>736</v>
      </c>
      <c r="C1314" t="s">
        <v>601</v>
      </c>
      <c r="D1314" t="s">
        <v>3297</v>
      </c>
      <c r="E1314" t="s">
        <v>3298</v>
      </c>
      <c r="F1314" s="10">
        <v>2</v>
      </c>
    </row>
    <row r="1315" spans="1:6" x14ac:dyDescent="0.2">
      <c r="A1315">
        <v>1987</v>
      </c>
      <c r="B1315" s="9" t="s">
        <v>1295</v>
      </c>
      <c r="C1315" t="s">
        <v>471</v>
      </c>
      <c r="D1315" t="s">
        <v>3299</v>
      </c>
      <c r="E1315" t="s">
        <v>3300</v>
      </c>
      <c r="F1315" s="10">
        <v>2</v>
      </c>
    </row>
    <row r="1316" spans="1:6" x14ac:dyDescent="0.2">
      <c r="A1316">
        <v>1987</v>
      </c>
      <c r="B1316" s="9" t="s">
        <v>410</v>
      </c>
      <c r="C1316" t="s">
        <v>401</v>
      </c>
      <c r="D1316" t="s">
        <v>2945</v>
      </c>
      <c r="E1316" t="s">
        <v>2946</v>
      </c>
      <c r="F1316" s="10">
        <v>3</v>
      </c>
    </row>
    <row r="1317" spans="1:6" x14ac:dyDescent="0.2">
      <c r="A1317">
        <v>1987</v>
      </c>
      <c r="B1317" s="9" t="s">
        <v>850</v>
      </c>
      <c r="C1317" t="s">
        <v>844</v>
      </c>
      <c r="D1317" t="s">
        <v>3301</v>
      </c>
      <c r="E1317" t="s">
        <v>3157</v>
      </c>
      <c r="F1317" s="10">
        <v>2</v>
      </c>
    </row>
    <row r="1318" spans="1:6" x14ac:dyDescent="0.2">
      <c r="A1318">
        <v>1987</v>
      </c>
      <c r="B1318" s="9" t="s">
        <v>3108</v>
      </c>
      <c r="C1318" t="s">
        <v>1652</v>
      </c>
      <c r="D1318" t="s">
        <v>3109</v>
      </c>
      <c r="E1318" t="s">
        <v>3110</v>
      </c>
      <c r="F1318" s="10">
        <v>3</v>
      </c>
    </row>
    <row r="1319" spans="1:6" x14ac:dyDescent="0.2">
      <c r="A1319">
        <v>1987</v>
      </c>
      <c r="B1319" s="9" t="s">
        <v>695</v>
      </c>
      <c r="C1319" t="s">
        <v>601</v>
      </c>
      <c r="D1319" t="s">
        <v>3264</v>
      </c>
      <c r="E1319" t="s">
        <v>3265</v>
      </c>
      <c r="F1319" s="10">
        <v>3</v>
      </c>
    </row>
    <row r="1320" spans="1:6" x14ac:dyDescent="0.2">
      <c r="A1320">
        <v>1987</v>
      </c>
      <c r="B1320" s="9" t="s">
        <v>2107</v>
      </c>
      <c r="C1320" t="s">
        <v>28</v>
      </c>
      <c r="D1320" t="s">
        <v>3266</v>
      </c>
      <c r="E1320" t="s">
        <v>3211</v>
      </c>
      <c r="F1320" s="10">
        <v>1</v>
      </c>
    </row>
    <row r="1321" spans="1:6" x14ac:dyDescent="0.2">
      <c r="A1321">
        <v>1987</v>
      </c>
      <c r="B1321" s="9" t="s">
        <v>389</v>
      </c>
      <c r="C1321" t="s">
        <v>390</v>
      </c>
      <c r="D1321" t="s">
        <v>3302</v>
      </c>
      <c r="E1321" t="s">
        <v>3303</v>
      </c>
      <c r="F1321" s="10">
        <v>2</v>
      </c>
    </row>
    <row r="1322" spans="1:6" x14ac:dyDescent="0.2">
      <c r="A1322">
        <v>1987</v>
      </c>
      <c r="B1322" s="9" t="s">
        <v>744</v>
      </c>
      <c r="C1322" t="s">
        <v>601</v>
      </c>
      <c r="D1322" t="s">
        <v>3267</v>
      </c>
      <c r="E1322" t="s">
        <v>3268</v>
      </c>
      <c r="F1322" s="10">
        <v>3</v>
      </c>
    </row>
    <row r="1323" spans="1:6" x14ac:dyDescent="0.2">
      <c r="A1323">
        <v>1987</v>
      </c>
      <c r="B1323" s="9" t="s">
        <v>1488</v>
      </c>
      <c r="C1323" t="s">
        <v>471</v>
      </c>
      <c r="D1323" t="s">
        <v>2207</v>
      </c>
      <c r="E1323" t="s">
        <v>2208</v>
      </c>
      <c r="F1323" s="10">
        <v>3</v>
      </c>
    </row>
    <row r="1324" spans="1:6" x14ac:dyDescent="0.2">
      <c r="A1324">
        <v>1987</v>
      </c>
      <c r="B1324" s="9" t="s">
        <v>2204</v>
      </c>
      <c r="C1324" t="s">
        <v>262</v>
      </c>
      <c r="D1324" t="s">
        <v>3001</v>
      </c>
      <c r="E1324" t="s">
        <v>3002</v>
      </c>
      <c r="F1324" s="10">
        <v>2</v>
      </c>
    </row>
    <row r="1325" spans="1:6" x14ac:dyDescent="0.2">
      <c r="A1325">
        <v>1987</v>
      </c>
      <c r="B1325" s="9" t="s">
        <v>74</v>
      </c>
      <c r="C1325" t="s">
        <v>42</v>
      </c>
      <c r="D1325" t="s">
        <v>3003</v>
      </c>
      <c r="E1325" t="s">
        <v>3004</v>
      </c>
      <c r="F1325" s="10">
        <v>2</v>
      </c>
    </row>
    <row r="1326" spans="1:6" x14ac:dyDescent="0.2">
      <c r="A1326">
        <v>1987</v>
      </c>
      <c r="B1326" s="9" t="s">
        <v>505</v>
      </c>
      <c r="C1326" t="s">
        <v>493</v>
      </c>
      <c r="D1326" t="s">
        <v>2687</v>
      </c>
      <c r="E1326" t="s">
        <v>2688</v>
      </c>
      <c r="F1326" s="10">
        <v>3</v>
      </c>
    </row>
    <row r="1327" spans="1:6" x14ac:dyDescent="0.2">
      <c r="A1327">
        <v>1987</v>
      </c>
      <c r="B1327" s="9" t="s">
        <v>514</v>
      </c>
      <c r="C1327" t="s">
        <v>493</v>
      </c>
      <c r="D1327" t="s">
        <v>2633</v>
      </c>
      <c r="E1327" t="s">
        <v>2634</v>
      </c>
      <c r="F1327" s="10">
        <v>3</v>
      </c>
    </row>
    <row r="1328" spans="1:6" x14ac:dyDescent="0.2">
      <c r="A1328">
        <v>1987</v>
      </c>
      <c r="B1328" s="9" t="s">
        <v>2041</v>
      </c>
      <c r="C1328" t="s">
        <v>2033</v>
      </c>
      <c r="D1328" t="s">
        <v>2209</v>
      </c>
      <c r="E1328" t="s">
        <v>2176</v>
      </c>
      <c r="F1328" s="10">
        <v>2</v>
      </c>
    </row>
    <row r="1329" spans="1:6" x14ac:dyDescent="0.2">
      <c r="A1329">
        <v>1987</v>
      </c>
      <c r="B1329" s="9" t="s">
        <v>558</v>
      </c>
      <c r="C1329" t="s">
        <v>493</v>
      </c>
      <c r="D1329" t="s">
        <v>2896</v>
      </c>
      <c r="E1329" t="s">
        <v>2897</v>
      </c>
      <c r="F1329" s="10">
        <v>2</v>
      </c>
    </row>
    <row r="1330" spans="1:6" x14ac:dyDescent="0.2">
      <c r="A1330">
        <v>1987</v>
      </c>
      <c r="B1330" s="9" t="s">
        <v>1642</v>
      </c>
      <c r="C1330" t="s">
        <v>1637</v>
      </c>
      <c r="D1330" t="s">
        <v>2210</v>
      </c>
      <c r="E1330" t="s">
        <v>2211</v>
      </c>
      <c r="F1330" s="10">
        <v>3</v>
      </c>
    </row>
    <row r="1331" spans="1:6" x14ac:dyDescent="0.2">
      <c r="A1331">
        <v>1987</v>
      </c>
      <c r="B1331" s="9" t="s">
        <v>678</v>
      </c>
      <c r="C1331" t="s">
        <v>601</v>
      </c>
      <c r="D1331" t="s">
        <v>2212</v>
      </c>
      <c r="E1331" t="s">
        <v>2213</v>
      </c>
      <c r="F1331" s="10">
        <v>3</v>
      </c>
    </row>
    <row r="1332" spans="1:6" x14ac:dyDescent="0.2">
      <c r="A1332">
        <v>1987</v>
      </c>
      <c r="B1332" s="9" t="s">
        <v>155</v>
      </c>
      <c r="C1332" t="s">
        <v>147</v>
      </c>
      <c r="D1332" t="s">
        <v>2214</v>
      </c>
      <c r="E1332" t="s">
        <v>2176</v>
      </c>
      <c r="F1332" s="10">
        <v>0</v>
      </c>
    </row>
    <row r="1333" spans="1:6" x14ac:dyDescent="0.2">
      <c r="A1333">
        <v>1987</v>
      </c>
      <c r="B1333" s="9" t="s">
        <v>1575</v>
      </c>
      <c r="C1333" t="s">
        <v>1566</v>
      </c>
      <c r="D1333" t="s">
        <v>3209</v>
      </c>
      <c r="E1333" t="s">
        <v>3210</v>
      </c>
      <c r="F1333" s="10">
        <v>3</v>
      </c>
    </row>
    <row r="1334" spans="1:6" x14ac:dyDescent="0.2">
      <c r="A1334">
        <v>1987</v>
      </c>
      <c r="B1334" s="9" t="s">
        <v>859</v>
      </c>
      <c r="C1334" t="s">
        <v>844</v>
      </c>
      <c r="D1334" t="s">
        <v>2215</v>
      </c>
      <c r="E1334" t="s">
        <v>2216</v>
      </c>
      <c r="F1334" s="10">
        <v>3</v>
      </c>
    </row>
    <row r="1335" spans="1:6" x14ac:dyDescent="0.2">
      <c r="A1335">
        <v>1987</v>
      </c>
      <c r="B1335" s="9" t="s">
        <v>1704</v>
      </c>
      <c r="C1335" t="s">
        <v>1674</v>
      </c>
      <c r="D1335" t="s">
        <v>2217</v>
      </c>
      <c r="E1335" t="s">
        <v>2218</v>
      </c>
      <c r="F1335" s="10">
        <v>3</v>
      </c>
    </row>
    <row r="1336" spans="1:6" x14ac:dyDescent="0.2">
      <c r="A1336">
        <v>1987</v>
      </c>
      <c r="B1336" s="9" t="s">
        <v>63</v>
      </c>
      <c r="C1336" t="s">
        <v>42</v>
      </c>
      <c r="D1336" t="s">
        <v>2219</v>
      </c>
      <c r="E1336" t="s">
        <v>2176</v>
      </c>
      <c r="F1336" s="10">
        <v>2</v>
      </c>
    </row>
    <row r="1337" spans="1:6" x14ac:dyDescent="0.2">
      <c r="A1337">
        <v>1987</v>
      </c>
      <c r="B1337" s="9" t="s">
        <v>750</v>
      </c>
      <c r="C1337" t="s">
        <v>601</v>
      </c>
      <c r="D1337" t="s">
        <v>2220</v>
      </c>
      <c r="E1337" t="s">
        <v>2176</v>
      </c>
      <c r="F1337" s="10">
        <v>3</v>
      </c>
    </row>
    <row r="1338" spans="1:6" x14ac:dyDescent="0.2">
      <c r="A1338">
        <v>1987</v>
      </c>
      <c r="B1338" s="9" t="s">
        <v>1567</v>
      </c>
      <c r="C1338" t="s">
        <v>1566</v>
      </c>
      <c r="D1338" t="s">
        <v>2221</v>
      </c>
      <c r="E1338" t="s">
        <v>2176</v>
      </c>
      <c r="F1338" s="10">
        <v>3</v>
      </c>
    </row>
    <row r="1339" spans="1:6" x14ac:dyDescent="0.2">
      <c r="A1339">
        <v>1987</v>
      </c>
      <c r="B1339" s="9" t="s">
        <v>589</v>
      </c>
      <c r="C1339" t="s">
        <v>572</v>
      </c>
      <c r="D1339" t="s">
        <v>2222</v>
      </c>
      <c r="E1339" t="s">
        <v>2176</v>
      </c>
      <c r="F1339" s="10">
        <v>3</v>
      </c>
    </row>
    <row r="1340" spans="1:6" x14ac:dyDescent="0.2">
      <c r="A1340">
        <v>1986</v>
      </c>
      <c r="B1340" s="9" t="s">
        <v>1638</v>
      </c>
      <c r="C1340" t="s">
        <v>1637</v>
      </c>
      <c r="D1340" t="s">
        <v>3304</v>
      </c>
      <c r="E1340" t="s">
        <v>3304</v>
      </c>
      <c r="F1340" s="10">
        <v>1</v>
      </c>
    </row>
    <row r="1341" spans="1:6" x14ac:dyDescent="0.2">
      <c r="A1341">
        <v>1986</v>
      </c>
      <c r="B1341" s="9" t="s">
        <v>1727</v>
      </c>
      <c r="C1341" t="s">
        <v>1719</v>
      </c>
      <c r="D1341" t="s">
        <v>3305</v>
      </c>
      <c r="E1341" t="s">
        <v>36</v>
      </c>
      <c r="F1341" s="10">
        <v>1</v>
      </c>
    </row>
    <row r="1342" spans="1:6" x14ac:dyDescent="0.2">
      <c r="A1342">
        <v>1986</v>
      </c>
      <c r="B1342" s="9" t="s">
        <v>1151</v>
      </c>
      <c r="C1342" t="s">
        <v>113</v>
      </c>
      <c r="D1342" t="s">
        <v>3256</v>
      </c>
      <c r="E1342" t="s">
        <v>3257</v>
      </c>
      <c r="F1342" s="10">
        <v>3</v>
      </c>
    </row>
    <row r="1343" spans="1:6" x14ac:dyDescent="0.2">
      <c r="A1343">
        <v>1986</v>
      </c>
      <c r="B1343" s="9" t="s">
        <v>1153</v>
      </c>
      <c r="C1343" t="s">
        <v>113</v>
      </c>
      <c r="D1343" t="s">
        <v>3158</v>
      </c>
      <c r="E1343" t="s">
        <v>3159</v>
      </c>
      <c r="F1343" s="10">
        <v>4</v>
      </c>
    </row>
    <row r="1344" spans="1:6" x14ac:dyDescent="0.2">
      <c r="A1344">
        <v>1986</v>
      </c>
      <c r="B1344" s="9" t="s">
        <v>1288</v>
      </c>
      <c r="C1344" t="s">
        <v>471</v>
      </c>
      <c r="D1344" t="s">
        <v>3258</v>
      </c>
      <c r="E1344" t="s">
        <v>3259</v>
      </c>
      <c r="F1344" s="10">
        <v>2</v>
      </c>
    </row>
    <row r="1345" spans="1:6" x14ac:dyDescent="0.2">
      <c r="A1345">
        <v>1986</v>
      </c>
      <c r="B1345" s="9" t="s">
        <v>1078</v>
      </c>
      <c r="C1345" t="s">
        <v>113</v>
      </c>
      <c r="D1345" t="s">
        <v>3258</v>
      </c>
      <c r="E1345" t="s">
        <v>3306</v>
      </c>
      <c r="F1345" s="10">
        <v>4</v>
      </c>
    </row>
    <row r="1346" spans="1:6" x14ac:dyDescent="0.2">
      <c r="A1346">
        <v>1986</v>
      </c>
      <c r="B1346" s="9" t="s">
        <v>934</v>
      </c>
      <c r="C1346" t="s">
        <v>844</v>
      </c>
      <c r="D1346" t="s">
        <v>3307</v>
      </c>
      <c r="E1346" t="s">
        <v>3308</v>
      </c>
      <c r="F1346" s="10">
        <v>3</v>
      </c>
    </row>
    <row r="1347" spans="1:6" x14ac:dyDescent="0.2">
      <c r="A1347">
        <v>1986</v>
      </c>
      <c r="B1347" s="9" t="s">
        <v>580</v>
      </c>
      <c r="C1347" t="s">
        <v>572</v>
      </c>
      <c r="D1347" t="s">
        <v>3309</v>
      </c>
      <c r="E1347" t="s">
        <v>3310</v>
      </c>
      <c r="F1347" s="10">
        <v>2</v>
      </c>
    </row>
    <row r="1348" spans="1:6" x14ac:dyDescent="0.2">
      <c r="A1348">
        <v>1986</v>
      </c>
      <c r="B1348" s="9" t="s">
        <v>1067</v>
      </c>
      <c r="C1348" t="s">
        <v>113</v>
      </c>
      <c r="D1348" t="s">
        <v>3311</v>
      </c>
      <c r="E1348" t="s">
        <v>3312</v>
      </c>
      <c r="F1348" s="10">
        <v>1</v>
      </c>
    </row>
    <row r="1349" spans="1:6" x14ac:dyDescent="0.2">
      <c r="A1349">
        <v>1986</v>
      </c>
      <c r="B1349" s="9" t="s">
        <v>667</v>
      </c>
      <c r="C1349" t="s">
        <v>601</v>
      </c>
      <c r="D1349" t="s">
        <v>3160</v>
      </c>
      <c r="E1349" t="s">
        <v>3161</v>
      </c>
      <c r="F1349" s="10">
        <v>2</v>
      </c>
    </row>
    <row r="1350" spans="1:6" x14ac:dyDescent="0.2">
      <c r="A1350">
        <v>1986</v>
      </c>
      <c r="B1350" s="9" t="s">
        <v>1767</v>
      </c>
      <c r="C1350" t="s">
        <v>1742</v>
      </c>
      <c r="D1350" t="s">
        <v>3313</v>
      </c>
      <c r="E1350" t="s">
        <v>3314</v>
      </c>
      <c r="F1350" s="10">
        <v>3</v>
      </c>
    </row>
    <row r="1351" spans="1:6" x14ac:dyDescent="0.2">
      <c r="A1351">
        <v>1986</v>
      </c>
      <c r="B1351" s="9" t="s">
        <v>1065</v>
      </c>
      <c r="C1351" t="s">
        <v>113</v>
      </c>
      <c r="D1351" t="s">
        <v>3315</v>
      </c>
      <c r="E1351" t="s">
        <v>36</v>
      </c>
      <c r="F1351" s="10">
        <v>1</v>
      </c>
    </row>
    <row r="1352" spans="1:6" x14ac:dyDescent="0.2">
      <c r="A1352">
        <v>1986</v>
      </c>
      <c r="B1352" s="9" t="s">
        <v>1480</v>
      </c>
      <c r="C1352" t="s">
        <v>443</v>
      </c>
      <c r="D1352" t="s">
        <v>3316</v>
      </c>
      <c r="E1352" t="s">
        <v>36</v>
      </c>
      <c r="F1352" s="10">
        <v>0</v>
      </c>
    </row>
    <row r="1353" spans="1:6" x14ac:dyDescent="0.2">
      <c r="A1353">
        <v>1986</v>
      </c>
      <c r="B1353" s="9" t="s">
        <v>659</v>
      </c>
      <c r="C1353" t="s">
        <v>601</v>
      </c>
      <c r="D1353" t="s">
        <v>3317</v>
      </c>
      <c r="E1353" t="s">
        <v>3317</v>
      </c>
      <c r="F1353" s="10">
        <v>1</v>
      </c>
    </row>
    <row r="1354" spans="1:6" x14ac:dyDescent="0.2">
      <c r="A1354">
        <v>1986</v>
      </c>
      <c r="B1354" s="9" t="s">
        <v>282</v>
      </c>
      <c r="C1354" t="s">
        <v>283</v>
      </c>
      <c r="D1354" t="s">
        <v>3318</v>
      </c>
      <c r="E1354" t="s">
        <v>3319</v>
      </c>
      <c r="F1354" s="10">
        <v>2</v>
      </c>
    </row>
    <row r="1355" spans="1:6" x14ac:dyDescent="0.2">
      <c r="A1355">
        <v>1986</v>
      </c>
      <c r="B1355" s="9" t="s">
        <v>566</v>
      </c>
      <c r="C1355" t="s">
        <v>563</v>
      </c>
      <c r="D1355" t="s">
        <v>3320</v>
      </c>
      <c r="E1355" t="s">
        <v>3321</v>
      </c>
      <c r="F1355" s="10">
        <v>1</v>
      </c>
    </row>
    <row r="1356" spans="1:6" x14ac:dyDescent="0.2">
      <c r="A1356">
        <v>1986</v>
      </c>
      <c r="B1356" s="9" t="s">
        <v>614</v>
      </c>
      <c r="C1356" t="s">
        <v>601</v>
      </c>
      <c r="D1356" t="s">
        <v>3320</v>
      </c>
      <c r="E1356" t="s">
        <v>3322</v>
      </c>
      <c r="F1356" s="10">
        <v>1</v>
      </c>
    </row>
    <row r="1357" spans="1:6" x14ac:dyDescent="0.2">
      <c r="A1357">
        <v>1986</v>
      </c>
      <c r="B1357" s="9" t="s">
        <v>607</v>
      </c>
      <c r="C1357" t="s">
        <v>601</v>
      </c>
      <c r="D1357" t="s">
        <v>3323</v>
      </c>
      <c r="E1357" t="s">
        <v>36</v>
      </c>
      <c r="F1357" s="10">
        <v>2</v>
      </c>
    </row>
    <row r="1358" spans="1:6" x14ac:dyDescent="0.2">
      <c r="A1358">
        <v>1986</v>
      </c>
      <c r="B1358" s="9" t="s">
        <v>1478</v>
      </c>
      <c r="C1358" t="s">
        <v>443</v>
      </c>
      <c r="D1358" t="s">
        <v>3324</v>
      </c>
      <c r="E1358" t="s">
        <v>36</v>
      </c>
      <c r="F1358" s="10">
        <v>0</v>
      </c>
    </row>
    <row r="1359" spans="1:6" x14ac:dyDescent="0.2">
      <c r="A1359">
        <v>1986</v>
      </c>
      <c r="B1359" s="9" t="s">
        <v>441</v>
      </c>
      <c r="C1359" t="s">
        <v>401</v>
      </c>
      <c r="D1359" t="s">
        <v>3325</v>
      </c>
      <c r="E1359" t="s">
        <v>3325</v>
      </c>
      <c r="F1359" s="10">
        <v>0</v>
      </c>
    </row>
    <row r="1360" spans="1:6" x14ac:dyDescent="0.2">
      <c r="A1360">
        <v>1986</v>
      </c>
      <c r="B1360" s="9" t="s">
        <v>426</v>
      </c>
      <c r="C1360" t="s">
        <v>401</v>
      </c>
      <c r="D1360" t="s">
        <v>3326</v>
      </c>
      <c r="E1360" t="s">
        <v>3327</v>
      </c>
      <c r="F1360" s="10">
        <v>0</v>
      </c>
    </row>
    <row r="1361" spans="1:6" x14ac:dyDescent="0.2">
      <c r="A1361">
        <v>1986</v>
      </c>
      <c r="B1361" s="9" t="s">
        <v>1153</v>
      </c>
      <c r="C1361" t="s">
        <v>113</v>
      </c>
      <c r="D1361" t="s">
        <v>3328</v>
      </c>
      <c r="E1361" t="s">
        <v>3329</v>
      </c>
      <c r="F1361" s="10">
        <v>2</v>
      </c>
    </row>
    <row r="1362" spans="1:6" x14ac:dyDescent="0.2">
      <c r="A1362">
        <v>1986</v>
      </c>
      <c r="B1362" s="9" t="s">
        <v>787</v>
      </c>
      <c r="C1362" t="s">
        <v>766</v>
      </c>
      <c r="D1362" t="s">
        <v>3330</v>
      </c>
      <c r="E1362" t="s">
        <v>3331</v>
      </c>
      <c r="F1362" s="10">
        <v>2</v>
      </c>
    </row>
    <row r="1363" spans="1:6" x14ac:dyDescent="0.2">
      <c r="A1363">
        <v>1986</v>
      </c>
      <c r="B1363" s="9" t="s">
        <v>711</v>
      </c>
      <c r="C1363" t="s">
        <v>601</v>
      </c>
      <c r="D1363" t="s">
        <v>3332</v>
      </c>
      <c r="E1363" t="s">
        <v>3333</v>
      </c>
      <c r="F1363" s="10">
        <v>1</v>
      </c>
    </row>
    <row r="1364" spans="1:6" x14ac:dyDescent="0.2">
      <c r="A1364">
        <v>1986</v>
      </c>
      <c r="B1364" s="9" t="s">
        <v>1081</v>
      </c>
      <c r="C1364" t="s">
        <v>113</v>
      </c>
      <c r="D1364" t="s">
        <v>3334</v>
      </c>
      <c r="E1364" t="s">
        <v>3335</v>
      </c>
      <c r="F1364" s="10">
        <v>2</v>
      </c>
    </row>
    <row r="1365" spans="1:6" x14ac:dyDescent="0.2">
      <c r="A1365">
        <v>1986</v>
      </c>
      <c r="B1365" s="9" t="s">
        <v>1502</v>
      </c>
      <c r="C1365" t="s">
        <v>443</v>
      </c>
      <c r="D1365" t="s">
        <v>3336</v>
      </c>
      <c r="E1365" t="s">
        <v>3337</v>
      </c>
      <c r="F1365" s="10">
        <v>0</v>
      </c>
    </row>
    <row r="1366" spans="1:6" x14ac:dyDescent="0.2">
      <c r="A1366">
        <v>1986</v>
      </c>
      <c r="B1366" s="9" t="s">
        <v>1281</v>
      </c>
      <c r="C1366" t="s">
        <v>471</v>
      </c>
      <c r="D1366" t="s">
        <v>3338</v>
      </c>
      <c r="E1366" t="s">
        <v>3339</v>
      </c>
      <c r="F1366" s="10">
        <v>2</v>
      </c>
    </row>
    <row r="1367" spans="1:6" x14ac:dyDescent="0.2">
      <c r="A1367">
        <v>1986</v>
      </c>
      <c r="B1367" s="9" t="s">
        <v>1305</v>
      </c>
      <c r="C1367" t="s">
        <v>471</v>
      </c>
      <c r="D1367" t="s">
        <v>3260</v>
      </c>
      <c r="E1367" t="s">
        <v>3261</v>
      </c>
      <c r="F1367" s="10">
        <v>3</v>
      </c>
    </row>
    <row r="1368" spans="1:6" x14ac:dyDescent="0.2">
      <c r="A1368">
        <v>1986</v>
      </c>
      <c r="B1368" s="9" t="s">
        <v>1155</v>
      </c>
      <c r="C1368" t="s">
        <v>113</v>
      </c>
      <c r="D1368" t="s">
        <v>3262</v>
      </c>
      <c r="E1368" t="s">
        <v>3263</v>
      </c>
      <c r="F1368" s="10">
        <v>3</v>
      </c>
    </row>
    <row r="1369" spans="1:6" x14ac:dyDescent="0.2">
      <c r="A1369">
        <v>1986</v>
      </c>
      <c r="B1369" s="9" t="s">
        <v>1340</v>
      </c>
      <c r="C1369" t="s">
        <v>471</v>
      </c>
      <c r="D1369" t="s">
        <v>3340</v>
      </c>
      <c r="E1369" t="s">
        <v>3341</v>
      </c>
      <c r="F1369" s="10">
        <v>4</v>
      </c>
    </row>
    <row r="1370" spans="1:6" x14ac:dyDescent="0.2">
      <c r="A1370">
        <v>1986</v>
      </c>
      <c r="B1370" s="9" t="s">
        <v>1151</v>
      </c>
      <c r="C1370" t="s">
        <v>113</v>
      </c>
      <c r="D1370" t="s">
        <v>3342</v>
      </c>
      <c r="E1370" t="s">
        <v>3343</v>
      </c>
      <c r="F1370" s="10">
        <v>2</v>
      </c>
    </row>
    <row r="1371" spans="1:6" x14ac:dyDescent="0.2">
      <c r="A1371">
        <v>1986</v>
      </c>
      <c r="B1371" s="9" t="s">
        <v>736</v>
      </c>
      <c r="C1371" t="s">
        <v>601</v>
      </c>
      <c r="D1371" t="s">
        <v>3297</v>
      </c>
      <c r="E1371" t="s">
        <v>3298</v>
      </c>
      <c r="F1371" s="10">
        <v>2</v>
      </c>
    </row>
    <row r="1372" spans="1:6" x14ac:dyDescent="0.2">
      <c r="A1372">
        <v>1986</v>
      </c>
      <c r="B1372" s="9" t="s">
        <v>1295</v>
      </c>
      <c r="C1372" t="s">
        <v>471</v>
      </c>
      <c r="D1372" t="s">
        <v>3299</v>
      </c>
      <c r="E1372" t="s">
        <v>3300</v>
      </c>
      <c r="F1372" s="10">
        <v>2</v>
      </c>
    </row>
    <row r="1373" spans="1:6" x14ac:dyDescent="0.2">
      <c r="A1373">
        <v>1986</v>
      </c>
      <c r="B1373" s="9" t="s">
        <v>1291</v>
      </c>
      <c r="C1373" t="s">
        <v>471</v>
      </c>
      <c r="D1373" t="s">
        <v>3344</v>
      </c>
      <c r="E1373" t="s">
        <v>3345</v>
      </c>
      <c r="F1373" s="10">
        <v>2</v>
      </c>
    </row>
    <row r="1374" spans="1:6" x14ac:dyDescent="0.2">
      <c r="A1374">
        <v>1986</v>
      </c>
      <c r="B1374" s="9" t="s">
        <v>1563</v>
      </c>
      <c r="C1374" t="s">
        <v>1564</v>
      </c>
      <c r="D1374" t="s">
        <v>3346</v>
      </c>
      <c r="E1374" t="s">
        <v>3325</v>
      </c>
      <c r="F1374" s="10">
        <v>1</v>
      </c>
    </row>
    <row r="1375" spans="1:6" x14ac:dyDescent="0.2">
      <c r="A1375">
        <v>1986</v>
      </c>
      <c r="B1375" s="9" t="s">
        <v>420</v>
      </c>
      <c r="C1375" t="s">
        <v>401</v>
      </c>
      <c r="D1375" t="s">
        <v>3347</v>
      </c>
      <c r="E1375" t="s">
        <v>3348</v>
      </c>
      <c r="F1375" s="10">
        <v>1</v>
      </c>
    </row>
    <row r="1376" spans="1:6" x14ac:dyDescent="0.2">
      <c r="A1376">
        <v>1986</v>
      </c>
      <c r="B1376" s="9" t="s">
        <v>410</v>
      </c>
      <c r="C1376" t="s">
        <v>401</v>
      </c>
      <c r="D1376" t="s">
        <v>2945</v>
      </c>
      <c r="E1376" t="s">
        <v>2946</v>
      </c>
      <c r="F1376" s="10">
        <v>3</v>
      </c>
    </row>
    <row r="1377" spans="1:6" x14ac:dyDescent="0.2">
      <c r="A1377">
        <v>1986</v>
      </c>
      <c r="B1377" s="9" t="s">
        <v>1803</v>
      </c>
      <c r="C1377" t="s">
        <v>1778</v>
      </c>
      <c r="D1377" t="s">
        <v>3349</v>
      </c>
      <c r="E1377" t="s">
        <v>3349</v>
      </c>
      <c r="F1377" s="10">
        <v>1</v>
      </c>
    </row>
    <row r="1378" spans="1:6" x14ac:dyDescent="0.2">
      <c r="A1378">
        <v>1986</v>
      </c>
      <c r="B1378" s="9" t="s">
        <v>969</v>
      </c>
      <c r="C1378" t="s">
        <v>844</v>
      </c>
      <c r="D1378" t="s">
        <v>3350</v>
      </c>
      <c r="E1378" t="s">
        <v>3351</v>
      </c>
      <c r="F1378" s="10">
        <v>2</v>
      </c>
    </row>
    <row r="1379" spans="1:6" x14ac:dyDescent="0.2">
      <c r="A1379">
        <v>1986</v>
      </c>
      <c r="B1379" s="9" t="s">
        <v>566</v>
      </c>
      <c r="C1379" t="s">
        <v>563</v>
      </c>
      <c r="D1379" t="s">
        <v>3352</v>
      </c>
      <c r="E1379" t="s">
        <v>3353</v>
      </c>
      <c r="F1379" s="10">
        <v>1</v>
      </c>
    </row>
    <row r="1380" spans="1:6" x14ac:dyDescent="0.2">
      <c r="A1380">
        <v>1986</v>
      </c>
      <c r="B1380" s="9" t="s">
        <v>1632</v>
      </c>
      <c r="C1380" t="s">
        <v>1618</v>
      </c>
      <c r="D1380" t="s">
        <v>3354</v>
      </c>
      <c r="E1380" t="s">
        <v>3355</v>
      </c>
      <c r="F1380" s="10">
        <v>1</v>
      </c>
    </row>
    <row r="1381" spans="1:6" x14ac:dyDescent="0.2">
      <c r="A1381">
        <v>1986</v>
      </c>
      <c r="B1381" s="9" t="s">
        <v>1610</v>
      </c>
      <c r="C1381" t="s">
        <v>1594</v>
      </c>
      <c r="D1381" t="s">
        <v>3356</v>
      </c>
      <c r="E1381" t="s">
        <v>3357</v>
      </c>
      <c r="F1381" s="10">
        <v>1</v>
      </c>
    </row>
    <row r="1382" spans="1:6" x14ac:dyDescent="0.2">
      <c r="A1382">
        <v>1986</v>
      </c>
      <c r="B1382" s="9" t="s">
        <v>1638</v>
      </c>
      <c r="C1382" t="s">
        <v>1637</v>
      </c>
      <c r="D1382" t="s">
        <v>3301</v>
      </c>
      <c r="E1382" t="s">
        <v>3358</v>
      </c>
      <c r="F1382" s="10">
        <v>1</v>
      </c>
    </row>
    <row r="1383" spans="1:6" x14ac:dyDescent="0.2">
      <c r="A1383">
        <v>1986</v>
      </c>
      <c r="B1383" s="9" t="s">
        <v>850</v>
      </c>
      <c r="C1383" t="s">
        <v>844</v>
      </c>
      <c r="D1383" t="s">
        <v>3301</v>
      </c>
      <c r="E1383" t="s">
        <v>3157</v>
      </c>
      <c r="F1383" s="10">
        <v>2</v>
      </c>
    </row>
    <row r="1384" spans="1:6" x14ac:dyDescent="0.2">
      <c r="A1384">
        <v>1986</v>
      </c>
      <c r="B1384" s="9" t="s">
        <v>3108</v>
      </c>
      <c r="C1384" t="s">
        <v>1652</v>
      </c>
      <c r="D1384" t="s">
        <v>3109</v>
      </c>
      <c r="E1384" t="s">
        <v>3110</v>
      </c>
      <c r="F1384" s="10">
        <v>3</v>
      </c>
    </row>
    <row r="1385" spans="1:6" x14ac:dyDescent="0.2">
      <c r="A1385">
        <v>1986</v>
      </c>
      <c r="B1385" s="9" t="s">
        <v>683</v>
      </c>
      <c r="C1385" t="s">
        <v>601</v>
      </c>
      <c r="D1385" t="s">
        <v>3359</v>
      </c>
      <c r="E1385" t="s">
        <v>3360</v>
      </c>
      <c r="F1385" s="10">
        <v>2</v>
      </c>
    </row>
    <row r="1386" spans="1:6" x14ac:dyDescent="0.2">
      <c r="A1386">
        <v>1986</v>
      </c>
      <c r="B1386" s="9" t="s">
        <v>1153</v>
      </c>
      <c r="C1386" t="s">
        <v>113</v>
      </c>
      <c r="D1386" t="s">
        <v>3361</v>
      </c>
      <c r="E1386" t="s">
        <v>3362</v>
      </c>
      <c r="F1386" s="10">
        <v>3</v>
      </c>
    </row>
    <row r="1387" spans="1:6" x14ac:dyDescent="0.2">
      <c r="A1387">
        <v>1986</v>
      </c>
      <c r="B1387" s="9" t="s">
        <v>695</v>
      </c>
      <c r="C1387" t="s">
        <v>601</v>
      </c>
      <c r="D1387" t="s">
        <v>3264</v>
      </c>
      <c r="E1387" t="s">
        <v>3265</v>
      </c>
      <c r="F1387" s="10">
        <v>3</v>
      </c>
    </row>
    <row r="1388" spans="1:6" x14ac:dyDescent="0.2">
      <c r="A1388">
        <v>1986</v>
      </c>
      <c r="B1388" s="9" t="s">
        <v>1537</v>
      </c>
      <c r="C1388" t="s">
        <v>1517</v>
      </c>
      <c r="D1388" t="s">
        <v>3363</v>
      </c>
      <c r="E1388" t="s">
        <v>3364</v>
      </c>
      <c r="F1388" s="10">
        <v>1</v>
      </c>
    </row>
    <row r="1389" spans="1:6" x14ac:dyDescent="0.2">
      <c r="A1389">
        <v>1986</v>
      </c>
      <c r="B1389" s="9" t="s">
        <v>2107</v>
      </c>
      <c r="C1389" t="s">
        <v>28</v>
      </c>
      <c r="D1389" t="s">
        <v>3266</v>
      </c>
      <c r="E1389" t="s">
        <v>3211</v>
      </c>
      <c r="F1389" s="10">
        <v>1</v>
      </c>
    </row>
    <row r="1390" spans="1:6" x14ac:dyDescent="0.2">
      <c r="A1390">
        <v>1986</v>
      </c>
      <c r="B1390" s="9" t="s">
        <v>389</v>
      </c>
      <c r="C1390" t="s">
        <v>390</v>
      </c>
      <c r="D1390" t="s">
        <v>3302</v>
      </c>
      <c r="E1390" t="s">
        <v>3303</v>
      </c>
      <c r="F1390" s="10">
        <v>2</v>
      </c>
    </row>
    <row r="1391" spans="1:6" x14ac:dyDescent="0.2">
      <c r="A1391">
        <v>1986</v>
      </c>
      <c r="B1391" s="9" t="s">
        <v>1112</v>
      </c>
      <c r="C1391" t="s">
        <v>113</v>
      </c>
      <c r="D1391" t="s">
        <v>3365</v>
      </c>
      <c r="E1391" t="s">
        <v>3366</v>
      </c>
      <c r="F1391" s="10">
        <v>2</v>
      </c>
    </row>
    <row r="1392" spans="1:6" x14ac:dyDescent="0.2">
      <c r="A1392">
        <v>1986</v>
      </c>
      <c r="B1392" s="9" t="s">
        <v>580</v>
      </c>
      <c r="C1392" t="s">
        <v>572</v>
      </c>
      <c r="D1392" t="s">
        <v>3367</v>
      </c>
      <c r="E1392" t="s">
        <v>3368</v>
      </c>
      <c r="F1392" s="10">
        <v>2</v>
      </c>
    </row>
    <row r="1393" spans="1:6" x14ac:dyDescent="0.2">
      <c r="A1393">
        <v>1986</v>
      </c>
      <c r="B1393" s="9" t="s">
        <v>744</v>
      </c>
      <c r="C1393" t="s">
        <v>601</v>
      </c>
      <c r="D1393" t="s">
        <v>3267</v>
      </c>
      <c r="E1393" t="s">
        <v>3268</v>
      </c>
      <c r="F1393" s="10">
        <v>3</v>
      </c>
    </row>
    <row r="1394" spans="1:6" x14ac:dyDescent="0.2">
      <c r="A1394">
        <v>1986</v>
      </c>
      <c r="B1394" s="9" t="s">
        <v>1488</v>
      </c>
      <c r="C1394" t="s">
        <v>471</v>
      </c>
      <c r="D1394" t="s">
        <v>2207</v>
      </c>
      <c r="E1394" t="s">
        <v>2208</v>
      </c>
      <c r="F1394" s="10">
        <v>3</v>
      </c>
    </row>
    <row r="1395" spans="1:6" x14ac:dyDescent="0.2">
      <c r="A1395">
        <v>1986</v>
      </c>
      <c r="B1395" s="9" t="s">
        <v>2204</v>
      </c>
      <c r="C1395" t="s">
        <v>262</v>
      </c>
      <c r="D1395" t="s">
        <v>3001</v>
      </c>
      <c r="E1395" t="s">
        <v>3002</v>
      </c>
      <c r="F1395" s="10">
        <v>2</v>
      </c>
    </row>
    <row r="1396" spans="1:6" x14ac:dyDescent="0.2">
      <c r="A1396">
        <v>1986</v>
      </c>
      <c r="B1396" s="9" t="s">
        <v>1397</v>
      </c>
      <c r="C1396" t="s">
        <v>471</v>
      </c>
      <c r="D1396" t="s">
        <v>3369</v>
      </c>
      <c r="E1396" t="s">
        <v>3370</v>
      </c>
      <c r="F1396" s="10">
        <v>5</v>
      </c>
    </row>
    <row r="1397" spans="1:6" x14ac:dyDescent="0.2">
      <c r="A1397">
        <v>1986</v>
      </c>
      <c r="B1397" s="9" t="s">
        <v>74</v>
      </c>
      <c r="C1397" t="s">
        <v>42</v>
      </c>
      <c r="D1397" t="s">
        <v>3003</v>
      </c>
      <c r="E1397" t="s">
        <v>3004</v>
      </c>
      <c r="F1397" s="10">
        <v>2</v>
      </c>
    </row>
    <row r="1398" spans="1:6" x14ac:dyDescent="0.2">
      <c r="A1398">
        <v>1986</v>
      </c>
      <c r="B1398" s="9" t="s">
        <v>505</v>
      </c>
      <c r="C1398" t="s">
        <v>493</v>
      </c>
      <c r="D1398" t="s">
        <v>2687</v>
      </c>
      <c r="E1398" t="s">
        <v>2688</v>
      </c>
      <c r="F1398" s="10">
        <v>3</v>
      </c>
    </row>
    <row r="1399" spans="1:6" x14ac:dyDescent="0.2">
      <c r="A1399">
        <v>1986</v>
      </c>
      <c r="B1399" s="9" t="s">
        <v>2376</v>
      </c>
      <c r="C1399" t="s">
        <v>1742</v>
      </c>
      <c r="D1399" t="s">
        <v>3371</v>
      </c>
      <c r="E1399" t="s">
        <v>3323</v>
      </c>
      <c r="F1399" s="10">
        <v>2</v>
      </c>
    </row>
    <row r="1400" spans="1:6" x14ac:dyDescent="0.2">
      <c r="A1400">
        <v>1986</v>
      </c>
      <c r="B1400" s="9" t="s">
        <v>514</v>
      </c>
      <c r="C1400" t="s">
        <v>493</v>
      </c>
      <c r="D1400" t="s">
        <v>2633</v>
      </c>
      <c r="E1400" t="s">
        <v>2634</v>
      </c>
      <c r="F1400" s="10">
        <v>3</v>
      </c>
    </row>
    <row r="1401" spans="1:6" x14ac:dyDescent="0.2">
      <c r="A1401">
        <v>1986</v>
      </c>
      <c r="B1401" s="9" t="s">
        <v>2041</v>
      </c>
      <c r="C1401" t="s">
        <v>2033</v>
      </c>
      <c r="D1401" t="s">
        <v>2209</v>
      </c>
      <c r="E1401" t="s">
        <v>2176</v>
      </c>
      <c r="F1401" s="10">
        <v>2</v>
      </c>
    </row>
    <row r="1402" spans="1:6" x14ac:dyDescent="0.2">
      <c r="A1402">
        <v>1986</v>
      </c>
      <c r="B1402" s="9" t="s">
        <v>558</v>
      </c>
      <c r="C1402" t="s">
        <v>493</v>
      </c>
      <c r="D1402" t="s">
        <v>2896</v>
      </c>
      <c r="E1402" t="s">
        <v>2897</v>
      </c>
      <c r="F1402" s="10">
        <v>2</v>
      </c>
    </row>
    <row r="1403" spans="1:6" x14ac:dyDescent="0.2">
      <c r="A1403">
        <v>1986</v>
      </c>
      <c r="B1403" s="9" t="s">
        <v>1642</v>
      </c>
      <c r="C1403" t="s">
        <v>1637</v>
      </c>
      <c r="D1403" t="s">
        <v>2210</v>
      </c>
      <c r="E1403" t="s">
        <v>2211</v>
      </c>
      <c r="F1403" s="10">
        <v>3</v>
      </c>
    </row>
    <row r="1404" spans="1:6" x14ac:dyDescent="0.2">
      <c r="A1404">
        <v>1986</v>
      </c>
      <c r="B1404" s="9" t="s">
        <v>678</v>
      </c>
      <c r="C1404" t="s">
        <v>601</v>
      </c>
      <c r="D1404" t="s">
        <v>2212</v>
      </c>
      <c r="E1404" t="s">
        <v>2213</v>
      </c>
      <c r="F1404" s="10">
        <v>3</v>
      </c>
    </row>
    <row r="1405" spans="1:6" x14ac:dyDescent="0.2">
      <c r="A1405">
        <v>1986</v>
      </c>
      <c r="B1405" s="9" t="s">
        <v>155</v>
      </c>
      <c r="C1405" t="s">
        <v>147</v>
      </c>
      <c r="D1405" t="s">
        <v>2214</v>
      </c>
      <c r="E1405" t="s">
        <v>2176</v>
      </c>
      <c r="F1405" s="10">
        <v>0</v>
      </c>
    </row>
    <row r="1406" spans="1:6" x14ac:dyDescent="0.2">
      <c r="A1406">
        <v>1986</v>
      </c>
      <c r="B1406" s="9" t="s">
        <v>1575</v>
      </c>
      <c r="C1406" t="s">
        <v>1566</v>
      </c>
      <c r="D1406" t="s">
        <v>3209</v>
      </c>
      <c r="E1406" t="s">
        <v>3210</v>
      </c>
      <c r="F1406" s="10">
        <v>3</v>
      </c>
    </row>
    <row r="1407" spans="1:6" x14ac:dyDescent="0.2">
      <c r="A1407">
        <v>1986</v>
      </c>
      <c r="B1407" s="9" t="s">
        <v>859</v>
      </c>
      <c r="C1407" t="s">
        <v>844</v>
      </c>
      <c r="D1407" t="s">
        <v>2215</v>
      </c>
      <c r="E1407" t="s">
        <v>2216</v>
      </c>
      <c r="F1407" s="10">
        <v>3</v>
      </c>
    </row>
    <row r="1408" spans="1:6" x14ac:dyDescent="0.2">
      <c r="A1408">
        <v>1986</v>
      </c>
      <c r="B1408" s="9" t="s">
        <v>1704</v>
      </c>
      <c r="C1408" t="s">
        <v>1674</v>
      </c>
      <c r="D1408" t="s">
        <v>2217</v>
      </c>
      <c r="E1408" t="s">
        <v>2218</v>
      </c>
      <c r="F1408" s="10">
        <v>3</v>
      </c>
    </row>
    <row r="1409" spans="1:6" x14ac:dyDescent="0.2">
      <c r="A1409">
        <v>1986</v>
      </c>
      <c r="B1409" s="9" t="s">
        <v>63</v>
      </c>
      <c r="C1409" t="s">
        <v>42</v>
      </c>
      <c r="D1409" t="s">
        <v>2219</v>
      </c>
      <c r="E1409" t="s">
        <v>2176</v>
      </c>
      <c r="F1409" s="10">
        <v>2</v>
      </c>
    </row>
    <row r="1410" spans="1:6" x14ac:dyDescent="0.2">
      <c r="A1410">
        <v>1986</v>
      </c>
      <c r="B1410" s="9" t="s">
        <v>750</v>
      </c>
      <c r="C1410" t="s">
        <v>601</v>
      </c>
      <c r="D1410" t="s">
        <v>2220</v>
      </c>
      <c r="E1410" t="s">
        <v>2176</v>
      </c>
      <c r="F1410" s="10">
        <v>3</v>
      </c>
    </row>
    <row r="1411" spans="1:6" x14ac:dyDescent="0.2">
      <c r="A1411">
        <v>1986</v>
      </c>
      <c r="B1411" s="9" t="s">
        <v>1567</v>
      </c>
      <c r="C1411" t="s">
        <v>1566</v>
      </c>
      <c r="D1411" t="s">
        <v>2221</v>
      </c>
      <c r="E1411" t="s">
        <v>2176</v>
      </c>
      <c r="F1411" s="10">
        <v>3</v>
      </c>
    </row>
    <row r="1412" spans="1:6" x14ac:dyDescent="0.2">
      <c r="A1412">
        <v>1986</v>
      </c>
      <c r="B1412" s="9" t="s">
        <v>589</v>
      </c>
      <c r="C1412" t="s">
        <v>572</v>
      </c>
      <c r="D1412" t="s">
        <v>2222</v>
      </c>
      <c r="E1412" t="s">
        <v>2176</v>
      </c>
      <c r="F1412" s="10">
        <v>3</v>
      </c>
    </row>
    <row r="1413" spans="1:6" x14ac:dyDescent="0.2">
      <c r="A1413">
        <v>1985</v>
      </c>
      <c r="B1413" s="9" t="s">
        <v>566</v>
      </c>
      <c r="C1413" t="s">
        <v>563</v>
      </c>
      <c r="D1413" t="s">
        <v>3352</v>
      </c>
      <c r="E1413" t="s">
        <v>3353</v>
      </c>
      <c r="F1413" s="10">
        <v>1</v>
      </c>
    </row>
    <row r="1414" spans="1:6" x14ac:dyDescent="0.2">
      <c r="A1414">
        <v>1985</v>
      </c>
      <c r="B1414" s="9" t="s">
        <v>1632</v>
      </c>
      <c r="C1414" t="s">
        <v>1618</v>
      </c>
      <c r="D1414" t="s">
        <v>3354</v>
      </c>
      <c r="E1414" t="s">
        <v>3355</v>
      </c>
      <c r="F1414" s="10">
        <v>1</v>
      </c>
    </row>
    <row r="1415" spans="1:6" x14ac:dyDescent="0.2">
      <c r="A1415">
        <v>1985</v>
      </c>
      <c r="B1415" s="9" t="s">
        <v>530</v>
      </c>
      <c r="C1415" t="s">
        <v>493</v>
      </c>
      <c r="D1415" t="s">
        <v>3372</v>
      </c>
      <c r="E1415" t="s">
        <v>3373</v>
      </c>
      <c r="F1415" s="10">
        <v>3</v>
      </c>
    </row>
    <row r="1416" spans="1:6" x14ac:dyDescent="0.2">
      <c r="A1416">
        <v>1985</v>
      </c>
      <c r="B1416" s="9" t="s">
        <v>1610</v>
      </c>
      <c r="C1416" t="s">
        <v>1594</v>
      </c>
      <c r="D1416" t="s">
        <v>3356</v>
      </c>
      <c r="E1416" t="s">
        <v>3357</v>
      </c>
      <c r="F1416" s="10">
        <v>1</v>
      </c>
    </row>
    <row r="1417" spans="1:6" x14ac:dyDescent="0.2">
      <c r="A1417">
        <v>1985</v>
      </c>
      <c r="B1417" s="9" t="s">
        <v>420</v>
      </c>
      <c r="C1417" t="s">
        <v>401</v>
      </c>
      <c r="D1417" t="s">
        <v>3374</v>
      </c>
      <c r="E1417" t="s">
        <v>3374</v>
      </c>
      <c r="F1417" s="10">
        <v>1</v>
      </c>
    </row>
    <row r="1418" spans="1:6" x14ac:dyDescent="0.2">
      <c r="A1418">
        <v>1985</v>
      </c>
      <c r="B1418" s="9" t="s">
        <v>787</v>
      </c>
      <c r="C1418" t="s">
        <v>766</v>
      </c>
      <c r="D1418" t="s">
        <v>3375</v>
      </c>
      <c r="E1418" t="s">
        <v>3376</v>
      </c>
      <c r="F1418" s="10">
        <v>1</v>
      </c>
    </row>
    <row r="1419" spans="1:6" x14ac:dyDescent="0.2">
      <c r="A1419">
        <v>1985</v>
      </c>
      <c r="B1419" s="9" t="s">
        <v>850</v>
      </c>
      <c r="C1419" t="s">
        <v>844</v>
      </c>
      <c r="D1419" t="s">
        <v>3301</v>
      </c>
      <c r="E1419" t="s">
        <v>3157</v>
      </c>
      <c r="F1419" s="10">
        <v>2</v>
      </c>
    </row>
    <row r="1420" spans="1:6" x14ac:dyDescent="0.2">
      <c r="A1420">
        <v>1985</v>
      </c>
      <c r="B1420" s="9" t="s">
        <v>1638</v>
      </c>
      <c r="C1420" t="s">
        <v>1637</v>
      </c>
      <c r="D1420" t="s">
        <v>3301</v>
      </c>
      <c r="E1420" t="s">
        <v>3358</v>
      </c>
      <c r="F1420" s="10">
        <v>1</v>
      </c>
    </row>
    <row r="1421" spans="1:6" x14ac:dyDescent="0.2">
      <c r="A1421">
        <v>1985</v>
      </c>
      <c r="B1421" s="9" t="s">
        <v>3108</v>
      </c>
      <c r="C1421" t="s">
        <v>1652</v>
      </c>
      <c r="D1421" t="s">
        <v>3109</v>
      </c>
      <c r="E1421" t="s">
        <v>3110</v>
      </c>
      <c r="F1421" s="10">
        <v>3</v>
      </c>
    </row>
    <row r="1422" spans="1:6" x14ac:dyDescent="0.2">
      <c r="A1422">
        <v>1985</v>
      </c>
      <c r="B1422" s="9" t="s">
        <v>683</v>
      </c>
      <c r="C1422" t="s">
        <v>601</v>
      </c>
      <c r="D1422" t="s">
        <v>3359</v>
      </c>
      <c r="E1422" t="s">
        <v>3360</v>
      </c>
      <c r="F1422" s="10">
        <v>2</v>
      </c>
    </row>
    <row r="1423" spans="1:6" x14ac:dyDescent="0.2">
      <c r="A1423">
        <v>1985</v>
      </c>
      <c r="B1423" s="9" t="s">
        <v>1153</v>
      </c>
      <c r="C1423" t="s">
        <v>113</v>
      </c>
      <c r="D1423" t="s">
        <v>3361</v>
      </c>
      <c r="E1423" t="s">
        <v>3362</v>
      </c>
      <c r="F1423" s="10">
        <v>3</v>
      </c>
    </row>
    <row r="1424" spans="1:6" x14ac:dyDescent="0.2">
      <c r="A1424">
        <v>1985</v>
      </c>
      <c r="B1424" s="9" t="s">
        <v>695</v>
      </c>
      <c r="C1424" t="s">
        <v>601</v>
      </c>
      <c r="D1424" t="s">
        <v>3264</v>
      </c>
      <c r="E1424" t="s">
        <v>3265</v>
      </c>
      <c r="F1424" s="10">
        <v>3</v>
      </c>
    </row>
    <row r="1425" spans="1:6" x14ac:dyDescent="0.2">
      <c r="A1425">
        <v>1985</v>
      </c>
      <c r="B1425" s="9" t="s">
        <v>3377</v>
      </c>
      <c r="C1425" t="s">
        <v>1719</v>
      </c>
      <c r="D1425" t="s">
        <v>3363</v>
      </c>
      <c r="E1425" t="s">
        <v>36</v>
      </c>
      <c r="F1425" s="10">
        <v>1</v>
      </c>
    </row>
    <row r="1426" spans="1:6" x14ac:dyDescent="0.2">
      <c r="A1426">
        <v>1985</v>
      </c>
      <c r="B1426" s="9" t="s">
        <v>1537</v>
      </c>
      <c r="C1426" t="s">
        <v>1517</v>
      </c>
      <c r="D1426" t="s">
        <v>3363</v>
      </c>
      <c r="E1426" t="s">
        <v>3364</v>
      </c>
      <c r="F1426" s="10">
        <v>1</v>
      </c>
    </row>
    <row r="1427" spans="1:6" x14ac:dyDescent="0.2">
      <c r="A1427">
        <v>1985</v>
      </c>
      <c r="B1427" s="9" t="s">
        <v>1017</v>
      </c>
      <c r="C1427" t="s">
        <v>844</v>
      </c>
      <c r="D1427" t="s">
        <v>3378</v>
      </c>
      <c r="E1427" t="s">
        <v>3379</v>
      </c>
      <c r="F1427" s="10">
        <v>1</v>
      </c>
    </row>
    <row r="1428" spans="1:6" x14ac:dyDescent="0.2">
      <c r="A1428">
        <v>1985</v>
      </c>
      <c r="B1428" s="9" t="s">
        <v>2107</v>
      </c>
      <c r="C1428" t="s">
        <v>28</v>
      </c>
      <c r="D1428" t="s">
        <v>3266</v>
      </c>
      <c r="E1428" t="s">
        <v>3211</v>
      </c>
      <c r="F1428" s="10">
        <v>1</v>
      </c>
    </row>
    <row r="1429" spans="1:6" x14ac:dyDescent="0.2">
      <c r="A1429">
        <v>1985</v>
      </c>
      <c r="B1429" s="9" t="s">
        <v>1151</v>
      </c>
      <c r="C1429" t="s">
        <v>113</v>
      </c>
      <c r="D1429" t="s">
        <v>3380</v>
      </c>
      <c r="E1429" t="s">
        <v>3381</v>
      </c>
      <c r="F1429" s="10">
        <v>3</v>
      </c>
    </row>
    <row r="1430" spans="1:6" x14ac:dyDescent="0.2">
      <c r="A1430">
        <v>1985</v>
      </c>
      <c r="B1430" s="9" t="s">
        <v>1155</v>
      </c>
      <c r="C1430" t="s">
        <v>113</v>
      </c>
      <c r="D1430" t="s">
        <v>3382</v>
      </c>
      <c r="E1430" t="s">
        <v>3383</v>
      </c>
      <c r="F1430" s="10">
        <v>2</v>
      </c>
    </row>
    <row r="1431" spans="1:6" x14ac:dyDescent="0.2">
      <c r="A1431">
        <v>1985</v>
      </c>
      <c r="B1431" s="9" t="s">
        <v>420</v>
      </c>
      <c r="C1431" t="s">
        <v>401</v>
      </c>
      <c r="D1431" t="s">
        <v>3384</v>
      </c>
      <c r="E1431" t="s">
        <v>3385</v>
      </c>
      <c r="F1431" s="10">
        <v>1</v>
      </c>
    </row>
    <row r="1432" spans="1:6" x14ac:dyDescent="0.2">
      <c r="A1432">
        <v>1985</v>
      </c>
      <c r="B1432" s="9" t="s">
        <v>733</v>
      </c>
      <c r="C1432" t="s">
        <v>601</v>
      </c>
      <c r="D1432" t="s">
        <v>3386</v>
      </c>
      <c r="E1432" t="s">
        <v>3387</v>
      </c>
      <c r="F1432" s="10">
        <v>2</v>
      </c>
    </row>
    <row r="1433" spans="1:6" x14ac:dyDescent="0.2">
      <c r="A1433">
        <v>1985</v>
      </c>
      <c r="B1433" s="9" t="s">
        <v>1687</v>
      </c>
      <c r="C1433" t="s">
        <v>1674</v>
      </c>
      <c r="D1433" t="s">
        <v>3388</v>
      </c>
      <c r="E1433" t="s">
        <v>3389</v>
      </c>
      <c r="F1433" s="10">
        <v>1</v>
      </c>
    </row>
    <row r="1434" spans="1:6" x14ac:dyDescent="0.2">
      <c r="A1434">
        <v>1985</v>
      </c>
      <c r="B1434" s="9" t="s">
        <v>463</v>
      </c>
      <c r="C1434" t="s">
        <v>444</v>
      </c>
      <c r="D1434" t="s">
        <v>3390</v>
      </c>
      <c r="E1434" t="s">
        <v>3391</v>
      </c>
      <c r="F1434" s="10">
        <v>0</v>
      </c>
    </row>
    <row r="1435" spans="1:6" x14ac:dyDescent="0.2">
      <c r="A1435">
        <v>1985</v>
      </c>
      <c r="B1435" s="9" t="s">
        <v>787</v>
      </c>
      <c r="C1435" t="s">
        <v>766</v>
      </c>
      <c r="D1435" t="s">
        <v>3392</v>
      </c>
      <c r="E1435" t="s">
        <v>3393</v>
      </c>
      <c r="F1435" s="10">
        <v>1</v>
      </c>
    </row>
    <row r="1436" spans="1:6" x14ac:dyDescent="0.2">
      <c r="A1436">
        <v>1985</v>
      </c>
      <c r="B1436" s="9" t="s">
        <v>706</v>
      </c>
      <c r="C1436" t="s">
        <v>601</v>
      </c>
      <c r="D1436" t="s">
        <v>3394</v>
      </c>
      <c r="E1436" t="s">
        <v>3394</v>
      </c>
      <c r="F1436" s="10">
        <v>1</v>
      </c>
    </row>
    <row r="1437" spans="1:6" x14ac:dyDescent="0.2">
      <c r="A1437">
        <v>1985</v>
      </c>
      <c r="B1437" s="9" t="s">
        <v>389</v>
      </c>
      <c r="C1437" t="s">
        <v>390</v>
      </c>
      <c r="D1437" t="s">
        <v>3302</v>
      </c>
      <c r="E1437" t="s">
        <v>3303</v>
      </c>
      <c r="F1437" s="10">
        <v>2</v>
      </c>
    </row>
    <row r="1438" spans="1:6" x14ac:dyDescent="0.2">
      <c r="A1438">
        <v>1985</v>
      </c>
      <c r="B1438" s="9" t="s">
        <v>1496</v>
      </c>
      <c r="C1438" t="s">
        <v>28</v>
      </c>
      <c r="D1438" t="s">
        <v>3395</v>
      </c>
      <c r="E1438" t="s">
        <v>3396</v>
      </c>
      <c r="F1438" s="10">
        <v>0</v>
      </c>
    </row>
    <row r="1439" spans="1:6" x14ac:dyDescent="0.2">
      <c r="A1439">
        <v>1985</v>
      </c>
      <c r="B1439" s="9" t="s">
        <v>1977</v>
      </c>
      <c r="C1439" t="s">
        <v>1978</v>
      </c>
      <c r="D1439" t="s">
        <v>3397</v>
      </c>
      <c r="E1439" t="s">
        <v>3398</v>
      </c>
      <c r="F1439" s="10">
        <v>0</v>
      </c>
    </row>
    <row r="1440" spans="1:6" x14ac:dyDescent="0.2">
      <c r="A1440">
        <v>1985</v>
      </c>
      <c r="B1440" s="9" t="s">
        <v>530</v>
      </c>
      <c r="C1440" t="s">
        <v>493</v>
      </c>
      <c r="D1440" t="s">
        <v>3399</v>
      </c>
      <c r="E1440" t="s">
        <v>3400</v>
      </c>
      <c r="F1440" s="10">
        <v>1</v>
      </c>
    </row>
    <row r="1441" spans="1:6" x14ac:dyDescent="0.2">
      <c r="A1441">
        <v>1985</v>
      </c>
      <c r="B1441" s="9" t="s">
        <v>3108</v>
      </c>
      <c r="C1441" t="s">
        <v>1652</v>
      </c>
      <c r="D1441" t="s">
        <v>3401</v>
      </c>
      <c r="E1441" t="s">
        <v>3402</v>
      </c>
      <c r="F1441" s="10">
        <v>1</v>
      </c>
    </row>
    <row r="1442" spans="1:6" x14ac:dyDescent="0.2">
      <c r="A1442">
        <v>1985</v>
      </c>
      <c r="B1442" s="9" t="s">
        <v>1767</v>
      </c>
      <c r="C1442" t="s">
        <v>1742</v>
      </c>
      <c r="D1442" t="s">
        <v>3403</v>
      </c>
      <c r="E1442" t="s">
        <v>3404</v>
      </c>
      <c r="F1442" s="10">
        <v>0</v>
      </c>
    </row>
    <row r="1443" spans="1:6" x14ac:dyDescent="0.2">
      <c r="A1443">
        <v>1985</v>
      </c>
      <c r="B1443" s="9" t="s">
        <v>1632</v>
      </c>
      <c r="C1443" t="s">
        <v>1618</v>
      </c>
      <c r="D1443" t="s">
        <v>3403</v>
      </c>
      <c r="E1443" t="s">
        <v>3405</v>
      </c>
      <c r="F1443" s="10">
        <v>2</v>
      </c>
    </row>
    <row r="1444" spans="1:6" x14ac:dyDescent="0.2">
      <c r="A1444">
        <v>1985</v>
      </c>
      <c r="B1444" s="9" t="s">
        <v>1844</v>
      </c>
      <c r="C1444" t="s">
        <v>1742</v>
      </c>
      <c r="D1444" t="s">
        <v>3406</v>
      </c>
      <c r="E1444" t="s">
        <v>3407</v>
      </c>
      <c r="F1444" s="10">
        <v>2</v>
      </c>
    </row>
    <row r="1445" spans="1:6" x14ac:dyDescent="0.2">
      <c r="A1445">
        <v>1985</v>
      </c>
      <c r="B1445" s="9" t="s">
        <v>1112</v>
      </c>
      <c r="C1445" t="s">
        <v>113</v>
      </c>
      <c r="D1445" t="s">
        <v>3365</v>
      </c>
      <c r="E1445" t="s">
        <v>3366</v>
      </c>
      <c r="F1445" s="10">
        <v>2</v>
      </c>
    </row>
    <row r="1446" spans="1:6" x14ac:dyDescent="0.2">
      <c r="A1446">
        <v>1985</v>
      </c>
      <c r="B1446" s="9" t="s">
        <v>580</v>
      </c>
      <c r="C1446" t="s">
        <v>572</v>
      </c>
      <c r="D1446" t="s">
        <v>3367</v>
      </c>
      <c r="E1446" t="s">
        <v>3368</v>
      </c>
      <c r="F1446" s="10">
        <v>2</v>
      </c>
    </row>
    <row r="1447" spans="1:6" x14ac:dyDescent="0.2">
      <c r="A1447">
        <v>1985</v>
      </c>
      <c r="B1447" s="9" t="s">
        <v>569</v>
      </c>
      <c r="C1447" t="s">
        <v>563</v>
      </c>
      <c r="D1447" t="s">
        <v>3408</v>
      </c>
      <c r="E1447" t="s">
        <v>3409</v>
      </c>
      <c r="F1447" s="10">
        <v>2</v>
      </c>
    </row>
    <row r="1448" spans="1:6" x14ac:dyDescent="0.2">
      <c r="A1448">
        <v>1985</v>
      </c>
      <c r="B1448" s="9" t="s">
        <v>866</v>
      </c>
      <c r="C1448" t="s">
        <v>844</v>
      </c>
      <c r="D1448" t="s">
        <v>3410</v>
      </c>
      <c r="E1448" t="s">
        <v>3411</v>
      </c>
      <c r="F1448" s="10">
        <v>1</v>
      </c>
    </row>
    <row r="1449" spans="1:6" x14ac:dyDescent="0.2">
      <c r="A1449">
        <v>1985</v>
      </c>
      <c r="B1449" s="9" t="s">
        <v>1153</v>
      </c>
      <c r="C1449" t="s">
        <v>113</v>
      </c>
      <c r="D1449" t="s">
        <v>3412</v>
      </c>
      <c r="E1449" t="s">
        <v>3413</v>
      </c>
      <c r="F1449" s="10">
        <v>3</v>
      </c>
    </row>
    <row r="1450" spans="1:6" x14ac:dyDescent="0.2">
      <c r="A1450">
        <v>1985</v>
      </c>
      <c r="B1450" s="9" t="s">
        <v>744</v>
      </c>
      <c r="C1450" t="s">
        <v>601</v>
      </c>
      <c r="D1450" t="s">
        <v>3267</v>
      </c>
      <c r="E1450" t="s">
        <v>3268</v>
      </c>
      <c r="F1450" s="10">
        <v>3</v>
      </c>
    </row>
    <row r="1451" spans="1:6" x14ac:dyDescent="0.2">
      <c r="A1451">
        <v>1985</v>
      </c>
      <c r="B1451" s="9" t="s">
        <v>1488</v>
      </c>
      <c r="C1451" t="s">
        <v>471</v>
      </c>
      <c r="D1451" t="s">
        <v>2207</v>
      </c>
      <c r="E1451" t="s">
        <v>2208</v>
      </c>
      <c r="F1451" s="10">
        <v>3</v>
      </c>
    </row>
    <row r="1452" spans="1:6" x14ac:dyDescent="0.2">
      <c r="A1452">
        <v>1985</v>
      </c>
      <c r="B1452" s="9" t="s">
        <v>2204</v>
      </c>
      <c r="C1452" t="s">
        <v>262</v>
      </c>
      <c r="D1452" t="s">
        <v>3001</v>
      </c>
      <c r="E1452" t="s">
        <v>3002</v>
      </c>
      <c r="F1452" s="10">
        <v>2</v>
      </c>
    </row>
    <row r="1453" spans="1:6" x14ac:dyDescent="0.2">
      <c r="A1453">
        <v>1985</v>
      </c>
      <c r="B1453" s="9" t="s">
        <v>987</v>
      </c>
      <c r="C1453" t="s">
        <v>471</v>
      </c>
      <c r="D1453" t="s">
        <v>3414</v>
      </c>
      <c r="E1453" t="s">
        <v>3415</v>
      </c>
      <c r="F1453" s="10">
        <v>4</v>
      </c>
    </row>
    <row r="1454" spans="1:6" x14ac:dyDescent="0.2">
      <c r="A1454">
        <v>1985</v>
      </c>
      <c r="B1454" s="9" t="s">
        <v>1397</v>
      </c>
      <c r="C1454" t="s">
        <v>471</v>
      </c>
      <c r="D1454" t="s">
        <v>3369</v>
      </c>
      <c r="E1454" t="s">
        <v>3370</v>
      </c>
      <c r="F1454" s="10">
        <v>5</v>
      </c>
    </row>
    <row r="1455" spans="1:6" x14ac:dyDescent="0.2">
      <c r="A1455">
        <v>1985</v>
      </c>
      <c r="B1455" s="9" t="s">
        <v>74</v>
      </c>
      <c r="C1455" t="s">
        <v>42</v>
      </c>
      <c r="D1455" t="s">
        <v>3003</v>
      </c>
      <c r="E1455" t="s">
        <v>3004</v>
      </c>
      <c r="F1455" s="10">
        <v>2</v>
      </c>
    </row>
    <row r="1456" spans="1:6" x14ac:dyDescent="0.2">
      <c r="A1456">
        <v>1985</v>
      </c>
      <c r="B1456" s="9" t="s">
        <v>505</v>
      </c>
      <c r="C1456" t="s">
        <v>493</v>
      </c>
      <c r="D1456" t="s">
        <v>2687</v>
      </c>
      <c r="E1456" t="s">
        <v>2688</v>
      </c>
      <c r="F1456" s="10">
        <v>3</v>
      </c>
    </row>
    <row r="1457" spans="1:6" x14ac:dyDescent="0.2">
      <c r="A1457">
        <v>1985</v>
      </c>
      <c r="B1457" s="9" t="s">
        <v>2376</v>
      </c>
      <c r="C1457" t="s">
        <v>1742</v>
      </c>
      <c r="D1457" t="s">
        <v>3371</v>
      </c>
      <c r="E1457" t="s">
        <v>3323</v>
      </c>
      <c r="F1457" s="10">
        <v>2</v>
      </c>
    </row>
    <row r="1458" spans="1:6" x14ac:dyDescent="0.2">
      <c r="A1458">
        <v>1985</v>
      </c>
      <c r="B1458" s="9" t="s">
        <v>514</v>
      </c>
      <c r="C1458" t="s">
        <v>493</v>
      </c>
      <c r="D1458" t="s">
        <v>2633</v>
      </c>
      <c r="E1458" t="s">
        <v>2634</v>
      </c>
      <c r="F1458" s="10">
        <v>3</v>
      </c>
    </row>
    <row r="1459" spans="1:6" x14ac:dyDescent="0.2">
      <c r="A1459">
        <v>1985</v>
      </c>
      <c r="B1459" s="9" t="s">
        <v>2041</v>
      </c>
      <c r="C1459" t="s">
        <v>2033</v>
      </c>
      <c r="D1459" t="s">
        <v>2209</v>
      </c>
      <c r="E1459" t="s">
        <v>2176</v>
      </c>
      <c r="F1459" s="10">
        <v>2</v>
      </c>
    </row>
    <row r="1460" spans="1:6" x14ac:dyDescent="0.2">
      <c r="A1460">
        <v>1985</v>
      </c>
      <c r="B1460" s="9" t="s">
        <v>667</v>
      </c>
      <c r="C1460" t="s">
        <v>601</v>
      </c>
      <c r="D1460" t="s">
        <v>3416</v>
      </c>
      <c r="E1460" t="s">
        <v>3417</v>
      </c>
      <c r="F1460" s="10">
        <v>2</v>
      </c>
    </row>
    <row r="1461" spans="1:6" x14ac:dyDescent="0.2">
      <c r="A1461">
        <v>1985</v>
      </c>
      <c r="B1461" s="9" t="s">
        <v>558</v>
      </c>
      <c r="C1461" t="s">
        <v>493</v>
      </c>
      <c r="D1461" t="s">
        <v>2896</v>
      </c>
      <c r="E1461" t="s">
        <v>2897</v>
      </c>
      <c r="F1461" s="10">
        <v>2</v>
      </c>
    </row>
    <row r="1462" spans="1:6" x14ac:dyDescent="0.2">
      <c r="A1462">
        <v>1985</v>
      </c>
      <c r="B1462" s="9" t="s">
        <v>1642</v>
      </c>
      <c r="C1462" t="s">
        <v>1637</v>
      </c>
      <c r="D1462" t="s">
        <v>2210</v>
      </c>
      <c r="E1462" t="s">
        <v>2211</v>
      </c>
      <c r="F1462" s="10">
        <v>3</v>
      </c>
    </row>
    <row r="1463" spans="1:6" x14ac:dyDescent="0.2">
      <c r="A1463">
        <v>1985</v>
      </c>
      <c r="B1463" s="9" t="s">
        <v>678</v>
      </c>
      <c r="C1463" t="s">
        <v>601</v>
      </c>
      <c r="D1463" t="s">
        <v>2212</v>
      </c>
      <c r="E1463" t="s">
        <v>2213</v>
      </c>
      <c r="F1463" s="10">
        <v>3</v>
      </c>
    </row>
    <row r="1464" spans="1:6" x14ac:dyDescent="0.2">
      <c r="A1464">
        <v>1985</v>
      </c>
      <c r="B1464" s="9" t="s">
        <v>155</v>
      </c>
      <c r="C1464" t="s">
        <v>147</v>
      </c>
      <c r="D1464" t="s">
        <v>2214</v>
      </c>
      <c r="E1464" t="s">
        <v>2176</v>
      </c>
      <c r="F1464" s="10">
        <v>0</v>
      </c>
    </row>
    <row r="1465" spans="1:6" x14ac:dyDescent="0.2">
      <c r="A1465">
        <v>1985</v>
      </c>
      <c r="B1465" s="9" t="s">
        <v>1628</v>
      </c>
      <c r="C1465" t="s">
        <v>1618</v>
      </c>
      <c r="D1465" t="s">
        <v>3418</v>
      </c>
      <c r="E1465" t="s">
        <v>3419</v>
      </c>
      <c r="F1465" s="10">
        <v>1</v>
      </c>
    </row>
    <row r="1466" spans="1:6" x14ac:dyDescent="0.2">
      <c r="A1466">
        <v>1985</v>
      </c>
      <c r="B1466" s="9" t="s">
        <v>1575</v>
      </c>
      <c r="C1466" t="s">
        <v>1566</v>
      </c>
      <c r="D1466" t="s">
        <v>3209</v>
      </c>
      <c r="E1466" t="s">
        <v>3210</v>
      </c>
      <c r="F1466" s="10">
        <v>3</v>
      </c>
    </row>
    <row r="1467" spans="1:6" x14ac:dyDescent="0.2">
      <c r="A1467">
        <v>1985</v>
      </c>
      <c r="B1467" s="9" t="s">
        <v>859</v>
      </c>
      <c r="C1467" t="s">
        <v>844</v>
      </c>
      <c r="D1467" t="s">
        <v>2215</v>
      </c>
      <c r="E1467" t="s">
        <v>2216</v>
      </c>
      <c r="F1467" s="10">
        <v>3</v>
      </c>
    </row>
    <row r="1468" spans="1:6" x14ac:dyDescent="0.2">
      <c r="A1468">
        <v>1985</v>
      </c>
      <c r="B1468" s="9" t="s">
        <v>1704</v>
      </c>
      <c r="C1468" t="s">
        <v>1674</v>
      </c>
      <c r="D1468" t="s">
        <v>2217</v>
      </c>
      <c r="E1468" t="s">
        <v>2218</v>
      </c>
      <c r="F1468" s="10">
        <v>3</v>
      </c>
    </row>
    <row r="1469" spans="1:6" x14ac:dyDescent="0.2">
      <c r="A1469">
        <v>1985</v>
      </c>
      <c r="B1469" s="9" t="s">
        <v>63</v>
      </c>
      <c r="C1469" t="s">
        <v>42</v>
      </c>
      <c r="D1469" t="s">
        <v>2219</v>
      </c>
      <c r="E1469" t="s">
        <v>2176</v>
      </c>
      <c r="F1469" s="10">
        <v>2</v>
      </c>
    </row>
    <row r="1470" spans="1:6" x14ac:dyDescent="0.2">
      <c r="A1470">
        <v>1985</v>
      </c>
      <c r="B1470" s="9" t="s">
        <v>750</v>
      </c>
      <c r="C1470" t="s">
        <v>601</v>
      </c>
      <c r="D1470" t="s">
        <v>2220</v>
      </c>
      <c r="E1470" t="s">
        <v>2176</v>
      </c>
      <c r="F1470" s="10">
        <v>3</v>
      </c>
    </row>
    <row r="1471" spans="1:6" x14ac:dyDescent="0.2">
      <c r="A1471">
        <v>1985</v>
      </c>
      <c r="B1471" s="9" t="s">
        <v>1567</v>
      </c>
      <c r="C1471" t="s">
        <v>1566</v>
      </c>
      <c r="D1471" t="s">
        <v>2221</v>
      </c>
      <c r="E1471" t="s">
        <v>2176</v>
      </c>
      <c r="F1471" s="10">
        <v>3</v>
      </c>
    </row>
    <row r="1472" spans="1:6" x14ac:dyDescent="0.2">
      <c r="A1472">
        <v>1985</v>
      </c>
      <c r="B1472" s="9" t="s">
        <v>589</v>
      </c>
      <c r="C1472" t="s">
        <v>572</v>
      </c>
      <c r="D1472" t="s">
        <v>2222</v>
      </c>
      <c r="E1472" t="s">
        <v>2176</v>
      </c>
      <c r="F1472" s="10">
        <v>3</v>
      </c>
    </row>
    <row r="1473" spans="1:6" x14ac:dyDescent="0.2">
      <c r="A1473">
        <v>1984</v>
      </c>
      <c r="B1473" s="9" t="s">
        <v>530</v>
      </c>
      <c r="C1473" t="s">
        <v>493</v>
      </c>
      <c r="D1473" t="s">
        <v>3399</v>
      </c>
      <c r="E1473" t="s">
        <v>3400</v>
      </c>
      <c r="F1473" s="10">
        <v>1</v>
      </c>
    </row>
    <row r="1474" spans="1:6" x14ac:dyDescent="0.2">
      <c r="A1474">
        <v>1984</v>
      </c>
      <c r="B1474" s="9" t="s">
        <v>3108</v>
      </c>
      <c r="C1474" t="s">
        <v>1652</v>
      </c>
      <c r="D1474" t="s">
        <v>3401</v>
      </c>
      <c r="E1474" t="s">
        <v>3402</v>
      </c>
      <c r="F1474" s="10">
        <v>1</v>
      </c>
    </row>
    <row r="1475" spans="1:6" x14ac:dyDescent="0.2">
      <c r="A1475">
        <v>1984</v>
      </c>
      <c r="B1475" s="9" t="s">
        <v>1767</v>
      </c>
      <c r="C1475" t="s">
        <v>1742</v>
      </c>
      <c r="D1475" t="s">
        <v>3403</v>
      </c>
      <c r="E1475" t="s">
        <v>3404</v>
      </c>
      <c r="F1475" s="10">
        <v>0</v>
      </c>
    </row>
    <row r="1476" spans="1:6" x14ac:dyDescent="0.2">
      <c r="A1476">
        <v>1984</v>
      </c>
      <c r="B1476" s="9" t="s">
        <v>1632</v>
      </c>
      <c r="C1476" t="s">
        <v>1618</v>
      </c>
      <c r="D1476" t="s">
        <v>3403</v>
      </c>
      <c r="E1476" t="s">
        <v>3405</v>
      </c>
      <c r="F1476" s="10">
        <v>2</v>
      </c>
    </row>
    <row r="1477" spans="1:6" x14ac:dyDescent="0.2">
      <c r="A1477">
        <v>1984</v>
      </c>
      <c r="B1477" s="9" t="s">
        <v>1313</v>
      </c>
      <c r="C1477" t="s">
        <v>471</v>
      </c>
      <c r="D1477" t="s">
        <v>3420</v>
      </c>
      <c r="E1477" t="s">
        <v>3421</v>
      </c>
      <c r="F1477" s="10">
        <v>2</v>
      </c>
    </row>
    <row r="1478" spans="1:6" x14ac:dyDescent="0.2">
      <c r="A1478">
        <v>1984</v>
      </c>
      <c r="B1478" s="9" t="s">
        <v>619</v>
      </c>
      <c r="C1478" t="s">
        <v>601</v>
      </c>
      <c r="D1478" t="s">
        <v>3422</v>
      </c>
      <c r="E1478" t="s">
        <v>3422</v>
      </c>
      <c r="F1478" s="10">
        <v>1</v>
      </c>
    </row>
    <row r="1479" spans="1:6" x14ac:dyDescent="0.2">
      <c r="A1479">
        <v>1984</v>
      </c>
      <c r="B1479" s="9" t="s">
        <v>420</v>
      </c>
      <c r="C1479" t="s">
        <v>401</v>
      </c>
      <c r="D1479" t="s">
        <v>3423</v>
      </c>
      <c r="E1479" t="s">
        <v>3403</v>
      </c>
      <c r="F1479" s="10">
        <v>1</v>
      </c>
    </row>
    <row r="1480" spans="1:6" x14ac:dyDescent="0.2">
      <c r="A1480">
        <v>1984</v>
      </c>
      <c r="B1480" s="9" t="s">
        <v>850</v>
      </c>
      <c r="C1480" t="s">
        <v>844</v>
      </c>
      <c r="D1480" t="s">
        <v>3424</v>
      </c>
      <c r="E1480" t="s">
        <v>3424</v>
      </c>
      <c r="F1480" s="10">
        <v>2</v>
      </c>
    </row>
    <row r="1481" spans="1:6" x14ac:dyDescent="0.2">
      <c r="A1481">
        <v>1984</v>
      </c>
      <c r="B1481" s="9" t="s">
        <v>796</v>
      </c>
      <c r="C1481" t="s">
        <v>766</v>
      </c>
      <c r="D1481" t="s">
        <v>3425</v>
      </c>
      <c r="E1481" t="s">
        <v>3426</v>
      </c>
      <c r="F1481" s="10">
        <v>3</v>
      </c>
    </row>
    <row r="1482" spans="1:6" x14ac:dyDescent="0.2">
      <c r="A1482">
        <v>1984</v>
      </c>
      <c r="B1482" s="9" t="s">
        <v>1962</v>
      </c>
      <c r="C1482" t="s">
        <v>1921</v>
      </c>
      <c r="D1482" t="s">
        <v>3427</v>
      </c>
      <c r="E1482" t="s">
        <v>3428</v>
      </c>
      <c r="F1482" s="10">
        <v>0</v>
      </c>
    </row>
    <row r="1483" spans="1:6" x14ac:dyDescent="0.2">
      <c r="A1483">
        <v>1984</v>
      </c>
      <c r="B1483" s="9" t="s">
        <v>530</v>
      </c>
      <c r="C1483" t="s">
        <v>493</v>
      </c>
      <c r="D1483" t="s">
        <v>3429</v>
      </c>
      <c r="E1483" t="s">
        <v>3430</v>
      </c>
      <c r="F1483" s="10">
        <v>1</v>
      </c>
    </row>
    <row r="1484" spans="1:6" x14ac:dyDescent="0.2">
      <c r="A1484">
        <v>1984</v>
      </c>
      <c r="B1484" s="9" t="s">
        <v>1844</v>
      </c>
      <c r="C1484" t="s">
        <v>1742</v>
      </c>
      <c r="D1484" t="s">
        <v>3406</v>
      </c>
      <c r="E1484" t="s">
        <v>3407</v>
      </c>
      <c r="F1484" s="10">
        <v>2</v>
      </c>
    </row>
    <row r="1485" spans="1:6" x14ac:dyDescent="0.2">
      <c r="A1485">
        <v>1984</v>
      </c>
      <c r="B1485" s="9" t="s">
        <v>1112</v>
      </c>
      <c r="C1485" t="s">
        <v>113</v>
      </c>
      <c r="D1485" t="s">
        <v>3365</v>
      </c>
      <c r="E1485" t="s">
        <v>3366</v>
      </c>
      <c r="F1485" s="10">
        <v>2</v>
      </c>
    </row>
    <row r="1486" spans="1:6" x14ac:dyDescent="0.2">
      <c r="A1486">
        <v>1984</v>
      </c>
      <c r="B1486" s="9" t="s">
        <v>1281</v>
      </c>
      <c r="C1486" t="s">
        <v>471</v>
      </c>
      <c r="D1486" t="s">
        <v>3431</v>
      </c>
      <c r="E1486" t="s">
        <v>3431</v>
      </c>
      <c r="F1486" s="10">
        <v>1</v>
      </c>
    </row>
    <row r="1487" spans="1:6" x14ac:dyDescent="0.2">
      <c r="A1487">
        <v>1984</v>
      </c>
      <c r="B1487" s="9" t="s">
        <v>580</v>
      </c>
      <c r="C1487" t="s">
        <v>572</v>
      </c>
      <c r="D1487" t="s">
        <v>3367</v>
      </c>
      <c r="E1487" t="s">
        <v>3368</v>
      </c>
      <c r="F1487" s="10">
        <v>2</v>
      </c>
    </row>
    <row r="1488" spans="1:6" x14ac:dyDescent="0.2">
      <c r="A1488">
        <v>1984</v>
      </c>
      <c r="B1488" s="9" t="s">
        <v>569</v>
      </c>
      <c r="C1488" t="s">
        <v>563</v>
      </c>
      <c r="D1488" t="s">
        <v>3408</v>
      </c>
      <c r="E1488" t="s">
        <v>3409</v>
      </c>
      <c r="F1488" s="10">
        <v>2</v>
      </c>
    </row>
    <row r="1489" spans="1:6" x14ac:dyDescent="0.2">
      <c r="A1489">
        <v>1984</v>
      </c>
      <c r="B1489" s="9" t="s">
        <v>733</v>
      </c>
      <c r="C1489" t="s">
        <v>601</v>
      </c>
      <c r="D1489" t="s">
        <v>3432</v>
      </c>
      <c r="E1489" t="s">
        <v>3433</v>
      </c>
      <c r="F1489" s="10">
        <v>3</v>
      </c>
    </row>
    <row r="1490" spans="1:6" x14ac:dyDescent="0.2">
      <c r="A1490">
        <v>1984</v>
      </c>
      <c r="B1490" s="9" t="s">
        <v>679</v>
      </c>
      <c r="C1490" t="s">
        <v>601</v>
      </c>
      <c r="D1490" t="s">
        <v>3434</v>
      </c>
      <c r="E1490" t="s">
        <v>3435</v>
      </c>
      <c r="F1490" s="10">
        <v>1</v>
      </c>
    </row>
    <row r="1491" spans="1:6" x14ac:dyDescent="0.2">
      <c r="A1491">
        <v>1984</v>
      </c>
      <c r="B1491" s="9" t="s">
        <v>706</v>
      </c>
      <c r="C1491" t="s">
        <v>601</v>
      </c>
      <c r="D1491" t="s">
        <v>3436</v>
      </c>
      <c r="E1491" t="s">
        <v>3437</v>
      </c>
      <c r="F1491" s="10">
        <v>2</v>
      </c>
    </row>
    <row r="1492" spans="1:6" x14ac:dyDescent="0.2">
      <c r="A1492">
        <v>1984</v>
      </c>
      <c r="B1492" s="9" t="s">
        <v>1021</v>
      </c>
      <c r="C1492" t="s">
        <v>844</v>
      </c>
      <c r="D1492" t="s">
        <v>3438</v>
      </c>
      <c r="E1492" t="s">
        <v>3438</v>
      </c>
      <c r="F1492" s="10">
        <v>1</v>
      </c>
    </row>
    <row r="1493" spans="1:6" x14ac:dyDescent="0.2">
      <c r="A1493">
        <v>1984</v>
      </c>
      <c r="B1493" s="9" t="s">
        <v>1840</v>
      </c>
      <c r="C1493" t="s">
        <v>1742</v>
      </c>
      <c r="D1493" t="s">
        <v>3439</v>
      </c>
      <c r="E1493" t="s">
        <v>3440</v>
      </c>
      <c r="F1493" s="10">
        <v>2</v>
      </c>
    </row>
    <row r="1494" spans="1:6" x14ac:dyDescent="0.2">
      <c r="A1494">
        <v>1984</v>
      </c>
      <c r="B1494" s="9" t="s">
        <v>866</v>
      </c>
      <c r="C1494" t="s">
        <v>844</v>
      </c>
      <c r="D1494" t="s">
        <v>3410</v>
      </c>
      <c r="E1494" t="s">
        <v>3411</v>
      </c>
      <c r="F1494" s="10">
        <v>1</v>
      </c>
    </row>
    <row r="1495" spans="1:6" x14ac:dyDescent="0.2">
      <c r="A1495">
        <v>1984</v>
      </c>
      <c r="B1495" s="9" t="s">
        <v>420</v>
      </c>
      <c r="C1495" t="s">
        <v>401</v>
      </c>
      <c r="D1495" t="s">
        <v>3441</v>
      </c>
      <c r="E1495" t="s">
        <v>36</v>
      </c>
      <c r="F1495" s="10">
        <v>1</v>
      </c>
    </row>
    <row r="1496" spans="1:6" x14ac:dyDescent="0.2">
      <c r="A1496">
        <v>1984</v>
      </c>
      <c r="B1496" s="9" t="s">
        <v>1638</v>
      </c>
      <c r="C1496" t="s">
        <v>1637</v>
      </c>
      <c r="D1496" t="s">
        <v>3442</v>
      </c>
      <c r="E1496" t="s">
        <v>3443</v>
      </c>
      <c r="F1496" s="10">
        <v>2</v>
      </c>
    </row>
    <row r="1497" spans="1:6" x14ac:dyDescent="0.2">
      <c r="A1497">
        <v>1984</v>
      </c>
      <c r="B1497" s="9" t="s">
        <v>1705</v>
      </c>
      <c r="C1497" t="s">
        <v>1674</v>
      </c>
      <c r="D1497" t="s">
        <v>3444</v>
      </c>
      <c r="E1497" t="s">
        <v>36</v>
      </c>
      <c r="F1497" s="10">
        <v>1</v>
      </c>
    </row>
    <row r="1498" spans="1:6" x14ac:dyDescent="0.2">
      <c r="A1498">
        <v>1984</v>
      </c>
      <c r="B1498" s="9" t="s">
        <v>1489</v>
      </c>
      <c r="C1498" t="s">
        <v>471</v>
      </c>
      <c r="D1498" t="s">
        <v>3445</v>
      </c>
      <c r="E1498" t="s">
        <v>3446</v>
      </c>
      <c r="F1498" s="10">
        <v>0</v>
      </c>
    </row>
    <row r="1499" spans="1:6" x14ac:dyDescent="0.2">
      <c r="A1499">
        <v>1984</v>
      </c>
      <c r="B1499" s="9" t="s">
        <v>1155</v>
      </c>
      <c r="C1499" t="s">
        <v>113</v>
      </c>
      <c r="D1499" t="s">
        <v>3447</v>
      </c>
      <c r="E1499" t="s">
        <v>3448</v>
      </c>
      <c r="F1499" s="10">
        <v>2</v>
      </c>
    </row>
    <row r="1500" spans="1:6" x14ac:dyDescent="0.2">
      <c r="A1500">
        <v>1984</v>
      </c>
      <c r="B1500" s="9" t="s">
        <v>1153</v>
      </c>
      <c r="C1500" t="s">
        <v>113</v>
      </c>
      <c r="D1500" t="s">
        <v>3412</v>
      </c>
      <c r="E1500" t="s">
        <v>3413</v>
      </c>
      <c r="F1500" s="10">
        <v>3</v>
      </c>
    </row>
    <row r="1501" spans="1:6" x14ac:dyDescent="0.2">
      <c r="A1501">
        <v>1984</v>
      </c>
      <c r="B1501" s="9" t="s">
        <v>963</v>
      </c>
      <c r="C1501" t="s">
        <v>844</v>
      </c>
      <c r="D1501" t="s">
        <v>3449</v>
      </c>
      <c r="E1501" t="s">
        <v>3450</v>
      </c>
      <c r="F1501" s="10">
        <v>0</v>
      </c>
    </row>
    <row r="1502" spans="1:6" x14ac:dyDescent="0.2">
      <c r="A1502">
        <v>1984</v>
      </c>
      <c r="B1502" s="9" t="s">
        <v>455</v>
      </c>
      <c r="C1502" t="s">
        <v>444</v>
      </c>
      <c r="D1502" t="s">
        <v>3451</v>
      </c>
      <c r="E1502" t="s">
        <v>3452</v>
      </c>
      <c r="F1502" s="10">
        <v>3</v>
      </c>
    </row>
    <row r="1503" spans="1:6" x14ac:dyDescent="0.2">
      <c r="A1503">
        <v>1984</v>
      </c>
      <c r="B1503" s="9" t="s">
        <v>282</v>
      </c>
      <c r="C1503" t="s">
        <v>283</v>
      </c>
      <c r="D1503" t="s">
        <v>3453</v>
      </c>
      <c r="E1503" t="s">
        <v>3454</v>
      </c>
      <c r="F1503" s="10">
        <v>2</v>
      </c>
    </row>
    <row r="1504" spans="1:6" x14ac:dyDescent="0.2">
      <c r="A1504">
        <v>1984</v>
      </c>
      <c r="B1504" s="9" t="s">
        <v>1151</v>
      </c>
      <c r="C1504" t="s">
        <v>113</v>
      </c>
      <c r="D1504" t="s">
        <v>3455</v>
      </c>
      <c r="E1504" t="s">
        <v>3403</v>
      </c>
      <c r="F1504" s="10">
        <v>3</v>
      </c>
    </row>
    <row r="1505" spans="1:6" x14ac:dyDescent="0.2">
      <c r="A1505">
        <v>1984</v>
      </c>
      <c r="B1505" s="9" t="s">
        <v>653</v>
      </c>
      <c r="C1505" t="s">
        <v>601</v>
      </c>
      <c r="D1505" t="s">
        <v>3456</v>
      </c>
      <c r="E1505" t="s">
        <v>3457</v>
      </c>
      <c r="F1505" s="10">
        <v>1</v>
      </c>
    </row>
    <row r="1506" spans="1:6" x14ac:dyDescent="0.2">
      <c r="A1506">
        <v>1984</v>
      </c>
      <c r="B1506" s="9" t="s">
        <v>410</v>
      </c>
      <c r="C1506" t="s">
        <v>401</v>
      </c>
      <c r="D1506" t="s">
        <v>3458</v>
      </c>
      <c r="E1506" t="s">
        <v>3459</v>
      </c>
      <c r="F1506" s="10">
        <v>2</v>
      </c>
    </row>
    <row r="1507" spans="1:6" x14ac:dyDescent="0.2">
      <c r="A1507">
        <v>1984</v>
      </c>
      <c r="B1507" s="9" t="s">
        <v>1496</v>
      </c>
      <c r="C1507" t="s">
        <v>28</v>
      </c>
      <c r="D1507" t="s">
        <v>3460</v>
      </c>
      <c r="E1507" t="s">
        <v>3461</v>
      </c>
      <c r="F1507" s="10">
        <v>0</v>
      </c>
    </row>
    <row r="1508" spans="1:6" x14ac:dyDescent="0.2">
      <c r="A1508">
        <v>1984</v>
      </c>
      <c r="B1508" s="9" t="s">
        <v>2107</v>
      </c>
      <c r="C1508" t="s">
        <v>28</v>
      </c>
      <c r="D1508" t="s">
        <v>3462</v>
      </c>
      <c r="E1508" t="s">
        <v>3463</v>
      </c>
      <c r="F1508" s="10">
        <v>2</v>
      </c>
    </row>
    <row r="1509" spans="1:6" x14ac:dyDescent="0.2">
      <c r="A1509">
        <v>1984</v>
      </c>
      <c r="B1509" s="9" t="s">
        <v>530</v>
      </c>
      <c r="C1509" t="s">
        <v>493</v>
      </c>
      <c r="D1509" t="s">
        <v>3464</v>
      </c>
      <c r="E1509" t="s">
        <v>3465</v>
      </c>
      <c r="F1509" s="10">
        <v>1</v>
      </c>
    </row>
    <row r="1510" spans="1:6" x14ac:dyDescent="0.2">
      <c r="A1510">
        <v>1984</v>
      </c>
      <c r="B1510" s="9" t="s">
        <v>1502</v>
      </c>
      <c r="C1510" t="s">
        <v>443</v>
      </c>
      <c r="D1510" t="s">
        <v>3466</v>
      </c>
      <c r="E1510" t="s">
        <v>3467</v>
      </c>
      <c r="F1510" s="10">
        <v>0</v>
      </c>
    </row>
    <row r="1511" spans="1:6" x14ac:dyDescent="0.2">
      <c r="A1511">
        <v>1984</v>
      </c>
      <c r="B1511" s="9" t="s">
        <v>1313</v>
      </c>
      <c r="C1511" t="s">
        <v>471</v>
      </c>
      <c r="D1511" t="s">
        <v>3468</v>
      </c>
      <c r="E1511" t="s">
        <v>3469</v>
      </c>
      <c r="F1511" s="10">
        <v>3</v>
      </c>
    </row>
    <row r="1512" spans="1:6" x14ac:dyDescent="0.2">
      <c r="A1512">
        <v>1984</v>
      </c>
      <c r="B1512" s="9" t="s">
        <v>744</v>
      </c>
      <c r="C1512" t="s">
        <v>601</v>
      </c>
      <c r="D1512" t="s">
        <v>3267</v>
      </c>
      <c r="E1512" t="s">
        <v>3268</v>
      </c>
      <c r="F1512" s="10">
        <v>3</v>
      </c>
    </row>
    <row r="1513" spans="1:6" x14ac:dyDescent="0.2">
      <c r="A1513">
        <v>1984</v>
      </c>
      <c r="B1513" s="9" t="s">
        <v>711</v>
      </c>
      <c r="C1513" t="s">
        <v>601</v>
      </c>
      <c r="D1513" t="s">
        <v>3470</v>
      </c>
      <c r="E1513" t="s">
        <v>3471</v>
      </c>
      <c r="F1513" s="10">
        <v>2</v>
      </c>
    </row>
    <row r="1514" spans="1:6" x14ac:dyDescent="0.2">
      <c r="A1514">
        <v>1984</v>
      </c>
      <c r="B1514" s="9" t="s">
        <v>1488</v>
      </c>
      <c r="C1514" t="s">
        <v>471</v>
      </c>
      <c r="D1514" t="s">
        <v>2207</v>
      </c>
      <c r="E1514" t="s">
        <v>2208</v>
      </c>
      <c r="F1514" s="10">
        <v>3</v>
      </c>
    </row>
    <row r="1515" spans="1:6" x14ac:dyDescent="0.2">
      <c r="A1515">
        <v>1984</v>
      </c>
      <c r="B1515" s="9" t="s">
        <v>2204</v>
      </c>
      <c r="C1515" t="s">
        <v>262</v>
      </c>
      <c r="D1515" t="s">
        <v>3001</v>
      </c>
      <c r="E1515" t="s">
        <v>3002</v>
      </c>
      <c r="F1515" s="10">
        <v>2</v>
      </c>
    </row>
    <row r="1516" spans="1:6" x14ac:dyDescent="0.2">
      <c r="A1516">
        <v>1984</v>
      </c>
      <c r="B1516" s="9" t="s">
        <v>987</v>
      </c>
      <c r="C1516" t="s">
        <v>471</v>
      </c>
      <c r="D1516" t="s">
        <v>3414</v>
      </c>
      <c r="E1516" t="s">
        <v>3415</v>
      </c>
      <c r="F1516" s="10">
        <v>4</v>
      </c>
    </row>
    <row r="1517" spans="1:6" x14ac:dyDescent="0.2">
      <c r="A1517">
        <v>1984</v>
      </c>
      <c r="B1517" s="9" t="s">
        <v>1397</v>
      </c>
      <c r="C1517" t="s">
        <v>471</v>
      </c>
      <c r="D1517" t="s">
        <v>3369</v>
      </c>
      <c r="E1517" t="s">
        <v>3370</v>
      </c>
      <c r="F1517" s="10">
        <v>5</v>
      </c>
    </row>
    <row r="1518" spans="1:6" x14ac:dyDescent="0.2">
      <c r="A1518">
        <v>1984</v>
      </c>
      <c r="B1518" s="9" t="s">
        <v>74</v>
      </c>
      <c r="C1518" t="s">
        <v>42</v>
      </c>
      <c r="D1518" t="s">
        <v>3003</v>
      </c>
      <c r="E1518" t="s">
        <v>3004</v>
      </c>
      <c r="F1518" s="10">
        <v>2</v>
      </c>
    </row>
    <row r="1519" spans="1:6" x14ac:dyDescent="0.2">
      <c r="A1519">
        <v>1984</v>
      </c>
      <c r="B1519" s="9" t="s">
        <v>505</v>
      </c>
      <c r="C1519" t="s">
        <v>493</v>
      </c>
      <c r="D1519" t="s">
        <v>2687</v>
      </c>
      <c r="E1519" t="s">
        <v>2688</v>
      </c>
      <c r="F1519" s="10">
        <v>3</v>
      </c>
    </row>
    <row r="1520" spans="1:6" x14ac:dyDescent="0.2">
      <c r="A1520">
        <v>1984</v>
      </c>
      <c r="B1520" s="9" t="s">
        <v>2376</v>
      </c>
      <c r="C1520" t="s">
        <v>1742</v>
      </c>
      <c r="D1520" t="s">
        <v>3371</v>
      </c>
      <c r="E1520" t="s">
        <v>3323</v>
      </c>
      <c r="F1520" s="10">
        <v>2</v>
      </c>
    </row>
    <row r="1521" spans="1:6" x14ac:dyDescent="0.2">
      <c r="A1521">
        <v>1984</v>
      </c>
      <c r="B1521" s="9" t="s">
        <v>514</v>
      </c>
      <c r="C1521" t="s">
        <v>493</v>
      </c>
      <c r="D1521" t="s">
        <v>2633</v>
      </c>
      <c r="E1521" t="s">
        <v>2634</v>
      </c>
      <c r="F1521" s="10">
        <v>3</v>
      </c>
    </row>
    <row r="1522" spans="1:6" x14ac:dyDescent="0.2">
      <c r="A1522">
        <v>1984</v>
      </c>
      <c r="B1522" s="9" t="s">
        <v>2041</v>
      </c>
      <c r="C1522" t="s">
        <v>2033</v>
      </c>
      <c r="D1522" t="s">
        <v>2209</v>
      </c>
      <c r="E1522" t="s">
        <v>2176</v>
      </c>
      <c r="F1522" s="10">
        <v>2</v>
      </c>
    </row>
    <row r="1523" spans="1:6" x14ac:dyDescent="0.2">
      <c r="A1523">
        <v>1984</v>
      </c>
      <c r="B1523" s="9" t="s">
        <v>667</v>
      </c>
      <c r="C1523" t="s">
        <v>601</v>
      </c>
      <c r="D1523" t="s">
        <v>3416</v>
      </c>
      <c r="E1523" t="s">
        <v>3417</v>
      </c>
      <c r="F1523" s="10">
        <v>2</v>
      </c>
    </row>
    <row r="1524" spans="1:6" x14ac:dyDescent="0.2">
      <c r="A1524">
        <v>1984</v>
      </c>
      <c r="B1524" s="9" t="s">
        <v>558</v>
      </c>
      <c r="C1524" t="s">
        <v>493</v>
      </c>
      <c r="D1524" t="s">
        <v>2896</v>
      </c>
      <c r="E1524" t="s">
        <v>2897</v>
      </c>
      <c r="F1524" s="10">
        <v>2</v>
      </c>
    </row>
    <row r="1525" spans="1:6" x14ac:dyDescent="0.2">
      <c r="A1525">
        <v>1984</v>
      </c>
      <c r="B1525" s="9" t="s">
        <v>1642</v>
      </c>
      <c r="C1525" t="s">
        <v>1637</v>
      </c>
      <c r="D1525" t="s">
        <v>2210</v>
      </c>
      <c r="E1525" t="s">
        <v>2211</v>
      </c>
      <c r="F1525" s="10">
        <v>3</v>
      </c>
    </row>
    <row r="1526" spans="1:6" x14ac:dyDescent="0.2">
      <c r="A1526">
        <v>1984</v>
      </c>
      <c r="B1526" s="9" t="s">
        <v>678</v>
      </c>
      <c r="C1526" t="s">
        <v>601</v>
      </c>
      <c r="D1526" t="s">
        <v>2212</v>
      </c>
      <c r="E1526" t="s">
        <v>2213</v>
      </c>
      <c r="F1526" s="10">
        <v>3</v>
      </c>
    </row>
    <row r="1527" spans="1:6" x14ac:dyDescent="0.2">
      <c r="A1527">
        <v>1984</v>
      </c>
      <c r="B1527" s="9" t="s">
        <v>155</v>
      </c>
      <c r="C1527" t="s">
        <v>147</v>
      </c>
      <c r="D1527" t="s">
        <v>2214</v>
      </c>
      <c r="E1527" t="s">
        <v>2176</v>
      </c>
      <c r="F1527" s="10">
        <v>0</v>
      </c>
    </row>
    <row r="1528" spans="1:6" x14ac:dyDescent="0.2">
      <c r="A1528">
        <v>1984</v>
      </c>
      <c r="B1528" s="9" t="s">
        <v>1628</v>
      </c>
      <c r="C1528" t="s">
        <v>1618</v>
      </c>
      <c r="D1528" t="s">
        <v>3418</v>
      </c>
      <c r="E1528" t="s">
        <v>3419</v>
      </c>
      <c r="F1528" s="10">
        <v>1</v>
      </c>
    </row>
    <row r="1529" spans="1:6" x14ac:dyDescent="0.2">
      <c r="A1529">
        <v>1984</v>
      </c>
      <c r="B1529" s="9" t="s">
        <v>1575</v>
      </c>
      <c r="C1529" t="s">
        <v>1566</v>
      </c>
      <c r="D1529" t="s">
        <v>3209</v>
      </c>
      <c r="E1529" t="s">
        <v>3210</v>
      </c>
      <c r="F1529" s="10">
        <v>3</v>
      </c>
    </row>
    <row r="1530" spans="1:6" x14ac:dyDescent="0.2">
      <c r="A1530">
        <v>1984</v>
      </c>
      <c r="B1530" s="9" t="s">
        <v>850</v>
      </c>
      <c r="C1530" t="s">
        <v>844</v>
      </c>
      <c r="D1530" t="s">
        <v>3472</v>
      </c>
      <c r="E1530" t="s">
        <v>3473</v>
      </c>
      <c r="F1530" s="10">
        <v>2</v>
      </c>
    </row>
    <row r="1531" spans="1:6" x14ac:dyDescent="0.2">
      <c r="A1531">
        <v>1984</v>
      </c>
      <c r="B1531" s="9" t="s">
        <v>859</v>
      </c>
      <c r="C1531" t="s">
        <v>844</v>
      </c>
      <c r="D1531" t="s">
        <v>2215</v>
      </c>
      <c r="E1531" t="s">
        <v>2216</v>
      </c>
      <c r="F1531" s="10">
        <v>3</v>
      </c>
    </row>
    <row r="1532" spans="1:6" x14ac:dyDescent="0.2">
      <c r="A1532">
        <v>1984</v>
      </c>
      <c r="B1532" s="9" t="s">
        <v>1704</v>
      </c>
      <c r="C1532" t="s">
        <v>1674</v>
      </c>
      <c r="D1532" t="s">
        <v>2217</v>
      </c>
      <c r="E1532" t="s">
        <v>2218</v>
      </c>
      <c r="F1532" s="10">
        <v>3</v>
      </c>
    </row>
    <row r="1533" spans="1:6" x14ac:dyDescent="0.2">
      <c r="A1533">
        <v>1984</v>
      </c>
      <c r="B1533" s="9" t="s">
        <v>63</v>
      </c>
      <c r="C1533" t="s">
        <v>42</v>
      </c>
      <c r="D1533" t="s">
        <v>2219</v>
      </c>
      <c r="E1533" t="s">
        <v>2176</v>
      </c>
      <c r="F1533" s="10">
        <v>2</v>
      </c>
    </row>
    <row r="1534" spans="1:6" x14ac:dyDescent="0.2">
      <c r="A1534">
        <v>1984</v>
      </c>
      <c r="B1534" s="9" t="s">
        <v>750</v>
      </c>
      <c r="C1534" t="s">
        <v>601</v>
      </c>
      <c r="D1534" t="s">
        <v>2220</v>
      </c>
      <c r="E1534" t="s">
        <v>2176</v>
      </c>
      <c r="F1534" s="10">
        <v>3</v>
      </c>
    </row>
    <row r="1535" spans="1:6" x14ac:dyDescent="0.2">
      <c r="A1535">
        <v>1984</v>
      </c>
      <c r="B1535" s="9" t="s">
        <v>1567</v>
      </c>
      <c r="C1535" t="s">
        <v>1566</v>
      </c>
      <c r="D1535" t="s">
        <v>2221</v>
      </c>
      <c r="E1535" t="s">
        <v>2176</v>
      </c>
      <c r="F1535" s="10">
        <v>3</v>
      </c>
    </row>
    <row r="1536" spans="1:6" x14ac:dyDescent="0.2">
      <c r="A1536">
        <v>1984</v>
      </c>
      <c r="B1536" s="9" t="s">
        <v>589</v>
      </c>
      <c r="C1536" t="s">
        <v>572</v>
      </c>
      <c r="D1536" t="s">
        <v>2222</v>
      </c>
      <c r="E1536" t="s">
        <v>2176</v>
      </c>
      <c r="F1536" s="10">
        <v>3</v>
      </c>
    </row>
    <row r="1537" spans="1:6" x14ac:dyDescent="0.2">
      <c r="A1537">
        <v>1983</v>
      </c>
      <c r="B1537" s="9" t="s">
        <v>410</v>
      </c>
      <c r="C1537" t="s">
        <v>401</v>
      </c>
      <c r="D1537" t="s">
        <v>3458</v>
      </c>
      <c r="E1537" t="s">
        <v>3459</v>
      </c>
      <c r="F1537" s="10">
        <v>2</v>
      </c>
    </row>
    <row r="1538" spans="1:6" x14ac:dyDescent="0.2">
      <c r="A1538">
        <v>1983</v>
      </c>
      <c r="B1538" s="9" t="s">
        <v>679</v>
      </c>
      <c r="C1538" t="s">
        <v>601</v>
      </c>
      <c r="D1538" t="s">
        <v>3474</v>
      </c>
      <c r="E1538" t="s">
        <v>3474</v>
      </c>
      <c r="F1538" s="10">
        <v>1</v>
      </c>
    </row>
    <row r="1539" spans="1:6" x14ac:dyDescent="0.2">
      <c r="A1539">
        <v>1983</v>
      </c>
      <c r="B1539" s="9" t="s">
        <v>1496</v>
      </c>
      <c r="C1539" t="s">
        <v>28</v>
      </c>
      <c r="D1539" t="s">
        <v>3460</v>
      </c>
      <c r="E1539" t="s">
        <v>3461</v>
      </c>
      <c r="F1539" s="10">
        <v>0</v>
      </c>
    </row>
    <row r="1540" spans="1:6" x14ac:dyDescent="0.2">
      <c r="A1540">
        <v>1983</v>
      </c>
      <c r="B1540" s="9" t="s">
        <v>2107</v>
      </c>
      <c r="C1540" t="s">
        <v>28</v>
      </c>
      <c r="D1540" t="s">
        <v>3462</v>
      </c>
      <c r="E1540" t="s">
        <v>3463</v>
      </c>
      <c r="F1540" s="10">
        <v>2</v>
      </c>
    </row>
    <row r="1541" spans="1:6" x14ac:dyDescent="0.2">
      <c r="A1541">
        <v>1983</v>
      </c>
      <c r="B1541" s="9" t="s">
        <v>1305</v>
      </c>
      <c r="C1541" t="s">
        <v>471</v>
      </c>
      <c r="D1541" t="s">
        <v>3475</v>
      </c>
      <c r="E1541" t="s">
        <v>3460</v>
      </c>
      <c r="F1541" s="10">
        <v>3</v>
      </c>
    </row>
    <row r="1542" spans="1:6" x14ac:dyDescent="0.2">
      <c r="A1542">
        <v>1983</v>
      </c>
      <c r="B1542" s="9" t="s">
        <v>530</v>
      </c>
      <c r="C1542" t="s">
        <v>493</v>
      </c>
      <c r="D1542" t="s">
        <v>3464</v>
      </c>
      <c r="E1542" t="s">
        <v>3465</v>
      </c>
      <c r="F1542" s="10">
        <v>1</v>
      </c>
    </row>
    <row r="1543" spans="1:6" x14ac:dyDescent="0.2">
      <c r="A1543">
        <v>1983</v>
      </c>
      <c r="B1543" s="9" t="s">
        <v>1502</v>
      </c>
      <c r="C1543" t="s">
        <v>443</v>
      </c>
      <c r="D1543" t="s">
        <v>3466</v>
      </c>
      <c r="E1543" t="s">
        <v>3467</v>
      </c>
      <c r="F1543" s="10">
        <v>0</v>
      </c>
    </row>
    <row r="1544" spans="1:6" x14ac:dyDescent="0.2">
      <c r="A1544">
        <v>1983</v>
      </c>
      <c r="B1544" s="9" t="s">
        <v>1844</v>
      </c>
      <c r="C1544" t="s">
        <v>1742</v>
      </c>
      <c r="D1544" t="s">
        <v>3476</v>
      </c>
      <c r="E1544" t="s">
        <v>3477</v>
      </c>
      <c r="F1544" s="10">
        <v>1</v>
      </c>
    </row>
    <row r="1545" spans="1:6" x14ac:dyDescent="0.2">
      <c r="A1545">
        <v>1983</v>
      </c>
      <c r="B1545" s="9" t="s">
        <v>943</v>
      </c>
      <c r="C1545" t="s">
        <v>844</v>
      </c>
      <c r="D1545" t="s">
        <v>3478</v>
      </c>
      <c r="E1545" t="s">
        <v>3479</v>
      </c>
      <c r="F1545" s="10">
        <v>3</v>
      </c>
    </row>
    <row r="1546" spans="1:6" x14ac:dyDescent="0.2">
      <c r="A1546">
        <v>1983</v>
      </c>
      <c r="B1546" s="9" t="s">
        <v>647</v>
      </c>
      <c r="C1546" t="s">
        <v>601</v>
      </c>
      <c r="D1546" t="s">
        <v>3480</v>
      </c>
      <c r="E1546" t="s">
        <v>36</v>
      </c>
      <c r="F1546" s="10">
        <v>1</v>
      </c>
    </row>
    <row r="1547" spans="1:6" x14ac:dyDescent="0.2">
      <c r="A1547">
        <v>1983</v>
      </c>
      <c r="B1547" s="9" t="s">
        <v>714</v>
      </c>
      <c r="C1547" t="s">
        <v>601</v>
      </c>
      <c r="D1547" t="s">
        <v>3481</v>
      </c>
      <c r="E1547" t="s">
        <v>3482</v>
      </c>
      <c r="F1547" s="10">
        <v>1</v>
      </c>
    </row>
    <row r="1548" spans="1:6" x14ac:dyDescent="0.2">
      <c r="A1548">
        <v>1983</v>
      </c>
      <c r="B1548" s="9" t="s">
        <v>757</v>
      </c>
      <c r="C1548" t="s">
        <v>601</v>
      </c>
      <c r="D1548" t="s">
        <v>3483</v>
      </c>
      <c r="E1548" t="s">
        <v>3484</v>
      </c>
      <c r="F1548" s="10">
        <v>3</v>
      </c>
    </row>
    <row r="1549" spans="1:6" x14ac:dyDescent="0.2">
      <c r="A1549">
        <v>1983</v>
      </c>
      <c r="B1549" s="9" t="s">
        <v>894</v>
      </c>
      <c r="C1549" t="s">
        <v>844</v>
      </c>
      <c r="D1549" t="s">
        <v>3485</v>
      </c>
      <c r="E1549" t="s">
        <v>3474</v>
      </c>
      <c r="F1549" s="10">
        <v>1</v>
      </c>
    </row>
    <row r="1550" spans="1:6" x14ac:dyDescent="0.2">
      <c r="A1550">
        <v>1983</v>
      </c>
      <c r="B1550" s="9" t="s">
        <v>729</v>
      </c>
      <c r="C1550" t="s">
        <v>601</v>
      </c>
      <c r="D1550" t="s">
        <v>3486</v>
      </c>
      <c r="E1550" t="s">
        <v>3487</v>
      </c>
      <c r="F1550" s="10">
        <v>4</v>
      </c>
    </row>
    <row r="1551" spans="1:6" x14ac:dyDescent="0.2">
      <c r="A1551">
        <v>1983</v>
      </c>
      <c r="B1551" s="9" t="s">
        <v>866</v>
      </c>
      <c r="C1551" t="s">
        <v>844</v>
      </c>
      <c r="D1551" t="s">
        <v>3488</v>
      </c>
      <c r="E1551" t="s">
        <v>3489</v>
      </c>
      <c r="F1551" s="10">
        <v>1</v>
      </c>
    </row>
    <row r="1552" spans="1:6" x14ac:dyDescent="0.2">
      <c r="A1552">
        <v>1983</v>
      </c>
      <c r="B1552" s="9" t="s">
        <v>1496</v>
      </c>
      <c r="C1552" t="s">
        <v>28</v>
      </c>
      <c r="D1552" t="s">
        <v>3490</v>
      </c>
      <c r="E1552" t="s">
        <v>3485</v>
      </c>
      <c r="F1552" s="10">
        <v>0</v>
      </c>
    </row>
    <row r="1553" spans="1:6" x14ac:dyDescent="0.2">
      <c r="A1553">
        <v>1983</v>
      </c>
      <c r="B1553" s="9" t="s">
        <v>1305</v>
      </c>
      <c r="C1553" t="s">
        <v>471</v>
      </c>
      <c r="D1553" t="s">
        <v>3491</v>
      </c>
      <c r="E1553" t="s">
        <v>3486</v>
      </c>
      <c r="F1553" s="10">
        <v>2</v>
      </c>
    </row>
    <row r="1554" spans="1:6" x14ac:dyDescent="0.2">
      <c r="A1554">
        <v>1983</v>
      </c>
      <c r="B1554" s="9" t="s">
        <v>1288</v>
      </c>
      <c r="C1554" t="s">
        <v>471</v>
      </c>
      <c r="D1554" t="s">
        <v>3492</v>
      </c>
      <c r="E1554" t="s">
        <v>3492</v>
      </c>
      <c r="F1554" s="10">
        <v>2</v>
      </c>
    </row>
    <row r="1555" spans="1:6" x14ac:dyDescent="0.2">
      <c r="A1555">
        <v>1983</v>
      </c>
      <c r="B1555" s="9" t="s">
        <v>619</v>
      </c>
      <c r="C1555" t="s">
        <v>601</v>
      </c>
      <c r="D1555" t="s">
        <v>3493</v>
      </c>
      <c r="E1555" t="s">
        <v>36</v>
      </c>
      <c r="F1555" s="10">
        <v>1</v>
      </c>
    </row>
    <row r="1556" spans="1:6" x14ac:dyDescent="0.2">
      <c r="A1556">
        <v>1983</v>
      </c>
      <c r="B1556" s="9" t="s">
        <v>580</v>
      </c>
      <c r="C1556" t="s">
        <v>572</v>
      </c>
      <c r="D1556" t="s">
        <v>3493</v>
      </c>
      <c r="E1556" t="s">
        <v>36</v>
      </c>
      <c r="F1556" s="10">
        <v>2</v>
      </c>
    </row>
    <row r="1557" spans="1:6" x14ac:dyDescent="0.2">
      <c r="A1557">
        <v>1983</v>
      </c>
      <c r="B1557" s="9" t="s">
        <v>793</v>
      </c>
      <c r="C1557" t="s">
        <v>766</v>
      </c>
      <c r="D1557" t="s">
        <v>3494</v>
      </c>
      <c r="E1557" t="s">
        <v>3495</v>
      </c>
      <c r="F1557" s="10">
        <v>2</v>
      </c>
    </row>
    <row r="1558" spans="1:6" x14ac:dyDescent="0.2">
      <c r="A1558">
        <v>1983</v>
      </c>
      <c r="B1558" s="9" t="s">
        <v>1313</v>
      </c>
      <c r="C1558" t="s">
        <v>471</v>
      </c>
      <c r="D1558" t="s">
        <v>3468</v>
      </c>
      <c r="E1558" t="s">
        <v>3469</v>
      </c>
      <c r="F1558" s="10">
        <v>3</v>
      </c>
    </row>
    <row r="1559" spans="1:6" x14ac:dyDescent="0.2">
      <c r="A1559">
        <v>1983</v>
      </c>
      <c r="B1559" s="9" t="s">
        <v>1954</v>
      </c>
      <c r="C1559" t="s">
        <v>1921</v>
      </c>
      <c r="D1559" t="s">
        <v>3496</v>
      </c>
      <c r="E1559" t="s">
        <v>3468</v>
      </c>
      <c r="F1559" s="10">
        <v>2</v>
      </c>
    </row>
    <row r="1560" spans="1:6" x14ac:dyDescent="0.2">
      <c r="A1560">
        <v>1983</v>
      </c>
      <c r="B1560" s="9" t="s">
        <v>744</v>
      </c>
      <c r="C1560" t="s">
        <v>601</v>
      </c>
      <c r="D1560" t="s">
        <v>3267</v>
      </c>
      <c r="E1560" t="s">
        <v>3268</v>
      </c>
      <c r="F1560" s="10">
        <v>3</v>
      </c>
    </row>
    <row r="1561" spans="1:6" x14ac:dyDescent="0.2">
      <c r="A1561">
        <v>1983</v>
      </c>
      <c r="B1561" s="9" t="s">
        <v>711</v>
      </c>
      <c r="C1561" t="s">
        <v>601</v>
      </c>
      <c r="D1561" t="s">
        <v>3470</v>
      </c>
      <c r="E1561" t="s">
        <v>3471</v>
      </c>
      <c r="F1561" s="10">
        <v>2</v>
      </c>
    </row>
    <row r="1562" spans="1:6" x14ac:dyDescent="0.2">
      <c r="A1562">
        <v>1983</v>
      </c>
      <c r="B1562" s="9" t="s">
        <v>890</v>
      </c>
      <c r="C1562" t="s">
        <v>844</v>
      </c>
      <c r="D1562" t="s">
        <v>3497</v>
      </c>
      <c r="E1562" t="s">
        <v>3498</v>
      </c>
      <c r="F1562" s="10">
        <v>1</v>
      </c>
    </row>
    <row r="1563" spans="1:6" x14ac:dyDescent="0.2">
      <c r="A1563">
        <v>1983</v>
      </c>
      <c r="B1563" s="9" t="s">
        <v>893</v>
      </c>
      <c r="C1563" t="s">
        <v>844</v>
      </c>
      <c r="D1563" t="s">
        <v>3499</v>
      </c>
      <c r="E1563" t="s">
        <v>3499</v>
      </c>
      <c r="F1563" s="10">
        <v>2</v>
      </c>
    </row>
    <row r="1564" spans="1:6" x14ac:dyDescent="0.2">
      <c r="A1564">
        <v>1983</v>
      </c>
      <c r="B1564" s="9" t="s">
        <v>1632</v>
      </c>
      <c r="C1564" t="s">
        <v>1618</v>
      </c>
      <c r="D1564" t="s">
        <v>3500</v>
      </c>
      <c r="E1564" t="s">
        <v>3501</v>
      </c>
      <c r="F1564" s="10">
        <v>2</v>
      </c>
    </row>
    <row r="1565" spans="1:6" x14ac:dyDescent="0.2">
      <c r="A1565">
        <v>1983</v>
      </c>
      <c r="B1565" s="9" t="s">
        <v>1502</v>
      </c>
      <c r="C1565" t="s">
        <v>443</v>
      </c>
      <c r="D1565" t="s">
        <v>3502</v>
      </c>
      <c r="E1565" t="s">
        <v>3503</v>
      </c>
      <c r="F1565" s="10">
        <v>0</v>
      </c>
    </row>
    <row r="1566" spans="1:6" x14ac:dyDescent="0.2">
      <c r="A1566">
        <v>1983</v>
      </c>
      <c r="B1566" s="9" t="s">
        <v>1638</v>
      </c>
      <c r="C1566" t="s">
        <v>1637</v>
      </c>
      <c r="D1566" t="s">
        <v>3504</v>
      </c>
      <c r="E1566" t="s">
        <v>3505</v>
      </c>
      <c r="F1566" s="10">
        <v>1</v>
      </c>
    </row>
    <row r="1567" spans="1:6" x14ac:dyDescent="0.2">
      <c r="A1567">
        <v>1983</v>
      </c>
      <c r="B1567" s="9" t="s">
        <v>1488</v>
      </c>
      <c r="C1567" t="s">
        <v>471</v>
      </c>
      <c r="D1567" t="s">
        <v>2207</v>
      </c>
      <c r="E1567" t="s">
        <v>2208</v>
      </c>
      <c r="F1567" s="10">
        <v>3</v>
      </c>
    </row>
    <row r="1568" spans="1:6" x14ac:dyDescent="0.2">
      <c r="A1568">
        <v>1983</v>
      </c>
      <c r="B1568" s="9" t="s">
        <v>2204</v>
      </c>
      <c r="C1568" t="s">
        <v>262</v>
      </c>
      <c r="D1568" t="s">
        <v>3001</v>
      </c>
      <c r="E1568" t="s">
        <v>3002</v>
      </c>
      <c r="F1568" s="10">
        <v>2</v>
      </c>
    </row>
    <row r="1569" spans="1:6" x14ac:dyDescent="0.2">
      <c r="A1569">
        <v>1983</v>
      </c>
      <c r="B1569" s="9" t="s">
        <v>1153</v>
      </c>
      <c r="C1569" t="s">
        <v>113</v>
      </c>
      <c r="D1569" t="s">
        <v>3506</v>
      </c>
      <c r="E1569" t="s">
        <v>3507</v>
      </c>
      <c r="F1569" s="10">
        <v>2</v>
      </c>
    </row>
    <row r="1570" spans="1:6" x14ac:dyDescent="0.2">
      <c r="A1570">
        <v>1983</v>
      </c>
      <c r="B1570" s="9" t="s">
        <v>1291</v>
      </c>
      <c r="C1570" t="s">
        <v>471</v>
      </c>
      <c r="D1570" t="s">
        <v>3508</v>
      </c>
      <c r="E1570" t="s">
        <v>3267</v>
      </c>
      <c r="F1570" s="10">
        <v>2</v>
      </c>
    </row>
    <row r="1571" spans="1:6" x14ac:dyDescent="0.2">
      <c r="A1571">
        <v>1983</v>
      </c>
      <c r="B1571" s="9" t="s">
        <v>653</v>
      </c>
      <c r="C1571" t="s">
        <v>601</v>
      </c>
      <c r="D1571" t="s">
        <v>3509</v>
      </c>
      <c r="E1571" t="s">
        <v>3510</v>
      </c>
      <c r="F1571" s="10">
        <v>4</v>
      </c>
    </row>
    <row r="1572" spans="1:6" x14ac:dyDescent="0.2">
      <c r="A1572">
        <v>1983</v>
      </c>
      <c r="B1572" s="9" t="s">
        <v>1151</v>
      </c>
      <c r="C1572" t="s">
        <v>113</v>
      </c>
      <c r="D1572" t="s">
        <v>3511</v>
      </c>
      <c r="E1572" t="s">
        <v>3512</v>
      </c>
      <c r="F1572" s="10">
        <v>3</v>
      </c>
    </row>
    <row r="1573" spans="1:6" x14ac:dyDescent="0.2">
      <c r="A1573">
        <v>1983</v>
      </c>
      <c r="B1573" s="9" t="s">
        <v>987</v>
      </c>
      <c r="C1573" t="s">
        <v>471</v>
      </c>
      <c r="D1573" t="s">
        <v>3414</v>
      </c>
      <c r="E1573" t="s">
        <v>3415</v>
      </c>
      <c r="F1573" s="10">
        <v>4</v>
      </c>
    </row>
    <row r="1574" spans="1:6" x14ac:dyDescent="0.2">
      <c r="A1574">
        <v>1983</v>
      </c>
      <c r="B1574" s="9" t="s">
        <v>1397</v>
      </c>
      <c r="C1574" t="s">
        <v>471</v>
      </c>
      <c r="D1574" t="s">
        <v>3369</v>
      </c>
      <c r="E1574" t="s">
        <v>3370</v>
      </c>
      <c r="F1574" s="10">
        <v>5</v>
      </c>
    </row>
    <row r="1575" spans="1:6" x14ac:dyDescent="0.2">
      <c r="A1575">
        <v>1983</v>
      </c>
      <c r="B1575" s="9" t="s">
        <v>74</v>
      </c>
      <c r="C1575" t="s">
        <v>42</v>
      </c>
      <c r="D1575" t="s">
        <v>3003</v>
      </c>
      <c r="E1575" t="s">
        <v>3004</v>
      </c>
      <c r="F1575" s="10">
        <v>2</v>
      </c>
    </row>
    <row r="1576" spans="1:6" x14ac:dyDescent="0.2">
      <c r="A1576">
        <v>1983</v>
      </c>
      <c r="B1576" s="9" t="s">
        <v>1666</v>
      </c>
      <c r="C1576" t="s">
        <v>1652</v>
      </c>
      <c r="D1576" t="s">
        <v>3513</v>
      </c>
      <c r="E1576" t="s">
        <v>3514</v>
      </c>
      <c r="F1576" s="10">
        <v>1</v>
      </c>
    </row>
    <row r="1577" spans="1:6" x14ac:dyDescent="0.2">
      <c r="A1577">
        <v>1983</v>
      </c>
      <c r="B1577" s="9" t="s">
        <v>505</v>
      </c>
      <c r="C1577" t="s">
        <v>493</v>
      </c>
      <c r="D1577" t="s">
        <v>2687</v>
      </c>
      <c r="E1577" t="s">
        <v>2688</v>
      </c>
      <c r="F1577" s="10">
        <v>3</v>
      </c>
    </row>
    <row r="1578" spans="1:6" x14ac:dyDescent="0.2">
      <c r="A1578">
        <v>1983</v>
      </c>
      <c r="B1578" s="9" t="s">
        <v>2376</v>
      </c>
      <c r="C1578" t="s">
        <v>1742</v>
      </c>
      <c r="D1578" t="s">
        <v>3371</v>
      </c>
      <c r="E1578" t="s">
        <v>3323</v>
      </c>
      <c r="F1578" s="10">
        <v>2</v>
      </c>
    </row>
    <row r="1579" spans="1:6" x14ac:dyDescent="0.2">
      <c r="A1579">
        <v>1983</v>
      </c>
      <c r="B1579" s="9" t="s">
        <v>514</v>
      </c>
      <c r="C1579" t="s">
        <v>493</v>
      </c>
      <c r="D1579" t="s">
        <v>2633</v>
      </c>
      <c r="E1579" t="s">
        <v>2634</v>
      </c>
      <c r="F1579" s="10">
        <v>3</v>
      </c>
    </row>
    <row r="1580" spans="1:6" x14ac:dyDescent="0.2">
      <c r="A1580">
        <v>1983</v>
      </c>
      <c r="B1580" s="9" t="s">
        <v>2041</v>
      </c>
      <c r="C1580" t="s">
        <v>2033</v>
      </c>
      <c r="D1580" t="s">
        <v>2209</v>
      </c>
      <c r="E1580" t="s">
        <v>2176</v>
      </c>
      <c r="F1580" s="10">
        <v>2</v>
      </c>
    </row>
    <row r="1581" spans="1:6" x14ac:dyDescent="0.2">
      <c r="A1581">
        <v>1983</v>
      </c>
      <c r="B1581" s="9" t="s">
        <v>667</v>
      </c>
      <c r="C1581" t="s">
        <v>601</v>
      </c>
      <c r="D1581" t="s">
        <v>3416</v>
      </c>
      <c r="E1581" t="s">
        <v>3417</v>
      </c>
      <c r="F1581" s="10">
        <v>2</v>
      </c>
    </row>
    <row r="1582" spans="1:6" x14ac:dyDescent="0.2">
      <c r="A1582">
        <v>1983</v>
      </c>
      <c r="B1582" s="9" t="s">
        <v>558</v>
      </c>
      <c r="C1582" t="s">
        <v>493</v>
      </c>
      <c r="D1582" t="s">
        <v>2896</v>
      </c>
      <c r="E1582" t="s">
        <v>2897</v>
      </c>
      <c r="F1582" s="10">
        <v>2</v>
      </c>
    </row>
    <row r="1583" spans="1:6" x14ac:dyDescent="0.2">
      <c r="A1583">
        <v>1983</v>
      </c>
      <c r="B1583" s="9" t="s">
        <v>1642</v>
      </c>
      <c r="C1583" t="s">
        <v>1637</v>
      </c>
      <c r="D1583" t="s">
        <v>2210</v>
      </c>
      <c r="E1583" t="s">
        <v>2211</v>
      </c>
      <c r="F1583" s="10">
        <v>3</v>
      </c>
    </row>
    <row r="1584" spans="1:6" x14ac:dyDescent="0.2">
      <c r="A1584">
        <v>1983</v>
      </c>
      <c r="B1584" s="9" t="s">
        <v>678</v>
      </c>
      <c r="C1584" t="s">
        <v>601</v>
      </c>
      <c r="D1584" t="s">
        <v>2212</v>
      </c>
      <c r="E1584" t="s">
        <v>2213</v>
      </c>
      <c r="F1584" s="10">
        <v>3</v>
      </c>
    </row>
    <row r="1585" spans="1:6" x14ac:dyDescent="0.2">
      <c r="A1585">
        <v>1983</v>
      </c>
      <c r="B1585" s="9" t="s">
        <v>155</v>
      </c>
      <c r="C1585" t="s">
        <v>147</v>
      </c>
      <c r="D1585" t="s">
        <v>2214</v>
      </c>
      <c r="E1585" t="s">
        <v>2176</v>
      </c>
      <c r="F1585" s="10">
        <v>0</v>
      </c>
    </row>
    <row r="1586" spans="1:6" x14ac:dyDescent="0.2">
      <c r="A1586">
        <v>1983</v>
      </c>
      <c r="B1586" s="9" t="s">
        <v>1628</v>
      </c>
      <c r="C1586" t="s">
        <v>1618</v>
      </c>
      <c r="D1586" t="s">
        <v>3418</v>
      </c>
      <c r="E1586" t="s">
        <v>3419</v>
      </c>
      <c r="F1586" s="10">
        <v>1</v>
      </c>
    </row>
    <row r="1587" spans="1:6" x14ac:dyDescent="0.2">
      <c r="A1587">
        <v>1983</v>
      </c>
      <c r="B1587" s="9" t="s">
        <v>1575</v>
      </c>
      <c r="C1587" t="s">
        <v>1566</v>
      </c>
      <c r="D1587" t="s">
        <v>3209</v>
      </c>
      <c r="E1587" t="s">
        <v>3210</v>
      </c>
      <c r="F1587" s="10">
        <v>3</v>
      </c>
    </row>
    <row r="1588" spans="1:6" x14ac:dyDescent="0.2">
      <c r="A1588">
        <v>1983</v>
      </c>
      <c r="B1588" s="9" t="s">
        <v>850</v>
      </c>
      <c r="C1588" t="s">
        <v>844</v>
      </c>
      <c r="D1588" t="s">
        <v>3472</v>
      </c>
      <c r="E1588" t="s">
        <v>3473</v>
      </c>
      <c r="F1588" s="10">
        <v>2</v>
      </c>
    </row>
    <row r="1589" spans="1:6" x14ac:dyDescent="0.2">
      <c r="A1589">
        <v>1983</v>
      </c>
      <c r="B1589" s="9" t="s">
        <v>859</v>
      </c>
      <c r="C1589" t="s">
        <v>844</v>
      </c>
      <c r="D1589" t="s">
        <v>2215</v>
      </c>
      <c r="E1589" t="s">
        <v>2216</v>
      </c>
      <c r="F1589" s="10">
        <v>3</v>
      </c>
    </row>
    <row r="1590" spans="1:6" x14ac:dyDescent="0.2">
      <c r="A1590">
        <v>1983</v>
      </c>
      <c r="B1590" s="9" t="s">
        <v>1704</v>
      </c>
      <c r="C1590" t="s">
        <v>1674</v>
      </c>
      <c r="D1590" t="s">
        <v>2217</v>
      </c>
      <c r="E1590" t="s">
        <v>2218</v>
      </c>
      <c r="F1590" s="10">
        <v>3</v>
      </c>
    </row>
    <row r="1591" spans="1:6" x14ac:dyDescent="0.2">
      <c r="A1591">
        <v>1983</v>
      </c>
      <c r="B1591" s="9" t="s">
        <v>63</v>
      </c>
      <c r="C1591" t="s">
        <v>42</v>
      </c>
      <c r="D1591" t="s">
        <v>2219</v>
      </c>
      <c r="E1591" t="s">
        <v>2176</v>
      </c>
      <c r="F1591" s="10">
        <v>2</v>
      </c>
    </row>
    <row r="1592" spans="1:6" x14ac:dyDescent="0.2">
      <c r="A1592">
        <v>1983</v>
      </c>
      <c r="B1592" s="9" t="s">
        <v>750</v>
      </c>
      <c r="C1592" t="s">
        <v>601</v>
      </c>
      <c r="D1592" t="s">
        <v>2220</v>
      </c>
      <c r="E1592" t="s">
        <v>2176</v>
      </c>
      <c r="F1592" s="10">
        <v>3</v>
      </c>
    </row>
    <row r="1593" spans="1:6" x14ac:dyDescent="0.2">
      <c r="A1593">
        <v>1983</v>
      </c>
      <c r="B1593" s="9" t="s">
        <v>1567</v>
      </c>
      <c r="C1593" t="s">
        <v>1566</v>
      </c>
      <c r="D1593" t="s">
        <v>2221</v>
      </c>
      <c r="E1593" t="s">
        <v>2176</v>
      </c>
      <c r="F1593" s="10">
        <v>3</v>
      </c>
    </row>
    <row r="1594" spans="1:6" x14ac:dyDescent="0.2">
      <c r="A1594">
        <v>1983</v>
      </c>
      <c r="B1594" s="9" t="s">
        <v>589</v>
      </c>
      <c r="C1594" t="s">
        <v>572</v>
      </c>
      <c r="D1594" t="s">
        <v>2222</v>
      </c>
      <c r="E1594" t="s">
        <v>2176</v>
      </c>
      <c r="F1594" s="10">
        <v>3</v>
      </c>
    </row>
    <row r="1595" spans="1:6" x14ac:dyDescent="0.2">
      <c r="A1595">
        <v>1982</v>
      </c>
      <c r="B1595" s="9" t="s">
        <v>619</v>
      </c>
      <c r="C1595" t="s">
        <v>601</v>
      </c>
      <c r="D1595" t="s">
        <v>3515</v>
      </c>
      <c r="E1595" t="s">
        <v>3515</v>
      </c>
      <c r="F1595" s="10">
        <v>1</v>
      </c>
    </row>
    <row r="1596" spans="1:6" x14ac:dyDescent="0.2">
      <c r="A1596">
        <v>1982</v>
      </c>
      <c r="B1596" s="9" t="s">
        <v>966</v>
      </c>
      <c r="C1596" t="s">
        <v>844</v>
      </c>
      <c r="D1596" t="s">
        <v>3516</v>
      </c>
      <c r="E1596" t="s">
        <v>3517</v>
      </c>
      <c r="F1596" s="10">
        <v>1</v>
      </c>
    </row>
    <row r="1597" spans="1:6" x14ac:dyDescent="0.2">
      <c r="A1597">
        <v>1982</v>
      </c>
      <c r="B1597" s="9" t="s">
        <v>1054</v>
      </c>
      <c r="C1597" t="s">
        <v>113</v>
      </c>
      <c r="D1597" t="s">
        <v>3518</v>
      </c>
      <c r="E1597" t="s">
        <v>36</v>
      </c>
      <c r="F1597" s="10">
        <v>2</v>
      </c>
    </row>
    <row r="1598" spans="1:6" x14ac:dyDescent="0.2">
      <c r="A1598">
        <v>1982</v>
      </c>
      <c r="B1598" s="9" t="s">
        <v>711</v>
      </c>
      <c r="C1598" t="s">
        <v>601</v>
      </c>
      <c r="D1598" t="s">
        <v>3519</v>
      </c>
      <c r="E1598" t="s">
        <v>3519</v>
      </c>
      <c r="F1598" s="10">
        <v>2</v>
      </c>
    </row>
    <row r="1599" spans="1:6" x14ac:dyDescent="0.2">
      <c r="A1599">
        <v>1982</v>
      </c>
      <c r="B1599" s="9" t="s">
        <v>894</v>
      </c>
      <c r="C1599" t="s">
        <v>844</v>
      </c>
      <c r="D1599" t="s">
        <v>3520</v>
      </c>
      <c r="E1599" t="s">
        <v>3521</v>
      </c>
      <c r="F1599" s="10">
        <v>1</v>
      </c>
    </row>
    <row r="1600" spans="1:6" x14ac:dyDescent="0.2">
      <c r="A1600">
        <v>1982</v>
      </c>
      <c r="B1600" s="9" t="s">
        <v>581</v>
      </c>
      <c r="C1600" t="s">
        <v>572</v>
      </c>
      <c r="D1600" t="s">
        <v>3522</v>
      </c>
      <c r="E1600" t="s">
        <v>3523</v>
      </c>
      <c r="F1600" s="10">
        <v>2</v>
      </c>
    </row>
    <row r="1601" spans="1:6" x14ac:dyDescent="0.2">
      <c r="A1601">
        <v>1982</v>
      </c>
      <c r="B1601" s="9" t="s">
        <v>300</v>
      </c>
      <c r="C1601" t="s">
        <v>300</v>
      </c>
      <c r="D1601" t="s">
        <v>3524</v>
      </c>
      <c r="E1601" t="s">
        <v>3525</v>
      </c>
      <c r="F1601" s="10">
        <v>2</v>
      </c>
    </row>
    <row r="1602" spans="1:6" x14ac:dyDescent="0.2">
      <c r="A1602">
        <v>1982</v>
      </c>
      <c r="B1602" s="9" t="s">
        <v>1153</v>
      </c>
      <c r="C1602" t="s">
        <v>113</v>
      </c>
      <c r="D1602" t="s">
        <v>3506</v>
      </c>
      <c r="E1602" t="s">
        <v>3507</v>
      </c>
      <c r="F1602" s="10">
        <v>2</v>
      </c>
    </row>
    <row r="1603" spans="1:6" x14ac:dyDescent="0.2">
      <c r="A1603">
        <v>1982</v>
      </c>
      <c r="B1603" s="9" t="s">
        <v>1291</v>
      </c>
      <c r="C1603" t="s">
        <v>471</v>
      </c>
      <c r="D1603" t="s">
        <v>3508</v>
      </c>
      <c r="E1603" t="s">
        <v>3267</v>
      </c>
      <c r="F1603" s="10">
        <v>2</v>
      </c>
    </row>
    <row r="1604" spans="1:6" x14ac:dyDescent="0.2">
      <c r="A1604">
        <v>1982</v>
      </c>
      <c r="B1604" s="9" t="s">
        <v>893</v>
      </c>
      <c r="C1604" t="s">
        <v>844</v>
      </c>
      <c r="D1604" t="s">
        <v>3526</v>
      </c>
      <c r="E1604" t="s">
        <v>3526</v>
      </c>
      <c r="F1604" s="10">
        <v>1</v>
      </c>
    </row>
    <row r="1605" spans="1:6" x14ac:dyDescent="0.2">
      <c r="A1605">
        <v>1982</v>
      </c>
      <c r="B1605" s="9" t="s">
        <v>1488</v>
      </c>
      <c r="C1605" t="s">
        <v>471</v>
      </c>
      <c r="D1605" t="s">
        <v>3527</v>
      </c>
      <c r="E1605" t="s">
        <v>3528</v>
      </c>
      <c r="F1605" s="10">
        <v>0</v>
      </c>
    </row>
    <row r="1606" spans="1:6" x14ac:dyDescent="0.2">
      <c r="A1606">
        <v>1982</v>
      </c>
      <c r="B1606" s="9" t="s">
        <v>1707</v>
      </c>
      <c r="C1606" t="s">
        <v>1674</v>
      </c>
      <c r="D1606" t="s">
        <v>3529</v>
      </c>
      <c r="E1606" t="s">
        <v>3530</v>
      </c>
      <c r="F1606" s="10">
        <v>1</v>
      </c>
    </row>
    <row r="1607" spans="1:6" x14ac:dyDescent="0.2">
      <c r="A1607">
        <v>1982</v>
      </c>
      <c r="B1607" s="9" t="s">
        <v>733</v>
      </c>
      <c r="C1607" t="s">
        <v>601</v>
      </c>
      <c r="D1607" t="s">
        <v>3531</v>
      </c>
      <c r="E1607" t="s">
        <v>3532</v>
      </c>
      <c r="F1607" s="10">
        <v>3</v>
      </c>
    </row>
    <row r="1608" spans="1:6" x14ac:dyDescent="0.2">
      <c r="A1608">
        <v>1982</v>
      </c>
      <c r="B1608" s="9" t="s">
        <v>683</v>
      </c>
      <c r="C1608" t="s">
        <v>601</v>
      </c>
      <c r="D1608" t="s">
        <v>3533</v>
      </c>
      <c r="E1608" t="s">
        <v>3534</v>
      </c>
      <c r="F1608" s="10">
        <v>3</v>
      </c>
    </row>
    <row r="1609" spans="1:6" x14ac:dyDescent="0.2">
      <c r="A1609">
        <v>1982</v>
      </c>
      <c r="B1609" s="9" t="s">
        <v>744</v>
      </c>
      <c r="C1609" t="s">
        <v>601</v>
      </c>
      <c r="D1609" t="s">
        <v>3535</v>
      </c>
      <c r="E1609" t="s">
        <v>36</v>
      </c>
      <c r="F1609" s="10">
        <v>1</v>
      </c>
    </row>
    <row r="1610" spans="1:6" x14ac:dyDescent="0.2">
      <c r="A1610">
        <v>1982</v>
      </c>
      <c r="B1610" s="9" t="s">
        <v>1480</v>
      </c>
      <c r="C1610" t="s">
        <v>443</v>
      </c>
      <c r="D1610" t="s">
        <v>3536</v>
      </c>
      <c r="E1610" t="s">
        <v>36</v>
      </c>
      <c r="F1610" s="10">
        <v>0</v>
      </c>
    </row>
    <row r="1611" spans="1:6" x14ac:dyDescent="0.2">
      <c r="A1611">
        <v>1982</v>
      </c>
      <c r="B1611" s="9" t="s">
        <v>284</v>
      </c>
      <c r="C1611" t="s">
        <v>283</v>
      </c>
      <c r="D1611" t="s">
        <v>3537</v>
      </c>
      <c r="E1611" t="s">
        <v>3538</v>
      </c>
      <c r="F1611" s="10">
        <v>1</v>
      </c>
    </row>
    <row r="1612" spans="1:6" x14ac:dyDescent="0.2">
      <c r="A1612">
        <v>1982</v>
      </c>
      <c r="B1612" s="9" t="s">
        <v>441</v>
      </c>
      <c r="C1612" t="s">
        <v>401</v>
      </c>
      <c r="D1612" t="s">
        <v>3539</v>
      </c>
      <c r="E1612" t="s">
        <v>3539</v>
      </c>
      <c r="F1612" s="10">
        <v>0</v>
      </c>
    </row>
    <row r="1613" spans="1:6" x14ac:dyDescent="0.2">
      <c r="A1613">
        <v>1982</v>
      </c>
      <c r="B1613" s="9" t="s">
        <v>1488</v>
      </c>
      <c r="C1613" t="s">
        <v>471</v>
      </c>
      <c r="D1613" t="s">
        <v>3540</v>
      </c>
      <c r="E1613" t="s">
        <v>3541</v>
      </c>
      <c r="F1613" s="10">
        <v>0</v>
      </c>
    </row>
    <row r="1614" spans="1:6" x14ac:dyDescent="0.2">
      <c r="A1614">
        <v>1982</v>
      </c>
      <c r="B1614" s="9" t="s">
        <v>893</v>
      </c>
      <c r="C1614" t="s">
        <v>844</v>
      </c>
      <c r="D1614" t="s">
        <v>3542</v>
      </c>
      <c r="E1614" t="s">
        <v>3542</v>
      </c>
      <c r="F1614" s="10">
        <v>2</v>
      </c>
    </row>
    <row r="1615" spans="1:6" x14ac:dyDescent="0.2">
      <c r="A1615">
        <v>1982</v>
      </c>
      <c r="B1615" s="9" t="s">
        <v>576</v>
      </c>
      <c r="C1615" t="s">
        <v>572</v>
      </c>
      <c r="D1615" t="s">
        <v>3543</v>
      </c>
      <c r="E1615" t="s">
        <v>3543</v>
      </c>
      <c r="F1615" s="10">
        <v>2</v>
      </c>
    </row>
    <row r="1616" spans="1:6" x14ac:dyDescent="0.2">
      <c r="A1616">
        <v>1982</v>
      </c>
      <c r="B1616" s="9" t="s">
        <v>566</v>
      </c>
      <c r="C1616" t="s">
        <v>563</v>
      </c>
      <c r="D1616" t="s">
        <v>3544</v>
      </c>
      <c r="E1616" t="s">
        <v>3545</v>
      </c>
      <c r="F1616" s="10">
        <v>2</v>
      </c>
    </row>
    <row r="1617" spans="1:6" x14ac:dyDescent="0.2">
      <c r="A1617">
        <v>1982</v>
      </c>
      <c r="B1617" s="9" t="s">
        <v>653</v>
      </c>
      <c r="C1617" t="s">
        <v>601</v>
      </c>
      <c r="D1617" t="s">
        <v>3509</v>
      </c>
      <c r="E1617" t="s">
        <v>3510</v>
      </c>
      <c r="F1617" s="10">
        <v>4</v>
      </c>
    </row>
    <row r="1618" spans="1:6" x14ac:dyDescent="0.2">
      <c r="A1618">
        <v>1982</v>
      </c>
      <c r="B1618" s="9" t="s">
        <v>1081</v>
      </c>
      <c r="C1618" t="s">
        <v>113</v>
      </c>
      <c r="D1618" t="s">
        <v>3546</v>
      </c>
      <c r="E1618" t="s">
        <v>3546</v>
      </c>
      <c r="F1618" s="10">
        <v>2</v>
      </c>
    </row>
    <row r="1619" spans="1:6" x14ac:dyDescent="0.2">
      <c r="A1619">
        <v>1982</v>
      </c>
      <c r="B1619" s="9" t="s">
        <v>3547</v>
      </c>
      <c r="C1619" t="s">
        <v>1517</v>
      </c>
      <c r="D1619" t="s">
        <v>3548</v>
      </c>
      <c r="E1619" t="s">
        <v>3549</v>
      </c>
      <c r="F1619" s="10">
        <v>5</v>
      </c>
    </row>
    <row r="1620" spans="1:6" x14ac:dyDescent="0.2">
      <c r="A1620">
        <v>1982</v>
      </c>
      <c r="B1620" s="9" t="s">
        <v>1153</v>
      </c>
      <c r="C1620" t="s">
        <v>113</v>
      </c>
      <c r="D1620" t="s">
        <v>3550</v>
      </c>
      <c r="E1620" t="s">
        <v>3551</v>
      </c>
      <c r="F1620" s="10">
        <v>1</v>
      </c>
    </row>
    <row r="1621" spans="1:6" x14ac:dyDescent="0.2">
      <c r="A1621">
        <v>1982</v>
      </c>
      <c r="B1621" s="9" t="s">
        <v>1496</v>
      </c>
      <c r="C1621" t="s">
        <v>28</v>
      </c>
      <c r="D1621" t="s">
        <v>3552</v>
      </c>
      <c r="E1621" t="s">
        <v>3553</v>
      </c>
      <c r="F1621" s="10">
        <v>0</v>
      </c>
    </row>
    <row r="1622" spans="1:6" x14ac:dyDescent="0.2">
      <c r="A1622">
        <v>1982</v>
      </c>
      <c r="B1622" s="9" t="s">
        <v>619</v>
      </c>
      <c r="C1622" t="s">
        <v>601</v>
      </c>
      <c r="D1622" t="s">
        <v>3554</v>
      </c>
      <c r="E1622" t="s">
        <v>3539</v>
      </c>
      <c r="F1622" s="10">
        <v>1</v>
      </c>
    </row>
    <row r="1623" spans="1:6" x14ac:dyDescent="0.2">
      <c r="A1623">
        <v>1982</v>
      </c>
      <c r="B1623" s="9" t="s">
        <v>966</v>
      </c>
      <c r="C1623" t="s">
        <v>844</v>
      </c>
      <c r="D1623" t="s">
        <v>3555</v>
      </c>
      <c r="E1623" t="s">
        <v>3556</v>
      </c>
      <c r="F1623" s="10">
        <v>1</v>
      </c>
    </row>
    <row r="1624" spans="1:6" x14ac:dyDescent="0.2">
      <c r="A1624">
        <v>1982</v>
      </c>
      <c r="B1624" s="9" t="s">
        <v>1502</v>
      </c>
      <c r="C1624" t="s">
        <v>443</v>
      </c>
      <c r="D1624" t="s">
        <v>3557</v>
      </c>
      <c r="E1624" t="s">
        <v>3558</v>
      </c>
      <c r="F1624" s="10">
        <v>0</v>
      </c>
    </row>
    <row r="1625" spans="1:6" x14ac:dyDescent="0.2">
      <c r="A1625">
        <v>1982</v>
      </c>
      <c r="B1625" s="9" t="s">
        <v>1632</v>
      </c>
      <c r="C1625" t="s">
        <v>1618</v>
      </c>
      <c r="D1625" t="s">
        <v>3559</v>
      </c>
      <c r="E1625" t="s">
        <v>3560</v>
      </c>
      <c r="F1625" s="10">
        <v>2</v>
      </c>
    </row>
    <row r="1626" spans="1:6" x14ac:dyDescent="0.2">
      <c r="A1626">
        <v>1982</v>
      </c>
      <c r="B1626" s="9" t="s">
        <v>1260</v>
      </c>
      <c r="C1626" t="s">
        <v>471</v>
      </c>
      <c r="D1626" t="s">
        <v>3561</v>
      </c>
      <c r="E1626" t="s">
        <v>3561</v>
      </c>
      <c r="F1626" s="10">
        <v>3</v>
      </c>
    </row>
    <row r="1627" spans="1:6" x14ac:dyDescent="0.2">
      <c r="A1627">
        <v>1982</v>
      </c>
      <c r="B1627" s="9" t="s">
        <v>282</v>
      </c>
      <c r="C1627" t="s">
        <v>283</v>
      </c>
      <c r="D1627" t="s">
        <v>3562</v>
      </c>
      <c r="E1627" t="s">
        <v>3563</v>
      </c>
      <c r="F1627" s="10">
        <v>3</v>
      </c>
    </row>
    <row r="1628" spans="1:6" x14ac:dyDescent="0.2">
      <c r="A1628">
        <v>1982</v>
      </c>
      <c r="B1628" s="9" t="s">
        <v>1621</v>
      </c>
      <c r="C1628" t="s">
        <v>1618</v>
      </c>
      <c r="D1628" t="s">
        <v>3564</v>
      </c>
      <c r="E1628" t="s">
        <v>3565</v>
      </c>
      <c r="F1628" s="10">
        <v>2</v>
      </c>
    </row>
    <row r="1629" spans="1:6" x14ac:dyDescent="0.2">
      <c r="A1629">
        <v>1982</v>
      </c>
      <c r="B1629" s="9" t="s">
        <v>420</v>
      </c>
      <c r="C1629" t="s">
        <v>401</v>
      </c>
      <c r="D1629" t="s">
        <v>3566</v>
      </c>
      <c r="E1629" t="s">
        <v>3567</v>
      </c>
      <c r="F1629" s="10">
        <v>1</v>
      </c>
    </row>
    <row r="1630" spans="1:6" x14ac:dyDescent="0.2">
      <c r="A1630">
        <v>1982</v>
      </c>
      <c r="B1630" s="9" t="s">
        <v>1687</v>
      </c>
      <c r="C1630" t="s">
        <v>1674</v>
      </c>
      <c r="D1630" t="s">
        <v>3568</v>
      </c>
      <c r="E1630" t="s">
        <v>3569</v>
      </c>
      <c r="F1630" s="10">
        <v>1</v>
      </c>
    </row>
    <row r="1631" spans="1:6" x14ac:dyDescent="0.2">
      <c r="A1631">
        <v>1982</v>
      </c>
      <c r="B1631" s="9" t="s">
        <v>1151</v>
      </c>
      <c r="C1631" t="s">
        <v>113</v>
      </c>
      <c r="D1631" t="s">
        <v>3511</v>
      </c>
      <c r="E1631" t="s">
        <v>3512</v>
      </c>
      <c r="F1631" s="10">
        <v>3</v>
      </c>
    </row>
    <row r="1632" spans="1:6" x14ac:dyDescent="0.2">
      <c r="A1632">
        <v>1982</v>
      </c>
      <c r="B1632" s="9" t="s">
        <v>987</v>
      </c>
      <c r="C1632" t="s">
        <v>471</v>
      </c>
      <c r="D1632" t="s">
        <v>3414</v>
      </c>
      <c r="E1632" t="s">
        <v>3415</v>
      </c>
      <c r="F1632" s="10">
        <v>4</v>
      </c>
    </row>
    <row r="1633" spans="1:6" x14ac:dyDescent="0.2">
      <c r="A1633">
        <v>1982</v>
      </c>
      <c r="B1633" s="9" t="s">
        <v>1397</v>
      </c>
      <c r="C1633" t="s">
        <v>471</v>
      </c>
      <c r="D1633" t="s">
        <v>3369</v>
      </c>
      <c r="E1633" t="s">
        <v>3370</v>
      </c>
      <c r="F1633" s="10">
        <v>5</v>
      </c>
    </row>
    <row r="1634" spans="1:6" x14ac:dyDescent="0.2">
      <c r="A1634">
        <v>1982</v>
      </c>
      <c r="B1634" s="9" t="s">
        <v>74</v>
      </c>
      <c r="C1634" t="s">
        <v>42</v>
      </c>
      <c r="D1634" t="s">
        <v>3003</v>
      </c>
      <c r="E1634" t="s">
        <v>3004</v>
      </c>
      <c r="F1634" s="10">
        <v>2</v>
      </c>
    </row>
    <row r="1635" spans="1:6" x14ac:dyDescent="0.2">
      <c r="A1635">
        <v>1982</v>
      </c>
      <c r="B1635" s="9" t="s">
        <v>1537</v>
      </c>
      <c r="C1635" t="s">
        <v>1517</v>
      </c>
      <c r="D1635" t="s">
        <v>3570</v>
      </c>
      <c r="E1635" t="s">
        <v>3571</v>
      </c>
      <c r="F1635" s="10">
        <v>1</v>
      </c>
    </row>
    <row r="1636" spans="1:6" x14ac:dyDescent="0.2">
      <c r="A1636">
        <v>1982</v>
      </c>
      <c r="B1636" s="9" t="s">
        <v>1009</v>
      </c>
      <c r="C1636" t="s">
        <v>844</v>
      </c>
      <c r="D1636" t="s">
        <v>3572</v>
      </c>
      <c r="E1636" t="s">
        <v>3573</v>
      </c>
      <c r="F1636" s="10">
        <v>3</v>
      </c>
    </row>
    <row r="1637" spans="1:6" x14ac:dyDescent="0.2">
      <c r="A1637">
        <v>1982</v>
      </c>
      <c r="B1637" s="9" t="s">
        <v>410</v>
      </c>
      <c r="C1637" t="s">
        <v>401</v>
      </c>
      <c r="D1637" t="s">
        <v>3574</v>
      </c>
      <c r="E1637" t="s">
        <v>3575</v>
      </c>
      <c r="F1637" s="10">
        <v>3</v>
      </c>
    </row>
    <row r="1638" spans="1:6" x14ac:dyDescent="0.2">
      <c r="A1638">
        <v>1982</v>
      </c>
      <c r="B1638" s="9" t="s">
        <v>1479</v>
      </c>
      <c r="C1638" t="s">
        <v>443</v>
      </c>
      <c r="D1638" t="s">
        <v>3576</v>
      </c>
      <c r="E1638" t="s">
        <v>3577</v>
      </c>
      <c r="F1638" s="10">
        <v>0</v>
      </c>
    </row>
    <row r="1639" spans="1:6" x14ac:dyDescent="0.2">
      <c r="A1639">
        <v>1982</v>
      </c>
      <c r="B1639" s="9" t="s">
        <v>1666</v>
      </c>
      <c r="C1639" t="s">
        <v>1652</v>
      </c>
      <c r="D1639" t="s">
        <v>3513</v>
      </c>
      <c r="E1639" t="s">
        <v>3514</v>
      </c>
      <c r="F1639" s="10">
        <v>1</v>
      </c>
    </row>
    <row r="1640" spans="1:6" x14ac:dyDescent="0.2">
      <c r="A1640">
        <v>1982</v>
      </c>
      <c r="B1640" s="9" t="s">
        <v>505</v>
      </c>
      <c r="C1640" t="s">
        <v>493</v>
      </c>
      <c r="D1640" t="s">
        <v>2687</v>
      </c>
      <c r="E1640" t="s">
        <v>2688</v>
      </c>
      <c r="F1640" s="10">
        <v>3</v>
      </c>
    </row>
    <row r="1641" spans="1:6" x14ac:dyDescent="0.2">
      <c r="A1641">
        <v>1982</v>
      </c>
      <c r="B1641" s="9" t="s">
        <v>2376</v>
      </c>
      <c r="C1641" t="s">
        <v>1742</v>
      </c>
      <c r="D1641" t="s">
        <v>3371</v>
      </c>
      <c r="E1641" t="s">
        <v>3323</v>
      </c>
      <c r="F1641" s="10">
        <v>2</v>
      </c>
    </row>
    <row r="1642" spans="1:6" x14ac:dyDescent="0.2">
      <c r="A1642">
        <v>1982</v>
      </c>
      <c r="B1642" s="9" t="s">
        <v>514</v>
      </c>
      <c r="C1642" t="s">
        <v>493</v>
      </c>
      <c r="D1642" t="s">
        <v>2633</v>
      </c>
      <c r="E1642" t="s">
        <v>2634</v>
      </c>
      <c r="F1642" s="10">
        <v>3</v>
      </c>
    </row>
    <row r="1643" spans="1:6" x14ac:dyDescent="0.2">
      <c r="A1643">
        <v>1982</v>
      </c>
      <c r="B1643" s="9" t="s">
        <v>2041</v>
      </c>
      <c r="C1643" t="s">
        <v>2033</v>
      </c>
      <c r="D1643" t="s">
        <v>2209</v>
      </c>
      <c r="E1643" t="s">
        <v>2176</v>
      </c>
      <c r="F1643" s="10">
        <v>2</v>
      </c>
    </row>
    <row r="1644" spans="1:6" x14ac:dyDescent="0.2">
      <c r="A1644">
        <v>1982</v>
      </c>
      <c r="B1644" s="9" t="s">
        <v>667</v>
      </c>
      <c r="C1644" t="s">
        <v>601</v>
      </c>
      <c r="D1644" t="s">
        <v>3416</v>
      </c>
      <c r="E1644" t="s">
        <v>3417</v>
      </c>
      <c r="F1644" s="10">
        <v>2</v>
      </c>
    </row>
    <row r="1645" spans="1:6" x14ac:dyDescent="0.2">
      <c r="A1645">
        <v>1982</v>
      </c>
      <c r="B1645" s="9" t="s">
        <v>558</v>
      </c>
      <c r="C1645" t="s">
        <v>493</v>
      </c>
      <c r="D1645" t="s">
        <v>2896</v>
      </c>
      <c r="E1645" t="s">
        <v>2897</v>
      </c>
      <c r="F1645" s="10">
        <v>2</v>
      </c>
    </row>
    <row r="1646" spans="1:6" x14ac:dyDescent="0.2">
      <c r="A1646">
        <v>1982</v>
      </c>
      <c r="B1646" s="9" t="s">
        <v>1133</v>
      </c>
      <c r="C1646" t="s">
        <v>113</v>
      </c>
      <c r="D1646" t="s">
        <v>3578</v>
      </c>
      <c r="E1646" t="s">
        <v>3579</v>
      </c>
      <c r="F1646" s="10">
        <v>3</v>
      </c>
    </row>
    <row r="1647" spans="1:6" x14ac:dyDescent="0.2">
      <c r="A1647">
        <v>1982</v>
      </c>
      <c r="B1647" s="9" t="s">
        <v>1642</v>
      </c>
      <c r="C1647" t="s">
        <v>1637</v>
      </c>
      <c r="D1647" t="s">
        <v>2210</v>
      </c>
      <c r="E1647" t="s">
        <v>2211</v>
      </c>
      <c r="F1647" s="10">
        <v>3</v>
      </c>
    </row>
    <row r="1648" spans="1:6" x14ac:dyDescent="0.2">
      <c r="A1648">
        <v>1982</v>
      </c>
      <c r="B1648" s="9" t="s">
        <v>678</v>
      </c>
      <c r="C1648" t="s">
        <v>601</v>
      </c>
      <c r="D1648" t="s">
        <v>2212</v>
      </c>
      <c r="E1648" t="s">
        <v>2213</v>
      </c>
      <c r="F1648" s="10">
        <v>3</v>
      </c>
    </row>
    <row r="1649" spans="1:6" x14ac:dyDescent="0.2">
      <c r="A1649">
        <v>1982</v>
      </c>
      <c r="B1649" s="9" t="s">
        <v>155</v>
      </c>
      <c r="C1649" t="s">
        <v>147</v>
      </c>
      <c r="D1649" t="s">
        <v>2214</v>
      </c>
      <c r="E1649" t="s">
        <v>2176</v>
      </c>
      <c r="F1649" s="10">
        <v>0</v>
      </c>
    </row>
    <row r="1650" spans="1:6" x14ac:dyDescent="0.2">
      <c r="A1650">
        <v>1982</v>
      </c>
      <c r="B1650" s="9" t="s">
        <v>1628</v>
      </c>
      <c r="C1650" t="s">
        <v>1618</v>
      </c>
      <c r="D1650" t="s">
        <v>3418</v>
      </c>
      <c r="E1650" t="s">
        <v>3419</v>
      </c>
      <c r="F1650" s="10">
        <v>1</v>
      </c>
    </row>
    <row r="1651" spans="1:6" x14ac:dyDescent="0.2">
      <c r="A1651">
        <v>1982</v>
      </c>
      <c r="B1651" s="9" t="s">
        <v>1575</v>
      </c>
      <c r="C1651" t="s">
        <v>1566</v>
      </c>
      <c r="D1651" t="s">
        <v>3209</v>
      </c>
      <c r="E1651" t="s">
        <v>3210</v>
      </c>
      <c r="F1651" s="10">
        <v>3</v>
      </c>
    </row>
    <row r="1652" spans="1:6" x14ac:dyDescent="0.2">
      <c r="A1652">
        <v>1982</v>
      </c>
      <c r="B1652" s="9" t="s">
        <v>850</v>
      </c>
      <c r="C1652" t="s">
        <v>844</v>
      </c>
      <c r="D1652" t="s">
        <v>3472</v>
      </c>
      <c r="E1652" t="s">
        <v>3473</v>
      </c>
      <c r="F1652" s="10">
        <v>2</v>
      </c>
    </row>
    <row r="1653" spans="1:6" x14ac:dyDescent="0.2">
      <c r="A1653">
        <v>1982</v>
      </c>
      <c r="B1653" s="9" t="s">
        <v>859</v>
      </c>
      <c r="C1653" t="s">
        <v>844</v>
      </c>
      <c r="D1653" t="s">
        <v>2215</v>
      </c>
      <c r="E1653" t="s">
        <v>2216</v>
      </c>
      <c r="F1653" s="10">
        <v>3</v>
      </c>
    </row>
    <row r="1654" spans="1:6" x14ac:dyDescent="0.2">
      <c r="A1654">
        <v>1982</v>
      </c>
      <c r="B1654" s="9" t="s">
        <v>1704</v>
      </c>
      <c r="C1654" t="s">
        <v>1674</v>
      </c>
      <c r="D1654" t="s">
        <v>2217</v>
      </c>
      <c r="E1654" t="s">
        <v>2218</v>
      </c>
      <c r="F1654" s="10">
        <v>3</v>
      </c>
    </row>
    <row r="1655" spans="1:6" x14ac:dyDescent="0.2">
      <c r="A1655">
        <v>1982</v>
      </c>
      <c r="B1655" s="9" t="s">
        <v>63</v>
      </c>
      <c r="C1655" t="s">
        <v>42</v>
      </c>
      <c r="D1655" t="s">
        <v>2219</v>
      </c>
      <c r="E1655" t="s">
        <v>2176</v>
      </c>
      <c r="F1655" s="10">
        <v>2</v>
      </c>
    </row>
    <row r="1656" spans="1:6" x14ac:dyDescent="0.2">
      <c r="A1656">
        <v>1982</v>
      </c>
      <c r="B1656" s="9" t="s">
        <v>750</v>
      </c>
      <c r="C1656" t="s">
        <v>601</v>
      </c>
      <c r="D1656" t="s">
        <v>2220</v>
      </c>
      <c r="E1656" t="s">
        <v>2176</v>
      </c>
      <c r="F1656" s="10">
        <v>3</v>
      </c>
    </row>
    <row r="1657" spans="1:6" x14ac:dyDescent="0.2">
      <c r="A1657">
        <v>1982</v>
      </c>
      <c r="B1657" s="9" t="s">
        <v>1567</v>
      </c>
      <c r="C1657" t="s">
        <v>1566</v>
      </c>
      <c r="D1657" t="s">
        <v>2221</v>
      </c>
      <c r="E1657" t="s">
        <v>2176</v>
      </c>
      <c r="F1657" s="10">
        <v>3</v>
      </c>
    </row>
    <row r="1658" spans="1:6" x14ac:dyDescent="0.2">
      <c r="A1658">
        <v>1982</v>
      </c>
      <c r="B1658" s="9" t="s">
        <v>589</v>
      </c>
      <c r="C1658" t="s">
        <v>572</v>
      </c>
      <c r="D1658" t="s">
        <v>2222</v>
      </c>
      <c r="E1658" t="s">
        <v>2176</v>
      </c>
      <c r="F1658" s="10">
        <v>3</v>
      </c>
    </row>
    <row r="1659" spans="1:6" x14ac:dyDescent="0.2">
      <c r="A1659">
        <v>1981</v>
      </c>
      <c r="B1659" s="9" t="s">
        <v>282</v>
      </c>
      <c r="C1659" t="s">
        <v>283</v>
      </c>
      <c r="D1659" t="s">
        <v>3562</v>
      </c>
      <c r="E1659" t="s">
        <v>3563</v>
      </c>
      <c r="F1659" s="10">
        <v>3</v>
      </c>
    </row>
    <row r="1660" spans="1:6" x14ac:dyDescent="0.2">
      <c r="A1660">
        <v>1981</v>
      </c>
      <c r="B1660" s="9" t="s">
        <v>1621</v>
      </c>
      <c r="C1660" t="s">
        <v>1618</v>
      </c>
      <c r="D1660" t="s">
        <v>3564</v>
      </c>
      <c r="E1660" t="s">
        <v>3565</v>
      </c>
      <c r="F1660" s="10">
        <v>2</v>
      </c>
    </row>
    <row r="1661" spans="1:6" x14ac:dyDescent="0.2">
      <c r="A1661">
        <v>1981</v>
      </c>
      <c r="B1661" s="9" t="s">
        <v>1081</v>
      </c>
      <c r="C1661" t="s">
        <v>113</v>
      </c>
      <c r="D1661" t="s">
        <v>3580</v>
      </c>
      <c r="E1661" t="s">
        <v>36</v>
      </c>
      <c r="F1661" s="10">
        <v>2</v>
      </c>
    </row>
    <row r="1662" spans="1:6" x14ac:dyDescent="0.2">
      <c r="A1662">
        <v>1981</v>
      </c>
      <c r="B1662" s="9" t="s">
        <v>1962</v>
      </c>
      <c r="C1662" t="s">
        <v>1921</v>
      </c>
      <c r="D1662" t="s">
        <v>3581</v>
      </c>
      <c r="E1662" t="s">
        <v>3582</v>
      </c>
      <c r="F1662" s="10">
        <v>0</v>
      </c>
    </row>
    <row r="1663" spans="1:6" x14ac:dyDescent="0.2">
      <c r="A1663">
        <v>1981</v>
      </c>
      <c r="B1663" s="9" t="s">
        <v>420</v>
      </c>
      <c r="C1663" t="s">
        <v>401</v>
      </c>
      <c r="D1663" t="s">
        <v>3566</v>
      </c>
      <c r="E1663" t="s">
        <v>3567</v>
      </c>
      <c r="F1663" s="10">
        <v>1</v>
      </c>
    </row>
    <row r="1664" spans="1:6" x14ac:dyDescent="0.2">
      <c r="A1664">
        <v>1981</v>
      </c>
      <c r="B1664" s="9" t="s">
        <v>1305</v>
      </c>
      <c r="C1664" t="s">
        <v>471</v>
      </c>
      <c r="D1664" t="s">
        <v>3583</v>
      </c>
      <c r="E1664" t="s">
        <v>3584</v>
      </c>
      <c r="F1664" s="10">
        <v>3</v>
      </c>
    </row>
    <row r="1665" spans="1:6" x14ac:dyDescent="0.2">
      <c r="A1665">
        <v>1981</v>
      </c>
      <c r="B1665" s="9" t="s">
        <v>1687</v>
      </c>
      <c r="C1665" t="s">
        <v>1674</v>
      </c>
      <c r="D1665" t="s">
        <v>3568</v>
      </c>
      <c r="E1665" t="s">
        <v>3569</v>
      </c>
      <c r="F1665" s="10">
        <v>1</v>
      </c>
    </row>
    <row r="1666" spans="1:6" x14ac:dyDescent="0.2">
      <c r="A1666">
        <v>1981</v>
      </c>
      <c r="B1666" s="9" t="s">
        <v>1705</v>
      </c>
      <c r="C1666" t="s">
        <v>1674</v>
      </c>
      <c r="D1666" t="s">
        <v>3585</v>
      </c>
      <c r="E1666" t="s">
        <v>36</v>
      </c>
      <c r="F1666" s="10">
        <v>0</v>
      </c>
    </row>
    <row r="1667" spans="1:6" x14ac:dyDescent="0.2">
      <c r="A1667">
        <v>1981</v>
      </c>
      <c r="B1667" s="9" t="s">
        <v>576</v>
      </c>
      <c r="C1667" t="s">
        <v>572</v>
      </c>
      <c r="D1667" t="s">
        <v>3586</v>
      </c>
      <c r="E1667" t="s">
        <v>3586</v>
      </c>
      <c r="F1667" s="10">
        <v>1</v>
      </c>
    </row>
    <row r="1668" spans="1:6" x14ac:dyDescent="0.2">
      <c r="A1668">
        <v>1981</v>
      </c>
      <c r="B1668" s="9" t="s">
        <v>659</v>
      </c>
      <c r="C1668" t="s">
        <v>601</v>
      </c>
      <c r="D1668" t="s">
        <v>3587</v>
      </c>
      <c r="E1668" t="s">
        <v>36</v>
      </c>
      <c r="F1668" s="10">
        <v>1</v>
      </c>
    </row>
    <row r="1669" spans="1:6" x14ac:dyDescent="0.2">
      <c r="A1669">
        <v>1981</v>
      </c>
      <c r="B1669" s="9" t="s">
        <v>866</v>
      </c>
      <c r="C1669" t="s">
        <v>844</v>
      </c>
      <c r="D1669" t="s">
        <v>3588</v>
      </c>
      <c r="E1669" t="s">
        <v>3588</v>
      </c>
      <c r="F1669" s="10">
        <v>1</v>
      </c>
    </row>
    <row r="1670" spans="1:6" x14ac:dyDescent="0.2">
      <c r="A1670">
        <v>1981</v>
      </c>
      <c r="B1670" s="9" t="s">
        <v>1151</v>
      </c>
      <c r="C1670" t="s">
        <v>113</v>
      </c>
      <c r="D1670" t="s">
        <v>3511</v>
      </c>
      <c r="E1670" t="s">
        <v>3512</v>
      </c>
      <c r="F1670" s="10">
        <v>3</v>
      </c>
    </row>
    <row r="1671" spans="1:6" x14ac:dyDescent="0.2">
      <c r="A1671">
        <v>1981</v>
      </c>
      <c r="B1671" s="9" t="s">
        <v>1036</v>
      </c>
      <c r="C1671" t="s">
        <v>1031</v>
      </c>
      <c r="D1671" t="s">
        <v>3589</v>
      </c>
      <c r="E1671" t="s">
        <v>3590</v>
      </c>
      <c r="F1671" s="10">
        <v>2</v>
      </c>
    </row>
    <row r="1672" spans="1:6" x14ac:dyDescent="0.2">
      <c r="A1672">
        <v>1981</v>
      </c>
      <c r="B1672" s="9" t="s">
        <v>411</v>
      </c>
      <c r="C1672" t="s">
        <v>401</v>
      </c>
      <c r="D1672" t="s">
        <v>3591</v>
      </c>
      <c r="E1672" t="s">
        <v>3591</v>
      </c>
      <c r="F1672" s="10">
        <v>1</v>
      </c>
    </row>
    <row r="1673" spans="1:6" x14ac:dyDescent="0.2">
      <c r="A1673">
        <v>1981</v>
      </c>
      <c r="B1673" s="9" t="s">
        <v>987</v>
      </c>
      <c r="C1673" t="s">
        <v>471</v>
      </c>
      <c r="D1673" t="s">
        <v>3414</v>
      </c>
      <c r="E1673" t="s">
        <v>3415</v>
      </c>
      <c r="F1673" s="10">
        <v>4</v>
      </c>
    </row>
    <row r="1674" spans="1:6" x14ac:dyDescent="0.2">
      <c r="A1674">
        <v>1981</v>
      </c>
      <c r="B1674" s="9" t="s">
        <v>1081</v>
      </c>
      <c r="C1674" t="s">
        <v>113</v>
      </c>
      <c r="D1674" t="s">
        <v>3592</v>
      </c>
      <c r="E1674" t="s">
        <v>3593</v>
      </c>
      <c r="F1674" s="10">
        <v>4</v>
      </c>
    </row>
    <row r="1675" spans="1:6" x14ac:dyDescent="0.2">
      <c r="A1675">
        <v>1981</v>
      </c>
      <c r="B1675" s="9" t="s">
        <v>637</v>
      </c>
      <c r="C1675" t="s">
        <v>601</v>
      </c>
      <c r="D1675" t="s">
        <v>3594</v>
      </c>
      <c r="E1675" t="s">
        <v>3595</v>
      </c>
      <c r="F1675" s="10">
        <v>1</v>
      </c>
    </row>
    <row r="1676" spans="1:6" x14ac:dyDescent="0.2">
      <c r="A1676">
        <v>1981</v>
      </c>
      <c r="B1676" s="9" t="s">
        <v>1953</v>
      </c>
      <c r="C1676" t="s">
        <v>1921</v>
      </c>
      <c r="D1676" t="s">
        <v>3596</v>
      </c>
      <c r="E1676" t="s">
        <v>3597</v>
      </c>
      <c r="F1676" s="10">
        <v>2</v>
      </c>
    </row>
    <row r="1677" spans="1:6" x14ac:dyDescent="0.2">
      <c r="A1677">
        <v>1981</v>
      </c>
      <c r="B1677" s="9" t="s">
        <v>793</v>
      </c>
      <c r="C1677" t="s">
        <v>766</v>
      </c>
      <c r="D1677" t="s">
        <v>3596</v>
      </c>
      <c r="E1677" t="s">
        <v>3592</v>
      </c>
      <c r="F1677" s="10">
        <v>3</v>
      </c>
    </row>
    <row r="1678" spans="1:6" x14ac:dyDescent="0.2">
      <c r="A1678">
        <v>1981</v>
      </c>
      <c r="B1678" s="9" t="s">
        <v>1305</v>
      </c>
      <c r="C1678" t="s">
        <v>471</v>
      </c>
      <c r="D1678" t="s">
        <v>3598</v>
      </c>
      <c r="E1678" t="s">
        <v>3599</v>
      </c>
      <c r="F1678" s="10">
        <v>1</v>
      </c>
    </row>
    <row r="1679" spans="1:6" x14ac:dyDescent="0.2">
      <c r="A1679">
        <v>1981</v>
      </c>
      <c r="B1679" s="9" t="s">
        <v>1288</v>
      </c>
      <c r="C1679" t="s">
        <v>471</v>
      </c>
      <c r="D1679" t="s">
        <v>3600</v>
      </c>
      <c r="E1679" t="s">
        <v>3600</v>
      </c>
      <c r="F1679" s="10">
        <v>3</v>
      </c>
    </row>
    <row r="1680" spans="1:6" x14ac:dyDescent="0.2">
      <c r="A1680">
        <v>1981</v>
      </c>
      <c r="B1680" s="9" t="s">
        <v>1644</v>
      </c>
      <c r="C1680" t="s">
        <v>1637</v>
      </c>
      <c r="D1680" t="s">
        <v>3601</v>
      </c>
      <c r="E1680" t="s">
        <v>3591</v>
      </c>
      <c r="F1680" s="10">
        <v>1</v>
      </c>
    </row>
    <row r="1681" spans="1:6" x14ac:dyDescent="0.2">
      <c r="A1681">
        <v>1981</v>
      </c>
      <c r="B1681" s="9" t="s">
        <v>753</v>
      </c>
      <c r="C1681" t="s">
        <v>601</v>
      </c>
      <c r="D1681" t="s">
        <v>3602</v>
      </c>
      <c r="E1681" t="s">
        <v>3603</v>
      </c>
      <c r="F1681" s="10">
        <v>1</v>
      </c>
    </row>
    <row r="1682" spans="1:6" x14ac:dyDescent="0.2">
      <c r="A1682">
        <v>1981</v>
      </c>
      <c r="B1682" s="9" t="s">
        <v>1014</v>
      </c>
      <c r="C1682" t="s">
        <v>844</v>
      </c>
      <c r="D1682" t="s">
        <v>3604</v>
      </c>
      <c r="E1682" t="s">
        <v>3604</v>
      </c>
      <c r="F1682" s="10">
        <v>1</v>
      </c>
    </row>
    <row r="1683" spans="1:6" x14ac:dyDescent="0.2">
      <c r="A1683">
        <v>1981</v>
      </c>
      <c r="B1683" s="9" t="s">
        <v>580</v>
      </c>
      <c r="C1683" t="s">
        <v>572</v>
      </c>
      <c r="D1683" t="s">
        <v>3605</v>
      </c>
      <c r="E1683" t="s">
        <v>3606</v>
      </c>
      <c r="F1683" s="10">
        <v>2</v>
      </c>
    </row>
    <row r="1684" spans="1:6" x14ac:dyDescent="0.2">
      <c r="A1684">
        <v>1981</v>
      </c>
      <c r="B1684" s="9" t="s">
        <v>1621</v>
      </c>
      <c r="C1684" t="s">
        <v>1618</v>
      </c>
      <c r="D1684" t="s">
        <v>3607</v>
      </c>
      <c r="E1684" t="s">
        <v>36</v>
      </c>
      <c r="F1684" s="10">
        <v>1</v>
      </c>
    </row>
    <row r="1685" spans="1:6" x14ac:dyDescent="0.2">
      <c r="A1685">
        <v>1981</v>
      </c>
      <c r="B1685" s="9" t="s">
        <v>2107</v>
      </c>
      <c r="C1685" t="s">
        <v>28</v>
      </c>
      <c r="D1685" t="s">
        <v>3608</v>
      </c>
      <c r="E1685" t="s">
        <v>3609</v>
      </c>
      <c r="F1685" s="10">
        <v>2</v>
      </c>
    </row>
    <row r="1686" spans="1:6" x14ac:dyDescent="0.2">
      <c r="A1686">
        <v>1981</v>
      </c>
      <c r="B1686" s="9" t="s">
        <v>1962</v>
      </c>
      <c r="C1686" t="s">
        <v>1921</v>
      </c>
      <c r="D1686" t="s">
        <v>3610</v>
      </c>
      <c r="E1686" t="s">
        <v>3611</v>
      </c>
      <c r="F1686" s="10">
        <v>0</v>
      </c>
    </row>
    <row r="1687" spans="1:6" x14ac:dyDescent="0.2">
      <c r="A1687">
        <v>1981</v>
      </c>
      <c r="B1687" s="9" t="s">
        <v>1153</v>
      </c>
      <c r="C1687" t="s">
        <v>113</v>
      </c>
      <c r="D1687" t="s">
        <v>3612</v>
      </c>
      <c r="E1687" t="s">
        <v>3613</v>
      </c>
      <c r="F1687" s="10">
        <v>1</v>
      </c>
    </row>
    <row r="1688" spans="1:6" x14ac:dyDescent="0.2">
      <c r="A1688">
        <v>1981</v>
      </c>
      <c r="B1688" s="9" t="s">
        <v>1502</v>
      </c>
      <c r="C1688" t="s">
        <v>443</v>
      </c>
      <c r="D1688" t="s">
        <v>3614</v>
      </c>
      <c r="E1688" t="s">
        <v>3615</v>
      </c>
      <c r="F1688" s="10">
        <v>0</v>
      </c>
    </row>
    <row r="1689" spans="1:6" x14ac:dyDescent="0.2">
      <c r="A1689">
        <v>1981</v>
      </c>
      <c r="B1689" s="9" t="s">
        <v>706</v>
      </c>
      <c r="C1689" t="s">
        <v>601</v>
      </c>
      <c r="D1689" t="s">
        <v>3616</v>
      </c>
      <c r="E1689" t="s">
        <v>3617</v>
      </c>
      <c r="F1689" s="10">
        <v>2</v>
      </c>
    </row>
    <row r="1690" spans="1:6" x14ac:dyDescent="0.2">
      <c r="A1690">
        <v>1981</v>
      </c>
      <c r="B1690" s="9" t="s">
        <v>566</v>
      </c>
      <c r="C1690" t="s">
        <v>563</v>
      </c>
      <c r="D1690" t="s">
        <v>3618</v>
      </c>
      <c r="E1690" t="s">
        <v>3619</v>
      </c>
      <c r="F1690" s="10">
        <v>1</v>
      </c>
    </row>
    <row r="1691" spans="1:6" x14ac:dyDescent="0.2">
      <c r="A1691">
        <v>1981</v>
      </c>
      <c r="B1691" s="9" t="s">
        <v>1155</v>
      </c>
      <c r="C1691" t="s">
        <v>113</v>
      </c>
      <c r="D1691" t="s">
        <v>3620</v>
      </c>
      <c r="E1691" t="s">
        <v>3621</v>
      </c>
      <c r="F1691" s="10">
        <v>1</v>
      </c>
    </row>
    <row r="1692" spans="1:6" x14ac:dyDescent="0.2">
      <c r="A1692">
        <v>1981</v>
      </c>
      <c r="B1692" s="9" t="s">
        <v>1112</v>
      </c>
      <c r="C1692" t="s">
        <v>113</v>
      </c>
      <c r="D1692" t="s">
        <v>3622</v>
      </c>
      <c r="E1692" t="s">
        <v>3623</v>
      </c>
      <c r="F1692" s="10">
        <v>3</v>
      </c>
    </row>
    <row r="1693" spans="1:6" x14ac:dyDescent="0.2">
      <c r="A1693">
        <v>1981</v>
      </c>
      <c r="B1693" s="9" t="s">
        <v>1397</v>
      </c>
      <c r="C1693" t="s">
        <v>471</v>
      </c>
      <c r="D1693" t="s">
        <v>3369</v>
      </c>
      <c r="E1693" t="s">
        <v>3370</v>
      </c>
      <c r="F1693" s="10">
        <v>5</v>
      </c>
    </row>
    <row r="1694" spans="1:6" x14ac:dyDescent="0.2">
      <c r="A1694">
        <v>1981</v>
      </c>
      <c r="B1694" s="9" t="s">
        <v>74</v>
      </c>
      <c r="C1694" t="s">
        <v>42</v>
      </c>
      <c r="D1694" t="s">
        <v>3003</v>
      </c>
      <c r="E1694" t="s">
        <v>3004</v>
      </c>
      <c r="F1694" s="10">
        <v>2</v>
      </c>
    </row>
    <row r="1695" spans="1:6" x14ac:dyDescent="0.2">
      <c r="A1695">
        <v>1981</v>
      </c>
      <c r="B1695" s="9" t="s">
        <v>1537</v>
      </c>
      <c r="C1695" t="s">
        <v>1517</v>
      </c>
      <c r="D1695" t="s">
        <v>3570</v>
      </c>
      <c r="E1695" t="s">
        <v>3571</v>
      </c>
      <c r="F1695" s="10">
        <v>1</v>
      </c>
    </row>
    <row r="1696" spans="1:6" x14ac:dyDescent="0.2">
      <c r="A1696">
        <v>1981</v>
      </c>
      <c r="B1696" s="9" t="s">
        <v>1009</v>
      </c>
      <c r="C1696" t="s">
        <v>844</v>
      </c>
      <c r="D1696" t="s">
        <v>3572</v>
      </c>
      <c r="E1696" t="s">
        <v>3573</v>
      </c>
      <c r="F1696" s="10">
        <v>3</v>
      </c>
    </row>
    <row r="1697" spans="1:6" x14ac:dyDescent="0.2">
      <c r="A1697">
        <v>1981</v>
      </c>
      <c r="B1697" s="9" t="s">
        <v>410</v>
      </c>
      <c r="C1697" t="s">
        <v>401</v>
      </c>
      <c r="D1697" t="s">
        <v>3574</v>
      </c>
      <c r="E1697" t="s">
        <v>3575</v>
      </c>
      <c r="F1697" s="10">
        <v>3</v>
      </c>
    </row>
    <row r="1698" spans="1:6" x14ac:dyDescent="0.2">
      <c r="A1698">
        <v>1981</v>
      </c>
      <c r="B1698" s="9" t="s">
        <v>1479</v>
      </c>
      <c r="C1698" t="s">
        <v>443</v>
      </c>
      <c r="D1698" t="s">
        <v>3576</v>
      </c>
      <c r="E1698" t="s">
        <v>3577</v>
      </c>
      <c r="F1698" s="10">
        <v>0</v>
      </c>
    </row>
    <row r="1699" spans="1:6" x14ac:dyDescent="0.2">
      <c r="A1699">
        <v>1981</v>
      </c>
      <c r="B1699" s="9" t="s">
        <v>1666</v>
      </c>
      <c r="C1699" t="s">
        <v>1652</v>
      </c>
      <c r="D1699" t="s">
        <v>3513</v>
      </c>
      <c r="E1699" t="s">
        <v>3514</v>
      </c>
      <c r="F1699" s="10">
        <v>1</v>
      </c>
    </row>
    <row r="1700" spans="1:6" x14ac:dyDescent="0.2">
      <c r="A1700">
        <v>1981</v>
      </c>
      <c r="B1700" s="9" t="s">
        <v>505</v>
      </c>
      <c r="C1700" t="s">
        <v>493</v>
      </c>
      <c r="D1700" t="s">
        <v>2687</v>
      </c>
      <c r="E1700" t="s">
        <v>2688</v>
      </c>
      <c r="F1700" s="10">
        <v>3</v>
      </c>
    </row>
    <row r="1701" spans="1:6" x14ac:dyDescent="0.2">
      <c r="A1701">
        <v>1981</v>
      </c>
      <c r="B1701" s="9" t="s">
        <v>2376</v>
      </c>
      <c r="C1701" t="s">
        <v>1742</v>
      </c>
      <c r="D1701" t="s">
        <v>3371</v>
      </c>
      <c r="E1701" t="s">
        <v>3323</v>
      </c>
      <c r="F1701" s="10">
        <v>2</v>
      </c>
    </row>
    <row r="1702" spans="1:6" x14ac:dyDescent="0.2">
      <c r="A1702">
        <v>1981</v>
      </c>
      <c r="B1702" s="9" t="s">
        <v>514</v>
      </c>
      <c r="C1702" t="s">
        <v>493</v>
      </c>
      <c r="D1702" t="s">
        <v>2633</v>
      </c>
      <c r="E1702" t="s">
        <v>2634</v>
      </c>
      <c r="F1702" s="10">
        <v>3</v>
      </c>
    </row>
    <row r="1703" spans="1:6" x14ac:dyDescent="0.2">
      <c r="A1703">
        <v>1981</v>
      </c>
      <c r="B1703" s="9" t="s">
        <v>2041</v>
      </c>
      <c r="C1703" t="s">
        <v>2033</v>
      </c>
      <c r="D1703" t="s">
        <v>2209</v>
      </c>
      <c r="E1703" t="s">
        <v>2176</v>
      </c>
      <c r="F1703" s="10">
        <v>2</v>
      </c>
    </row>
    <row r="1704" spans="1:6" x14ac:dyDescent="0.2">
      <c r="A1704">
        <v>1981</v>
      </c>
      <c r="B1704" s="9" t="s">
        <v>667</v>
      </c>
      <c r="C1704" t="s">
        <v>601</v>
      </c>
      <c r="D1704" t="s">
        <v>3416</v>
      </c>
      <c r="E1704" t="s">
        <v>3417</v>
      </c>
      <c r="F1704" s="10">
        <v>2</v>
      </c>
    </row>
    <row r="1705" spans="1:6" x14ac:dyDescent="0.2">
      <c r="A1705">
        <v>1981</v>
      </c>
      <c r="B1705" s="9" t="s">
        <v>558</v>
      </c>
      <c r="C1705" t="s">
        <v>493</v>
      </c>
      <c r="D1705" t="s">
        <v>2896</v>
      </c>
      <c r="E1705" t="s">
        <v>2897</v>
      </c>
      <c r="F1705" s="10">
        <v>2</v>
      </c>
    </row>
    <row r="1706" spans="1:6" x14ac:dyDescent="0.2">
      <c r="A1706">
        <v>1981</v>
      </c>
      <c r="B1706" s="9" t="s">
        <v>1133</v>
      </c>
      <c r="C1706" t="s">
        <v>113</v>
      </c>
      <c r="D1706" t="s">
        <v>3578</v>
      </c>
      <c r="E1706" t="s">
        <v>3579</v>
      </c>
      <c r="F1706" s="10">
        <v>3</v>
      </c>
    </row>
    <row r="1707" spans="1:6" x14ac:dyDescent="0.2">
      <c r="A1707">
        <v>1981</v>
      </c>
      <c r="B1707" s="9" t="s">
        <v>1642</v>
      </c>
      <c r="C1707" t="s">
        <v>1637</v>
      </c>
      <c r="D1707" t="s">
        <v>2210</v>
      </c>
      <c r="E1707" t="s">
        <v>2211</v>
      </c>
      <c r="F1707" s="10">
        <v>3</v>
      </c>
    </row>
    <row r="1708" spans="1:6" x14ac:dyDescent="0.2">
      <c r="A1708">
        <v>1981</v>
      </c>
      <c r="B1708" s="9" t="s">
        <v>678</v>
      </c>
      <c r="C1708" t="s">
        <v>601</v>
      </c>
      <c r="D1708" t="s">
        <v>2212</v>
      </c>
      <c r="E1708" t="s">
        <v>2213</v>
      </c>
      <c r="F1708" s="10">
        <v>3</v>
      </c>
    </row>
    <row r="1709" spans="1:6" x14ac:dyDescent="0.2">
      <c r="A1709">
        <v>1981</v>
      </c>
      <c r="B1709" s="9" t="s">
        <v>155</v>
      </c>
      <c r="C1709" t="s">
        <v>147</v>
      </c>
      <c r="D1709" t="s">
        <v>2214</v>
      </c>
      <c r="E1709" t="s">
        <v>2176</v>
      </c>
      <c r="F1709" s="10">
        <v>0</v>
      </c>
    </row>
    <row r="1710" spans="1:6" x14ac:dyDescent="0.2">
      <c r="A1710">
        <v>1981</v>
      </c>
      <c r="B1710" s="9" t="s">
        <v>1628</v>
      </c>
      <c r="C1710" t="s">
        <v>1618</v>
      </c>
      <c r="D1710" t="s">
        <v>3418</v>
      </c>
      <c r="E1710" t="s">
        <v>3419</v>
      </c>
      <c r="F1710" s="10">
        <v>1</v>
      </c>
    </row>
    <row r="1711" spans="1:6" x14ac:dyDescent="0.2">
      <c r="A1711">
        <v>1981</v>
      </c>
      <c r="B1711" s="9" t="s">
        <v>1575</v>
      </c>
      <c r="C1711" t="s">
        <v>1566</v>
      </c>
      <c r="D1711" t="s">
        <v>3209</v>
      </c>
      <c r="E1711" t="s">
        <v>3210</v>
      </c>
      <c r="F1711" s="10">
        <v>3</v>
      </c>
    </row>
    <row r="1712" spans="1:6" x14ac:dyDescent="0.2">
      <c r="A1712">
        <v>1981</v>
      </c>
      <c r="B1712" s="9" t="s">
        <v>850</v>
      </c>
      <c r="C1712" t="s">
        <v>844</v>
      </c>
      <c r="D1712" t="s">
        <v>3472</v>
      </c>
      <c r="E1712" t="s">
        <v>3473</v>
      </c>
      <c r="F1712" s="10">
        <v>2</v>
      </c>
    </row>
    <row r="1713" spans="1:6" x14ac:dyDescent="0.2">
      <c r="A1713">
        <v>1981</v>
      </c>
      <c r="B1713" s="9" t="s">
        <v>859</v>
      </c>
      <c r="C1713" t="s">
        <v>844</v>
      </c>
      <c r="D1713" t="s">
        <v>2215</v>
      </c>
      <c r="E1713" t="s">
        <v>2216</v>
      </c>
      <c r="F1713" s="10">
        <v>3</v>
      </c>
    </row>
    <row r="1714" spans="1:6" x14ac:dyDescent="0.2">
      <c r="A1714">
        <v>1981</v>
      </c>
      <c r="B1714" s="9" t="s">
        <v>1704</v>
      </c>
      <c r="C1714" t="s">
        <v>1674</v>
      </c>
      <c r="D1714" t="s">
        <v>2217</v>
      </c>
      <c r="E1714" t="s">
        <v>2218</v>
      </c>
      <c r="F1714" s="10">
        <v>3</v>
      </c>
    </row>
    <row r="1715" spans="1:6" x14ac:dyDescent="0.2">
      <c r="A1715">
        <v>1981</v>
      </c>
      <c r="B1715" s="9" t="s">
        <v>63</v>
      </c>
      <c r="C1715" t="s">
        <v>42</v>
      </c>
      <c r="D1715" t="s">
        <v>2219</v>
      </c>
      <c r="E1715" t="s">
        <v>2176</v>
      </c>
      <c r="F1715" s="10">
        <v>2</v>
      </c>
    </row>
    <row r="1716" spans="1:6" x14ac:dyDescent="0.2">
      <c r="A1716">
        <v>1981</v>
      </c>
      <c r="B1716" s="9" t="s">
        <v>750</v>
      </c>
      <c r="C1716" t="s">
        <v>601</v>
      </c>
      <c r="D1716" t="s">
        <v>2220</v>
      </c>
      <c r="E1716" t="s">
        <v>2176</v>
      </c>
      <c r="F1716" s="10">
        <v>3</v>
      </c>
    </row>
    <row r="1717" spans="1:6" x14ac:dyDescent="0.2">
      <c r="A1717">
        <v>1981</v>
      </c>
      <c r="B1717" s="9" t="s">
        <v>1567</v>
      </c>
      <c r="C1717" t="s">
        <v>1566</v>
      </c>
      <c r="D1717" t="s">
        <v>2221</v>
      </c>
      <c r="E1717" t="s">
        <v>2176</v>
      </c>
      <c r="F1717" s="10">
        <v>3</v>
      </c>
    </row>
    <row r="1718" spans="1:6" x14ac:dyDescent="0.2">
      <c r="A1718">
        <v>1981</v>
      </c>
      <c r="B1718" s="9" t="s">
        <v>589</v>
      </c>
      <c r="C1718" t="s">
        <v>572</v>
      </c>
      <c r="D1718" t="s">
        <v>2222</v>
      </c>
      <c r="E1718" t="s">
        <v>2176</v>
      </c>
      <c r="F1718" s="10">
        <v>3</v>
      </c>
    </row>
    <row r="1719" spans="1:6" x14ac:dyDescent="0.2">
      <c r="A1719">
        <v>1980</v>
      </c>
      <c r="B1719" s="9" t="s">
        <v>1644</v>
      </c>
      <c r="C1719" t="s">
        <v>1637</v>
      </c>
      <c r="D1719" t="s">
        <v>3624</v>
      </c>
      <c r="E1719" t="s">
        <v>3624</v>
      </c>
      <c r="F1719" s="10">
        <v>1</v>
      </c>
    </row>
    <row r="1720" spans="1:6" x14ac:dyDescent="0.2">
      <c r="A1720">
        <v>1980</v>
      </c>
      <c r="B1720" s="9" t="s">
        <v>1502</v>
      </c>
      <c r="C1720" t="s">
        <v>443</v>
      </c>
      <c r="D1720" t="s">
        <v>3614</v>
      </c>
      <c r="E1720" t="s">
        <v>3615</v>
      </c>
      <c r="F1720" s="10">
        <v>0</v>
      </c>
    </row>
    <row r="1721" spans="1:6" x14ac:dyDescent="0.2">
      <c r="A1721">
        <v>1980</v>
      </c>
      <c r="B1721" s="9" t="s">
        <v>1305</v>
      </c>
      <c r="C1721" t="s">
        <v>471</v>
      </c>
      <c r="D1721" t="s">
        <v>3625</v>
      </c>
      <c r="E1721" t="s">
        <v>3626</v>
      </c>
      <c r="F1721" s="10">
        <v>3</v>
      </c>
    </row>
    <row r="1722" spans="1:6" x14ac:dyDescent="0.2">
      <c r="A1722">
        <v>1980</v>
      </c>
      <c r="B1722" s="9" t="s">
        <v>706</v>
      </c>
      <c r="C1722" t="s">
        <v>601</v>
      </c>
      <c r="D1722" t="s">
        <v>3616</v>
      </c>
      <c r="E1722" t="s">
        <v>3617</v>
      </c>
      <c r="F1722" s="10">
        <v>2</v>
      </c>
    </row>
    <row r="1723" spans="1:6" x14ac:dyDescent="0.2">
      <c r="A1723">
        <v>1980</v>
      </c>
      <c r="B1723" s="9" t="s">
        <v>420</v>
      </c>
      <c r="C1723" t="s">
        <v>401</v>
      </c>
      <c r="D1723" t="s">
        <v>3627</v>
      </c>
      <c r="E1723" t="s">
        <v>3628</v>
      </c>
      <c r="F1723" s="10">
        <v>1</v>
      </c>
    </row>
    <row r="1724" spans="1:6" x14ac:dyDescent="0.2">
      <c r="A1724">
        <v>1980</v>
      </c>
      <c r="B1724" s="9" t="s">
        <v>1832</v>
      </c>
      <c r="C1724" t="s">
        <v>1742</v>
      </c>
      <c r="D1724" t="s">
        <v>3629</v>
      </c>
      <c r="E1724" t="s">
        <v>3629</v>
      </c>
      <c r="F1724" s="10">
        <v>1</v>
      </c>
    </row>
    <row r="1725" spans="1:6" x14ac:dyDescent="0.2">
      <c r="A1725">
        <v>1980</v>
      </c>
      <c r="B1725" s="9" t="s">
        <v>566</v>
      </c>
      <c r="C1725" t="s">
        <v>563</v>
      </c>
      <c r="D1725" t="s">
        <v>3618</v>
      </c>
      <c r="E1725" t="s">
        <v>3619</v>
      </c>
      <c r="F1725" s="10">
        <v>1</v>
      </c>
    </row>
    <row r="1726" spans="1:6" x14ac:dyDescent="0.2">
      <c r="A1726">
        <v>1980</v>
      </c>
      <c r="B1726" s="9" t="s">
        <v>530</v>
      </c>
      <c r="C1726" t="s">
        <v>493</v>
      </c>
      <c r="D1726" t="s">
        <v>3630</v>
      </c>
      <c r="E1726" t="s">
        <v>3618</v>
      </c>
      <c r="F1726" s="10">
        <v>3</v>
      </c>
    </row>
    <row r="1727" spans="1:6" x14ac:dyDescent="0.2">
      <c r="A1727">
        <v>1980</v>
      </c>
      <c r="B1727" s="9" t="s">
        <v>855</v>
      </c>
      <c r="C1727" t="s">
        <v>844</v>
      </c>
      <c r="D1727" t="s">
        <v>3631</v>
      </c>
      <c r="E1727" t="s">
        <v>3631</v>
      </c>
      <c r="F1727" s="10">
        <v>2</v>
      </c>
    </row>
    <row r="1728" spans="1:6" x14ac:dyDescent="0.2">
      <c r="A1728">
        <v>1980</v>
      </c>
      <c r="B1728" s="9" t="s">
        <v>866</v>
      </c>
      <c r="C1728" t="s">
        <v>844</v>
      </c>
      <c r="D1728" t="s">
        <v>3632</v>
      </c>
      <c r="E1728" t="s">
        <v>3632</v>
      </c>
      <c r="F1728" s="10">
        <v>1</v>
      </c>
    </row>
    <row r="1729" spans="1:6" x14ac:dyDescent="0.2">
      <c r="A1729">
        <v>1980</v>
      </c>
      <c r="B1729" s="9" t="s">
        <v>398</v>
      </c>
      <c r="C1729" t="s">
        <v>397</v>
      </c>
      <c r="D1729" t="s">
        <v>3633</v>
      </c>
      <c r="E1729" t="s">
        <v>36</v>
      </c>
      <c r="F1729" s="10">
        <v>1</v>
      </c>
    </row>
    <row r="1730" spans="1:6" x14ac:dyDescent="0.2">
      <c r="A1730">
        <v>1980</v>
      </c>
      <c r="B1730" s="9" t="s">
        <v>1644</v>
      </c>
      <c r="C1730" t="s">
        <v>1637</v>
      </c>
      <c r="D1730" t="s">
        <v>3634</v>
      </c>
      <c r="E1730" t="s">
        <v>3634</v>
      </c>
      <c r="F1730" s="10">
        <v>1</v>
      </c>
    </row>
    <row r="1731" spans="1:6" x14ac:dyDescent="0.2">
      <c r="A1731">
        <v>1980</v>
      </c>
      <c r="B1731" s="9" t="s">
        <v>757</v>
      </c>
      <c r="C1731" t="s">
        <v>601</v>
      </c>
      <c r="D1731" t="s">
        <v>3635</v>
      </c>
      <c r="E1731" t="s">
        <v>3636</v>
      </c>
      <c r="F1731" s="10">
        <v>2</v>
      </c>
    </row>
    <row r="1732" spans="1:6" x14ac:dyDescent="0.2">
      <c r="A1732">
        <v>1980</v>
      </c>
      <c r="B1732" s="9" t="s">
        <v>1155</v>
      </c>
      <c r="C1732" t="s">
        <v>113</v>
      </c>
      <c r="D1732" t="s">
        <v>3620</v>
      </c>
      <c r="E1732" t="s">
        <v>3621</v>
      </c>
      <c r="F1732" s="10">
        <v>1</v>
      </c>
    </row>
    <row r="1733" spans="1:6" x14ac:dyDescent="0.2">
      <c r="A1733">
        <v>1980</v>
      </c>
      <c r="B1733" s="9" t="s">
        <v>1151</v>
      </c>
      <c r="C1733" t="s">
        <v>113</v>
      </c>
      <c r="D1733" t="s">
        <v>3637</v>
      </c>
      <c r="E1733" t="s">
        <v>3638</v>
      </c>
      <c r="F1733" s="10">
        <v>2</v>
      </c>
    </row>
    <row r="1734" spans="1:6" x14ac:dyDescent="0.2">
      <c r="A1734">
        <v>1980</v>
      </c>
      <c r="B1734" s="9" t="s">
        <v>1953</v>
      </c>
      <c r="C1734" t="s">
        <v>1921</v>
      </c>
      <c r="D1734" t="s">
        <v>3639</v>
      </c>
      <c r="E1734" t="s">
        <v>3640</v>
      </c>
      <c r="F1734" s="10">
        <v>3</v>
      </c>
    </row>
    <row r="1735" spans="1:6" x14ac:dyDescent="0.2">
      <c r="A1735">
        <v>1980</v>
      </c>
      <c r="B1735" s="9" t="s">
        <v>787</v>
      </c>
      <c r="C1735" t="s">
        <v>766</v>
      </c>
      <c r="D1735" t="s">
        <v>3641</v>
      </c>
      <c r="E1735" t="s">
        <v>36</v>
      </c>
      <c r="F1735" s="10">
        <v>2</v>
      </c>
    </row>
    <row r="1736" spans="1:6" x14ac:dyDescent="0.2">
      <c r="A1736">
        <v>1980</v>
      </c>
      <c r="B1736" s="9" t="s">
        <v>1260</v>
      </c>
      <c r="C1736" t="s">
        <v>471</v>
      </c>
      <c r="D1736" t="s">
        <v>3642</v>
      </c>
      <c r="E1736" t="s">
        <v>3643</v>
      </c>
      <c r="F1736" s="10">
        <v>3</v>
      </c>
    </row>
    <row r="1737" spans="1:6" x14ac:dyDescent="0.2">
      <c r="A1737">
        <v>1980</v>
      </c>
      <c r="B1737" s="9" t="s">
        <v>1305</v>
      </c>
      <c r="C1737" t="s">
        <v>471</v>
      </c>
      <c r="D1737" t="s">
        <v>3644</v>
      </c>
      <c r="E1737" t="s">
        <v>36</v>
      </c>
      <c r="F1737" s="10">
        <v>1</v>
      </c>
    </row>
    <row r="1738" spans="1:6" x14ac:dyDescent="0.2">
      <c r="A1738">
        <v>1980</v>
      </c>
      <c r="B1738" s="9" t="s">
        <v>1291</v>
      </c>
      <c r="C1738" t="s">
        <v>471</v>
      </c>
      <c r="D1738" t="s">
        <v>3645</v>
      </c>
      <c r="E1738" t="s">
        <v>3646</v>
      </c>
      <c r="F1738" s="10">
        <v>2</v>
      </c>
    </row>
    <row r="1739" spans="1:6" x14ac:dyDescent="0.2">
      <c r="A1739">
        <v>1980</v>
      </c>
      <c r="B1739" s="9" t="s">
        <v>576</v>
      </c>
      <c r="C1739" t="s">
        <v>572</v>
      </c>
      <c r="D1739" t="s">
        <v>3647</v>
      </c>
      <c r="E1739" t="s">
        <v>36</v>
      </c>
      <c r="F1739" s="10">
        <v>1</v>
      </c>
    </row>
    <row r="1740" spans="1:6" x14ac:dyDescent="0.2">
      <c r="A1740">
        <v>1980</v>
      </c>
      <c r="B1740" s="9" t="s">
        <v>1844</v>
      </c>
      <c r="C1740" t="s">
        <v>1742</v>
      </c>
      <c r="D1740" t="s">
        <v>3648</v>
      </c>
      <c r="E1740" t="s">
        <v>3632</v>
      </c>
      <c r="F1740" s="10">
        <v>2</v>
      </c>
    </row>
    <row r="1741" spans="1:6" x14ac:dyDescent="0.2">
      <c r="A1741">
        <v>1980</v>
      </c>
      <c r="B1741" s="9" t="s">
        <v>1112</v>
      </c>
      <c r="C1741" t="s">
        <v>113</v>
      </c>
      <c r="D1741" t="s">
        <v>3622</v>
      </c>
      <c r="E1741" t="s">
        <v>3623</v>
      </c>
      <c r="F1741" s="10">
        <v>3</v>
      </c>
    </row>
    <row r="1742" spans="1:6" x14ac:dyDescent="0.2">
      <c r="A1742">
        <v>1980</v>
      </c>
      <c r="B1742" s="9" t="s">
        <v>679</v>
      </c>
      <c r="C1742" t="s">
        <v>601</v>
      </c>
      <c r="D1742" t="s">
        <v>3649</v>
      </c>
      <c r="E1742" t="s">
        <v>3650</v>
      </c>
      <c r="F1742" s="10">
        <v>2</v>
      </c>
    </row>
    <row r="1743" spans="1:6" x14ac:dyDescent="0.2">
      <c r="A1743">
        <v>1980</v>
      </c>
      <c r="B1743" s="9" t="s">
        <v>1068</v>
      </c>
      <c r="C1743" t="s">
        <v>113</v>
      </c>
      <c r="D1743" t="s">
        <v>3651</v>
      </c>
      <c r="E1743" t="s">
        <v>36</v>
      </c>
      <c r="F1743" s="10">
        <v>1</v>
      </c>
    </row>
    <row r="1744" spans="1:6" x14ac:dyDescent="0.2">
      <c r="A1744">
        <v>1980</v>
      </c>
      <c r="B1744" s="9" t="s">
        <v>580</v>
      </c>
      <c r="C1744" t="s">
        <v>572</v>
      </c>
      <c r="D1744" t="s">
        <v>3652</v>
      </c>
      <c r="E1744" t="s">
        <v>3653</v>
      </c>
      <c r="F1744" s="10">
        <v>3</v>
      </c>
    </row>
    <row r="1745" spans="1:6" x14ac:dyDescent="0.2">
      <c r="A1745">
        <v>1980</v>
      </c>
      <c r="B1745" s="9" t="s">
        <v>1290</v>
      </c>
      <c r="C1745" t="s">
        <v>471</v>
      </c>
      <c r="D1745" t="s">
        <v>3654</v>
      </c>
      <c r="E1745" t="s">
        <v>36</v>
      </c>
      <c r="F1745" s="10">
        <v>1</v>
      </c>
    </row>
    <row r="1746" spans="1:6" x14ac:dyDescent="0.2">
      <c r="A1746">
        <v>1980</v>
      </c>
      <c r="B1746" s="9" t="s">
        <v>1151</v>
      </c>
      <c r="C1746" t="s">
        <v>113</v>
      </c>
      <c r="D1746" t="s">
        <v>3655</v>
      </c>
      <c r="E1746" t="s">
        <v>3656</v>
      </c>
      <c r="F1746" s="10">
        <v>3</v>
      </c>
    </row>
    <row r="1747" spans="1:6" x14ac:dyDescent="0.2">
      <c r="A1747">
        <v>1980</v>
      </c>
      <c r="B1747" s="9" t="s">
        <v>581</v>
      </c>
      <c r="C1747" t="s">
        <v>572</v>
      </c>
      <c r="D1747" t="s">
        <v>3657</v>
      </c>
      <c r="E1747" t="s">
        <v>3640</v>
      </c>
      <c r="F1747" s="10">
        <v>3</v>
      </c>
    </row>
    <row r="1748" spans="1:6" x14ac:dyDescent="0.2">
      <c r="A1748">
        <v>1980</v>
      </c>
      <c r="B1748" s="9" t="s">
        <v>619</v>
      </c>
      <c r="C1748" t="s">
        <v>601</v>
      </c>
      <c r="D1748" t="s">
        <v>3658</v>
      </c>
      <c r="E1748" t="s">
        <v>36</v>
      </c>
      <c r="F1748" s="10">
        <v>1</v>
      </c>
    </row>
    <row r="1749" spans="1:6" x14ac:dyDescent="0.2">
      <c r="A1749">
        <v>1980</v>
      </c>
      <c r="B1749" s="9" t="s">
        <v>1397</v>
      </c>
      <c r="C1749" t="s">
        <v>471</v>
      </c>
      <c r="D1749" t="s">
        <v>3369</v>
      </c>
      <c r="E1749" t="s">
        <v>3370</v>
      </c>
      <c r="F1749" s="10">
        <v>5</v>
      </c>
    </row>
    <row r="1750" spans="1:6" x14ac:dyDescent="0.2">
      <c r="A1750">
        <v>1980</v>
      </c>
      <c r="B1750" s="9" t="s">
        <v>744</v>
      </c>
      <c r="C1750" t="s">
        <v>601</v>
      </c>
      <c r="D1750" t="s">
        <v>3659</v>
      </c>
      <c r="E1750" t="s">
        <v>3660</v>
      </c>
      <c r="F1750" s="10">
        <v>1</v>
      </c>
    </row>
    <row r="1751" spans="1:6" x14ac:dyDescent="0.2">
      <c r="A1751">
        <v>1980</v>
      </c>
      <c r="B1751" s="9" t="s">
        <v>1962</v>
      </c>
      <c r="C1751" t="s">
        <v>1921</v>
      </c>
      <c r="D1751" t="s">
        <v>3661</v>
      </c>
      <c r="E1751" t="s">
        <v>3662</v>
      </c>
      <c r="F1751" s="10">
        <v>0</v>
      </c>
    </row>
    <row r="1752" spans="1:6" x14ac:dyDescent="0.2">
      <c r="A1752">
        <v>1980</v>
      </c>
      <c r="B1752" s="9" t="s">
        <v>637</v>
      </c>
      <c r="C1752" t="s">
        <v>601</v>
      </c>
      <c r="D1752" t="s">
        <v>3663</v>
      </c>
      <c r="E1752" t="s">
        <v>3664</v>
      </c>
      <c r="F1752" s="10">
        <v>2</v>
      </c>
    </row>
    <row r="1753" spans="1:6" x14ac:dyDescent="0.2">
      <c r="A1753">
        <v>1980</v>
      </c>
      <c r="B1753" s="9" t="s">
        <v>966</v>
      </c>
      <c r="C1753" t="s">
        <v>844</v>
      </c>
      <c r="D1753" t="s">
        <v>3665</v>
      </c>
      <c r="E1753" t="s">
        <v>3665</v>
      </c>
      <c r="F1753" s="10">
        <v>1</v>
      </c>
    </row>
    <row r="1754" spans="1:6" x14ac:dyDescent="0.2">
      <c r="A1754">
        <v>1980</v>
      </c>
      <c r="B1754" s="9" t="s">
        <v>1488</v>
      </c>
      <c r="C1754" t="s">
        <v>471</v>
      </c>
      <c r="D1754" t="s">
        <v>3666</v>
      </c>
      <c r="E1754" t="s">
        <v>3666</v>
      </c>
      <c r="F1754" s="10">
        <v>0</v>
      </c>
    </row>
    <row r="1755" spans="1:6" x14ac:dyDescent="0.2">
      <c r="A1755">
        <v>1980</v>
      </c>
      <c r="B1755" s="9" t="s">
        <v>1502</v>
      </c>
      <c r="C1755" t="s">
        <v>443</v>
      </c>
      <c r="D1755" t="s">
        <v>3667</v>
      </c>
      <c r="E1755" t="s">
        <v>3668</v>
      </c>
      <c r="F1755" s="10">
        <v>0</v>
      </c>
    </row>
    <row r="1756" spans="1:6" x14ac:dyDescent="0.2">
      <c r="A1756">
        <v>1980</v>
      </c>
      <c r="B1756" s="9" t="s">
        <v>282</v>
      </c>
      <c r="C1756" t="s">
        <v>283</v>
      </c>
      <c r="D1756" t="s">
        <v>3669</v>
      </c>
      <c r="E1756" t="s">
        <v>3670</v>
      </c>
      <c r="F1756" s="10">
        <v>3</v>
      </c>
    </row>
    <row r="1757" spans="1:6" x14ac:dyDescent="0.2">
      <c r="A1757">
        <v>1980</v>
      </c>
      <c r="B1757" s="9" t="s">
        <v>441</v>
      </c>
      <c r="C1757" t="s">
        <v>401</v>
      </c>
      <c r="D1757" t="s">
        <v>3671</v>
      </c>
      <c r="E1757" t="s">
        <v>3671</v>
      </c>
      <c r="F1757" s="10">
        <v>0</v>
      </c>
    </row>
    <row r="1758" spans="1:6" x14ac:dyDescent="0.2">
      <c r="A1758">
        <v>1980</v>
      </c>
      <c r="B1758" s="9" t="s">
        <v>420</v>
      </c>
      <c r="C1758" t="s">
        <v>401</v>
      </c>
      <c r="D1758" t="s">
        <v>3672</v>
      </c>
      <c r="E1758" t="s">
        <v>3673</v>
      </c>
      <c r="F1758" s="10">
        <v>1</v>
      </c>
    </row>
    <row r="1759" spans="1:6" x14ac:dyDescent="0.2">
      <c r="A1759">
        <v>1980</v>
      </c>
      <c r="B1759" s="9" t="s">
        <v>1803</v>
      </c>
      <c r="C1759" t="s">
        <v>1778</v>
      </c>
      <c r="D1759" t="s">
        <v>3674</v>
      </c>
      <c r="E1759" t="s">
        <v>3675</v>
      </c>
      <c r="F1759" s="10">
        <v>2</v>
      </c>
    </row>
    <row r="1760" spans="1:6" x14ac:dyDescent="0.2">
      <c r="A1760">
        <v>1980</v>
      </c>
      <c r="B1760" s="9" t="s">
        <v>793</v>
      </c>
      <c r="C1760" t="s">
        <v>766</v>
      </c>
      <c r="D1760" t="s">
        <v>3676</v>
      </c>
      <c r="E1760" t="s">
        <v>3631</v>
      </c>
      <c r="F1760" s="10">
        <v>3</v>
      </c>
    </row>
    <row r="1761" spans="1:6" x14ac:dyDescent="0.2">
      <c r="A1761">
        <v>1980</v>
      </c>
      <c r="B1761" s="9" t="s">
        <v>2233</v>
      </c>
      <c r="C1761" t="s">
        <v>1674</v>
      </c>
      <c r="D1761" t="s">
        <v>3677</v>
      </c>
      <c r="E1761" t="s">
        <v>3678</v>
      </c>
      <c r="F1761" s="10">
        <v>3</v>
      </c>
    </row>
    <row r="1762" spans="1:6" x14ac:dyDescent="0.2">
      <c r="A1762">
        <v>1980</v>
      </c>
      <c r="B1762" s="9" t="s">
        <v>882</v>
      </c>
      <c r="C1762" t="s">
        <v>844</v>
      </c>
      <c r="D1762" t="s">
        <v>3679</v>
      </c>
      <c r="E1762" t="s">
        <v>3680</v>
      </c>
      <c r="F1762" s="10">
        <v>2</v>
      </c>
    </row>
    <row r="1763" spans="1:6" x14ac:dyDescent="0.2">
      <c r="A1763">
        <v>1980</v>
      </c>
      <c r="B1763" s="9" t="s">
        <v>1644</v>
      </c>
      <c r="C1763" t="s">
        <v>1637</v>
      </c>
      <c r="D1763" t="s">
        <v>3681</v>
      </c>
      <c r="E1763" t="s">
        <v>3671</v>
      </c>
      <c r="F1763" s="10">
        <v>1</v>
      </c>
    </row>
    <row r="1764" spans="1:6" x14ac:dyDescent="0.2">
      <c r="A1764">
        <v>1980</v>
      </c>
      <c r="B1764" s="9" t="s">
        <v>74</v>
      </c>
      <c r="C1764" t="s">
        <v>42</v>
      </c>
      <c r="D1764" t="s">
        <v>3003</v>
      </c>
      <c r="E1764" t="s">
        <v>3004</v>
      </c>
      <c r="F1764" s="10">
        <v>2</v>
      </c>
    </row>
    <row r="1765" spans="1:6" x14ac:dyDescent="0.2">
      <c r="A1765">
        <v>1980</v>
      </c>
      <c r="B1765" s="9" t="s">
        <v>866</v>
      </c>
      <c r="C1765" t="s">
        <v>844</v>
      </c>
      <c r="D1765" t="s">
        <v>3682</v>
      </c>
      <c r="E1765" t="s">
        <v>3683</v>
      </c>
      <c r="F1765" s="10">
        <v>2</v>
      </c>
    </row>
    <row r="1766" spans="1:6" x14ac:dyDescent="0.2">
      <c r="A1766">
        <v>1980</v>
      </c>
      <c r="B1766" s="9" t="s">
        <v>1067</v>
      </c>
      <c r="C1766" t="s">
        <v>113</v>
      </c>
      <c r="D1766" t="s">
        <v>3684</v>
      </c>
      <c r="E1766" t="s">
        <v>3685</v>
      </c>
      <c r="F1766" s="10">
        <v>2</v>
      </c>
    </row>
    <row r="1767" spans="1:6" x14ac:dyDescent="0.2">
      <c r="A1767">
        <v>1980</v>
      </c>
      <c r="B1767" s="9" t="s">
        <v>1537</v>
      </c>
      <c r="C1767" t="s">
        <v>1517</v>
      </c>
      <c r="D1767" t="s">
        <v>3570</v>
      </c>
      <c r="E1767" t="s">
        <v>3571</v>
      </c>
      <c r="F1767" s="10">
        <v>1</v>
      </c>
    </row>
    <row r="1768" spans="1:6" x14ac:dyDescent="0.2">
      <c r="A1768">
        <v>1980</v>
      </c>
      <c r="B1768" s="9" t="s">
        <v>1009</v>
      </c>
      <c r="C1768" t="s">
        <v>844</v>
      </c>
      <c r="D1768" t="s">
        <v>3572</v>
      </c>
      <c r="E1768" t="s">
        <v>3573</v>
      </c>
      <c r="F1768" s="10">
        <v>3</v>
      </c>
    </row>
    <row r="1769" spans="1:6" x14ac:dyDescent="0.2">
      <c r="A1769">
        <v>1980</v>
      </c>
      <c r="B1769" s="9" t="s">
        <v>1153</v>
      </c>
      <c r="C1769" t="s">
        <v>113</v>
      </c>
      <c r="D1769" t="s">
        <v>3686</v>
      </c>
      <c r="E1769" t="s">
        <v>3687</v>
      </c>
      <c r="F1769" s="10">
        <v>3</v>
      </c>
    </row>
    <row r="1770" spans="1:6" x14ac:dyDescent="0.2">
      <c r="A1770">
        <v>1980</v>
      </c>
      <c r="B1770" s="9" t="s">
        <v>410</v>
      </c>
      <c r="C1770" t="s">
        <v>401</v>
      </c>
      <c r="D1770" t="s">
        <v>3574</v>
      </c>
      <c r="E1770" t="s">
        <v>3575</v>
      </c>
      <c r="F1770" s="10">
        <v>3</v>
      </c>
    </row>
    <row r="1771" spans="1:6" x14ac:dyDescent="0.2">
      <c r="A1771">
        <v>1980</v>
      </c>
      <c r="B1771" s="9" t="s">
        <v>1479</v>
      </c>
      <c r="C1771" t="s">
        <v>443</v>
      </c>
      <c r="D1771" t="s">
        <v>3576</v>
      </c>
      <c r="E1771" t="s">
        <v>3577</v>
      </c>
      <c r="F1771" s="10">
        <v>0</v>
      </c>
    </row>
    <row r="1772" spans="1:6" x14ac:dyDescent="0.2">
      <c r="A1772">
        <v>1980</v>
      </c>
      <c r="B1772" s="9" t="s">
        <v>736</v>
      </c>
      <c r="C1772" t="s">
        <v>601</v>
      </c>
      <c r="D1772" t="s">
        <v>3688</v>
      </c>
      <c r="E1772" t="s">
        <v>3647</v>
      </c>
      <c r="F1772" s="10">
        <v>2</v>
      </c>
    </row>
    <row r="1773" spans="1:6" x14ac:dyDescent="0.2">
      <c r="A1773">
        <v>1980</v>
      </c>
      <c r="B1773" s="9" t="s">
        <v>1666</v>
      </c>
      <c r="C1773" t="s">
        <v>1652</v>
      </c>
      <c r="D1773" t="s">
        <v>3513</v>
      </c>
      <c r="E1773" t="s">
        <v>3514</v>
      </c>
      <c r="F1773" s="10">
        <v>1</v>
      </c>
    </row>
    <row r="1774" spans="1:6" x14ac:dyDescent="0.2">
      <c r="A1774">
        <v>1980</v>
      </c>
      <c r="B1774" s="9" t="s">
        <v>505</v>
      </c>
      <c r="C1774" t="s">
        <v>493</v>
      </c>
      <c r="D1774" t="s">
        <v>2687</v>
      </c>
      <c r="E1774" t="s">
        <v>2688</v>
      </c>
      <c r="F1774" s="10">
        <v>3</v>
      </c>
    </row>
    <row r="1775" spans="1:6" x14ac:dyDescent="0.2">
      <c r="A1775">
        <v>1980</v>
      </c>
      <c r="B1775" s="9" t="s">
        <v>2376</v>
      </c>
      <c r="C1775" t="s">
        <v>1742</v>
      </c>
      <c r="D1775" t="s">
        <v>3371</v>
      </c>
      <c r="E1775" t="s">
        <v>3323</v>
      </c>
      <c r="F1775" s="10">
        <v>2</v>
      </c>
    </row>
    <row r="1776" spans="1:6" x14ac:dyDescent="0.2">
      <c r="A1776">
        <v>1980</v>
      </c>
      <c r="B1776" s="9" t="s">
        <v>514</v>
      </c>
      <c r="C1776" t="s">
        <v>493</v>
      </c>
      <c r="D1776" t="s">
        <v>2633</v>
      </c>
      <c r="E1776" t="s">
        <v>2634</v>
      </c>
      <c r="F1776" s="10">
        <v>3</v>
      </c>
    </row>
    <row r="1777" spans="1:6" x14ac:dyDescent="0.2">
      <c r="A1777">
        <v>1980</v>
      </c>
      <c r="B1777" s="9" t="s">
        <v>2041</v>
      </c>
      <c r="C1777" t="s">
        <v>2033</v>
      </c>
      <c r="D1777" t="s">
        <v>2209</v>
      </c>
      <c r="E1777" t="s">
        <v>2176</v>
      </c>
      <c r="F1777" s="10">
        <v>2</v>
      </c>
    </row>
    <row r="1778" spans="1:6" x14ac:dyDescent="0.2">
      <c r="A1778">
        <v>1980</v>
      </c>
      <c r="B1778" s="9" t="s">
        <v>667</v>
      </c>
      <c r="C1778" t="s">
        <v>601</v>
      </c>
      <c r="D1778" t="s">
        <v>3416</v>
      </c>
      <c r="E1778" t="s">
        <v>3417</v>
      </c>
      <c r="F1778" s="10">
        <v>2</v>
      </c>
    </row>
    <row r="1779" spans="1:6" x14ac:dyDescent="0.2">
      <c r="A1779">
        <v>1980</v>
      </c>
      <c r="B1779" s="9" t="s">
        <v>558</v>
      </c>
      <c r="C1779" t="s">
        <v>493</v>
      </c>
      <c r="D1779" t="s">
        <v>2896</v>
      </c>
      <c r="E1779" t="s">
        <v>2897</v>
      </c>
      <c r="F1779" s="10">
        <v>2</v>
      </c>
    </row>
    <row r="1780" spans="1:6" x14ac:dyDescent="0.2">
      <c r="A1780">
        <v>1980</v>
      </c>
      <c r="B1780" s="9" t="s">
        <v>1133</v>
      </c>
      <c r="C1780" t="s">
        <v>113</v>
      </c>
      <c r="D1780" t="s">
        <v>3578</v>
      </c>
      <c r="E1780" t="s">
        <v>3579</v>
      </c>
      <c r="F1780" s="10">
        <v>3</v>
      </c>
    </row>
    <row r="1781" spans="1:6" x14ac:dyDescent="0.2">
      <c r="A1781">
        <v>1980</v>
      </c>
      <c r="B1781" s="9" t="s">
        <v>1642</v>
      </c>
      <c r="C1781" t="s">
        <v>1637</v>
      </c>
      <c r="D1781" t="s">
        <v>2210</v>
      </c>
      <c r="E1781" t="s">
        <v>2211</v>
      </c>
      <c r="F1781" s="10">
        <v>3</v>
      </c>
    </row>
    <row r="1782" spans="1:6" x14ac:dyDescent="0.2">
      <c r="A1782">
        <v>1980</v>
      </c>
      <c r="B1782" s="9" t="s">
        <v>678</v>
      </c>
      <c r="C1782" t="s">
        <v>601</v>
      </c>
      <c r="D1782" t="s">
        <v>2212</v>
      </c>
      <c r="E1782" t="s">
        <v>2213</v>
      </c>
      <c r="F1782" s="10">
        <v>3</v>
      </c>
    </row>
    <row r="1783" spans="1:6" x14ac:dyDescent="0.2">
      <c r="A1783">
        <v>1980</v>
      </c>
      <c r="B1783" s="9" t="s">
        <v>155</v>
      </c>
      <c r="C1783" t="s">
        <v>147</v>
      </c>
      <c r="D1783" t="s">
        <v>2214</v>
      </c>
      <c r="E1783" t="s">
        <v>2176</v>
      </c>
      <c r="F1783" s="10">
        <v>0</v>
      </c>
    </row>
    <row r="1784" spans="1:6" x14ac:dyDescent="0.2">
      <c r="A1784">
        <v>1980</v>
      </c>
      <c r="B1784" s="9" t="s">
        <v>1628</v>
      </c>
      <c r="C1784" t="s">
        <v>1618</v>
      </c>
      <c r="D1784" t="s">
        <v>3418</v>
      </c>
      <c r="E1784" t="s">
        <v>3419</v>
      </c>
      <c r="F1784" s="10">
        <v>1</v>
      </c>
    </row>
    <row r="1785" spans="1:6" x14ac:dyDescent="0.2">
      <c r="A1785">
        <v>1980</v>
      </c>
      <c r="B1785" s="9" t="s">
        <v>1575</v>
      </c>
      <c r="C1785" t="s">
        <v>1566</v>
      </c>
      <c r="D1785" t="s">
        <v>3209</v>
      </c>
      <c r="E1785" t="s">
        <v>3210</v>
      </c>
      <c r="F1785" s="10">
        <v>3</v>
      </c>
    </row>
    <row r="1786" spans="1:6" x14ac:dyDescent="0.2">
      <c r="A1786">
        <v>1980</v>
      </c>
      <c r="B1786" s="9" t="s">
        <v>850</v>
      </c>
      <c r="C1786" t="s">
        <v>844</v>
      </c>
      <c r="D1786" t="s">
        <v>3472</v>
      </c>
      <c r="E1786" t="s">
        <v>3473</v>
      </c>
      <c r="F1786" s="10">
        <v>2</v>
      </c>
    </row>
    <row r="1787" spans="1:6" x14ac:dyDescent="0.2">
      <c r="A1787">
        <v>1980</v>
      </c>
      <c r="B1787" s="9" t="s">
        <v>859</v>
      </c>
      <c r="C1787" t="s">
        <v>844</v>
      </c>
      <c r="D1787" t="s">
        <v>2215</v>
      </c>
      <c r="E1787" t="s">
        <v>2216</v>
      </c>
      <c r="F1787" s="10">
        <v>3</v>
      </c>
    </row>
    <row r="1788" spans="1:6" x14ac:dyDescent="0.2">
      <c r="A1788">
        <v>1980</v>
      </c>
      <c r="B1788" s="9" t="s">
        <v>1704</v>
      </c>
      <c r="C1788" t="s">
        <v>1674</v>
      </c>
      <c r="D1788" t="s">
        <v>2217</v>
      </c>
      <c r="E1788" t="s">
        <v>2218</v>
      </c>
      <c r="F1788" s="10">
        <v>3</v>
      </c>
    </row>
    <row r="1789" spans="1:6" x14ac:dyDescent="0.2">
      <c r="A1789">
        <v>1980</v>
      </c>
      <c r="B1789" s="9" t="s">
        <v>63</v>
      </c>
      <c r="C1789" t="s">
        <v>42</v>
      </c>
      <c r="D1789" t="s">
        <v>2219</v>
      </c>
      <c r="E1789" t="s">
        <v>2176</v>
      </c>
      <c r="F1789" s="10">
        <v>2</v>
      </c>
    </row>
    <row r="1790" spans="1:6" x14ac:dyDescent="0.2">
      <c r="A1790">
        <v>1980</v>
      </c>
      <c r="B1790" s="9" t="s">
        <v>750</v>
      </c>
      <c r="C1790" t="s">
        <v>601</v>
      </c>
      <c r="D1790" t="s">
        <v>2220</v>
      </c>
      <c r="E1790" t="s">
        <v>2176</v>
      </c>
      <c r="F1790" s="10">
        <v>3</v>
      </c>
    </row>
    <row r="1791" spans="1:6" x14ac:dyDescent="0.2">
      <c r="A1791">
        <v>1980</v>
      </c>
      <c r="B1791" s="9" t="s">
        <v>1567</v>
      </c>
      <c r="C1791" t="s">
        <v>1566</v>
      </c>
      <c r="D1791" t="s">
        <v>2221</v>
      </c>
      <c r="E1791" t="s">
        <v>2176</v>
      </c>
      <c r="F1791" s="10">
        <v>3</v>
      </c>
    </row>
    <row r="1792" spans="1:6" x14ac:dyDescent="0.2">
      <c r="A1792">
        <v>1980</v>
      </c>
      <c r="B1792" s="9" t="s">
        <v>589</v>
      </c>
      <c r="C1792" t="s">
        <v>572</v>
      </c>
      <c r="D1792" t="s">
        <v>2222</v>
      </c>
      <c r="E1792" t="s">
        <v>2176</v>
      </c>
      <c r="F1792" s="10">
        <v>3</v>
      </c>
    </row>
    <row r="1793" spans="1:6" x14ac:dyDescent="0.2">
      <c r="A1793">
        <v>1979</v>
      </c>
      <c r="B1793" s="9" t="s">
        <v>793</v>
      </c>
      <c r="C1793" t="s">
        <v>766</v>
      </c>
      <c r="D1793" t="s">
        <v>3676</v>
      </c>
      <c r="E1793" t="s">
        <v>3631</v>
      </c>
      <c r="F1793" s="10">
        <v>3</v>
      </c>
    </row>
    <row r="1794" spans="1:6" x14ac:dyDescent="0.2">
      <c r="A1794">
        <v>1979</v>
      </c>
      <c r="B1794" s="9" t="s">
        <v>1488</v>
      </c>
      <c r="C1794" t="s">
        <v>471</v>
      </c>
      <c r="D1794" t="s">
        <v>3689</v>
      </c>
      <c r="E1794" t="s">
        <v>3690</v>
      </c>
      <c r="F1794" s="10">
        <v>0</v>
      </c>
    </row>
    <row r="1795" spans="1:6" x14ac:dyDescent="0.2">
      <c r="A1795">
        <v>1979</v>
      </c>
      <c r="B1795" s="9" t="s">
        <v>2233</v>
      </c>
      <c r="C1795" t="s">
        <v>1674</v>
      </c>
      <c r="D1795" t="s">
        <v>3677</v>
      </c>
      <c r="E1795" t="s">
        <v>3678</v>
      </c>
      <c r="F1795" s="10">
        <v>3</v>
      </c>
    </row>
    <row r="1796" spans="1:6" x14ac:dyDescent="0.2">
      <c r="A1796">
        <v>1979</v>
      </c>
      <c r="B1796" s="9" t="s">
        <v>882</v>
      </c>
      <c r="C1796" t="s">
        <v>844</v>
      </c>
      <c r="D1796" t="s">
        <v>3679</v>
      </c>
      <c r="E1796" t="s">
        <v>3680</v>
      </c>
      <c r="F1796" s="10">
        <v>2</v>
      </c>
    </row>
    <row r="1797" spans="1:6" x14ac:dyDescent="0.2">
      <c r="A1797">
        <v>1979</v>
      </c>
      <c r="B1797" s="9" t="s">
        <v>1840</v>
      </c>
      <c r="C1797" t="s">
        <v>1742</v>
      </c>
      <c r="D1797" t="s">
        <v>3691</v>
      </c>
      <c r="E1797" t="s">
        <v>3692</v>
      </c>
      <c r="F1797" s="10">
        <v>2</v>
      </c>
    </row>
    <row r="1798" spans="1:6" x14ac:dyDescent="0.2">
      <c r="A1798">
        <v>1979</v>
      </c>
      <c r="B1798" s="9" t="s">
        <v>1502</v>
      </c>
      <c r="C1798" t="s">
        <v>443</v>
      </c>
      <c r="D1798" t="s">
        <v>3693</v>
      </c>
      <c r="E1798" t="s">
        <v>3693</v>
      </c>
      <c r="F1798" s="10">
        <v>0</v>
      </c>
    </row>
    <row r="1799" spans="1:6" x14ac:dyDescent="0.2">
      <c r="A1799">
        <v>1979</v>
      </c>
      <c r="B1799" s="9" t="s">
        <v>1151</v>
      </c>
      <c r="C1799" t="s">
        <v>113</v>
      </c>
      <c r="D1799" t="s">
        <v>3694</v>
      </c>
      <c r="E1799" t="s">
        <v>36</v>
      </c>
      <c r="F1799" s="10">
        <v>2</v>
      </c>
    </row>
    <row r="1800" spans="1:6" x14ac:dyDescent="0.2">
      <c r="A1800">
        <v>1979</v>
      </c>
      <c r="B1800" s="9" t="s">
        <v>1644</v>
      </c>
      <c r="C1800" t="s">
        <v>1637</v>
      </c>
      <c r="D1800" t="s">
        <v>3681</v>
      </c>
      <c r="E1800" t="s">
        <v>3671</v>
      </c>
      <c r="F1800" s="10">
        <v>1</v>
      </c>
    </row>
    <row r="1801" spans="1:6" x14ac:dyDescent="0.2">
      <c r="A1801">
        <v>1979</v>
      </c>
      <c r="B1801" s="9" t="s">
        <v>637</v>
      </c>
      <c r="C1801" t="s">
        <v>601</v>
      </c>
      <c r="D1801" t="s">
        <v>3695</v>
      </c>
      <c r="E1801" t="s">
        <v>3696</v>
      </c>
      <c r="F1801" s="10">
        <v>2</v>
      </c>
    </row>
    <row r="1802" spans="1:6" x14ac:dyDescent="0.2">
      <c r="A1802">
        <v>1979</v>
      </c>
      <c r="B1802" s="9" t="s">
        <v>74</v>
      </c>
      <c r="C1802" t="s">
        <v>42</v>
      </c>
      <c r="D1802" t="s">
        <v>3003</v>
      </c>
      <c r="E1802" t="s">
        <v>3004</v>
      </c>
      <c r="F1802" s="10">
        <v>2</v>
      </c>
    </row>
    <row r="1803" spans="1:6" x14ac:dyDescent="0.2">
      <c r="A1803">
        <v>1979</v>
      </c>
      <c r="B1803" s="9" t="s">
        <v>582</v>
      </c>
      <c r="C1803" t="s">
        <v>572</v>
      </c>
      <c r="D1803" t="s">
        <v>3697</v>
      </c>
      <c r="E1803" t="s">
        <v>36</v>
      </c>
      <c r="F1803" s="10">
        <v>0</v>
      </c>
    </row>
    <row r="1804" spans="1:6" x14ac:dyDescent="0.2">
      <c r="A1804">
        <v>1979</v>
      </c>
      <c r="B1804" s="9" t="s">
        <v>581</v>
      </c>
      <c r="C1804" t="s">
        <v>572</v>
      </c>
      <c r="D1804" t="s">
        <v>3698</v>
      </c>
      <c r="E1804" t="s">
        <v>3699</v>
      </c>
      <c r="F1804" s="10">
        <v>2</v>
      </c>
    </row>
    <row r="1805" spans="1:6" x14ac:dyDescent="0.2">
      <c r="A1805">
        <v>1979</v>
      </c>
      <c r="B1805" s="9" t="s">
        <v>607</v>
      </c>
      <c r="C1805" t="s">
        <v>601</v>
      </c>
      <c r="D1805" t="s">
        <v>3700</v>
      </c>
      <c r="E1805" t="s">
        <v>36</v>
      </c>
      <c r="F1805" s="10">
        <v>2</v>
      </c>
    </row>
    <row r="1806" spans="1:6" x14ac:dyDescent="0.2">
      <c r="A1806">
        <v>1979</v>
      </c>
      <c r="B1806" s="9" t="s">
        <v>420</v>
      </c>
      <c r="C1806" t="s">
        <v>401</v>
      </c>
      <c r="D1806" t="s">
        <v>3701</v>
      </c>
      <c r="E1806" t="s">
        <v>3702</v>
      </c>
      <c r="F1806" s="10">
        <v>1</v>
      </c>
    </row>
    <row r="1807" spans="1:6" x14ac:dyDescent="0.2">
      <c r="A1807">
        <v>1979</v>
      </c>
      <c r="B1807" s="9" t="s">
        <v>580</v>
      </c>
      <c r="C1807" t="s">
        <v>572</v>
      </c>
      <c r="D1807" t="s">
        <v>3703</v>
      </c>
      <c r="E1807" t="s">
        <v>3704</v>
      </c>
      <c r="F1807" s="10">
        <v>2</v>
      </c>
    </row>
    <row r="1808" spans="1:6" x14ac:dyDescent="0.2">
      <c r="A1808">
        <v>1979</v>
      </c>
      <c r="B1808" s="9" t="s">
        <v>866</v>
      </c>
      <c r="C1808" t="s">
        <v>844</v>
      </c>
      <c r="D1808" t="s">
        <v>3682</v>
      </c>
      <c r="E1808" t="s">
        <v>3683</v>
      </c>
      <c r="F1808" s="10">
        <v>2</v>
      </c>
    </row>
    <row r="1809" spans="1:6" x14ac:dyDescent="0.2">
      <c r="A1809">
        <v>1979</v>
      </c>
      <c r="B1809" s="9" t="s">
        <v>744</v>
      </c>
      <c r="C1809" t="s">
        <v>601</v>
      </c>
      <c r="D1809" t="s">
        <v>3705</v>
      </c>
      <c r="E1809" t="s">
        <v>3705</v>
      </c>
      <c r="F1809" s="10">
        <v>1</v>
      </c>
    </row>
    <row r="1810" spans="1:6" x14ac:dyDescent="0.2">
      <c r="A1810">
        <v>1979</v>
      </c>
      <c r="B1810" s="9" t="s">
        <v>2107</v>
      </c>
      <c r="C1810" t="s">
        <v>28</v>
      </c>
      <c r="D1810" t="s">
        <v>3706</v>
      </c>
      <c r="E1810" t="s">
        <v>3707</v>
      </c>
      <c r="F1810" s="10">
        <v>1</v>
      </c>
    </row>
    <row r="1811" spans="1:6" x14ac:dyDescent="0.2">
      <c r="A1811">
        <v>1979</v>
      </c>
      <c r="B1811" s="9" t="s">
        <v>461</v>
      </c>
      <c r="C1811" t="s">
        <v>444</v>
      </c>
      <c r="D1811" t="s">
        <v>3708</v>
      </c>
      <c r="E1811" t="s">
        <v>36</v>
      </c>
      <c r="F1811" s="10">
        <v>1</v>
      </c>
    </row>
    <row r="1812" spans="1:6" x14ac:dyDescent="0.2">
      <c r="A1812">
        <v>1979</v>
      </c>
      <c r="B1812" s="9" t="s">
        <v>454</v>
      </c>
      <c r="C1812" t="s">
        <v>444</v>
      </c>
      <c r="D1812" t="s">
        <v>3709</v>
      </c>
      <c r="E1812" t="s">
        <v>3710</v>
      </c>
      <c r="F1812" s="10">
        <v>2</v>
      </c>
    </row>
    <row r="1813" spans="1:6" x14ac:dyDescent="0.2">
      <c r="A1813">
        <v>1979</v>
      </c>
      <c r="B1813" s="9" t="s">
        <v>1067</v>
      </c>
      <c r="C1813" t="s">
        <v>113</v>
      </c>
      <c r="D1813" t="s">
        <v>3684</v>
      </c>
      <c r="E1813" t="s">
        <v>3685</v>
      </c>
      <c r="F1813" s="10">
        <v>2</v>
      </c>
    </row>
    <row r="1814" spans="1:6" x14ac:dyDescent="0.2">
      <c r="A1814">
        <v>1979</v>
      </c>
      <c r="B1814" s="9" t="s">
        <v>1851</v>
      </c>
      <c r="C1814" t="s">
        <v>1742</v>
      </c>
      <c r="D1814" t="s">
        <v>3711</v>
      </c>
      <c r="E1814" t="s">
        <v>3712</v>
      </c>
      <c r="F1814" s="10">
        <v>2</v>
      </c>
    </row>
    <row r="1815" spans="1:6" x14ac:dyDescent="0.2">
      <c r="A1815">
        <v>1979</v>
      </c>
      <c r="B1815" s="9" t="s">
        <v>1915</v>
      </c>
      <c r="C1815" t="s">
        <v>1916</v>
      </c>
      <c r="D1815" t="s">
        <v>3713</v>
      </c>
      <c r="E1815" t="s">
        <v>3714</v>
      </c>
      <c r="F1815" s="10">
        <v>3</v>
      </c>
    </row>
    <row r="1816" spans="1:6" x14ac:dyDescent="0.2">
      <c r="A1816">
        <v>1979</v>
      </c>
      <c r="B1816" s="9" t="s">
        <v>1883</v>
      </c>
      <c r="C1816" t="s">
        <v>1742</v>
      </c>
      <c r="D1816" t="s">
        <v>3715</v>
      </c>
      <c r="E1816" t="s">
        <v>36</v>
      </c>
      <c r="F1816" s="10">
        <v>2</v>
      </c>
    </row>
    <row r="1817" spans="1:6" x14ac:dyDescent="0.2">
      <c r="A1817">
        <v>1979</v>
      </c>
      <c r="B1817" s="9" t="s">
        <v>659</v>
      </c>
      <c r="C1817" t="s">
        <v>601</v>
      </c>
      <c r="D1817" t="s">
        <v>3716</v>
      </c>
      <c r="E1817" t="s">
        <v>3716</v>
      </c>
      <c r="F1817" s="10">
        <v>1</v>
      </c>
    </row>
    <row r="1818" spans="1:6" x14ac:dyDescent="0.2">
      <c r="A1818">
        <v>1979</v>
      </c>
      <c r="B1818" s="9" t="s">
        <v>862</v>
      </c>
      <c r="C1818" t="s">
        <v>844</v>
      </c>
      <c r="D1818" t="s">
        <v>3717</v>
      </c>
      <c r="E1818" t="s">
        <v>36</v>
      </c>
      <c r="F1818" s="10">
        <v>1</v>
      </c>
    </row>
    <row r="1819" spans="1:6" x14ac:dyDescent="0.2">
      <c r="A1819">
        <v>1979</v>
      </c>
      <c r="B1819" s="9" t="s">
        <v>1295</v>
      </c>
      <c r="C1819" t="s">
        <v>471</v>
      </c>
      <c r="D1819" t="s">
        <v>3718</v>
      </c>
      <c r="E1819" t="s">
        <v>36</v>
      </c>
      <c r="F1819" s="10">
        <v>2</v>
      </c>
    </row>
    <row r="1820" spans="1:6" x14ac:dyDescent="0.2">
      <c r="A1820">
        <v>1979</v>
      </c>
      <c r="B1820" s="9" t="s">
        <v>441</v>
      </c>
      <c r="C1820" t="s">
        <v>401</v>
      </c>
      <c r="D1820" t="s">
        <v>3719</v>
      </c>
      <c r="E1820" t="s">
        <v>3720</v>
      </c>
      <c r="F1820" s="10">
        <v>1</v>
      </c>
    </row>
    <row r="1821" spans="1:6" x14ac:dyDescent="0.2">
      <c r="A1821">
        <v>1979</v>
      </c>
      <c r="B1821" s="9" t="s">
        <v>1151</v>
      </c>
      <c r="C1821" t="s">
        <v>113</v>
      </c>
      <c r="D1821" t="s">
        <v>3721</v>
      </c>
      <c r="E1821" t="s">
        <v>36</v>
      </c>
      <c r="F1821" s="10">
        <v>3</v>
      </c>
    </row>
    <row r="1822" spans="1:6" x14ac:dyDescent="0.2">
      <c r="A1822">
        <v>1979</v>
      </c>
      <c r="B1822" s="9" t="s">
        <v>2699</v>
      </c>
      <c r="C1822" t="s">
        <v>1674</v>
      </c>
      <c r="D1822" t="s">
        <v>3722</v>
      </c>
      <c r="E1822" t="s">
        <v>3723</v>
      </c>
      <c r="F1822" s="10">
        <v>2</v>
      </c>
    </row>
    <row r="1823" spans="1:6" x14ac:dyDescent="0.2">
      <c r="A1823">
        <v>1979</v>
      </c>
      <c r="B1823" s="9" t="s">
        <v>580</v>
      </c>
      <c r="C1823" t="s">
        <v>572</v>
      </c>
      <c r="D1823" t="s">
        <v>3724</v>
      </c>
      <c r="E1823" t="s">
        <v>3725</v>
      </c>
      <c r="F1823" s="10">
        <v>2</v>
      </c>
    </row>
    <row r="1824" spans="1:6" x14ac:dyDescent="0.2">
      <c r="A1824">
        <v>1979</v>
      </c>
      <c r="B1824" s="9" t="s">
        <v>506</v>
      </c>
      <c r="C1824" t="s">
        <v>493</v>
      </c>
      <c r="D1824" t="s">
        <v>3726</v>
      </c>
      <c r="E1824" t="s">
        <v>3727</v>
      </c>
      <c r="F1824" s="10">
        <v>2</v>
      </c>
    </row>
    <row r="1825" spans="1:6" x14ac:dyDescent="0.2">
      <c r="A1825">
        <v>1979</v>
      </c>
      <c r="B1825" s="9" t="s">
        <v>1014</v>
      </c>
      <c r="C1825" t="s">
        <v>844</v>
      </c>
      <c r="D1825" t="s">
        <v>3728</v>
      </c>
      <c r="E1825" t="s">
        <v>3729</v>
      </c>
      <c r="F1825" s="10">
        <v>1</v>
      </c>
    </row>
    <row r="1826" spans="1:6" x14ac:dyDescent="0.2">
      <c r="A1826">
        <v>1979</v>
      </c>
      <c r="B1826" s="9" t="s">
        <v>581</v>
      </c>
      <c r="C1826" t="s">
        <v>572</v>
      </c>
      <c r="D1826" t="s">
        <v>3730</v>
      </c>
      <c r="E1826" t="s">
        <v>3731</v>
      </c>
      <c r="F1826" s="10">
        <v>2</v>
      </c>
    </row>
    <row r="1827" spans="1:6" x14ac:dyDescent="0.2">
      <c r="A1827">
        <v>1979</v>
      </c>
      <c r="B1827" s="9" t="s">
        <v>683</v>
      </c>
      <c r="C1827" t="s">
        <v>601</v>
      </c>
      <c r="D1827" t="s">
        <v>3732</v>
      </c>
      <c r="E1827" t="s">
        <v>3733</v>
      </c>
      <c r="F1827" s="10">
        <v>1</v>
      </c>
    </row>
    <row r="1828" spans="1:6" x14ac:dyDescent="0.2">
      <c r="A1828">
        <v>1979</v>
      </c>
      <c r="B1828" s="9" t="s">
        <v>1537</v>
      </c>
      <c r="C1828" t="s">
        <v>1517</v>
      </c>
      <c r="D1828" t="s">
        <v>3570</v>
      </c>
      <c r="E1828" t="s">
        <v>3571</v>
      </c>
      <c r="F1828" s="10">
        <v>1</v>
      </c>
    </row>
    <row r="1829" spans="1:6" x14ac:dyDescent="0.2">
      <c r="A1829">
        <v>1979</v>
      </c>
      <c r="B1829" s="9" t="s">
        <v>1573</v>
      </c>
      <c r="C1829" t="s">
        <v>1566</v>
      </c>
      <c r="D1829" t="s">
        <v>3734</v>
      </c>
      <c r="E1829" t="s">
        <v>3735</v>
      </c>
      <c r="F1829" s="10">
        <v>2</v>
      </c>
    </row>
    <row r="1830" spans="1:6" x14ac:dyDescent="0.2">
      <c r="A1830">
        <v>1979</v>
      </c>
      <c r="B1830" s="9" t="s">
        <v>1009</v>
      </c>
      <c r="C1830" t="s">
        <v>844</v>
      </c>
      <c r="D1830" t="s">
        <v>3572</v>
      </c>
      <c r="E1830" t="s">
        <v>3573</v>
      </c>
      <c r="F1830" s="10">
        <v>3</v>
      </c>
    </row>
    <row r="1831" spans="1:6" x14ac:dyDescent="0.2">
      <c r="A1831">
        <v>1979</v>
      </c>
      <c r="B1831" s="9" t="s">
        <v>1153</v>
      </c>
      <c r="C1831" t="s">
        <v>113</v>
      </c>
      <c r="D1831" t="s">
        <v>3686</v>
      </c>
      <c r="E1831" t="s">
        <v>3687</v>
      </c>
      <c r="F1831" s="10">
        <v>3</v>
      </c>
    </row>
    <row r="1832" spans="1:6" x14ac:dyDescent="0.2">
      <c r="A1832">
        <v>1979</v>
      </c>
      <c r="B1832" s="9" t="s">
        <v>420</v>
      </c>
      <c r="C1832" t="s">
        <v>401</v>
      </c>
      <c r="D1832" t="s">
        <v>3736</v>
      </c>
      <c r="E1832" t="s">
        <v>3737</v>
      </c>
      <c r="F1832" s="10">
        <v>2</v>
      </c>
    </row>
    <row r="1833" spans="1:6" x14ac:dyDescent="0.2">
      <c r="A1833">
        <v>1979</v>
      </c>
      <c r="B1833" s="9" t="s">
        <v>410</v>
      </c>
      <c r="C1833" t="s">
        <v>401</v>
      </c>
      <c r="D1833" t="s">
        <v>3574</v>
      </c>
      <c r="E1833" t="s">
        <v>3575</v>
      </c>
      <c r="F1833" s="10">
        <v>3</v>
      </c>
    </row>
    <row r="1834" spans="1:6" x14ac:dyDescent="0.2">
      <c r="A1834">
        <v>1979</v>
      </c>
      <c r="B1834" s="9" t="s">
        <v>1479</v>
      </c>
      <c r="C1834" t="s">
        <v>443</v>
      </c>
      <c r="D1834" t="s">
        <v>3576</v>
      </c>
      <c r="E1834" t="s">
        <v>3577</v>
      </c>
      <c r="F1834" s="10">
        <v>0</v>
      </c>
    </row>
    <row r="1835" spans="1:6" x14ac:dyDescent="0.2">
      <c r="A1835">
        <v>1979</v>
      </c>
      <c r="B1835" s="9" t="s">
        <v>736</v>
      </c>
      <c r="C1835" t="s">
        <v>601</v>
      </c>
      <c r="D1835" t="s">
        <v>3688</v>
      </c>
      <c r="E1835" t="s">
        <v>3647</v>
      </c>
      <c r="F1835" s="10">
        <v>2</v>
      </c>
    </row>
    <row r="1836" spans="1:6" x14ac:dyDescent="0.2">
      <c r="A1836">
        <v>1979</v>
      </c>
      <c r="B1836" s="9" t="s">
        <v>619</v>
      </c>
      <c r="C1836" t="s">
        <v>601</v>
      </c>
      <c r="D1836" t="s">
        <v>3738</v>
      </c>
      <c r="E1836" t="s">
        <v>3739</v>
      </c>
      <c r="F1836" s="10">
        <v>2</v>
      </c>
    </row>
    <row r="1837" spans="1:6" x14ac:dyDescent="0.2">
      <c r="A1837">
        <v>1979</v>
      </c>
      <c r="B1837" s="9" t="s">
        <v>1666</v>
      </c>
      <c r="C1837" t="s">
        <v>1652</v>
      </c>
      <c r="D1837" t="s">
        <v>3513</v>
      </c>
      <c r="E1837" t="s">
        <v>3514</v>
      </c>
      <c r="F1837" s="10">
        <v>1</v>
      </c>
    </row>
    <row r="1838" spans="1:6" x14ac:dyDescent="0.2">
      <c r="A1838">
        <v>1979</v>
      </c>
      <c r="B1838" s="9" t="s">
        <v>505</v>
      </c>
      <c r="C1838" t="s">
        <v>493</v>
      </c>
      <c r="D1838" t="s">
        <v>2687</v>
      </c>
      <c r="E1838" t="s">
        <v>2688</v>
      </c>
      <c r="F1838" s="10">
        <v>3</v>
      </c>
    </row>
    <row r="1839" spans="1:6" x14ac:dyDescent="0.2">
      <c r="A1839">
        <v>1979</v>
      </c>
      <c r="B1839" s="9" t="s">
        <v>2376</v>
      </c>
      <c r="C1839" t="s">
        <v>1742</v>
      </c>
      <c r="D1839" t="s">
        <v>3371</v>
      </c>
      <c r="E1839" t="s">
        <v>3323</v>
      </c>
      <c r="F1839" s="10">
        <v>2</v>
      </c>
    </row>
    <row r="1840" spans="1:6" x14ac:dyDescent="0.2">
      <c r="A1840">
        <v>1979</v>
      </c>
      <c r="B1840" s="9" t="s">
        <v>514</v>
      </c>
      <c r="C1840" t="s">
        <v>493</v>
      </c>
      <c r="D1840" t="s">
        <v>2633</v>
      </c>
      <c r="E1840" t="s">
        <v>2634</v>
      </c>
      <c r="F1840" s="10">
        <v>3</v>
      </c>
    </row>
    <row r="1841" spans="1:6" x14ac:dyDescent="0.2">
      <c r="A1841">
        <v>1979</v>
      </c>
      <c r="B1841" s="9" t="s">
        <v>2041</v>
      </c>
      <c r="C1841" t="s">
        <v>2033</v>
      </c>
      <c r="D1841" t="s">
        <v>2209</v>
      </c>
      <c r="E1841" t="s">
        <v>2176</v>
      </c>
      <c r="F1841" s="10">
        <v>2</v>
      </c>
    </row>
    <row r="1842" spans="1:6" x14ac:dyDescent="0.2">
      <c r="A1842">
        <v>1979</v>
      </c>
      <c r="B1842" s="9" t="s">
        <v>667</v>
      </c>
      <c r="C1842" t="s">
        <v>601</v>
      </c>
      <c r="D1842" t="s">
        <v>3416</v>
      </c>
      <c r="E1842" t="s">
        <v>3417</v>
      </c>
      <c r="F1842" s="10">
        <v>2</v>
      </c>
    </row>
    <row r="1843" spans="1:6" x14ac:dyDescent="0.2">
      <c r="A1843">
        <v>1979</v>
      </c>
      <c r="B1843" s="9" t="s">
        <v>558</v>
      </c>
      <c r="C1843" t="s">
        <v>493</v>
      </c>
      <c r="D1843" t="s">
        <v>2896</v>
      </c>
      <c r="E1843" t="s">
        <v>2897</v>
      </c>
      <c r="F1843" s="10">
        <v>2</v>
      </c>
    </row>
    <row r="1844" spans="1:6" x14ac:dyDescent="0.2">
      <c r="A1844">
        <v>1979</v>
      </c>
      <c r="B1844" s="9" t="s">
        <v>74</v>
      </c>
      <c r="C1844" t="s">
        <v>42</v>
      </c>
      <c r="D1844" t="s">
        <v>3740</v>
      </c>
      <c r="E1844" t="s">
        <v>3741</v>
      </c>
      <c r="F1844" s="10">
        <v>2</v>
      </c>
    </row>
    <row r="1845" spans="1:6" x14ac:dyDescent="0.2">
      <c r="A1845">
        <v>1979</v>
      </c>
      <c r="B1845" s="9" t="s">
        <v>1133</v>
      </c>
      <c r="C1845" t="s">
        <v>113</v>
      </c>
      <c r="D1845" t="s">
        <v>3578</v>
      </c>
      <c r="E1845" t="s">
        <v>3579</v>
      </c>
      <c r="F1845" s="10">
        <v>3</v>
      </c>
    </row>
    <row r="1846" spans="1:6" x14ac:dyDescent="0.2">
      <c r="A1846">
        <v>1979</v>
      </c>
      <c r="B1846" s="9" t="s">
        <v>1642</v>
      </c>
      <c r="C1846" t="s">
        <v>1637</v>
      </c>
      <c r="D1846" t="s">
        <v>2210</v>
      </c>
      <c r="E1846" t="s">
        <v>2211</v>
      </c>
      <c r="F1846" s="10">
        <v>3</v>
      </c>
    </row>
    <row r="1847" spans="1:6" x14ac:dyDescent="0.2">
      <c r="A1847">
        <v>1979</v>
      </c>
      <c r="B1847" s="9" t="s">
        <v>678</v>
      </c>
      <c r="C1847" t="s">
        <v>601</v>
      </c>
      <c r="D1847" t="s">
        <v>2212</v>
      </c>
      <c r="E1847" t="s">
        <v>2213</v>
      </c>
      <c r="F1847" s="10">
        <v>3</v>
      </c>
    </row>
    <row r="1848" spans="1:6" x14ac:dyDescent="0.2">
      <c r="A1848">
        <v>1979</v>
      </c>
      <c r="B1848" s="9" t="s">
        <v>155</v>
      </c>
      <c r="C1848" t="s">
        <v>147</v>
      </c>
      <c r="D1848" t="s">
        <v>2214</v>
      </c>
      <c r="E1848" t="s">
        <v>2176</v>
      </c>
      <c r="F1848" s="10">
        <v>0</v>
      </c>
    </row>
    <row r="1849" spans="1:6" x14ac:dyDescent="0.2">
      <c r="A1849">
        <v>1979</v>
      </c>
      <c r="B1849" s="9" t="s">
        <v>1628</v>
      </c>
      <c r="C1849" t="s">
        <v>1618</v>
      </c>
      <c r="D1849" t="s">
        <v>3418</v>
      </c>
      <c r="E1849" t="s">
        <v>3419</v>
      </c>
      <c r="F1849" s="10">
        <v>1</v>
      </c>
    </row>
    <row r="1850" spans="1:6" x14ac:dyDescent="0.2">
      <c r="A1850">
        <v>1979</v>
      </c>
      <c r="B1850" s="9" t="s">
        <v>1575</v>
      </c>
      <c r="C1850" t="s">
        <v>1566</v>
      </c>
      <c r="D1850" t="s">
        <v>3209</v>
      </c>
      <c r="E1850" t="s">
        <v>3210</v>
      </c>
      <c r="F1850" s="10">
        <v>3</v>
      </c>
    </row>
    <row r="1851" spans="1:6" x14ac:dyDescent="0.2">
      <c r="A1851">
        <v>1979</v>
      </c>
      <c r="B1851" s="9" t="s">
        <v>850</v>
      </c>
      <c r="C1851" t="s">
        <v>844</v>
      </c>
      <c r="D1851" t="s">
        <v>3472</v>
      </c>
      <c r="E1851" t="s">
        <v>3473</v>
      </c>
      <c r="F1851" s="10">
        <v>2</v>
      </c>
    </row>
    <row r="1852" spans="1:6" x14ac:dyDescent="0.2">
      <c r="A1852">
        <v>1979</v>
      </c>
      <c r="B1852" s="9" t="s">
        <v>859</v>
      </c>
      <c r="C1852" t="s">
        <v>844</v>
      </c>
      <c r="D1852" t="s">
        <v>2215</v>
      </c>
      <c r="E1852" t="s">
        <v>2216</v>
      </c>
      <c r="F1852" s="10">
        <v>3</v>
      </c>
    </row>
    <row r="1853" spans="1:6" x14ac:dyDescent="0.2">
      <c r="A1853">
        <v>1979</v>
      </c>
      <c r="B1853" s="9" t="s">
        <v>1704</v>
      </c>
      <c r="C1853" t="s">
        <v>1674</v>
      </c>
      <c r="D1853" t="s">
        <v>2217</v>
      </c>
      <c r="E1853" t="s">
        <v>2218</v>
      </c>
      <c r="F1853" s="10">
        <v>3</v>
      </c>
    </row>
    <row r="1854" spans="1:6" x14ac:dyDescent="0.2">
      <c r="A1854">
        <v>1979</v>
      </c>
      <c r="B1854" s="9" t="s">
        <v>63</v>
      </c>
      <c r="C1854" t="s">
        <v>42</v>
      </c>
      <c r="D1854" t="s">
        <v>2219</v>
      </c>
      <c r="E1854" t="s">
        <v>2176</v>
      </c>
      <c r="F1854" s="10">
        <v>2</v>
      </c>
    </row>
    <row r="1855" spans="1:6" x14ac:dyDescent="0.2">
      <c r="A1855">
        <v>1979</v>
      </c>
      <c r="B1855" s="9" t="s">
        <v>750</v>
      </c>
      <c r="C1855" t="s">
        <v>601</v>
      </c>
      <c r="D1855" t="s">
        <v>2220</v>
      </c>
      <c r="E1855" t="s">
        <v>2176</v>
      </c>
      <c r="F1855" s="10">
        <v>3</v>
      </c>
    </row>
    <row r="1856" spans="1:6" x14ac:dyDescent="0.2">
      <c r="A1856">
        <v>1979</v>
      </c>
      <c r="B1856" s="9" t="s">
        <v>1567</v>
      </c>
      <c r="C1856" t="s">
        <v>1566</v>
      </c>
      <c r="D1856" t="s">
        <v>2221</v>
      </c>
      <c r="E1856" t="s">
        <v>2176</v>
      </c>
      <c r="F1856" s="10">
        <v>3</v>
      </c>
    </row>
    <row r="1857" spans="1:6" x14ac:dyDescent="0.2">
      <c r="A1857">
        <v>1979</v>
      </c>
      <c r="B1857" s="9" t="s">
        <v>589</v>
      </c>
      <c r="C1857" t="s">
        <v>572</v>
      </c>
      <c r="D1857" t="s">
        <v>2222</v>
      </c>
      <c r="E1857" t="s">
        <v>2176</v>
      </c>
      <c r="F1857" s="10">
        <v>3</v>
      </c>
    </row>
    <row r="1858" spans="1:6" x14ac:dyDescent="0.2">
      <c r="A1858">
        <v>1978</v>
      </c>
      <c r="B1858" s="9" t="s">
        <v>1014</v>
      </c>
      <c r="C1858" t="s">
        <v>844</v>
      </c>
      <c r="D1858" t="s">
        <v>3728</v>
      </c>
      <c r="E1858" t="s">
        <v>3729</v>
      </c>
      <c r="F1858" s="10">
        <v>1</v>
      </c>
    </row>
    <row r="1859" spans="1:6" x14ac:dyDescent="0.2">
      <c r="A1859">
        <v>1978</v>
      </c>
      <c r="B1859" s="9" t="s">
        <v>966</v>
      </c>
      <c r="C1859" t="s">
        <v>844</v>
      </c>
      <c r="D1859" t="s">
        <v>3742</v>
      </c>
      <c r="E1859" t="s">
        <v>3742</v>
      </c>
      <c r="F1859" s="10">
        <v>1</v>
      </c>
    </row>
    <row r="1860" spans="1:6" x14ac:dyDescent="0.2">
      <c r="A1860">
        <v>1978</v>
      </c>
      <c r="B1860" s="9" t="s">
        <v>581</v>
      </c>
      <c r="C1860" t="s">
        <v>572</v>
      </c>
      <c r="D1860" t="s">
        <v>3730</v>
      </c>
      <c r="E1860" t="s">
        <v>3731</v>
      </c>
      <c r="F1860" s="10">
        <v>2</v>
      </c>
    </row>
    <row r="1861" spans="1:6" x14ac:dyDescent="0.2">
      <c r="A1861">
        <v>1978</v>
      </c>
      <c r="B1861" s="9" t="s">
        <v>189</v>
      </c>
      <c r="C1861" t="s">
        <v>190</v>
      </c>
      <c r="D1861" t="s">
        <v>3743</v>
      </c>
      <c r="E1861" t="s">
        <v>3744</v>
      </c>
      <c r="F1861" s="10">
        <v>1</v>
      </c>
    </row>
    <row r="1862" spans="1:6" x14ac:dyDescent="0.2">
      <c r="A1862">
        <v>1978</v>
      </c>
      <c r="B1862" s="9" t="s">
        <v>1291</v>
      </c>
      <c r="C1862" t="s">
        <v>471</v>
      </c>
      <c r="D1862" t="s">
        <v>3745</v>
      </c>
      <c r="E1862" t="s">
        <v>3746</v>
      </c>
      <c r="F1862" s="10">
        <v>2</v>
      </c>
    </row>
    <row r="1863" spans="1:6" x14ac:dyDescent="0.2">
      <c r="A1863">
        <v>1978</v>
      </c>
      <c r="B1863" s="9" t="s">
        <v>1644</v>
      </c>
      <c r="C1863" t="s">
        <v>1637</v>
      </c>
      <c r="D1863" t="s">
        <v>3747</v>
      </c>
      <c r="E1863" t="s">
        <v>3748</v>
      </c>
      <c r="F1863" s="10">
        <v>1</v>
      </c>
    </row>
    <row r="1864" spans="1:6" x14ac:dyDescent="0.2">
      <c r="A1864">
        <v>1978</v>
      </c>
      <c r="B1864" s="9" t="s">
        <v>1151</v>
      </c>
      <c r="C1864" t="s">
        <v>113</v>
      </c>
      <c r="D1864" t="s">
        <v>3749</v>
      </c>
      <c r="E1864" t="s">
        <v>36</v>
      </c>
      <c r="F1864" s="10">
        <v>2</v>
      </c>
    </row>
    <row r="1865" spans="1:6" x14ac:dyDescent="0.2">
      <c r="A1865">
        <v>1978</v>
      </c>
      <c r="B1865" s="9" t="s">
        <v>1705</v>
      </c>
      <c r="C1865" t="s">
        <v>1674</v>
      </c>
      <c r="D1865" t="s">
        <v>3750</v>
      </c>
      <c r="E1865" t="s">
        <v>3751</v>
      </c>
      <c r="F1865" s="10">
        <v>2</v>
      </c>
    </row>
    <row r="1866" spans="1:6" x14ac:dyDescent="0.2">
      <c r="A1866">
        <v>1978</v>
      </c>
      <c r="B1866" s="9" t="s">
        <v>793</v>
      </c>
      <c r="C1866" t="s">
        <v>766</v>
      </c>
      <c r="D1866" t="s">
        <v>3752</v>
      </c>
      <c r="E1866" t="s">
        <v>3753</v>
      </c>
      <c r="F1866" s="10">
        <v>2</v>
      </c>
    </row>
    <row r="1867" spans="1:6" x14ac:dyDescent="0.2">
      <c r="A1867">
        <v>1978</v>
      </c>
      <c r="B1867" s="9" t="s">
        <v>1036</v>
      </c>
      <c r="C1867" t="s">
        <v>1031</v>
      </c>
      <c r="D1867" t="s">
        <v>3754</v>
      </c>
      <c r="E1867" t="s">
        <v>36</v>
      </c>
      <c r="F1867" s="10">
        <v>2</v>
      </c>
    </row>
    <row r="1868" spans="1:6" x14ac:dyDescent="0.2">
      <c r="A1868">
        <v>1978</v>
      </c>
      <c r="B1868" s="9" t="s">
        <v>637</v>
      </c>
      <c r="C1868" t="s">
        <v>601</v>
      </c>
      <c r="D1868" t="s">
        <v>3755</v>
      </c>
      <c r="E1868" t="s">
        <v>3756</v>
      </c>
      <c r="F1868" s="10">
        <v>1</v>
      </c>
    </row>
    <row r="1869" spans="1:6" x14ac:dyDescent="0.2">
      <c r="A1869">
        <v>1978</v>
      </c>
      <c r="B1869" s="9" t="s">
        <v>787</v>
      </c>
      <c r="C1869" t="s">
        <v>766</v>
      </c>
      <c r="D1869" t="s">
        <v>3757</v>
      </c>
      <c r="E1869" t="s">
        <v>3758</v>
      </c>
      <c r="F1869" s="10">
        <v>2</v>
      </c>
    </row>
    <row r="1870" spans="1:6" x14ac:dyDescent="0.2">
      <c r="A1870">
        <v>1978</v>
      </c>
      <c r="B1870" s="9" t="s">
        <v>566</v>
      </c>
      <c r="C1870" t="s">
        <v>563</v>
      </c>
      <c r="D1870" t="s">
        <v>3759</v>
      </c>
      <c r="E1870" t="s">
        <v>3760</v>
      </c>
      <c r="F1870" s="10">
        <v>2</v>
      </c>
    </row>
    <row r="1871" spans="1:6" x14ac:dyDescent="0.2">
      <c r="A1871">
        <v>1978</v>
      </c>
      <c r="B1871" s="9" t="s">
        <v>1883</v>
      </c>
      <c r="C1871" t="s">
        <v>1742</v>
      </c>
      <c r="D1871" t="s">
        <v>3761</v>
      </c>
      <c r="E1871" t="s">
        <v>36</v>
      </c>
      <c r="F1871" s="10">
        <v>1</v>
      </c>
    </row>
    <row r="1872" spans="1:6" x14ac:dyDescent="0.2">
      <c r="A1872">
        <v>1978</v>
      </c>
      <c r="B1872" s="9" t="s">
        <v>1014</v>
      </c>
      <c r="C1872" t="s">
        <v>844</v>
      </c>
      <c r="D1872" t="s">
        <v>3762</v>
      </c>
      <c r="E1872" t="s">
        <v>3763</v>
      </c>
      <c r="F1872" s="10">
        <v>1</v>
      </c>
    </row>
    <row r="1873" spans="1:6" x14ac:dyDescent="0.2">
      <c r="A1873">
        <v>1978</v>
      </c>
      <c r="B1873" s="9" t="s">
        <v>530</v>
      </c>
      <c r="C1873" t="s">
        <v>493</v>
      </c>
      <c r="D1873" t="s">
        <v>3764</v>
      </c>
      <c r="E1873" t="s">
        <v>3762</v>
      </c>
      <c r="F1873" s="10">
        <v>3</v>
      </c>
    </row>
    <row r="1874" spans="1:6" x14ac:dyDescent="0.2">
      <c r="A1874">
        <v>1978</v>
      </c>
      <c r="B1874" s="9" t="s">
        <v>1632</v>
      </c>
      <c r="C1874" t="s">
        <v>1618</v>
      </c>
      <c r="D1874" t="s">
        <v>3765</v>
      </c>
      <c r="E1874" t="s">
        <v>3766</v>
      </c>
      <c r="F1874" s="10">
        <v>2</v>
      </c>
    </row>
    <row r="1875" spans="1:6" x14ac:dyDescent="0.2">
      <c r="A1875">
        <v>1978</v>
      </c>
      <c r="B1875" s="9" t="s">
        <v>796</v>
      </c>
      <c r="C1875" t="s">
        <v>766</v>
      </c>
      <c r="D1875" t="s">
        <v>3767</v>
      </c>
      <c r="E1875" t="s">
        <v>3768</v>
      </c>
      <c r="F1875" s="10">
        <v>2</v>
      </c>
    </row>
    <row r="1876" spans="1:6" x14ac:dyDescent="0.2">
      <c r="A1876">
        <v>1978</v>
      </c>
      <c r="B1876" s="9" t="s">
        <v>411</v>
      </c>
      <c r="C1876" t="s">
        <v>401</v>
      </c>
      <c r="D1876" t="s">
        <v>3769</v>
      </c>
      <c r="E1876" t="s">
        <v>3769</v>
      </c>
      <c r="F1876" s="10">
        <v>1</v>
      </c>
    </row>
    <row r="1877" spans="1:6" x14ac:dyDescent="0.2">
      <c r="A1877">
        <v>1978</v>
      </c>
      <c r="B1877" s="9" t="s">
        <v>744</v>
      </c>
      <c r="C1877" t="s">
        <v>601</v>
      </c>
      <c r="D1877" t="s">
        <v>3770</v>
      </c>
      <c r="E1877" t="s">
        <v>3771</v>
      </c>
      <c r="F1877" s="10">
        <v>1</v>
      </c>
    </row>
    <row r="1878" spans="1:6" x14ac:dyDescent="0.2">
      <c r="A1878">
        <v>1978</v>
      </c>
      <c r="B1878" s="9" t="s">
        <v>441</v>
      </c>
      <c r="C1878" t="s">
        <v>401</v>
      </c>
      <c r="D1878" t="s">
        <v>3772</v>
      </c>
      <c r="E1878" t="s">
        <v>3773</v>
      </c>
      <c r="F1878" s="10">
        <v>0</v>
      </c>
    </row>
    <row r="1879" spans="1:6" x14ac:dyDescent="0.2">
      <c r="A1879">
        <v>1978</v>
      </c>
      <c r="B1879" s="9" t="s">
        <v>1295</v>
      </c>
      <c r="C1879" t="s">
        <v>471</v>
      </c>
      <c r="D1879" t="s">
        <v>3774</v>
      </c>
      <c r="E1879" t="s">
        <v>3775</v>
      </c>
      <c r="F1879" s="10">
        <v>2</v>
      </c>
    </row>
    <row r="1880" spans="1:6" x14ac:dyDescent="0.2">
      <c r="A1880">
        <v>1978</v>
      </c>
      <c r="B1880" s="9" t="s">
        <v>1293</v>
      </c>
      <c r="C1880" t="s">
        <v>471</v>
      </c>
      <c r="D1880" t="s">
        <v>3776</v>
      </c>
      <c r="E1880" t="s">
        <v>3777</v>
      </c>
      <c r="F1880" s="10">
        <v>3</v>
      </c>
    </row>
    <row r="1881" spans="1:6" x14ac:dyDescent="0.2">
      <c r="A1881">
        <v>1978</v>
      </c>
      <c r="B1881" s="9" t="s">
        <v>683</v>
      </c>
      <c r="C1881" t="s">
        <v>601</v>
      </c>
      <c r="D1881" t="s">
        <v>3732</v>
      </c>
      <c r="E1881" t="s">
        <v>3733</v>
      </c>
      <c r="F1881" s="10">
        <v>1</v>
      </c>
    </row>
    <row r="1882" spans="1:6" x14ac:dyDescent="0.2">
      <c r="A1882">
        <v>1978</v>
      </c>
      <c r="B1882" s="9" t="s">
        <v>818</v>
      </c>
      <c r="C1882" t="s">
        <v>766</v>
      </c>
      <c r="D1882" t="s">
        <v>3778</v>
      </c>
      <c r="E1882" t="s">
        <v>3779</v>
      </c>
      <c r="F1882" s="10">
        <v>2</v>
      </c>
    </row>
    <row r="1883" spans="1:6" x14ac:dyDescent="0.2">
      <c r="A1883">
        <v>1978</v>
      </c>
      <c r="B1883" s="9" t="s">
        <v>1644</v>
      </c>
      <c r="C1883" t="s">
        <v>1637</v>
      </c>
      <c r="D1883" t="s">
        <v>3780</v>
      </c>
      <c r="E1883" t="s">
        <v>3781</v>
      </c>
      <c r="F1883" s="10">
        <v>2</v>
      </c>
    </row>
    <row r="1884" spans="1:6" x14ac:dyDescent="0.2">
      <c r="A1884">
        <v>1978</v>
      </c>
      <c r="B1884" s="9" t="s">
        <v>1537</v>
      </c>
      <c r="C1884" t="s">
        <v>1517</v>
      </c>
      <c r="D1884" t="s">
        <v>3570</v>
      </c>
      <c r="E1884" t="s">
        <v>3571</v>
      </c>
      <c r="F1884" s="10">
        <v>1</v>
      </c>
    </row>
    <row r="1885" spans="1:6" x14ac:dyDescent="0.2">
      <c r="A1885">
        <v>1978</v>
      </c>
      <c r="B1885" s="9" t="s">
        <v>1573</v>
      </c>
      <c r="C1885" t="s">
        <v>1566</v>
      </c>
      <c r="D1885" t="s">
        <v>3734</v>
      </c>
      <c r="E1885" t="s">
        <v>3735</v>
      </c>
      <c r="F1885" s="10">
        <v>2</v>
      </c>
    </row>
    <row r="1886" spans="1:6" x14ac:dyDescent="0.2">
      <c r="A1886">
        <v>1978</v>
      </c>
      <c r="B1886" s="9" t="s">
        <v>1009</v>
      </c>
      <c r="C1886" t="s">
        <v>844</v>
      </c>
      <c r="D1886" t="s">
        <v>3572</v>
      </c>
      <c r="E1886" t="s">
        <v>3573</v>
      </c>
      <c r="F1886" s="10">
        <v>3</v>
      </c>
    </row>
    <row r="1887" spans="1:6" x14ac:dyDescent="0.2">
      <c r="A1887">
        <v>1978</v>
      </c>
      <c r="B1887" s="9" t="s">
        <v>1153</v>
      </c>
      <c r="C1887" t="s">
        <v>113</v>
      </c>
      <c r="D1887" t="s">
        <v>3686</v>
      </c>
      <c r="E1887" t="s">
        <v>3687</v>
      </c>
      <c r="F1887" s="10">
        <v>3</v>
      </c>
    </row>
    <row r="1888" spans="1:6" x14ac:dyDescent="0.2">
      <c r="A1888">
        <v>1978</v>
      </c>
      <c r="B1888" s="9" t="s">
        <v>420</v>
      </c>
      <c r="C1888" t="s">
        <v>401</v>
      </c>
      <c r="D1888" t="s">
        <v>3736</v>
      </c>
      <c r="E1888" t="s">
        <v>3737</v>
      </c>
      <c r="F1888" s="10">
        <v>2</v>
      </c>
    </row>
    <row r="1889" spans="1:6" x14ac:dyDescent="0.2">
      <c r="A1889">
        <v>1978</v>
      </c>
      <c r="B1889" s="9" t="s">
        <v>866</v>
      </c>
      <c r="C1889" t="s">
        <v>844</v>
      </c>
      <c r="D1889" t="s">
        <v>3782</v>
      </c>
      <c r="E1889" t="s">
        <v>3783</v>
      </c>
      <c r="F1889" s="10">
        <v>2</v>
      </c>
    </row>
    <row r="1890" spans="1:6" x14ac:dyDescent="0.2">
      <c r="A1890">
        <v>1978</v>
      </c>
      <c r="B1890" s="9" t="s">
        <v>410</v>
      </c>
      <c r="C1890" t="s">
        <v>401</v>
      </c>
      <c r="D1890" t="s">
        <v>3574</v>
      </c>
      <c r="E1890" t="s">
        <v>3575</v>
      </c>
      <c r="F1890" s="10">
        <v>3</v>
      </c>
    </row>
    <row r="1891" spans="1:6" x14ac:dyDescent="0.2">
      <c r="A1891">
        <v>1978</v>
      </c>
      <c r="B1891" s="9" t="s">
        <v>1621</v>
      </c>
      <c r="C1891" t="s">
        <v>1618</v>
      </c>
      <c r="D1891" t="s">
        <v>3784</v>
      </c>
      <c r="E1891" t="s">
        <v>3785</v>
      </c>
      <c r="F1891" s="10">
        <v>1</v>
      </c>
    </row>
    <row r="1892" spans="1:6" x14ac:dyDescent="0.2">
      <c r="A1892">
        <v>1978</v>
      </c>
      <c r="B1892" s="9" t="s">
        <v>1479</v>
      </c>
      <c r="C1892" t="s">
        <v>443</v>
      </c>
      <c r="D1892" t="s">
        <v>3576</v>
      </c>
      <c r="E1892" t="s">
        <v>3577</v>
      </c>
      <c r="F1892" s="10">
        <v>0</v>
      </c>
    </row>
    <row r="1893" spans="1:6" x14ac:dyDescent="0.2">
      <c r="A1893">
        <v>1978</v>
      </c>
      <c r="B1893" s="9" t="s">
        <v>736</v>
      </c>
      <c r="C1893" t="s">
        <v>601</v>
      </c>
      <c r="D1893" t="s">
        <v>3688</v>
      </c>
      <c r="E1893" t="s">
        <v>3647</v>
      </c>
      <c r="F1893" s="10">
        <v>2</v>
      </c>
    </row>
    <row r="1894" spans="1:6" x14ac:dyDescent="0.2">
      <c r="A1894">
        <v>1978</v>
      </c>
      <c r="B1894" s="9" t="s">
        <v>619</v>
      </c>
      <c r="C1894" t="s">
        <v>601</v>
      </c>
      <c r="D1894" t="s">
        <v>3738</v>
      </c>
      <c r="E1894" t="s">
        <v>3739</v>
      </c>
      <c r="F1894" s="10">
        <v>2</v>
      </c>
    </row>
    <row r="1895" spans="1:6" x14ac:dyDescent="0.2">
      <c r="A1895">
        <v>1978</v>
      </c>
      <c r="B1895" s="9" t="s">
        <v>1666</v>
      </c>
      <c r="C1895" t="s">
        <v>1652</v>
      </c>
      <c r="D1895" t="s">
        <v>3513</v>
      </c>
      <c r="E1895" t="s">
        <v>3514</v>
      </c>
      <c r="F1895" s="10">
        <v>1</v>
      </c>
    </row>
    <row r="1896" spans="1:6" x14ac:dyDescent="0.2">
      <c r="A1896">
        <v>1978</v>
      </c>
      <c r="B1896" s="9" t="s">
        <v>505</v>
      </c>
      <c r="C1896" t="s">
        <v>493</v>
      </c>
      <c r="D1896" t="s">
        <v>2687</v>
      </c>
      <c r="E1896" t="s">
        <v>2688</v>
      </c>
      <c r="F1896" s="10">
        <v>3</v>
      </c>
    </row>
    <row r="1897" spans="1:6" x14ac:dyDescent="0.2">
      <c r="A1897">
        <v>1978</v>
      </c>
      <c r="B1897" s="9" t="s">
        <v>2376</v>
      </c>
      <c r="C1897" t="s">
        <v>1742</v>
      </c>
      <c r="D1897" t="s">
        <v>3371</v>
      </c>
      <c r="E1897" t="s">
        <v>3323</v>
      </c>
      <c r="F1897" s="10">
        <v>2</v>
      </c>
    </row>
    <row r="1898" spans="1:6" x14ac:dyDescent="0.2">
      <c r="A1898">
        <v>1978</v>
      </c>
      <c r="B1898" s="9" t="s">
        <v>514</v>
      </c>
      <c r="C1898" t="s">
        <v>493</v>
      </c>
      <c r="D1898" t="s">
        <v>2633</v>
      </c>
      <c r="E1898" t="s">
        <v>2634</v>
      </c>
      <c r="F1898" s="10">
        <v>3</v>
      </c>
    </row>
    <row r="1899" spans="1:6" x14ac:dyDescent="0.2">
      <c r="A1899">
        <v>1978</v>
      </c>
      <c r="B1899" s="9" t="s">
        <v>2041</v>
      </c>
      <c r="C1899" t="s">
        <v>2033</v>
      </c>
      <c r="D1899" t="s">
        <v>2209</v>
      </c>
      <c r="E1899" t="s">
        <v>2176</v>
      </c>
      <c r="F1899" s="10">
        <v>2</v>
      </c>
    </row>
    <row r="1900" spans="1:6" x14ac:dyDescent="0.2">
      <c r="A1900">
        <v>1978</v>
      </c>
      <c r="B1900" s="9" t="s">
        <v>667</v>
      </c>
      <c r="C1900" t="s">
        <v>601</v>
      </c>
      <c r="D1900" t="s">
        <v>3416</v>
      </c>
      <c r="E1900" t="s">
        <v>3417</v>
      </c>
      <c r="F1900" s="10">
        <v>2</v>
      </c>
    </row>
    <row r="1901" spans="1:6" x14ac:dyDescent="0.2">
      <c r="A1901">
        <v>1978</v>
      </c>
      <c r="B1901" s="9" t="s">
        <v>558</v>
      </c>
      <c r="C1901" t="s">
        <v>493</v>
      </c>
      <c r="D1901" t="s">
        <v>2896</v>
      </c>
      <c r="E1901" t="s">
        <v>2897</v>
      </c>
      <c r="F1901" s="10">
        <v>2</v>
      </c>
    </row>
    <row r="1902" spans="1:6" x14ac:dyDescent="0.2">
      <c r="A1902">
        <v>1978</v>
      </c>
      <c r="B1902" s="9" t="s">
        <v>74</v>
      </c>
      <c r="C1902" t="s">
        <v>42</v>
      </c>
      <c r="D1902" t="s">
        <v>3740</v>
      </c>
      <c r="E1902" t="s">
        <v>3741</v>
      </c>
      <c r="F1902" s="10">
        <v>2</v>
      </c>
    </row>
    <row r="1903" spans="1:6" x14ac:dyDescent="0.2">
      <c r="A1903">
        <v>1978</v>
      </c>
      <c r="B1903" s="9" t="s">
        <v>1133</v>
      </c>
      <c r="C1903" t="s">
        <v>113</v>
      </c>
      <c r="D1903" t="s">
        <v>3578</v>
      </c>
      <c r="E1903" t="s">
        <v>3579</v>
      </c>
      <c r="F1903" s="10">
        <v>3</v>
      </c>
    </row>
    <row r="1904" spans="1:6" x14ac:dyDescent="0.2">
      <c r="A1904">
        <v>1978</v>
      </c>
      <c r="B1904" s="9" t="s">
        <v>1642</v>
      </c>
      <c r="C1904" t="s">
        <v>1637</v>
      </c>
      <c r="D1904" t="s">
        <v>2210</v>
      </c>
      <c r="E1904" t="s">
        <v>2211</v>
      </c>
      <c r="F1904" s="10">
        <v>3</v>
      </c>
    </row>
    <row r="1905" spans="1:6" x14ac:dyDescent="0.2">
      <c r="A1905">
        <v>1978</v>
      </c>
      <c r="B1905" s="9" t="s">
        <v>678</v>
      </c>
      <c r="C1905" t="s">
        <v>601</v>
      </c>
      <c r="D1905" t="s">
        <v>2212</v>
      </c>
      <c r="E1905" t="s">
        <v>2213</v>
      </c>
      <c r="F1905" s="10">
        <v>3</v>
      </c>
    </row>
    <row r="1906" spans="1:6" x14ac:dyDescent="0.2">
      <c r="A1906">
        <v>1978</v>
      </c>
      <c r="B1906" s="9" t="s">
        <v>155</v>
      </c>
      <c r="C1906" t="s">
        <v>147</v>
      </c>
      <c r="D1906" t="s">
        <v>2214</v>
      </c>
      <c r="E1906" t="s">
        <v>2176</v>
      </c>
      <c r="F1906" s="10">
        <v>0</v>
      </c>
    </row>
    <row r="1907" spans="1:6" x14ac:dyDescent="0.2">
      <c r="A1907">
        <v>1978</v>
      </c>
      <c r="B1907" s="9" t="s">
        <v>1628</v>
      </c>
      <c r="C1907" t="s">
        <v>1618</v>
      </c>
      <c r="D1907" t="s">
        <v>3418</v>
      </c>
      <c r="E1907" t="s">
        <v>3419</v>
      </c>
      <c r="F1907" s="10">
        <v>1</v>
      </c>
    </row>
    <row r="1908" spans="1:6" x14ac:dyDescent="0.2">
      <c r="A1908">
        <v>1978</v>
      </c>
      <c r="B1908" s="9" t="s">
        <v>1575</v>
      </c>
      <c r="C1908" t="s">
        <v>1566</v>
      </c>
      <c r="D1908" t="s">
        <v>3209</v>
      </c>
      <c r="E1908" t="s">
        <v>3210</v>
      </c>
      <c r="F1908" s="10">
        <v>3</v>
      </c>
    </row>
    <row r="1909" spans="1:6" x14ac:dyDescent="0.2">
      <c r="A1909">
        <v>1978</v>
      </c>
      <c r="B1909" s="9" t="s">
        <v>850</v>
      </c>
      <c r="C1909" t="s">
        <v>844</v>
      </c>
      <c r="D1909" t="s">
        <v>3472</v>
      </c>
      <c r="E1909" t="s">
        <v>3473</v>
      </c>
      <c r="F1909" s="10">
        <v>2</v>
      </c>
    </row>
    <row r="1910" spans="1:6" x14ac:dyDescent="0.2">
      <c r="A1910">
        <v>1978</v>
      </c>
      <c r="B1910" s="9" t="s">
        <v>859</v>
      </c>
      <c r="C1910" t="s">
        <v>844</v>
      </c>
      <c r="D1910" t="s">
        <v>2215</v>
      </c>
      <c r="E1910" t="s">
        <v>2216</v>
      </c>
      <c r="F1910" s="10">
        <v>3</v>
      </c>
    </row>
    <row r="1911" spans="1:6" x14ac:dyDescent="0.2">
      <c r="A1911">
        <v>1978</v>
      </c>
      <c r="B1911" s="9" t="s">
        <v>1704</v>
      </c>
      <c r="C1911" t="s">
        <v>1674</v>
      </c>
      <c r="D1911" t="s">
        <v>2217</v>
      </c>
      <c r="E1911" t="s">
        <v>2218</v>
      </c>
      <c r="F1911" s="10">
        <v>3</v>
      </c>
    </row>
    <row r="1912" spans="1:6" x14ac:dyDescent="0.2">
      <c r="A1912">
        <v>1978</v>
      </c>
      <c r="B1912" s="9" t="s">
        <v>63</v>
      </c>
      <c r="C1912" t="s">
        <v>42</v>
      </c>
      <c r="D1912" t="s">
        <v>2219</v>
      </c>
      <c r="E1912" t="s">
        <v>2176</v>
      </c>
      <c r="F1912" s="10">
        <v>2</v>
      </c>
    </row>
    <row r="1913" spans="1:6" x14ac:dyDescent="0.2">
      <c r="A1913">
        <v>1978</v>
      </c>
      <c r="B1913" s="9" t="s">
        <v>750</v>
      </c>
      <c r="C1913" t="s">
        <v>601</v>
      </c>
      <c r="D1913" t="s">
        <v>2220</v>
      </c>
      <c r="E1913" t="s">
        <v>2176</v>
      </c>
      <c r="F1913" s="10">
        <v>3</v>
      </c>
    </row>
    <row r="1914" spans="1:6" x14ac:dyDescent="0.2">
      <c r="A1914">
        <v>1978</v>
      </c>
      <c r="B1914" s="9" t="s">
        <v>1567</v>
      </c>
      <c r="C1914" t="s">
        <v>1566</v>
      </c>
      <c r="D1914" t="s">
        <v>2221</v>
      </c>
      <c r="E1914" t="s">
        <v>2176</v>
      </c>
      <c r="F1914" s="10">
        <v>3</v>
      </c>
    </row>
    <row r="1915" spans="1:6" x14ac:dyDescent="0.2">
      <c r="A1915">
        <v>1978</v>
      </c>
      <c r="B1915" s="9" t="s">
        <v>589</v>
      </c>
      <c r="C1915" t="s">
        <v>572</v>
      </c>
      <c r="D1915" t="s">
        <v>2222</v>
      </c>
      <c r="E1915" t="s">
        <v>2176</v>
      </c>
      <c r="F1915" s="10">
        <v>3</v>
      </c>
    </row>
    <row r="1916" spans="1:6" x14ac:dyDescent="0.2">
      <c r="A1916">
        <v>1977</v>
      </c>
      <c r="B1916" s="9" t="s">
        <v>1644</v>
      </c>
      <c r="C1916" t="s">
        <v>1637</v>
      </c>
      <c r="D1916" t="s">
        <v>3780</v>
      </c>
      <c r="E1916" t="s">
        <v>3781</v>
      </c>
      <c r="F1916" s="10">
        <v>2</v>
      </c>
    </row>
    <row r="1917" spans="1:6" x14ac:dyDescent="0.2">
      <c r="A1917">
        <v>1977</v>
      </c>
      <c r="B1917" s="9" t="s">
        <v>1537</v>
      </c>
      <c r="C1917" t="s">
        <v>1517</v>
      </c>
      <c r="D1917" t="s">
        <v>3570</v>
      </c>
      <c r="E1917" t="s">
        <v>3571</v>
      </c>
      <c r="F1917" s="10">
        <v>1</v>
      </c>
    </row>
    <row r="1918" spans="1:6" x14ac:dyDescent="0.2">
      <c r="A1918">
        <v>1977</v>
      </c>
      <c r="B1918" s="9" t="s">
        <v>1502</v>
      </c>
      <c r="C1918" t="s">
        <v>443</v>
      </c>
      <c r="D1918" t="s">
        <v>3786</v>
      </c>
      <c r="E1918" t="s">
        <v>3787</v>
      </c>
      <c r="F1918" s="10">
        <v>0</v>
      </c>
    </row>
    <row r="1919" spans="1:6" x14ac:dyDescent="0.2">
      <c r="A1919">
        <v>1977</v>
      </c>
      <c r="B1919" s="9" t="s">
        <v>914</v>
      </c>
      <c r="C1919" t="s">
        <v>844</v>
      </c>
      <c r="D1919" t="s">
        <v>3788</v>
      </c>
      <c r="E1919" t="s">
        <v>3788</v>
      </c>
      <c r="F1919" s="10">
        <v>1</v>
      </c>
    </row>
    <row r="1920" spans="1:6" x14ac:dyDescent="0.2">
      <c r="A1920">
        <v>1977</v>
      </c>
      <c r="B1920" s="9" t="s">
        <v>737</v>
      </c>
      <c r="C1920" t="s">
        <v>601</v>
      </c>
      <c r="D1920" t="s">
        <v>3789</v>
      </c>
      <c r="E1920" t="s">
        <v>36</v>
      </c>
      <c r="F1920" s="10">
        <v>0</v>
      </c>
    </row>
    <row r="1921" spans="1:6" x14ac:dyDescent="0.2">
      <c r="A1921">
        <v>1977</v>
      </c>
      <c r="B1921" s="9" t="s">
        <v>1917</v>
      </c>
      <c r="C1921" t="s">
        <v>1918</v>
      </c>
      <c r="D1921" t="s">
        <v>3790</v>
      </c>
      <c r="E1921" t="s">
        <v>36</v>
      </c>
      <c r="F1921" s="10">
        <v>0</v>
      </c>
    </row>
    <row r="1922" spans="1:6" x14ac:dyDescent="0.2">
      <c r="A1922">
        <v>1977</v>
      </c>
      <c r="B1922" s="9" t="s">
        <v>2107</v>
      </c>
      <c r="C1922" t="s">
        <v>28</v>
      </c>
      <c r="D1922" t="s">
        <v>3791</v>
      </c>
      <c r="E1922" t="s">
        <v>3792</v>
      </c>
      <c r="F1922" s="10">
        <v>1</v>
      </c>
    </row>
    <row r="1923" spans="1:6" x14ac:dyDescent="0.2">
      <c r="A1923">
        <v>1977</v>
      </c>
      <c r="B1923" s="9" t="s">
        <v>441</v>
      </c>
      <c r="C1923" t="s">
        <v>401</v>
      </c>
      <c r="D1923" t="s">
        <v>3793</v>
      </c>
      <c r="E1923" t="s">
        <v>3794</v>
      </c>
      <c r="F1923" s="10">
        <v>0</v>
      </c>
    </row>
    <row r="1924" spans="1:6" x14ac:dyDescent="0.2">
      <c r="A1924">
        <v>1977</v>
      </c>
      <c r="B1924" s="9" t="s">
        <v>1620</v>
      </c>
      <c r="C1924" t="s">
        <v>1618</v>
      </c>
      <c r="D1924" t="s">
        <v>3795</v>
      </c>
      <c r="E1924" t="s">
        <v>3795</v>
      </c>
      <c r="F1924" s="10">
        <v>2</v>
      </c>
    </row>
    <row r="1925" spans="1:6" x14ac:dyDescent="0.2">
      <c r="A1925">
        <v>1977</v>
      </c>
      <c r="B1925" s="9" t="s">
        <v>804</v>
      </c>
      <c r="C1925" t="s">
        <v>766</v>
      </c>
      <c r="D1925" t="s">
        <v>3796</v>
      </c>
      <c r="E1925" t="s">
        <v>3797</v>
      </c>
      <c r="F1925" s="10">
        <v>2</v>
      </c>
    </row>
    <row r="1926" spans="1:6" x14ac:dyDescent="0.2">
      <c r="A1926">
        <v>1977</v>
      </c>
      <c r="B1926" s="9" t="s">
        <v>1488</v>
      </c>
      <c r="C1926" t="s">
        <v>471</v>
      </c>
      <c r="D1926" t="s">
        <v>3798</v>
      </c>
      <c r="E1926" t="s">
        <v>3799</v>
      </c>
      <c r="F1926" s="10">
        <v>0</v>
      </c>
    </row>
    <row r="1927" spans="1:6" x14ac:dyDescent="0.2">
      <c r="A1927">
        <v>1977</v>
      </c>
      <c r="B1927" s="9" t="s">
        <v>1573</v>
      </c>
      <c r="C1927" t="s">
        <v>1566</v>
      </c>
      <c r="D1927" t="s">
        <v>3734</v>
      </c>
      <c r="E1927" t="s">
        <v>3735</v>
      </c>
      <c r="F1927" s="10">
        <v>2</v>
      </c>
    </row>
    <row r="1928" spans="1:6" x14ac:dyDescent="0.2">
      <c r="A1928">
        <v>1977</v>
      </c>
      <c r="B1928" s="9" t="s">
        <v>580</v>
      </c>
      <c r="C1928" t="s">
        <v>572</v>
      </c>
      <c r="D1928" t="s">
        <v>3800</v>
      </c>
      <c r="E1928" t="s">
        <v>3801</v>
      </c>
      <c r="F1928" s="10">
        <v>2</v>
      </c>
    </row>
    <row r="1929" spans="1:6" x14ac:dyDescent="0.2">
      <c r="A1929">
        <v>1977</v>
      </c>
      <c r="B1929" s="9" t="s">
        <v>1009</v>
      </c>
      <c r="C1929" t="s">
        <v>844</v>
      </c>
      <c r="D1929" t="s">
        <v>3572</v>
      </c>
      <c r="E1929" t="s">
        <v>3573</v>
      </c>
      <c r="F1929" s="10">
        <v>3</v>
      </c>
    </row>
    <row r="1930" spans="1:6" x14ac:dyDescent="0.2">
      <c r="A1930">
        <v>1977</v>
      </c>
      <c r="B1930" s="9" t="s">
        <v>1153</v>
      </c>
      <c r="C1930" t="s">
        <v>113</v>
      </c>
      <c r="D1930" t="s">
        <v>3686</v>
      </c>
      <c r="E1930" t="s">
        <v>3687</v>
      </c>
      <c r="F1930" s="10">
        <v>3</v>
      </c>
    </row>
    <row r="1931" spans="1:6" x14ac:dyDescent="0.2">
      <c r="A1931">
        <v>1977</v>
      </c>
      <c r="B1931" s="9" t="s">
        <v>566</v>
      </c>
      <c r="C1931" t="s">
        <v>563</v>
      </c>
      <c r="D1931" t="s">
        <v>3802</v>
      </c>
      <c r="E1931" t="s">
        <v>3803</v>
      </c>
      <c r="F1931" s="10">
        <v>1</v>
      </c>
    </row>
    <row r="1932" spans="1:6" x14ac:dyDescent="0.2">
      <c r="A1932">
        <v>1977</v>
      </c>
      <c r="B1932" s="9" t="s">
        <v>420</v>
      </c>
      <c r="C1932" t="s">
        <v>401</v>
      </c>
      <c r="D1932" t="s">
        <v>3736</v>
      </c>
      <c r="E1932" t="s">
        <v>3737</v>
      </c>
      <c r="F1932" s="10">
        <v>2</v>
      </c>
    </row>
    <row r="1933" spans="1:6" x14ac:dyDescent="0.2">
      <c r="A1933">
        <v>1977</v>
      </c>
      <c r="B1933" s="9" t="s">
        <v>419</v>
      </c>
      <c r="C1933" t="s">
        <v>401</v>
      </c>
      <c r="D1933" t="s">
        <v>3804</v>
      </c>
      <c r="E1933" t="s">
        <v>3804</v>
      </c>
      <c r="F1933" s="10">
        <v>1</v>
      </c>
    </row>
    <row r="1934" spans="1:6" x14ac:dyDescent="0.2">
      <c r="A1934">
        <v>1977</v>
      </c>
      <c r="B1934" s="9" t="s">
        <v>683</v>
      </c>
      <c r="C1934" t="s">
        <v>601</v>
      </c>
      <c r="D1934" t="s">
        <v>3805</v>
      </c>
      <c r="E1934" t="s">
        <v>3806</v>
      </c>
      <c r="F1934" s="10">
        <v>2</v>
      </c>
    </row>
    <row r="1935" spans="1:6" x14ac:dyDescent="0.2">
      <c r="A1935">
        <v>1977</v>
      </c>
      <c r="B1935" s="9" t="s">
        <v>1644</v>
      </c>
      <c r="C1935" t="s">
        <v>1637</v>
      </c>
      <c r="D1935" t="s">
        <v>3807</v>
      </c>
      <c r="E1935" t="s">
        <v>3808</v>
      </c>
      <c r="F1935" s="10">
        <v>1</v>
      </c>
    </row>
    <row r="1936" spans="1:6" x14ac:dyDescent="0.2">
      <c r="A1936">
        <v>1977</v>
      </c>
      <c r="B1936" s="9" t="s">
        <v>1962</v>
      </c>
      <c r="C1936" t="s">
        <v>1921</v>
      </c>
      <c r="D1936" t="s">
        <v>3809</v>
      </c>
      <c r="E1936" t="s">
        <v>3810</v>
      </c>
      <c r="F1936" s="10">
        <v>1</v>
      </c>
    </row>
    <row r="1937" spans="1:6" x14ac:dyDescent="0.2">
      <c r="A1937">
        <v>1977</v>
      </c>
      <c r="B1937" s="9" t="s">
        <v>441</v>
      </c>
      <c r="C1937" t="s">
        <v>401</v>
      </c>
      <c r="D1937" t="s">
        <v>3811</v>
      </c>
      <c r="E1937" t="s">
        <v>3811</v>
      </c>
      <c r="F1937" s="10">
        <v>0</v>
      </c>
    </row>
    <row r="1938" spans="1:6" x14ac:dyDescent="0.2">
      <c r="A1938">
        <v>1977</v>
      </c>
      <c r="B1938" s="9" t="s">
        <v>576</v>
      </c>
      <c r="C1938" t="s">
        <v>572</v>
      </c>
      <c r="D1938" t="s">
        <v>3812</v>
      </c>
      <c r="E1938" t="s">
        <v>3812</v>
      </c>
      <c r="F1938" s="10">
        <v>2</v>
      </c>
    </row>
    <row r="1939" spans="1:6" x14ac:dyDescent="0.2">
      <c r="A1939">
        <v>1977</v>
      </c>
      <c r="B1939" s="9" t="s">
        <v>866</v>
      </c>
      <c r="C1939" t="s">
        <v>844</v>
      </c>
      <c r="D1939" t="s">
        <v>3782</v>
      </c>
      <c r="E1939" t="s">
        <v>3783</v>
      </c>
      <c r="F1939" s="10">
        <v>2</v>
      </c>
    </row>
    <row r="1940" spans="1:6" x14ac:dyDescent="0.2">
      <c r="A1940">
        <v>1977</v>
      </c>
      <c r="B1940" s="9" t="s">
        <v>374</v>
      </c>
      <c r="C1940" t="s">
        <v>369</v>
      </c>
      <c r="D1940" t="s">
        <v>3813</v>
      </c>
      <c r="E1940" t="s">
        <v>3814</v>
      </c>
      <c r="F1940" s="10">
        <v>1</v>
      </c>
    </row>
    <row r="1941" spans="1:6" x14ac:dyDescent="0.2">
      <c r="A1941">
        <v>1977</v>
      </c>
      <c r="B1941" s="9" t="s">
        <v>1632</v>
      </c>
      <c r="C1941" t="s">
        <v>1618</v>
      </c>
      <c r="D1941" t="s">
        <v>3815</v>
      </c>
      <c r="E1941" t="s">
        <v>3816</v>
      </c>
      <c r="F1941" s="10">
        <v>2</v>
      </c>
    </row>
    <row r="1942" spans="1:6" x14ac:dyDescent="0.2">
      <c r="A1942">
        <v>1977</v>
      </c>
      <c r="B1942" s="9" t="s">
        <v>1322</v>
      </c>
      <c r="C1942" t="s">
        <v>471</v>
      </c>
      <c r="D1942" t="s">
        <v>3817</v>
      </c>
      <c r="E1942" t="s">
        <v>3818</v>
      </c>
      <c r="F1942" s="10">
        <v>3</v>
      </c>
    </row>
    <row r="1943" spans="1:6" x14ac:dyDescent="0.2">
      <c r="A1943">
        <v>1977</v>
      </c>
      <c r="B1943" s="9" t="s">
        <v>1151</v>
      </c>
      <c r="C1943" t="s">
        <v>113</v>
      </c>
      <c r="D1943" t="s">
        <v>3819</v>
      </c>
      <c r="E1943" t="s">
        <v>36</v>
      </c>
      <c r="F1943" s="10">
        <v>3</v>
      </c>
    </row>
    <row r="1944" spans="1:6" x14ac:dyDescent="0.2">
      <c r="A1944">
        <v>1977</v>
      </c>
      <c r="B1944" s="9" t="s">
        <v>2107</v>
      </c>
      <c r="C1944" t="s">
        <v>28</v>
      </c>
      <c r="D1944" t="s">
        <v>3820</v>
      </c>
      <c r="E1944" t="s">
        <v>3821</v>
      </c>
      <c r="F1944" s="10">
        <v>0</v>
      </c>
    </row>
    <row r="1945" spans="1:6" x14ac:dyDescent="0.2">
      <c r="A1945">
        <v>1977</v>
      </c>
      <c r="B1945" s="9" t="s">
        <v>1705</v>
      </c>
      <c r="C1945" t="s">
        <v>1674</v>
      </c>
      <c r="D1945" t="s">
        <v>3822</v>
      </c>
      <c r="E1945" t="s">
        <v>3823</v>
      </c>
      <c r="F1945" s="10">
        <v>1</v>
      </c>
    </row>
    <row r="1946" spans="1:6" x14ac:dyDescent="0.2">
      <c r="A1946">
        <v>1977</v>
      </c>
      <c r="B1946" s="9" t="s">
        <v>1663</v>
      </c>
      <c r="C1946" t="s">
        <v>1652</v>
      </c>
      <c r="D1946" t="s">
        <v>3824</v>
      </c>
      <c r="E1946" t="s">
        <v>3825</v>
      </c>
      <c r="F1946" s="10">
        <v>2</v>
      </c>
    </row>
    <row r="1947" spans="1:6" x14ac:dyDescent="0.2">
      <c r="A1947">
        <v>1977</v>
      </c>
      <c r="B1947" s="9" t="s">
        <v>1274</v>
      </c>
      <c r="C1947" t="s">
        <v>471</v>
      </c>
      <c r="D1947" t="s">
        <v>3826</v>
      </c>
      <c r="E1947" t="s">
        <v>3827</v>
      </c>
      <c r="F1947" s="10">
        <v>1</v>
      </c>
    </row>
    <row r="1948" spans="1:6" x14ac:dyDescent="0.2">
      <c r="A1948">
        <v>1977</v>
      </c>
      <c r="B1948" s="9" t="s">
        <v>1646</v>
      </c>
      <c r="C1948" t="s">
        <v>1637</v>
      </c>
      <c r="D1948" t="s">
        <v>3828</v>
      </c>
      <c r="E1948" t="s">
        <v>36</v>
      </c>
      <c r="F1948" s="10">
        <v>1</v>
      </c>
    </row>
    <row r="1949" spans="1:6" x14ac:dyDescent="0.2">
      <c r="A1949">
        <v>1977</v>
      </c>
      <c r="B1949" s="9" t="s">
        <v>1573</v>
      </c>
      <c r="C1949" t="s">
        <v>1566</v>
      </c>
      <c r="D1949" t="s">
        <v>3828</v>
      </c>
      <c r="E1949" t="s">
        <v>3829</v>
      </c>
      <c r="F1949" s="10">
        <v>1</v>
      </c>
    </row>
    <row r="1950" spans="1:6" x14ac:dyDescent="0.2">
      <c r="A1950">
        <v>1977</v>
      </c>
      <c r="B1950" s="9" t="s">
        <v>566</v>
      </c>
      <c r="C1950" t="s">
        <v>563</v>
      </c>
      <c r="D1950" t="s">
        <v>3830</v>
      </c>
      <c r="E1950" t="s">
        <v>36</v>
      </c>
      <c r="F1950" s="10">
        <v>1</v>
      </c>
    </row>
    <row r="1951" spans="1:6" x14ac:dyDescent="0.2">
      <c r="A1951">
        <v>1977</v>
      </c>
      <c r="B1951" s="9" t="s">
        <v>1844</v>
      </c>
      <c r="C1951" t="s">
        <v>1742</v>
      </c>
      <c r="D1951" t="s">
        <v>3831</v>
      </c>
      <c r="E1951" t="s">
        <v>3832</v>
      </c>
      <c r="F1951" s="10">
        <v>1</v>
      </c>
    </row>
    <row r="1952" spans="1:6" x14ac:dyDescent="0.2">
      <c r="A1952">
        <v>1977</v>
      </c>
      <c r="B1952" s="9" t="s">
        <v>580</v>
      </c>
      <c r="C1952" t="s">
        <v>572</v>
      </c>
      <c r="D1952" t="s">
        <v>3833</v>
      </c>
      <c r="E1952" t="s">
        <v>3834</v>
      </c>
      <c r="F1952" s="10">
        <v>2</v>
      </c>
    </row>
    <row r="1953" spans="1:6" x14ac:dyDescent="0.2">
      <c r="A1953">
        <v>1977</v>
      </c>
      <c r="B1953" s="9" t="s">
        <v>1917</v>
      </c>
      <c r="C1953" t="s">
        <v>1918</v>
      </c>
      <c r="D1953" t="s">
        <v>3835</v>
      </c>
      <c r="E1953" t="s">
        <v>3835</v>
      </c>
      <c r="F1953" s="10">
        <v>0</v>
      </c>
    </row>
    <row r="1954" spans="1:6" x14ac:dyDescent="0.2">
      <c r="A1954">
        <v>1977</v>
      </c>
      <c r="B1954" s="9" t="s">
        <v>284</v>
      </c>
      <c r="C1954" t="s">
        <v>283</v>
      </c>
      <c r="D1954" t="s">
        <v>3836</v>
      </c>
      <c r="E1954" t="s">
        <v>3836</v>
      </c>
      <c r="F1954" s="10">
        <v>1</v>
      </c>
    </row>
    <row r="1955" spans="1:6" x14ac:dyDescent="0.2">
      <c r="A1955">
        <v>1977</v>
      </c>
      <c r="B1955" s="9" t="s">
        <v>282</v>
      </c>
      <c r="C1955" t="s">
        <v>283</v>
      </c>
      <c r="D1955" t="s">
        <v>3837</v>
      </c>
      <c r="E1955" t="s">
        <v>3838</v>
      </c>
      <c r="F1955" s="10">
        <v>1</v>
      </c>
    </row>
    <row r="1956" spans="1:6" x14ac:dyDescent="0.2">
      <c r="A1956">
        <v>1977</v>
      </c>
      <c r="B1956" s="9" t="s">
        <v>410</v>
      </c>
      <c r="C1956" t="s">
        <v>401</v>
      </c>
      <c r="D1956" t="s">
        <v>3574</v>
      </c>
      <c r="E1956" t="s">
        <v>3575</v>
      </c>
      <c r="F1956" s="10">
        <v>3</v>
      </c>
    </row>
    <row r="1957" spans="1:6" x14ac:dyDescent="0.2">
      <c r="A1957">
        <v>1977</v>
      </c>
      <c r="B1957" s="9" t="s">
        <v>1610</v>
      </c>
      <c r="C1957" t="s">
        <v>1594</v>
      </c>
      <c r="D1957" t="s">
        <v>3839</v>
      </c>
      <c r="E1957" t="s">
        <v>3840</v>
      </c>
      <c r="F1957" s="10">
        <v>1</v>
      </c>
    </row>
    <row r="1958" spans="1:6" x14ac:dyDescent="0.2">
      <c r="A1958">
        <v>1977</v>
      </c>
      <c r="B1958" s="9" t="s">
        <v>1621</v>
      </c>
      <c r="C1958" t="s">
        <v>1618</v>
      </c>
      <c r="D1958" t="s">
        <v>3784</v>
      </c>
      <c r="E1958" t="s">
        <v>3785</v>
      </c>
      <c r="F1958" s="10">
        <v>1</v>
      </c>
    </row>
    <row r="1959" spans="1:6" x14ac:dyDescent="0.2">
      <c r="A1959">
        <v>1977</v>
      </c>
      <c r="B1959" s="9" t="s">
        <v>1291</v>
      </c>
      <c r="C1959" t="s">
        <v>471</v>
      </c>
      <c r="D1959" t="s">
        <v>3841</v>
      </c>
      <c r="E1959" t="s">
        <v>3842</v>
      </c>
      <c r="F1959" s="10">
        <v>2</v>
      </c>
    </row>
    <row r="1960" spans="1:6" x14ac:dyDescent="0.2">
      <c r="A1960">
        <v>1977</v>
      </c>
      <c r="B1960" s="9" t="s">
        <v>744</v>
      </c>
      <c r="C1960" t="s">
        <v>601</v>
      </c>
      <c r="D1960" t="s">
        <v>3843</v>
      </c>
      <c r="E1960" t="s">
        <v>3844</v>
      </c>
      <c r="F1960" s="10">
        <v>2</v>
      </c>
    </row>
    <row r="1961" spans="1:6" x14ac:dyDescent="0.2">
      <c r="A1961">
        <v>1977</v>
      </c>
      <c r="B1961" s="9" t="s">
        <v>1903</v>
      </c>
      <c r="C1961" t="s">
        <v>28</v>
      </c>
      <c r="D1961" t="s">
        <v>3845</v>
      </c>
      <c r="E1961" t="s">
        <v>3840</v>
      </c>
      <c r="F1961" s="10">
        <v>2</v>
      </c>
    </row>
    <row r="1962" spans="1:6" x14ac:dyDescent="0.2">
      <c r="A1962">
        <v>1977</v>
      </c>
      <c r="B1962" s="9" t="s">
        <v>1340</v>
      </c>
      <c r="C1962" t="s">
        <v>471</v>
      </c>
      <c r="D1962" t="s">
        <v>3846</v>
      </c>
      <c r="E1962" t="s">
        <v>3847</v>
      </c>
      <c r="F1962" s="10">
        <v>4</v>
      </c>
    </row>
    <row r="1963" spans="1:6" x14ac:dyDescent="0.2">
      <c r="A1963">
        <v>1977</v>
      </c>
      <c r="B1963" s="9" t="s">
        <v>1479</v>
      </c>
      <c r="C1963" t="s">
        <v>443</v>
      </c>
      <c r="D1963" t="s">
        <v>3576</v>
      </c>
      <c r="E1963" t="s">
        <v>3577</v>
      </c>
      <c r="F1963" s="10">
        <v>0</v>
      </c>
    </row>
    <row r="1964" spans="1:6" x14ac:dyDescent="0.2">
      <c r="A1964">
        <v>1977</v>
      </c>
      <c r="B1964" s="9" t="s">
        <v>736</v>
      </c>
      <c r="C1964" t="s">
        <v>601</v>
      </c>
      <c r="D1964" t="s">
        <v>3688</v>
      </c>
      <c r="E1964" t="s">
        <v>3647</v>
      </c>
      <c r="F1964" s="10">
        <v>2</v>
      </c>
    </row>
    <row r="1965" spans="1:6" x14ac:dyDescent="0.2">
      <c r="A1965">
        <v>1977</v>
      </c>
      <c r="B1965" s="9" t="s">
        <v>1305</v>
      </c>
      <c r="C1965" t="s">
        <v>471</v>
      </c>
      <c r="D1965" t="s">
        <v>3848</v>
      </c>
      <c r="E1965" t="s">
        <v>3849</v>
      </c>
      <c r="F1965" s="10">
        <v>2</v>
      </c>
    </row>
    <row r="1966" spans="1:6" x14ac:dyDescent="0.2">
      <c r="A1966">
        <v>1977</v>
      </c>
      <c r="B1966" s="9" t="s">
        <v>619</v>
      </c>
      <c r="C1966" t="s">
        <v>601</v>
      </c>
      <c r="D1966" t="s">
        <v>3738</v>
      </c>
      <c r="E1966" t="s">
        <v>3739</v>
      </c>
      <c r="F1966" s="10">
        <v>2</v>
      </c>
    </row>
    <row r="1967" spans="1:6" x14ac:dyDescent="0.2">
      <c r="A1967">
        <v>1977</v>
      </c>
      <c r="B1967" s="9" t="s">
        <v>1666</v>
      </c>
      <c r="C1967" t="s">
        <v>1652</v>
      </c>
      <c r="D1967" t="s">
        <v>3513</v>
      </c>
      <c r="E1967" t="s">
        <v>3514</v>
      </c>
      <c r="F1967" s="10">
        <v>1</v>
      </c>
    </row>
    <row r="1968" spans="1:6" x14ac:dyDescent="0.2">
      <c r="A1968">
        <v>1977</v>
      </c>
      <c r="B1968" s="9" t="s">
        <v>505</v>
      </c>
      <c r="C1968" t="s">
        <v>493</v>
      </c>
      <c r="D1968" t="s">
        <v>2687</v>
      </c>
      <c r="E1968" t="s">
        <v>2688</v>
      </c>
      <c r="F1968" s="10">
        <v>3</v>
      </c>
    </row>
    <row r="1969" spans="1:6" x14ac:dyDescent="0.2">
      <c r="A1969">
        <v>1977</v>
      </c>
      <c r="B1969" s="9" t="s">
        <v>2376</v>
      </c>
      <c r="C1969" t="s">
        <v>1742</v>
      </c>
      <c r="D1969" t="s">
        <v>3371</v>
      </c>
      <c r="E1969" t="s">
        <v>3323</v>
      </c>
      <c r="F1969" s="10">
        <v>2</v>
      </c>
    </row>
    <row r="1970" spans="1:6" x14ac:dyDescent="0.2">
      <c r="A1970">
        <v>1977</v>
      </c>
      <c r="B1970" s="9" t="s">
        <v>514</v>
      </c>
      <c r="C1970" t="s">
        <v>493</v>
      </c>
      <c r="D1970" t="s">
        <v>2633</v>
      </c>
      <c r="E1970" t="s">
        <v>2634</v>
      </c>
      <c r="F1970" s="10">
        <v>3</v>
      </c>
    </row>
    <row r="1971" spans="1:6" x14ac:dyDescent="0.2">
      <c r="A1971">
        <v>1977</v>
      </c>
      <c r="B1971" s="9" t="s">
        <v>2041</v>
      </c>
      <c r="C1971" t="s">
        <v>2033</v>
      </c>
      <c r="D1971" t="s">
        <v>2209</v>
      </c>
      <c r="E1971" t="s">
        <v>2176</v>
      </c>
      <c r="F1971" s="10">
        <v>2</v>
      </c>
    </row>
    <row r="1972" spans="1:6" x14ac:dyDescent="0.2">
      <c r="A1972">
        <v>1977</v>
      </c>
      <c r="B1972" s="9" t="s">
        <v>667</v>
      </c>
      <c r="C1972" t="s">
        <v>601</v>
      </c>
      <c r="D1972" t="s">
        <v>3416</v>
      </c>
      <c r="E1972" t="s">
        <v>3417</v>
      </c>
      <c r="F1972" s="10">
        <v>2</v>
      </c>
    </row>
    <row r="1973" spans="1:6" x14ac:dyDescent="0.2">
      <c r="A1973">
        <v>1977</v>
      </c>
      <c r="B1973" s="9" t="s">
        <v>558</v>
      </c>
      <c r="C1973" t="s">
        <v>493</v>
      </c>
      <c r="D1973" t="s">
        <v>2896</v>
      </c>
      <c r="E1973" t="s">
        <v>2897</v>
      </c>
      <c r="F1973" s="10">
        <v>2</v>
      </c>
    </row>
    <row r="1974" spans="1:6" x14ac:dyDescent="0.2">
      <c r="A1974">
        <v>1977</v>
      </c>
      <c r="B1974" s="9" t="s">
        <v>74</v>
      </c>
      <c r="C1974" t="s">
        <v>42</v>
      </c>
      <c r="D1974" t="s">
        <v>3740</v>
      </c>
      <c r="E1974" t="s">
        <v>3741</v>
      </c>
      <c r="F1974" s="10">
        <v>2</v>
      </c>
    </row>
    <row r="1975" spans="1:6" x14ac:dyDescent="0.2">
      <c r="A1975">
        <v>1977</v>
      </c>
      <c r="B1975" s="9" t="s">
        <v>1133</v>
      </c>
      <c r="C1975" t="s">
        <v>113</v>
      </c>
      <c r="D1975" t="s">
        <v>3578</v>
      </c>
      <c r="E1975" t="s">
        <v>3579</v>
      </c>
      <c r="F1975" s="10">
        <v>3</v>
      </c>
    </row>
    <row r="1976" spans="1:6" x14ac:dyDescent="0.2">
      <c r="A1976">
        <v>1977</v>
      </c>
      <c r="B1976" s="9" t="s">
        <v>1642</v>
      </c>
      <c r="C1976" t="s">
        <v>1637</v>
      </c>
      <c r="D1976" t="s">
        <v>2210</v>
      </c>
      <c r="E1976" t="s">
        <v>2211</v>
      </c>
      <c r="F1976" s="10">
        <v>3</v>
      </c>
    </row>
    <row r="1977" spans="1:6" x14ac:dyDescent="0.2">
      <c r="A1977">
        <v>1977</v>
      </c>
      <c r="B1977" s="9" t="s">
        <v>678</v>
      </c>
      <c r="C1977" t="s">
        <v>601</v>
      </c>
      <c r="D1977" t="s">
        <v>2212</v>
      </c>
      <c r="E1977" t="s">
        <v>2213</v>
      </c>
      <c r="F1977" s="10">
        <v>3</v>
      </c>
    </row>
    <row r="1978" spans="1:6" x14ac:dyDescent="0.2">
      <c r="A1978">
        <v>1977</v>
      </c>
      <c r="B1978" s="9" t="s">
        <v>155</v>
      </c>
      <c r="C1978" t="s">
        <v>147</v>
      </c>
      <c r="D1978" t="s">
        <v>2214</v>
      </c>
      <c r="E1978" t="s">
        <v>2176</v>
      </c>
      <c r="F1978" s="10">
        <v>0</v>
      </c>
    </row>
    <row r="1979" spans="1:6" x14ac:dyDescent="0.2">
      <c r="A1979">
        <v>1977</v>
      </c>
      <c r="B1979" s="9" t="s">
        <v>1628</v>
      </c>
      <c r="C1979" t="s">
        <v>1618</v>
      </c>
      <c r="D1979" t="s">
        <v>3418</v>
      </c>
      <c r="E1979" t="s">
        <v>3419</v>
      </c>
      <c r="F1979" s="10">
        <v>1</v>
      </c>
    </row>
    <row r="1980" spans="1:6" x14ac:dyDescent="0.2">
      <c r="A1980">
        <v>1977</v>
      </c>
      <c r="B1980" s="9" t="s">
        <v>1575</v>
      </c>
      <c r="C1980" t="s">
        <v>1566</v>
      </c>
      <c r="D1980" t="s">
        <v>3209</v>
      </c>
      <c r="E1980" t="s">
        <v>3210</v>
      </c>
      <c r="F1980" s="10">
        <v>3</v>
      </c>
    </row>
    <row r="1981" spans="1:6" x14ac:dyDescent="0.2">
      <c r="A1981">
        <v>1977</v>
      </c>
      <c r="B1981" s="9" t="s">
        <v>850</v>
      </c>
      <c r="C1981" t="s">
        <v>844</v>
      </c>
      <c r="D1981" t="s">
        <v>3472</v>
      </c>
      <c r="E1981" t="s">
        <v>3473</v>
      </c>
      <c r="F1981" s="10">
        <v>2</v>
      </c>
    </row>
    <row r="1982" spans="1:6" x14ac:dyDescent="0.2">
      <c r="A1982">
        <v>1977</v>
      </c>
      <c r="B1982" s="9" t="s">
        <v>859</v>
      </c>
      <c r="C1982" t="s">
        <v>844</v>
      </c>
      <c r="D1982" t="s">
        <v>2215</v>
      </c>
      <c r="E1982" t="s">
        <v>2216</v>
      </c>
      <c r="F1982" s="10">
        <v>3</v>
      </c>
    </row>
    <row r="1983" spans="1:6" x14ac:dyDescent="0.2">
      <c r="A1983">
        <v>1977</v>
      </c>
      <c r="B1983" s="9" t="s">
        <v>1704</v>
      </c>
      <c r="C1983" t="s">
        <v>1674</v>
      </c>
      <c r="D1983" t="s">
        <v>2217</v>
      </c>
      <c r="E1983" t="s">
        <v>2218</v>
      </c>
      <c r="F1983" s="10">
        <v>3</v>
      </c>
    </row>
    <row r="1984" spans="1:6" x14ac:dyDescent="0.2">
      <c r="A1984">
        <v>1977</v>
      </c>
      <c r="B1984" s="9" t="s">
        <v>63</v>
      </c>
      <c r="C1984" t="s">
        <v>42</v>
      </c>
      <c r="D1984" t="s">
        <v>2219</v>
      </c>
      <c r="E1984" t="s">
        <v>2176</v>
      </c>
      <c r="F1984" s="10">
        <v>2</v>
      </c>
    </row>
    <row r="1985" spans="1:6" x14ac:dyDescent="0.2">
      <c r="A1985">
        <v>1977</v>
      </c>
      <c r="B1985" s="9" t="s">
        <v>750</v>
      </c>
      <c r="C1985" t="s">
        <v>601</v>
      </c>
      <c r="D1985" t="s">
        <v>2220</v>
      </c>
      <c r="E1985" t="s">
        <v>2176</v>
      </c>
      <c r="F1985" s="10">
        <v>3</v>
      </c>
    </row>
    <row r="1986" spans="1:6" x14ac:dyDescent="0.2">
      <c r="A1986">
        <v>1977</v>
      </c>
      <c r="B1986" s="9" t="s">
        <v>284</v>
      </c>
      <c r="C1986" t="s">
        <v>283</v>
      </c>
      <c r="D1986" t="s">
        <v>3850</v>
      </c>
      <c r="E1986" t="s">
        <v>3836</v>
      </c>
      <c r="F1986" s="10">
        <v>1</v>
      </c>
    </row>
    <row r="1987" spans="1:6" x14ac:dyDescent="0.2">
      <c r="A1987">
        <v>1977</v>
      </c>
      <c r="B1987" s="9" t="s">
        <v>1567</v>
      </c>
      <c r="C1987" t="s">
        <v>1566</v>
      </c>
      <c r="D1987" t="s">
        <v>2221</v>
      </c>
      <c r="E1987" t="s">
        <v>2176</v>
      </c>
      <c r="F1987" s="10">
        <v>3</v>
      </c>
    </row>
    <row r="1988" spans="1:6" x14ac:dyDescent="0.2">
      <c r="A1988">
        <v>1977</v>
      </c>
      <c r="B1988" s="9" t="s">
        <v>589</v>
      </c>
      <c r="C1988" t="s">
        <v>572</v>
      </c>
      <c r="D1988" t="s">
        <v>2222</v>
      </c>
      <c r="E1988" t="s">
        <v>2176</v>
      </c>
      <c r="F1988" s="10">
        <v>3</v>
      </c>
    </row>
    <row r="1989" spans="1:6" x14ac:dyDescent="0.2">
      <c r="A1989">
        <v>1976</v>
      </c>
      <c r="B1989" s="9" t="s">
        <v>282</v>
      </c>
      <c r="C1989" t="s">
        <v>283</v>
      </c>
      <c r="D1989" t="s">
        <v>3837</v>
      </c>
      <c r="E1989" t="s">
        <v>3838</v>
      </c>
      <c r="F1989" s="10">
        <v>1</v>
      </c>
    </row>
    <row r="1990" spans="1:6" x14ac:dyDescent="0.2">
      <c r="A1990">
        <v>1976</v>
      </c>
      <c r="B1990" s="9" t="s">
        <v>410</v>
      </c>
      <c r="C1990" t="s">
        <v>401</v>
      </c>
      <c r="D1990" t="s">
        <v>3574</v>
      </c>
      <c r="E1990" t="s">
        <v>3575</v>
      </c>
      <c r="F1990" s="10">
        <v>3</v>
      </c>
    </row>
    <row r="1991" spans="1:6" x14ac:dyDescent="0.2">
      <c r="A1991">
        <v>1976</v>
      </c>
      <c r="B1991" s="9" t="s">
        <v>1610</v>
      </c>
      <c r="C1991" t="s">
        <v>1594</v>
      </c>
      <c r="D1991" t="s">
        <v>3839</v>
      </c>
      <c r="E1991" t="s">
        <v>3840</v>
      </c>
      <c r="F1991" s="10">
        <v>1</v>
      </c>
    </row>
    <row r="1992" spans="1:6" x14ac:dyDescent="0.2">
      <c r="A1992">
        <v>1976</v>
      </c>
      <c r="B1992" s="9" t="s">
        <v>1621</v>
      </c>
      <c r="C1992" t="s">
        <v>1618</v>
      </c>
      <c r="D1992" t="s">
        <v>3784</v>
      </c>
      <c r="E1992" t="s">
        <v>3785</v>
      </c>
      <c r="F1992" s="10">
        <v>1</v>
      </c>
    </row>
    <row r="1993" spans="1:6" x14ac:dyDescent="0.2">
      <c r="A1993">
        <v>1976</v>
      </c>
      <c r="B1993" s="9" t="s">
        <v>2107</v>
      </c>
      <c r="C1993" t="s">
        <v>28</v>
      </c>
      <c r="D1993" t="s">
        <v>3851</v>
      </c>
      <c r="E1993" t="s">
        <v>3852</v>
      </c>
      <c r="F1993" s="10">
        <v>1</v>
      </c>
    </row>
    <row r="1994" spans="1:6" x14ac:dyDescent="0.2">
      <c r="A1994">
        <v>1976</v>
      </c>
      <c r="B1994" s="9" t="s">
        <v>1291</v>
      </c>
      <c r="C1994" t="s">
        <v>471</v>
      </c>
      <c r="D1994" t="s">
        <v>3841</v>
      </c>
      <c r="E1994" t="s">
        <v>3842</v>
      </c>
      <c r="F1994" s="10">
        <v>2</v>
      </c>
    </row>
    <row r="1995" spans="1:6" x14ac:dyDescent="0.2">
      <c r="A1995">
        <v>1976</v>
      </c>
      <c r="B1995" s="9" t="s">
        <v>1065</v>
      </c>
      <c r="C1995" t="s">
        <v>113</v>
      </c>
      <c r="D1995" t="s">
        <v>3853</v>
      </c>
      <c r="E1995" t="s">
        <v>3854</v>
      </c>
      <c r="F1995" s="10">
        <v>2</v>
      </c>
    </row>
    <row r="1996" spans="1:6" x14ac:dyDescent="0.2">
      <c r="A1996">
        <v>1976</v>
      </c>
      <c r="B1996" s="9" t="s">
        <v>744</v>
      </c>
      <c r="C1996" t="s">
        <v>601</v>
      </c>
      <c r="D1996" t="s">
        <v>3843</v>
      </c>
      <c r="E1996" t="s">
        <v>3844</v>
      </c>
      <c r="F1996" s="10">
        <v>2</v>
      </c>
    </row>
    <row r="1997" spans="1:6" x14ac:dyDescent="0.2">
      <c r="A1997">
        <v>1976</v>
      </c>
      <c r="B1997" s="9" t="s">
        <v>420</v>
      </c>
      <c r="C1997" t="s">
        <v>401</v>
      </c>
      <c r="D1997" t="s">
        <v>3855</v>
      </c>
      <c r="E1997" t="s">
        <v>3856</v>
      </c>
      <c r="F1997" s="10">
        <v>1</v>
      </c>
    </row>
    <row r="1998" spans="1:6" x14ac:dyDescent="0.2">
      <c r="A1998">
        <v>1976</v>
      </c>
      <c r="B1998" s="9" t="s">
        <v>804</v>
      </c>
      <c r="C1998" t="s">
        <v>766</v>
      </c>
      <c r="D1998" t="s">
        <v>3857</v>
      </c>
      <c r="E1998" t="s">
        <v>3858</v>
      </c>
      <c r="F1998" s="10">
        <v>2</v>
      </c>
    </row>
    <row r="1999" spans="1:6" x14ac:dyDescent="0.2">
      <c r="A1999">
        <v>1976</v>
      </c>
      <c r="B1999" s="9" t="s">
        <v>1620</v>
      </c>
      <c r="C1999" t="s">
        <v>1618</v>
      </c>
      <c r="D1999" t="s">
        <v>3859</v>
      </c>
      <c r="E1999" t="s">
        <v>3859</v>
      </c>
      <c r="F1999" s="10">
        <v>1</v>
      </c>
    </row>
    <row r="2000" spans="1:6" x14ac:dyDescent="0.2">
      <c r="A2000">
        <v>1976</v>
      </c>
      <c r="B2000" s="9" t="s">
        <v>566</v>
      </c>
      <c r="C2000" t="s">
        <v>563</v>
      </c>
      <c r="D2000" t="s">
        <v>3860</v>
      </c>
      <c r="E2000" t="s">
        <v>3861</v>
      </c>
      <c r="F2000" s="10">
        <v>1</v>
      </c>
    </row>
    <row r="2001" spans="1:6" x14ac:dyDescent="0.2">
      <c r="A2001">
        <v>1976</v>
      </c>
      <c r="B2001" s="9" t="s">
        <v>419</v>
      </c>
      <c r="C2001" t="s">
        <v>401</v>
      </c>
      <c r="D2001" t="s">
        <v>3862</v>
      </c>
      <c r="E2001" t="s">
        <v>3863</v>
      </c>
      <c r="F2001" s="10">
        <v>1</v>
      </c>
    </row>
    <row r="2002" spans="1:6" x14ac:dyDescent="0.2">
      <c r="A2002">
        <v>1976</v>
      </c>
      <c r="B2002" s="9" t="s">
        <v>1903</v>
      </c>
      <c r="C2002" t="s">
        <v>28</v>
      </c>
      <c r="D2002" t="s">
        <v>3845</v>
      </c>
      <c r="E2002" t="s">
        <v>3840</v>
      </c>
      <c r="F2002" s="10">
        <v>2</v>
      </c>
    </row>
    <row r="2003" spans="1:6" x14ac:dyDescent="0.2">
      <c r="A2003">
        <v>1976</v>
      </c>
      <c r="B2003" s="9" t="s">
        <v>1644</v>
      </c>
      <c r="C2003" t="s">
        <v>1637</v>
      </c>
      <c r="D2003" t="s">
        <v>3864</v>
      </c>
      <c r="E2003" t="s">
        <v>3865</v>
      </c>
      <c r="F2003" s="10">
        <v>2</v>
      </c>
    </row>
    <row r="2004" spans="1:6" x14ac:dyDescent="0.2">
      <c r="A2004">
        <v>1976</v>
      </c>
      <c r="B2004" s="9" t="s">
        <v>683</v>
      </c>
      <c r="C2004" t="s">
        <v>601</v>
      </c>
      <c r="D2004" t="s">
        <v>3866</v>
      </c>
      <c r="E2004" t="s">
        <v>3867</v>
      </c>
      <c r="F2004" s="10">
        <v>2</v>
      </c>
    </row>
    <row r="2005" spans="1:6" x14ac:dyDescent="0.2">
      <c r="A2005">
        <v>1976</v>
      </c>
      <c r="B2005" s="9" t="s">
        <v>581</v>
      </c>
      <c r="C2005" t="s">
        <v>572</v>
      </c>
      <c r="D2005" t="s">
        <v>3868</v>
      </c>
      <c r="E2005" t="s">
        <v>3869</v>
      </c>
      <c r="F2005" s="10">
        <v>1</v>
      </c>
    </row>
    <row r="2006" spans="1:6" x14ac:dyDescent="0.2">
      <c r="A2006">
        <v>1976</v>
      </c>
      <c r="B2006" s="9" t="s">
        <v>855</v>
      </c>
      <c r="C2006" t="s">
        <v>844</v>
      </c>
      <c r="D2006" t="s">
        <v>3870</v>
      </c>
      <c r="E2006" t="s">
        <v>3870</v>
      </c>
      <c r="F2006" s="10">
        <v>2</v>
      </c>
    </row>
    <row r="2007" spans="1:6" x14ac:dyDescent="0.2">
      <c r="A2007">
        <v>1976</v>
      </c>
      <c r="B2007" s="9" t="s">
        <v>1151</v>
      </c>
      <c r="C2007" t="s">
        <v>113</v>
      </c>
      <c r="D2007" t="s">
        <v>3871</v>
      </c>
      <c r="E2007" t="s">
        <v>36</v>
      </c>
      <c r="F2007" s="10">
        <v>2</v>
      </c>
    </row>
    <row r="2008" spans="1:6" x14ac:dyDescent="0.2">
      <c r="A2008">
        <v>1976</v>
      </c>
      <c r="B2008" s="9" t="s">
        <v>1620</v>
      </c>
      <c r="C2008" t="s">
        <v>1618</v>
      </c>
      <c r="D2008" t="s">
        <v>3872</v>
      </c>
      <c r="E2008" t="s">
        <v>3873</v>
      </c>
      <c r="F2008" s="10">
        <v>1</v>
      </c>
    </row>
    <row r="2009" spans="1:6" x14ac:dyDescent="0.2">
      <c r="A2009">
        <v>1976</v>
      </c>
      <c r="B2009" s="9" t="s">
        <v>420</v>
      </c>
      <c r="C2009" t="s">
        <v>401</v>
      </c>
      <c r="D2009" t="s">
        <v>3874</v>
      </c>
      <c r="E2009" t="s">
        <v>3874</v>
      </c>
      <c r="F2009" s="10">
        <v>1</v>
      </c>
    </row>
    <row r="2010" spans="1:6" x14ac:dyDescent="0.2">
      <c r="A2010">
        <v>1976</v>
      </c>
      <c r="B2010" s="9" t="s">
        <v>894</v>
      </c>
      <c r="C2010" t="s">
        <v>844</v>
      </c>
      <c r="D2010" t="s">
        <v>3875</v>
      </c>
      <c r="E2010" t="s">
        <v>3875</v>
      </c>
      <c r="F2010" s="10">
        <v>1</v>
      </c>
    </row>
    <row r="2011" spans="1:6" x14ac:dyDescent="0.2">
      <c r="A2011">
        <v>1976</v>
      </c>
      <c r="B2011" s="9" t="s">
        <v>1340</v>
      </c>
      <c r="C2011" t="s">
        <v>471</v>
      </c>
      <c r="D2011" t="s">
        <v>3846</v>
      </c>
      <c r="E2011" t="s">
        <v>3847</v>
      </c>
      <c r="F2011" s="10">
        <v>4</v>
      </c>
    </row>
    <row r="2012" spans="1:6" x14ac:dyDescent="0.2">
      <c r="A2012">
        <v>1976</v>
      </c>
      <c r="B2012" s="9" t="s">
        <v>1295</v>
      </c>
      <c r="C2012" t="s">
        <v>471</v>
      </c>
      <c r="D2012" t="s">
        <v>3876</v>
      </c>
      <c r="E2012" t="s">
        <v>3877</v>
      </c>
      <c r="F2012" s="10">
        <v>2</v>
      </c>
    </row>
    <row r="2013" spans="1:6" x14ac:dyDescent="0.2">
      <c r="A2013">
        <v>1976</v>
      </c>
      <c r="B2013" s="9" t="s">
        <v>966</v>
      </c>
      <c r="C2013" t="s">
        <v>844</v>
      </c>
      <c r="D2013" t="s">
        <v>3876</v>
      </c>
      <c r="E2013" t="s">
        <v>36</v>
      </c>
      <c r="F2013" s="10">
        <v>1</v>
      </c>
    </row>
    <row r="2014" spans="1:6" x14ac:dyDescent="0.2">
      <c r="A2014">
        <v>1976</v>
      </c>
      <c r="B2014" s="9" t="s">
        <v>576</v>
      </c>
      <c r="C2014" t="s">
        <v>572</v>
      </c>
      <c r="D2014" t="s">
        <v>3878</v>
      </c>
      <c r="E2014" t="s">
        <v>36</v>
      </c>
      <c r="F2014" s="10">
        <v>2</v>
      </c>
    </row>
    <row r="2015" spans="1:6" x14ac:dyDescent="0.2">
      <c r="A2015">
        <v>1976</v>
      </c>
      <c r="B2015" s="9" t="s">
        <v>1684</v>
      </c>
      <c r="C2015" t="s">
        <v>1674</v>
      </c>
      <c r="D2015" t="s">
        <v>3879</v>
      </c>
      <c r="E2015" t="s">
        <v>3880</v>
      </c>
      <c r="F2015" s="10">
        <v>2</v>
      </c>
    </row>
    <row r="2016" spans="1:6" x14ac:dyDescent="0.2">
      <c r="A2016">
        <v>1976</v>
      </c>
      <c r="B2016" s="9" t="s">
        <v>509</v>
      </c>
      <c r="C2016" t="s">
        <v>493</v>
      </c>
      <c r="D2016" t="s">
        <v>3881</v>
      </c>
      <c r="E2016" t="s">
        <v>36</v>
      </c>
      <c r="F2016" s="10">
        <v>1</v>
      </c>
    </row>
    <row r="2017" spans="1:6" x14ac:dyDescent="0.2">
      <c r="A2017">
        <v>1976</v>
      </c>
      <c r="B2017" s="9" t="s">
        <v>1479</v>
      </c>
      <c r="C2017" t="s">
        <v>443</v>
      </c>
      <c r="D2017" t="s">
        <v>3576</v>
      </c>
      <c r="E2017" t="s">
        <v>3577</v>
      </c>
      <c r="F2017" s="10">
        <v>0</v>
      </c>
    </row>
    <row r="2018" spans="1:6" x14ac:dyDescent="0.2">
      <c r="A2018">
        <v>1976</v>
      </c>
      <c r="B2018" s="9" t="s">
        <v>1537</v>
      </c>
      <c r="C2018" t="s">
        <v>1517</v>
      </c>
      <c r="D2018" t="s">
        <v>3882</v>
      </c>
      <c r="E2018" t="s">
        <v>3883</v>
      </c>
      <c r="F2018" s="10">
        <v>2</v>
      </c>
    </row>
    <row r="2019" spans="1:6" x14ac:dyDescent="0.2">
      <c r="A2019">
        <v>1976</v>
      </c>
      <c r="B2019" s="9" t="s">
        <v>736</v>
      </c>
      <c r="C2019" t="s">
        <v>601</v>
      </c>
      <c r="D2019" t="s">
        <v>3688</v>
      </c>
      <c r="E2019" t="s">
        <v>3647</v>
      </c>
      <c r="F2019" s="10">
        <v>2</v>
      </c>
    </row>
    <row r="2020" spans="1:6" x14ac:dyDescent="0.2">
      <c r="A2020">
        <v>1976</v>
      </c>
      <c r="B2020" s="9" t="s">
        <v>2107</v>
      </c>
      <c r="C2020" t="s">
        <v>28</v>
      </c>
      <c r="D2020" t="s">
        <v>3884</v>
      </c>
      <c r="E2020" t="s">
        <v>3885</v>
      </c>
      <c r="F2020" s="10">
        <v>1</v>
      </c>
    </row>
    <row r="2021" spans="1:6" x14ac:dyDescent="0.2">
      <c r="A2021">
        <v>1976</v>
      </c>
      <c r="B2021" s="9" t="s">
        <v>866</v>
      </c>
      <c r="C2021" t="s">
        <v>844</v>
      </c>
      <c r="D2021" t="s">
        <v>3886</v>
      </c>
      <c r="E2021" t="s">
        <v>3887</v>
      </c>
      <c r="F2021" s="10">
        <v>1</v>
      </c>
    </row>
    <row r="2022" spans="1:6" x14ac:dyDescent="0.2">
      <c r="A2022">
        <v>1976</v>
      </c>
      <c r="B2022" s="9" t="s">
        <v>1305</v>
      </c>
      <c r="C2022" t="s">
        <v>471</v>
      </c>
      <c r="D2022" t="s">
        <v>3848</v>
      </c>
      <c r="E2022" t="s">
        <v>3849</v>
      </c>
      <c r="F2022" s="10">
        <v>2</v>
      </c>
    </row>
    <row r="2023" spans="1:6" x14ac:dyDescent="0.2">
      <c r="A2023">
        <v>1976</v>
      </c>
      <c r="B2023" s="9" t="s">
        <v>1148</v>
      </c>
      <c r="C2023" t="s">
        <v>113</v>
      </c>
      <c r="D2023" t="s">
        <v>3888</v>
      </c>
      <c r="E2023" t="s">
        <v>3889</v>
      </c>
      <c r="F2023" s="10">
        <v>4</v>
      </c>
    </row>
    <row r="2024" spans="1:6" x14ac:dyDescent="0.2">
      <c r="A2024">
        <v>1976</v>
      </c>
      <c r="B2024" s="9" t="s">
        <v>1621</v>
      </c>
      <c r="C2024" t="s">
        <v>1618</v>
      </c>
      <c r="D2024" t="s">
        <v>3890</v>
      </c>
      <c r="E2024" t="s">
        <v>3891</v>
      </c>
      <c r="F2024" s="10">
        <v>0</v>
      </c>
    </row>
    <row r="2025" spans="1:6" x14ac:dyDescent="0.2">
      <c r="A2025">
        <v>1976</v>
      </c>
      <c r="B2025" s="9" t="s">
        <v>619</v>
      </c>
      <c r="C2025" t="s">
        <v>601</v>
      </c>
      <c r="D2025" t="s">
        <v>3738</v>
      </c>
      <c r="E2025" t="s">
        <v>3739</v>
      </c>
      <c r="F2025" s="10">
        <v>2</v>
      </c>
    </row>
    <row r="2026" spans="1:6" x14ac:dyDescent="0.2">
      <c r="A2026">
        <v>1976</v>
      </c>
      <c r="B2026" s="9" t="s">
        <v>1666</v>
      </c>
      <c r="C2026" t="s">
        <v>1652</v>
      </c>
      <c r="D2026" t="s">
        <v>3513</v>
      </c>
      <c r="E2026" t="s">
        <v>3514</v>
      </c>
      <c r="F2026" s="10">
        <v>1</v>
      </c>
    </row>
    <row r="2027" spans="1:6" x14ac:dyDescent="0.2">
      <c r="A2027">
        <v>1976</v>
      </c>
      <c r="B2027" s="9" t="s">
        <v>505</v>
      </c>
      <c r="C2027" t="s">
        <v>493</v>
      </c>
      <c r="D2027" t="s">
        <v>2687</v>
      </c>
      <c r="E2027" t="s">
        <v>2688</v>
      </c>
      <c r="F2027" s="10">
        <v>3</v>
      </c>
    </row>
    <row r="2028" spans="1:6" x14ac:dyDescent="0.2">
      <c r="A2028">
        <v>1976</v>
      </c>
      <c r="B2028" s="9" t="s">
        <v>2376</v>
      </c>
      <c r="C2028" t="s">
        <v>1742</v>
      </c>
      <c r="D2028" t="s">
        <v>3371</v>
      </c>
      <c r="E2028" t="s">
        <v>3323</v>
      </c>
      <c r="F2028" s="10">
        <v>2</v>
      </c>
    </row>
    <row r="2029" spans="1:6" x14ac:dyDescent="0.2">
      <c r="A2029">
        <v>1976</v>
      </c>
      <c r="B2029" s="9" t="s">
        <v>580</v>
      </c>
      <c r="C2029" t="s">
        <v>572</v>
      </c>
      <c r="D2029" t="s">
        <v>3892</v>
      </c>
      <c r="E2029" t="s">
        <v>3893</v>
      </c>
      <c r="F2029" s="10">
        <v>3</v>
      </c>
    </row>
    <row r="2030" spans="1:6" x14ac:dyDescent="0.2">
      <c r="A2030">
        <v>1976</v>
      </c>
      <c r="B2030" s="9" t="s">
        <v>514</v>
      </c>
      <c r="C2030" t="s">
        <v>493</v>
      </c>
      <c r="D2030" t="s">
        <v>2633</v>
      </c>
      <c r="E2030" t="s">
        <v>2634</v>
      </c>
      <c r="F2030" s="10">
        <v>3</v>
      </c>
    </row>
    <row r="2031" spans="1:6" x14ac:dyDescent="0.2">
      <c r="A2031">
        <v>1976</v>
      </c>
      <c r="B2031" s="9" t="s">
        <v>2041</v>
      </c>
      <c r="C2031" t="s">
        <v>2033</v>
      </c>
      <c r="D2031" t="s">
        <v>2209</v>
      </c>
      <c r="E2031" t="s">
        <v>2176</v>
      </c>
      <c r="F2031" s="10">
        <v>2</v>
      </c>
    </row>
    <row r="2032" spans="1:6" x14ac:dyDescent="0.2">
      <c r="A2032">
        <v>1976</v>
      </c>
      <c r="B2032" s="9" t="s">
        <v>667</v>
      </c>
      <c r="C2032" t="s">
        <v>601</v>
      </c>
      <c r="D2032" t="s">
        <v>3416</v>
      </c>
      <c r="E2032" t="s">
        <v>3417</v>
      </c>
      <c r="F2032" s="10">
        <v>2</v>
      </c>
    </row>
    <row r="2033" spans="1:6" x14ac:dyDescent="0.2">
      <c r="A2033">
        <v>1976</v>
      </c>
      <c r="B2033" s="9" t="s">
        <v>558</v>
      </c>
      <c r="C2033" t="s">
        <v>493</v>
      </c>
      <c r="D2033" t="s">
        <v>2896</v>
      </c>
      <c r="E2033" t="s">
        <v>2897</v>
      </c>
      <c r="F2033" s="10">
        <v>2</v>
      </c>
    </row>
    <row r="2034" spans="1:6" x14ac:dyDescent="0.2">
      <c r="A2034">
        <v>1976</v>
      </c>
      <c r="B2034" s="9" t="s">
        <v>744</v>
      </c>
      <c r="C2034" t="s">
        <v>601</v>
      </c>
      <c r="D2034" t="s">
        <v>3894</v>
      </c>
      <c r="E2034" t="s">
        <v>3895</v>
      </c>
      <c r="F2034" s="10">
        <v>3</v>
      </c>
    </row>
    <row r="2035" spans="1:6" x14ac:dyDescent="0.2">
      <c r="A2035">
        <v>1976</v>
      </c>
      <c r="B2035" s="9" t="s">
        <v>74</v>
      </c>
      <c r="C2035" t="s">
        <v>42</v>
      </c>
      <c r="D2035" t="s">
        <v>3740</v>
      </c>
      <c r="E2035" t="s">
        <v>3741</v>
      </c>
      <c r="F2035" s="10">
        <v>2</v>
      </c>
    </row>
    <row r="2036" spans="1:6" x14ac:dyDescent="0.2">
      <c r="A2036">
        <v>1976</v>
      </c>
      <c r="B2036" s="9" t="s">
        <v>1133</v>
      </c>
      <c r="C2036" t="s">
        <v>113</v>
      </c>
      <c r="D2036" t="s">
        <v>3578</v>
      </c>
      <c r="E2036" t="s">
        <v>3579</v>
      </c>
      <c r="F2036" s="10">
        <v>3</v>
      </c>
    </row>
    <row r="2037" spans="1:6" x14ac:dyDescent="0.2">
      <c r="A2037">
        <v>1976</v>
      </c>
      <c r="B2037" s="9" t="s">
        <v>1642</v>
      </c>
      <c r="C2037" t="s">
        <v>1637</v>
      </c>
      <c r="D2037" t="s">
        <v>2210</v>
      </c>
      <c r="E2037" t="s">
        <v>2211</v>
      </c>
      <c r="F2037" s="10">
        <v>3</v>
      </c>
    </row>
    <row r="2038" spans="1:6" x14ac:dyDescent="0.2">
      <c r="A2038">
        <v>1976</v>
      </c>
      <c r="B2038" s="9" t="s">
        <v>678</v>
      </c>
      <c r="C2038" t="s">
        <v>601</v>
      </c>
      <c r="D2038" t="s">
        <v>2212</v>
      </c>
      <c r="E2038" t="s">
        <v>2213</v>
      </c>
      <c r="F2038" s="10">
        <v>3</v>
      </c>
    </row>
    <row r="2039" spans="1:6" x14ac:dyDescent="0.2">
      <c r="A2039">
        <v>1976</v>
      </c>
      <c r="B2039" s="9" t="s">
        <v>155</v>
      </c>
      <c r="C2039" t="s">
        <v>147</v>
      </c>
      <c r="D2039" t="s">
        <v>2214</v>
      </c>
      <c r="E2039" t="s">
        <v>2176</v>
      </c>
      <c r="F2039" s="10">
        <v>0</v>
      </c>
    </row>
    <row r="2040" spans="1:6" x14ac:dyDescent="0.2">
      <c r="A2040">
        <v>1976</v>
      </c>
      <c r="B2040" s="9" t="s">
        <v>1628</v>
      </c>
      <c r="C2040" t="s">
        <v>1618</v>
      </c>
      <c r="D2040" t="s">
        <v>3418</v>
      </c>
      <c r="E2040" t="s">
        <v>3419</v>
      </c>
      <c r="F2040" s="10">
        <v>1</v>
      </c>
    </row>
    <row r="2041" spans="1:6" x14ac:dyDescent="0.2">
      <c r="A2041">
        <v>1976</v>
      </c>
      <c r="B2041" s="9" t="s">
        <v>1575</v>
      </c>
      <c r="C2041" t="s">
        <v>1566</v>
      </c>
      <c r="D2041" t="s">
        <v>3209</v>
      </c>
      <c r="E2041" t="s">
        <v>3210</v>
      </c>
      <c r="F2041" s="10">
        <v>3</v>
      </c>
    </row>
    <row r="2042" spans="1:6" x14ac:dyDescent="0.2">
      <c r="A2042">
        <v>1976</v>
      </c>
      <c r="B2042" s="9" t="s">
        <v>850</v>
      </c>
      <c r="C2042" t="s">
        <v>844</v>
      </c>
      <c r="D2042" t="s">
        <v>3472</v>
      </c>
      <c r="E2042" t="s">
        <v>3473</v>
      </c>
      <c r="F2042" s="10">
        <v>2</v>
      </c>
    </row>
    <row r="2043" spans="1:6" x14ac:dyDescent="0.2">
      <c r="A2043">
        <v>1976</v>
      </c>
      <c r="B2043" s="9" t="s">
        <v>859</v>
      </c>
      <c r="C2043" t="s">
        <v>844</v>
      </c>
      <c r="D2043" t="s">
        <v>2215</v>
      </c>
      <c r="E2043" t="s">
        <v>2216</v>
      </c>
      <c r="F2043" s="10">
        <v>3</v>
      </c>
    </row>
    <row r="2044" spans="1:6" x14ac:dyDescent="0.2">
      <c r="A2044">
        <v>1976</v>
      </c>
      <c r="B2044" s="9" t="s">
        <v>1704</v>
      </c>
      <c r="C2044" t="s">
        <v>1674</v>
      </c>
      <c r="D2044" t="s">
        <v>2217</v>
      </c>
      <c r="E2044" t="s">
        <v>2218</v>
      </c>
      <c r="F2044" s="10">
        <v>3</v>
      </c>
    </row>
    <row r="2045" spans="1:6" x14ac:dyDescent="0.2">
      <c r="A2045">
        <v>1976</v>
      </c>
      <c r="B2045" s="9" t="s">
        <v>63</v>
      </c>
      <c r="C2045" t="s">
        <v>42</v>
      </c>
      <c r="D2045" t="s">
        <v>2219</v>
      </c>
      <c r="E2045" t="s">
        <v>2176</v>
      </c>
      <c r="F2045" s="10">
        <v>2</v>
      </c>
    </row>
    <row r="2046" spans="1:6" x14ac:dyDescent="0.2">
      <c r="A2046">
        <v>1976</v>
      </c>
      <c r="B2046" s="9" t="s">
        <v>750</v>
      </c>
      <c r="C2046" t="s">
        <v>601</v>
      </c>
      <c r="D2046" t="s">
        <v>2220</v>
      </c>
      <c r="E2046" t="s">
        <v>2176</v>
      </c>
      <c r="F2046" s="10">
        <v>3</v>
      </c>
    </row>
    <row r="2047" spans="1:6" x14ac:dyDescent="0.2">
      <c r="A2047">
        <v>1976</v>
      </c>
      <c r="B2047" s="9" t="s">
        <v>284</v>
      </c>
      <c r="C2047" t="s">
        <v>283</v>
      </c>
      <c r="D2047" t="s">
        <v>3850</v>
      </c>
      <c r="E2047" t="s">
        <v>3836</v>
      </c>
      <c r="F2047" s="10">
        <v>1</v>
      </c>
    </row>
    <row r="2048" spans="1:6" x14ac:dyDescent="0.2">
      <c r="A2048">
        <v>1976</v>
      </c>
      <c r="B2048" s="9" t="s">
        <v>1567</v>
      </c>
      <c r="C2048" t="s">
        <v>1566</v>
      </c>
      <c r="D2048" t="s">
        <v>2221</v>
      </c>
      <c r="E2048" t="s">
        <v>2176</v>
      </c>
      <c r="F2048" s="10">
        <v>3</v>
      </c>
    </row>
    <row r="2049" spans="1:6" x14ac:dyDescent="0.2">
      <c r="A2049">
        <v>1976</v>
      </c>
      <c r="B2049" s="9" t="s">
        <v>589</v>
      </c>
      <c r="C2049" t="s">
        <v>572</v>
      </c>
      <c r="D2049" t="s">
        <v>2222</v>
      </c>
      <c r="E2049" t="s">
        <v>2176</v>
      </c>
      <c r="F2049" s="10">
        <v>3</v>
      </c>
    </row>
    <row r="2050" spans="1:6" x14ac:dyDescent="0.2">
      <c r="A2050">
        <v>1975</v>
      </c>
      <c r="B2050" s="9" t="s">
        <v>1962</v>
      </c>
      <c r="C2050" t="s">
        <v>1921</v>
      </c>
      <c r="D2050" t="s">
        <v>3896</v>
      </c>
      <c r="E2050" t="s">
        <v>3896</v>
      </c>
      <c r="F2050" s="10">
        <v>0</v>
      </c>
    </row>
    <row r="2051" spans="1:6" x14ac:dyDescent="0.2">
      <c r="A2051">
        <v>1975</v>
      </c>
      <c r="B2051" s="9" t="s">
        <v>1537</v>
      </c>
      <c r="C2051" t="s">
        <v>1517</v>
      </c>
      <c r="D2051" t="s">
        <v>3882</v>
      </c>
      <c r="E2051" t="s">
        <v>3883</v>
      </c>
      <c r="F2051" s="10">
        <v>2</v>
      </c>
    </row>
    <row r="2052" spans="1:6" x14ac:dyDescent="0.2">
      <c r="A2052">
        <v>1975</v>
      </c>
      <c r="B2052" s="9" t="s">
        <v>1488</v>
      </c>
      <c r="C2052" t="s">
        <v>471</v>
      </c>
      <c r="D2052" t="s">
        <v>3897</v>
      </c>
      <c r="E2052" t="s">
        <v>3897</v>
      </c>
      <c r="F2052" s="10">
        <v>0</v>
      </c>
    </row>
    <row r="2053" spans="1:6" x14ac:dyDescent="0.2">
      <c r="A2053">
        <v>1975</v>
      </c>
      <c r="B2053" s="9" t="s">
        <v>736</v>
      </c>
      <c r="C2053" t="s">
        <v>601</v>
      </c>
      <c r="D2053" t="s">
        <v>3688</v>
      </c>
      <c r="E2053" t="s">
        <v>3647</v>
      </c>
      <c r="F2053" s="10">
        <v>2</v>
      </c>
    </row>
    <row r="2054" spans="1:6" x14ac:dyDescent="0.2">
      <c r="A2054">
        <v>1975</v>
      </c>
      <c r="B2054" s="9" t="s">
        <v>2107</v>
      </c>
      <c r="C2054" t="s">
        <v>28</v>
      </c>
      <c r="D2054" t="s">
        <v>3884</v>
      </c>
      <c r="E2054" t="s">
        <v>3885</v>
      </c>
      <c r="F2054" s="10">
        <v>1</v>
      </c>
    </row>
    <row r="2055" spans="1:6" x14ac:dyDescent="0.2">
      <c r="A2055">
        <v>1975</v>
      </c>
      <c r="B2055" s="9" t="s">
        <v>420</v>
      </c>
      <c r="C2055" t="s">
        <v>401</v>
      </c>
      <c r="D2055" t="s">
        <v>3898</v>
      </c>
      <c r="E2055" t="s">
        <v>3898</v>
      </c>
      <c r="F2055" s="10">
        <v>1</v>
      </c>
    </row>
    <row r="2056" spans="1:6" x14ac:dyDescent="0.2">
      <c r="A2056">
        <v>1975</v>
      </c>
      <c r="B2056" s="9" t="s">
        <v>866</v>
      </c>
      <c r="C2056" t="s">
        <v>844</v>
      </c>
      <c r="D2056" t="s">
        <v>3886</v>
      </c>
      <c r="E2056" t="s">
        <v>3887</v>
      </c>
      <c r="F2056" s="10">
        <v>1</v>
      </c>
    </row>
    <row r="2057" spans="1:6" x14ac:dyDescent="0.2">
      <c r="A2057">
        <v>1975</v>
      </c>
      <c r="B2057" s="9" t="s">
        <v>956</v>
      </c>
      <c r="C2057" t="s">
        <v>844</v>
      </c>
      <c r="D2057" t="s">
        <v>3899</v>
      </c>
      <c r="E2057" t="s">
        <v>36</v>
      </c>
      <c r="F2057" s="10">
        <v>2</v>
      </c>
    </row>
    <row r="2058" spans="1:6" x14ac:dyDescent="0.2">
      <c r="A2058">
        <v>1975</v>
      </c>
      <c r="B2058" s="9" t="s">
        <v>1295</v>
      </c>
      <c r="C2058" t="s">
        <v>471</v>
      </c>
      <c r="D2058" t="s">
        <v>3848</v>
      </c>
      <c r="E2058" t="s">
        <v>3900</v>
      </c>
      <c r="F2058" s="10">
        <v>2</v>
      </c>
    </row>
    <row r="2059" spans="1:6" x14ac:dyDescent="0.2">
      <c r="A2059">
        <v>1975</v>
      </c>
      <c r="B2059" s="9" t="s">
        <v>1305</v>
      </c>
      <c r="C2059" t="s">
        <v>471</v>
      </c>
      <c r="D2059" t="s">
        <v>3848</v>
      </c>
      <c r="E2059" t="s">
        <v>3849</v>
      </c>
      <c r="F2059" s="10">
        <v>2</v>
      </c>
    </row>
    <row r="2060" spans="1:6" x14ac:dyDescent="0.2">
      <c r="A2060">
        <v>1975</v>
      </c>
      <c r="B2060" s="9" t="s">
        <v>970</v>
      </c>
      <c r="C2060" t="s">
        <v>844</v>
      </c>
      <c r="D2060" t="s">
        <v>3901</v>
      </c>
      <c r="E2060" t="s">
        <v>36</v>
      </c>
      <c r="F2060" s="10">
        <v>0</v>
      </c>
    </row>
    <row r="2061" spans="1:6" x14ac:dyDescent="0.2">
      <c r="A2061">
        <v>1975</v>
      </c>
      <c r="B2061" s="9" t="s">
        <v>566</v>
      </c>
      <c r="C2061" t="s">
        <v>563</v>
      </c>
      <c r="D2061" t="s">
        <v>3902</v>
      </c>
      <c r="E2061" t="s">
        <v>36</v>
      </c>
      <c r="F2061" s="10">
        <v>1</v>
      </c>
    </row>
    <row r="2062" spans="1:6" x14ac:dyDescent="0.2">
      <c r="A2062">
        <v>1975</v>
      </c>
      <c r="B2062" s="9" t="s">
        <v>1489</v>
      </c>
      <c r="C2062" t="s">
        <v>471</v>
      </c>
      <c r="D2062" t="s">
        <v>3903</v>
      </c>
      <c r="E2062" t="s">
        <v>3904</v>
      </c>
      <c r="F2062" s="10">
        <v>0</v>
      </c>
    </row>
    <row r="2063" spans="1:6" x14ac:dyDescent="0.2">
      <c r="A2063">
        <v>1975</v>
      </c>
      <c r="B2063" s="9" t="s">
        <v>2059</v>
      </c>
      <c r="C2063" t="s">
        <v>1902</v>
      </c>
      <c r="D2063" t="s">
        <v>3905</v>
      </c>
      <c r="E2063" t="s">
        <v>36</v>
      </c>
      <c r="F2063" s="10">
        <v>1</v>
      </c>
    </row>
    <row r="2064" spans="1:6" x14ac:dyDescent="0.2">
      <c r="A2064">
        <v>1975</v>
      </c>
      <c r="B2064" s="9" t="s">
        <v>1148</v>
      </c>
      <c r="C2064" t="s">
        <v>113</v>
      </c>
      <c r="D2064" t="s">
        <v>3888</v>
      </c>
      <c r="E2064" t="s">
        <v>3889</v>
      </c>
      <c r="F2064" s="10">
        <v>4</v>
      </c>
    </row>
    <row r="2065" spans="1:6" x14ac:dyDescent="0.2">
      <c r="A2065">
        <v>1975</v>
      </c>
      <c r="B2065" s="9" t="s">
        <v>1573</v>
      </c>
      <c r="C2065" t="s">
        <v>1566</v>
      </c>
      <c r="D2065" t="s">
        <v>3906</v>
      </c>
      <c r="E2065" t="s">
        <v>3907</v>
      </c>
      <c r="F2065" s="10">
        <v>1</v>
      </c>
    </row>
    <row r="2066" spans="1:6" x14ac:dyDescent="0.2">
      <c r="A2066">
        <v>1975</v>
      </c>
      <c r="B2066" s="9" t="s">
        <v>1621</v>
      </c>
      <c r="C2066" t="s">
        <v>1618</v>
      </c>
      <c r="D2066" t="s">
        <v>3890</v>
      </c>
      <c r="E2066" t="s">
        <v>3891</v>
      </c>
      <c r="F2066" s="10">
        <v>0</v>
      </c>
    </row>
    <row r="2067" spans="1:6" x14ac:dyDescent="0.2">
      <c r="A2067">
        <v>1975</v>
      </c>
      <c r="B2067" s="9" t="s">
        <v>420</v>
      </c>
      <c r="C2067" t="s">
        <v>401</v>
      </c>
      <c r="D2067" t="s">
        <v>3908</v>
      </c>
      <c r="E2067" t="s">
        <v>3909</v>
      </c>
      <c r="F2067" s="10">
        <v>2</v>
      </c>
    </row>
    <row r="2068" spans="1:6" x14ac:dyDescent="0.2">
      <c r="A2068">
        <v>1975</v>
      </c>
      <c r="B2068" s="9" t="s">
        <v>637</v>
      </c>
      <c r="C2068" t="s">
        <v>601</v>
      </c>
      <c r="D2068" t="s">
        <v>3910</v>
      </c>
      <c r="E2068" t="s">
        <v>3900</v>
      </c>
      <c r="F2068" s="10">
        <v>2</v>
      </c>
    </row>
    <row r="2069" spans="1:6" x14ac:dyDescent="0.2">
      <c r="A2069">
        <v>1975</v>
      </c>
      <c r="B2069" s="9" t="s">
        <v>683</v>
      </c>
      <c r="C2069" t="s">
        <v>601</v>
      </c>
      <c r="D2069" t="s">
        <v>3911</v>
      </c>
      <c r="E2069" t="s">
        <v>3890</v>
      </c>
      <c r="F2069" s="10">
        <v>1</v>
      </c>
    </row>
    <row r="2070" spans="1:6" x14ac:dyDescent="0.2">
      <c r="A2070">
        <v>1975</v>
      </c>
      <c r="B2070" s="9" t="s">
        <v>581</v>
      </c>
      <c r="C2070" t="s">
        <v>572</v>
      </c>
      <c r="D2070" t="s">
        <v>3912</v>
      </c>
      <c r="E2070" t="s">
        <v>3913</v>
      </c>
      <c r="F2070" s="10">
        <v>2</v>
      </c>
    </row>
    <row r="2071" spans="1:6" x14ac:dyDescent="0.2">
      <c r="A2071">
        <v>1975</v>
      </c>
      <c r="B2071" s="9" t="s">
        <v>419</v>
      </c>
      <c r="C2071" t="s">
        <v>401</v>
      </c>
      <c r="D2071" t="s">
        <v>3914</v>
      </c>
      <c r="E2071" t="s">
        <v>3915</v>
      </c>
      <c r="F2071" s="10">
        <v>3</v>
      </c>
    </row>
    <row r="2072" spans="1:6" x14ac:dyDescent="0.2">
      <c r="A2072">
        <v>1975</v>
      </c>
      <c r="B2072" s="9" t="s">
        <v>619</v>
      </c>
      <c r="C2072" t="s">
        <v>601</v>
      </c>
      <c r="D2072" t="s">
        <v>3738</v>
      </c>
      <c r="E2072" t="s">
        <v>3739</v>
      </c>
      <c r="F2072" s="10">
        <v>2</v>
      </c>
    </row>
    <row r="2073" spans="1:6" x14ac:dyDescent="0.2">
      <c r="A2073">
        <v>1975</v>
      </c>
      <c r="B2073" s="9" t="s">
        <v>506</v>
      </c>
      <c r="C2073" t="s">
        <v>493</v>
      </c>
      <c r="D2073" t="s">
        <v>3916</v>
      </c>
      <c r="E2073" t="s">
        <v>3917</v>
      </c>
      <c r="F2073" s="10">
        <v>2</v>
      </c>
    </row>
    <row r="2074" spans="1:6" x14ac:dyDescent="0.2">
      <c r="A2074">
        <v>1975</v>
      </c>
      <c r="B2074" s="9" t="s">
        <v>969</v>
      </c>
      <c r="C2074" t="s">
        <v>844</v>
      </c>
      <c r="D2074" t="s">
        <v>3918</v>
      </c>
      <c r="E2074" t="s">
        <v>3919</v>
      </c>
      <c r="F2074" s="10">
        <v>2</v>
      </c>
    </row>
    <row r="2075" spans="1:6" x14ac:dyDescent="0.2">
      <c r="A2075">
        <v>1975</v>
      </c>
      <c r="B2075" s="9" t="s">
        <v>1644</v>
      </c>
      <c r="C2075" t="s">
        <v>1637</v>
      </c>
      <c r="D2075" t="s">
        <v>3920</v>
      </c>
      <c r="E2075" t="s">
        <v>3921</v>
      </c>
      <c r="F2075" s="10">
        <v>2</v>
      </c>
    </row>
    <row r="2076" spans="1:6" x14ac:dyDescent="0.2">
      <c r="A2076">
        <v>1975</v>
      </c>
      <c r="B2076" s="9" t="s">
        <v>1305</v>
      </c>
      <c r="C2076" t="s">
        <v>471</v>
      </c>
      <c r="D2076" t="s">
        <v>3922</v>
      </c>
      <c r="E2076" t="s">
        <v>3923</v>
      </c>
      <c r="F2076" s="10">
        <v>3</v>
      </c>
    </row>
    <row r="2077" spans="1:6" x14ac:dyDescent="0.2">
      <c r="A2077">
        <v>1975</v>
      </c>
      <c r="B2077" s="9" t="s">
        <v>1666</v>
      </c>
      <c r="C2077" t="s">
        <v>1652</v>
      </c>
      <c r="D2077" t="s">
        <v>3513</v>
      </c>
      <c r="E2077" t="s">
        <v>3514</v>
      </c>
      <c r="F2077" s="10">
        <v>1</v>
      </c>
    </row>
    <row r="2078" spans="1:6" x14ac:dyDescent="0.2">
      <c r="A2078">
        <v>1975</v>
      </c>
      <c r="B2078" s="9" t="s">
        <v>505</v>
      </c>
      <c r="C2078" t="s">
        <v>493</v>
      </c>
      <c r="D2078" t="s">
        <v>2687</v>
      </c>
      <c r="E2078" t="s">
        <v>2688</v>
      </c>
      <c r="F2078" s="10">
        <v>3</v>
      </c>
    </row>
    <row r="2079" spans="1:6" x14ac:dyDescent="0.2">
      <c r="A2079">
        <v>1975</v>
      </c>
      <c r="B2079" s="9" t="s">
        <v>2376</v>
      </c>
      <c r="C2079" t="s">
        <v>1742</v>
      </c>
      <c r="D2079" t="s">
        <v>3371</v>
      </c>
      <c r="E2079" t="s">
        <v>3323</v>
      </c>
      <c r="F2079" s="10">
        <v>2</v>
      </c>
    </row>
    <row r="2080" spans="1:6" x14ac:dyDescent="0.2">
      <c r="A2080">
        <v>1975</v>
      </c>
      <c r="B2080" s="9" t="s">
        <v>580</v>
      </c>
      <c r="C2080" t="s">
        <v>572</v>
      </c>
      <c r="D2080" t="s">
        <v>3892</v>
      </c>
      <c r="E2080" t="s">
        <v>3893</v>
      </c>
      <c r="F2080" s="10">
        <v>3</v>
      </c>
    </row>
    <row r="2081" spans="1:6" x14ac:dyDescent="0.2">
      <c r="A2081">
        <v>1975</v>
      </c>
      <c r="B2081" s="9" t="s">
        <v>514</v>
      </c>
      <c r="C2081" t="s">
        <v>493</v>
      </c>
      <c r="D2081" t="s">
        <v>2633</v>
      </c>
      <c r="E2081" t="s">
        <v>2634</v>
      </c>
      <c r="F2081" s="10">
        <v>3</v>
      </c>
    </row>
    <row r="2082" spans="1:6" x14ac:dyDescent="0.2">
      <c r="A2082">
        <v>1975</v>
      </c>
      <c r="B2082" s="9" t="s">
        <v>866</v>
      </c>
      <c r="C2082" t="s">
        <v>844</v>
      </c>
      <c r="D2082" t="s">
        <v>3924</v>
      </c>
      <c r="E2082" t="s">
        <v>3925</v>
      </c>
      <c r="F2082" s="10">
        <v>2</v>
      </c>
    </row>
    <row r="2083" spans="1:6" x14ac:dyDescent="0.2">
      <c r="A2083">
        <v>1975</v>
      </c>
      <c r="B2083" s="9" t="s">
        <v>2041</v>
      </c>
      <c r="C2083" t="s">
        <v>2033</v>
      </c>
      <c r="D2083" t="s">
        <v>2209</v>
      </c>
      <c r="E2083" t="s">
        <v>2176</v>
      </c>
      <c r="F2083" s="10">
        <v>2</v>
      </c>
    </row>
    <row r="2084" spans="1:6" x14ac:dyDescent="0.2">
      <c r="A2084">
        <v>1975</v>
      </c>
      <c r="B2084" s="9" t="s">
        <v>667</v>
      </c>
      <c r="C2084" t="s">
        <v>601</v>
      </c>
      <c r="D2084" t="s">
        <v>3416</v>
      </c>
      <c r="E2084" t="s">
        <v>3417</v>
      </c>
      <c r="F2084" s="10">
        <v>2</v>
      </c>
    </row>
    <row r="2085" spans="1:6" x14ac:dyDescent="0.2">
      <c r="A2085">
        <v>1975</v>
      </c>
      <c r="B2085" s="9" t="s">
        <v>558</v>
      </c>
      <c r="C2085" t="s">
        <v>493</v>
      </c>
      <c r="D2085" t="s">
        <v>2896</v>
      </c>
      <c r="E2085" t="s">
        <v>2897</v>
      </c>
      <c r="F2085" s="10">
        <v>2</v>
      </c>
    </row>
    <row r="2086" spans="1:6" x14ac:dyDescent="0.2">
      <c r="A2086">
        <v>1975</v>
      </c>
      <c r="B2086" s="9" t="s">
        <v>744</v>
      </c>
      <c r="C2086" t="s">
        <v>601</v>
      </c>
      <c r="D2086" t="s">
        <v>3894</v>
      </c>
      <c r="E2086" t="s">
        <v>3895</v>
      </c>
      <c r="F2086" s="10">
        <v>3</v>
      </c>
    </row>
    <row r="2087" spans="1:6" x14ac:dyDescent="0.2">
      <c r="A2087">
        <v>1975</v>
      </c>
      <c r="B2087" s="9" t="s">
        <v>74</v>
      </c>
      <c r="C2087" t="s">
        <v>42</v>
      </c>
      <c r="D2087" t="s">
        <v>3740</v>
      </c>
      <c r="E2087" t="s">
        <v>3741</v>
      </c>
      <c r="F2087" s="10">
        <v>2</v>
      </c>
    </row>
    <row r="2088" spans="1:6" x14ac:dyDescent="0.2">
      <c r="A2088">
        <v>1975</v>
      </c>
      <c r="B2088" s="9" t="s">
        <v>1133</v>
      </c>
      <c r="C2088" t="s">
        <v>113</v>
      </c>
      <c r="D2088" t="s">
        <v>3578</v>
      </c>
      <c r="E2088" t="s">
        <v>3579</v>
      </c>
      <c r="F2088" s="10">
        <v>3</v>
      </c>
    </row>
    <row r="2089" spans="1:6" x14ac:dyDescent="0.2">
      <c r="A2089">
        <v>1975</v>
      </c>
      <c r="B2089" s="9" t="s">
        <v>1642</v>
      </c>
      <c r="C2089" t="s">
        <v>1637</v>
      </c>
      <c r="D2089" t="s">
        <v>2210</v>
      </c>
      <c r="E2089" t="s">
        <v>2211</v>
      </c>
      <c r="F2089" s="10">
        <v>3</v>
      </c>
    </row>
    <row r="2090" spans="1:6" x14ac:dyDescent="0.2">
      <c r="A2090">
        <v>1975</v>
      </c>
      <c r="B2090" s="9" t="s">
        <v>678</v>
      </c>
      <c r="C2090" t="s">
        <v>601</v>
      </c>
      <c r="D2090" t="s">
        <v>2212</v>
      </c>
      <c r="E2090" t="s">
        <v>2213</v>
      </c>
      <c r="F2090" s="10">
        <v>3</v>
      </c>
    </row>
    <row r="2091" spans="1:6" x14ac:dyDescent="0.2">
      <c r="A2091">
        <v>1975</v>
      </c>
      <c r="B2091" s="9" t="s">
        <v>155</v>
      </c>
      <c r="C2091" t="s">
        <v>147</v>
      </c>
      <c r="D2091" t="s">
        <v>2214</v>
      </c>
      <c r="E2091" t="s">
        <v>2176</v>
      </c>
      <c r="F2091" s="10">
        <v>0</v>
      </c>
    </row>
    <row r="2092" spans="1:6" x14ac:dyDescent="0.2">
      <c r="A2092">
        <v>1975</v>
      </c>
      <c r="B2092" s="9" t="s">
        <v>1628</v>
      </c>
      <c r="C2092" t="s">
        <v>1618</v>
      </c>
      <c r="D2092" t="s">
        <v>3418</v>
      </c>
      <c r="E2092" t="s">
        <v>3419</v>
      </c>
      <c r="F2092" s="10">
        <v>1</v>
      </c>
    </row>
    <row r="2093" spans="1:6" x14ac:dyDescent="0.2">
      <c r="A2093">
        <v>1975</v>
      </c>
      <c r="B2093" s="9" t="s">
        <v>1575</v>
      </c>
      <c r="C2093" t="s">
        <v>1566</v>
      </c>
      <c r="D2093" t="s">
        <v>3209</v>
      </c>
      <c r="E2093" t="s">
        <v>3210</v>
      </c>
      <c r="F2093" s="10">
        <v>3</v>
      </c>
    </row>
    <row r="2094" spans="1:6" x14ac:dyDescent="0.2">
      <c r="A2094">
        <v>1975</v>
      </c>
      <c r="B2094" s="9" t="s">
        <v>850</v>
      </c>
      <c r="C2094" t="s">
        <v>844</v>
      </c>
      <c r="D2094" t="s">
        <v>3472</v>
      </c>
      <c r="E2094" t="s">
        <v>3473</v>
      </c>
      <c r="F2094" s="10">
        <v>2</v>
      </c>
    </row>
    <row r="2095" spans="1:6" x14ac:dyDescent="0.2">
      <c r="A2095">
        <v>1975</v>
      </c>
      <c r="B2095" s="9" t="s">
        <v>859</v>
      </c>
      <c r="C2095" t="s">
        <v>844</v>
      </c>
      <c r="D2095" t="s">
        <v>2215</v>
      </c>
      <c r="E2095" t="s">
        <v>2216</v>
      </c>
      <c r="F2095" s="10">
        <v>3</v>
      </c>
    </row>
    <row r="2096" spans="1:6" x14ac:dyDescent="0.2">
      <c r="A2096">
        <v>1975</v>
      </c>
      <c r="B2096" s="9" t="s">
        <v>1704</v>
      </c>
      <c r="C2096" t="s">
        <v>1674</v>
      </c>
      <c r="D2096" t="s">
        <v>2217</v>
      </c>
      <c r="E2096" t="s">
        <v>2218</v>
      </c>
      <c r="F2096" s="10">
        <v>3</v>
      </c>
    </row>
    <row r="2097" spans="1:6" x14ac:dyDescent="0.2">
      <c r="A2097">
        <v>1975</v>
      </c>
      <c r="B2097" s="9" t="s">
        <v>63</v>
      </c>
      <c r="C2097" t="s">
        <v>42</v>
      </c>
      <c r="D2097" t="s">
        <v>2219</v>
      </c>
      <c r="E2097" t="s">
        <v>2176</v>
      </c>
      <c r="F2097" s="10">
        <v>2</v>
      </c>
    </row>
    <row r="2098" spans="1:6" x14ac:dyDescent="0.2">
      <c r="A2098">
        <v>1975</v>
      </c>
      <c r="B2098" s="9" t="s">
        <v>750</v>
      </c>
      <c r="C2098" t="s">
        <v>601</v>
      </c>
      <c r="D2098" t="s">
        <v>2220</v>
      </c>
      <c r="E2098" t="s">
        <v>2176</v>
      </c>
      <c r="F2098" s="10">
        <v>3</v>
      </c>
    </row>
    <row r="2099" spans="1:6" x14ac:dyDescent="0.2">
      <c r="A2099">
        <v>1975</v>
      </c>
      <c r="B2099" s="9" t="s">
        <v>284</v>
      </c>
      <c r="C2099" t="s">
        <v>283</v>
      </c>
      <c r="D2099" t="s">
        <v>3850</v>
      </c>
      <c r="E2099" t="s">
        <v>3836</v>
      </c>
      <c r="F2099" s="10">
        <v>1</v>
      </c>
    </row>
    <row r="2100" spans="1:6" x14ac:dyDescent="0.2">
      <c r="A2100">
        <v>1975</v>
      </c>
      <c r="B2100" s="9" t="s">
        <v>1567</v>
      </c>
      <c r="C2100" t="s">
        <v>1566</v>
      </c>
      <c r="D2100" t="s">
        <v>2221</v>
      </c>
      <c r="E2100" t="s">
        <v>2176</v>
      </c>
      <c r="F2100" s="10">
        <v>3</v>
      </c>
    </row>
    <row r="2101" spans="1:6" x14ac:dyDescent="0.2">
      <c r="A2101">
        <v>1975</v>
      </c>
      <c r="B2101" s="9" t="s">
        <v>589</v>
      </c>
      <c r="C2101" t="s">
        <v>572</v>
      </c>
      <c r="D2101" t="s">
        <v>2222</v>
      </c>
      <c r="E2101" t="s">
        <v>2176</v>
      </c>
      <c r="F2101" s="10">
        <v>3</v>
      </c>
    </row>
    <row r="2102" spans="1:6" x14ac:dyDescent="0.2">
      <c r="A2102">
        <v>1974</v>
      </c>
      <c r="B2102" s="9" t="s">
        <v>1488</v>
      </c>
      <c r="C2102" t="s">
        <v>471</v>
      </c>
      <c r="D2102" t="s">
        <v>3926</v>
      </c>
      <c r="E2102" t="s">
        <v>3926</v>
      </c>
      <c r="F2102" s="10">
        <v>0</v>
      </c>
    </row>
    <row r="2103" spans="1:6" x14ac:dyDescent="0.2">
      <c r="A2103">
        <v>1974</v>
      </c>
      <c r="B2103" s="9" t="s">
        <v>506</v>
      </c>
      <c r="C2103" t="s">
        <v>493</v>
      </c>
      <c r="D2103" t="s">
        <v>3916</v>
      </c>
      <c r="E2103" t="s">
        <v>3917</v>
      </c>
      <c r="F2103" s="10">
        <v>2</v>
      </c>
    </row>
    <row r="2104" spans="1:6" x14ac:dyDescent="0.2">
      <c r="A2104">
        <v>1974</v>
      </c>
      <c r="B2104" s="9" t="s">
        <v>969</v>
      </c>
      <c r="C2104" t="s">
        <v>844</v>
      </c>
      <c r="D2104" t="s">
        <v>3918</v>
      </c>
      <c r="E2104" t="s">
        <v>3919</v>
      </c>
      <c r="F2104" s="10">
        <v>2</v>
      </c>
    </row>
    <row r="2105" spans="1:6" x14ac:dyDescent="0.2">
      <c r="A2105">
        <v>1974</v>
      </c>
      <c r="B2105" s="9" t="s">
        <v>566</v>
      </c>
      <c r="C2105" t="s">
        <v>563</v>
      </c>
      <c r="D2105" t="s">
        <v>3927</v>
      </c>
      <c r="E2105" t="s">
        <v>3928</v>
      </c>
      <c r="F2105" s="10">
        <v>1</v>
      </c>
    </row>
    <row r="2106" spans="1:6" x14ac:dyDescent="0.2">
      <c r="A2106">
        <v>1974</v>
      </c>
      <c r="B2106" s="9" t="s">
        <v>512</v>
      </c>
      <c r="C2106" t="s">
        <v>493</v>
      </c>
      <c r="D2106" t="s">
        <v>3929</v>
      </c>
      <c r="E2106" t="s">
        <v>3929</v>
      </c>
      <c r="F2106" s="10">
        <v>1</v>
      </c>
    </row>
    <row r="2107" spans="1:6" x14ac:dyDescent="0.2">
      <c r="A2107">
        <v>1974</v>
      </c>
      <c r="B2107" s="9" t="s">
        <v>1573</v>
      </c>
      <c r="C2107" t="s">
        <v>1566</v>
      </c>
      <c r="D2107" t="s">
        <v>3930</v>
      </c>
      <c r="E2107" t="s">
        <v>3931</v>
      </c>
      <c r="F2107" s="10">
        <v>4</v>
      </c>
    </row>
    <row r="2108" spans="1:6" x14ac:dyDescent="0.2">
      <c r="A2108">
        <v>1974</v>
      </c>
      <c r="B2108" s="9" t="s">
        <v>1644</v>
      </c>
      <c r="C2108" t="s">
        <v>1637</v>
      </c>
      <c r="D2108" t="s">
        <v>3920</v>
      </c>
      <c r="E2108" t="s">
        <v>3921</v>
      </c>
      <c r="F2108" s="10">
        <v>2</v>
      </c>
    </row>
    <row r="2109" spans="1:6" x14ac:dyDescent="0.2">
      <c r="A2109">
        <v>1974</v>
      </c>
      <c r="B2109" s="9" t="s">
        <v>410</v>
      </c>
      <c r="C2109" t="s">
        <v>401</v>
      </c>
      <c r="D2109" t="s">
        <v>3932</v>
      </c>
      <c r="E2109" t="s">
        <v>36</v>
      </c>
      <c r="F2109" s="10">
        <v>2</v>
      </c>
    </row>
    <row r="2110" spans="1:6" x14ac:dyDescent="0.2">
      <c r="A2110">
        <v>1974</v>
      </c>
      <c r="B2110" s="9" t="s">
        <v>1917</v>
      </c>
      <c r="C2110" t="s">
        <v>1918</v>
      </c>
      <c r="D2110" t="s">
        <v>3933</v>
      </c>
      <c r="E2110" t="s">
        <v>3934</v>
      </c>
      <c r="F2110" s="10">
        <v>0</v>
      </c>
    </row>
    <row r="2111" spans="1:6" x14ac:dyDescent="0.2">
      <c r="A2111">
        <v>1974</v>
      </c>
      <c r="B2111" s="9" t="s">
        <v>1305</v>
      </c>
      <c r="C2111" t="s">
        <v>471</v>
      </c>
      <c r="D2111" t="s">
        <v>3922</v>
      </c>
      <c r="E2111" t="s">
        <v>3923</v>
      </c>
      <c r="F2111" s="10">
        <v>3</v>
      </c>
    </row>
    <row r="2112" spans="1:6" x14ac:dyDescent="0.2">
      <c r="A2112">
        <v>1974</v>
      </c>
      <c r="B2112" s="9" t="s">
        <v>890</v>
      </c>
      <c r="C2112" t="s">
        <v>844</v>
      </c>
      <c r="D2112" t="s">
        <v>3935</v>
      </c>
      <c r="E2112" t="s">
        <v>3935</v>
      </c>
      <c r="F2112" s="10">
        <v>2</v>
      </c>
    </row>
    <row r="2113" spans="1:6" x14ac:dyDescent="0.2">
      <c r="A2113">
        <v>1974</v>
      </c>
      <c r="B2113" s="9" t="s">
        <v>1326</v>
      </c>
      <c r="C2113" t="s">
        <v>471</v>
      </c>
      <c r="D2113" t="s">
        <v>3936</v>
      </c>
      <c r="E2113" t="s">
        <v>36</v>
      </c>
      <c r="F2113" s="10">
        <v>3</v>
      </c>
    </row>
    <row r="2114" spans="1:6" x14ac:dyDescent="0.2">
      <c r="A2114">
        <v>1974</v>
      </c>
      <c r="B2114" s="9" t="s">
        <v>1666</v>
      </c>
      <c r="C2114" t="s">
        <v>1652</v>
      </c>
      <c r="D2114" t="s">
        <v>3513</v>
      </c>
      <c r="E2114" t="s">
        <v>3514</v>
      </c>
      <c r="F2114" s="10">
        <v>1</v>
      </c>
    </row>
    <row r="2115" spans="1:6" x14ac:dyDescent="0.2">
      <c r="A2115">
        <v>1974</v>
      </c>
      <c r="B2115" s="9" t="s">
        <v>683</v>
      </c>
      <c r="C2115" t="s">
        <v>601</v>
      </c>
      <c r="D2115" t="s">
        <v>3937</v>
      </c>
      <c r="E2115" t="s">
        <v>3938</v>
      </c>
      <c r="F2115" s="10">
        <v>2</v>
      </c>
    </row>
    <row r="2116" spans="1:6" x14ac:dyDescent="0.2">
      <c r="A2116">
        <v>1974</v>
      </c>
      <c r="B2116" s="9" t="s">
        <v>855</v>
      </c>
      <c r="C2116" t="s">
        <v>844</v>
      </c>
      <c r="D2116" t="s">
        <v>3939</v>
      </c>
      <c r="E2116" t="s">
        <v>3939</v>
      </c>
      <c r="F2116" s="10">
        <v>1</v>
      </c>
    </row>
    <row r="2117" spans="1:6" x14ac:dyDescent="0.2">
      <c r="A2117">
        <v>1974</v>
      </c>
      <c r="B2117" s="9" t="s">
        <v>1153</v>
      </c>
      <c r="C2117" t="s">
        <v>113</v>
      </c>
      <c r="D2117" t="s">
        <v>3940</v>
      </c>
      <c r="E2117" t="s">
        <v>3941</v>
      </c>
      <c r="F2117" s="10">
        <v>3</v>
      </c>
    </row>
    <row r="2118" spans="1:6" x14ac:dyDescent="0.2">
      <c r="A2118">
        <v>1974</v>
      </c>
      <c r="B2118" s="9" t="s">
        <v>1305</v>
      </c>
      <c r="C2118" t="s">
        <v>471</v>
      </c>
      <c r="D2118" t="s">
        <v>3942</v>
      </c>
      <c r="E2118" t="s">
        <v>3943</v>
      </c>
      <c r="F2118" s="10">
        <v>1</v>
      </c>
    </row>
    <row r="2119" spans="1:6" x14ac:dyDescent="0.2">
      <c r="A2119">
        <v>1974</v>
      </c>
      <c r="B2119" s="9" t="s">
        <v>689</v>
      </c>
      <c r="C2119" t="s">
        <v>601</v>
      </c>
      <c r="D2119" t="s">
        <v>3942</v>
      </c>
      <c r="E2119" t="s">
        <v>3944</v>
      </c>
      <c r="F2119" s="10">
        <v>2</v>
      </c>
    </row>
    <row r="2120" spans="1:6" x14ac:dyDescent="0.2">
      <c r="A2120">
        <v>1974</v>
      </c>
      <c r="B2120" s="9" t="s">
        <v>505</v>
      </c>
      <c r="C2120" t="s">
        <v>493</v>
      </c>
      <c r="D2120" t="s">
        <v>2687</v>
      </c>
      <c r="E2120" t="s">
        <v>2688</v>
      </c>
      <c r="F2120" s="10">
        <v>3</v>
      </c>
    </row>
    <row r="2121" spans="1:6" x14ac:dyDescent="0.2">
      <c r="A2121">
        <v>1974</v>
      </c>
      <c r="B2121" s="9" t="s">
        <v>921</v>
      </c>
      <c r="C2121" t="s">
        <v>844</v>
      </c>
      <c r="D2121" t="s">
        <v>3945</v>
      </c>
      <c r="E2121" t="s">
        <v>3946</v>
      </c>
      <c r="F2121" s="10">
        <v>1</v>
      </c>
    </row>
    <row r="2122" spans="1:6" x14ac:dyDescent="0.2">
      <c r="A2122">
        <v>1974</v>
      </c>
      <c r="B2122" s="9" t="s">
        <v>934</v>
      </c>
      <c r="C2122" t="s">
        <v>844</v>
      </c>
      <c r="D2122" t="s">
        <v>3947</v>
      </c>
      <c r="E2122" t="s">
        <v>3948</v>
      </c>
      <c r="F2122" s="10">
        <v>1</v>
      </c>
    </row>
    <row r="2123" spans="1:6" x14ac:dyDescent="0.2">
      <c r="A2123">
        <v>1974</v>
      </c>
      <c r="B2123" s="9" t="s">
        <v>628</v>
      </c>
      <c r="C2123" t="s">
        <v>601</v>
      </c>
      <c r="D2123" t="s">
        <v>3949</v>
      </c>
      <c r="E2123" t="s">
        <v>3950</v>
      </c>
      <c r="F2123" s="10">
        <v>2</v>
      </c>
    </row>
    <row r="2124" spans="1:6" x14ac:dyDescent="0.2">
      <c r="A2124">
        <v>1974</v>
      </c>
      <c r="B2124" s="9" t="s">
        <v>1267</v>
      </c>
      <c r="C2124" t="s">
        <v>471</v>
      </c>
      <c r="D2124" t="s">
        <v>3951</v>
      </c>
      <c r="E2124" t="s">
        <v>3952</v>
      </c>
      <c r="F2124" s="10">
        <v>2</v>
      </c>
    </row>
    <row r="2125" spans="1:6" x14ac:dyDescent="0.2">
      <c r="A2125">
        <v>1974</v>
      </c>
      <c r="B2125" s="9" t="s">
        <v>506</v>
      </c>
      <c r="C2125" t="s">
        <v>493</v>
      </c>
      <c r="D2125" t="s">
        <v>3953</v>
      </c>
      <c r="E2125" t="s">
        <v>3954</v>
      </c>
      <c r="F2125" s="10">
        <v>2</v>
      </c>
    </row>
    <row r="2126" spans="1:6" x14ac:dyDescent="0.2">
      <c r="A2126">
        <v>1974</v>
      </c>
      <c r="B2126" s="9" t="s">
        <v>1291</v>
      </c>
      <c r="C2126" t="s">
        <v>471</v>
      </c>
      <c r="D2126" t="s">
        <v>3955</v>
      </c>
      <c r="E2126" t="s">
        <v>36</v>
      </c>
      <c r="F2126" s="10">
        <v>2</v>
      </c>
    </row>
    <row r="2127" spans="1:6" x14ac:dyDescent="0.2">
      <c r="A2127">
        <v>1974</v>
      </c>
      <c r="B2127" s="9" t="s">
        <v>583</v>
      </c>
      <c r="C2127" t="s">
        <v>572</v>
      </c>
      <c r="D2127" t="s">
        <v>3956</v>
      </c>
      <c r="E2127" t="s">
        <v>3957</v>
      </c>
      <c r="F2127" s="10">
        <v>0</v>
      </c>
    </row>
    <row r="2128" spans="1:6" x14ac:dyDescent="0.2">
      <c r="A2128">
        <v>1974</v>
      </c>
      <c r="B2128" s="9" t="s">
        <v>581</v>
      </c>
      <c r="C2128" t="s">
        <v>572</v>
      </c>
      <c r="D2128" t="s">
        <v>3958</v>
      </c>
      <c r="E2128" t="s">
        <v>3959</v>
      </c>
      <c r="F2128" s="10">
        <v>2</v>
      </c>
    </row>
    <row r="2129" spans="1:6" x14ac:dyDescent="0.2">
      <c r="A2129">
        <v>1974</v>
      </c>
      <c r="B2129" s="9" t="s">
        <v>1632</v>
      </c>
      <c r="C2129" t="s">
        <v>1618</v>
      </c>
      <c r="D2129" t="s">
        <v>3960</v>
      </c>
      <c r="E2129" t="s">
        <v>3961</v>
      </c>
      <c r="F2129" s="10">
        <v>2</v>
      </c>
    </row>
    <row r="2130" spans="1:6" x14ac:dyDescent="0.2">
      <c r="A2130">
        <v>1974</v>
      </c>
      <c r="B2130" s="9" t="s">
        <v>969</v>
      </c>
      <c r="C2130" t="s">
        <v>844</v>
      </c>
      <c r="D2130" t="s">
        <v>3962</v>
      </c>
      <c r="E2130" t="s">
        <v>3963</v>
      </c>
      <c r="F2130" s="10">
        <v>2</v>
      </c>
    </row>
    <row r="2131" spans="1:6" x14ac:dyDescent="0.2">
      <c r="A2131">
        <v>1974</v>
      </c>
      <c r="B2131" s="9" t="s">
        <v>714</v>
      </c>
      <c r="C2131" t="s">
        <v>601</v>
      </c>
      <c r="D2131" t="s">
        <v>3964</v>
      </c>
      <c r="E2131" t="s">
        <v>3965</v>
      </c>
      <c r="F2131" s="10">
        <v>2</v>
      </c>
    </row>
    <row r="2132" spans="1:6" x14ac:dyDescent="0.2">
      <c r="A2132">
        <v>1974</v>
      </c>
      <c r="B2132" s="9" t="s">
        <v>1684</v>
      </c>
      <c r="C2132" t="s">
        <v>1674</v>
      </c>
      <c r="D2132" t="s">
        <v>3966</v>
      </c>
      <c r="E2132" t="s">
        <v>3967</v>
      </c>
      <c r="F2132" s="10">
        <v>3</v>
      </c>
    </row>
    <row r="2133" spans="1:6" x14ac:dyDescent="0.2">
      <c r="A2133">
        <v>1974</v>
      </c>
      <c r="B2133" s="9" t="s">
        <v>420</v>
      </c>
      <c r="C2133" t="s">
        <v>401</v>
      </c>
      <c r="D2133" t="s">
        <v>3968</v>
      </c>
      <c r="E2133" t="s">
        <v>3969</v>
      </c>
      <c r="F2133" s="10">
        <v>1</v>
      </c>
    </row>
    <row r="2134" spans="1:6" x14ac:dyDescent="0.2">
      <c r="A2134">
        <v>1974</v>
      </c>
      <c r="B2134" s="9" t="s">
        <v>576</v>
      </c>
      <c r="C2134" t="s">
        <v>572</v>
      </c>
      <c r="D2134" t="s">
        <v>3970</v>
      </c>
      <c r="E2134" t="s">
        <v>3971</v>
      </c>
      <c r="F2134" s="10">
        <v>2</v>
      </c>
    </row>
    <row r="2135" spans="1:6" x14ac:dyDescent="0.2">
      <c r="A2135">
        <v>1974</v>
      </c>
      <c r="B2135" s="9" t="s">
        <v>973</v>
      </c>
      <c r="C2135" t="s">
        <v>471</v>
      </c>
      <c r="D2135" t="s">
        <v>3972</v>
      </c>
      <c r="E2135" t="s">
        <v>3973</v>
      </c>
      <c r="F2135" s="10">
        <v>1</v>
      </c>
    </row>
    <row r="2136" spans="1:6" x14ac:dyDescent="0.2">
      <c r="A2136">
        <v>1974</v>
      </c>
      <c r="B2136" s="9" t="s">
        <v>736</v>
      </c>
      <c r="C2136" t="s">
        <v>601</v>
      </c>
      <c r="D2136" t="s">
        <v>3974</v>
      </c>
      <c r="E2136" t="s">
        <v>3975</v>
      </c>
      <c r="F2136" s="10">
        <v>1</v>
      </c>
    </row>
    <row r="2137" spans="1:6" x14ac:dyDescent="0.2">
      <c r="A2137">
        <v>1974</v>
      </c>
      <c r="B2137" s="9" t="s">
        <v>2376</v>
      </c>
      <c r="C2137" t="s">
        <v>1742</v>
      </c>
      <c r="D2137" t="s">
        <v>3371</v>
      </c>
      <c r="E2137" t="s">
        <v>3323</v>
      </c>
      <c r="F2137" s="10">
        <v>2</v>
      </c>
    </row>
    <row r="2138" spans="1:6" x14ac:dyDescent="0.2">
      <c r="A2138">
        <v>1974</v>
      </c>
      <c r="B2138" s="9" t="s">
        <v>509</v>
      </c>
      <c r="C2138" t="s">
        <v>493</v>
      </c>
      <c r="D2138" t="s">
        <v>3976</v>
      </c>
      <c r="E2138" t="s">
        <v>3947</v>
      </c>
      <c r="F2138" s="10">
        <v>2</v>
      </c>
    </row>
    <row r="2139" spans="1:6" x14ac:dyDescent="0.2">
      <c r="A2139">
        <v>1974</v>
      </c>
      <c r="B2139" s="9" t="s">
        <v>711</v>
      </c>
      <c r="C2139" t="s">
        <v>601</v>
      </c>
      <c r="D2139" t="s">
        <v>3976</v>
      </c>
      <c r="E2139" t="s">
        <v>3944</v>
      </c>
      <c r="F2139" s="10">
        <v>2</v>
      </c>
    </row>
    <row r="2140" spans="1:6" x14ac:dyDescent="0.2">
      <c r="A2140">
        <v>1974</v>
      </c>
      <c r="B2140" s="9" t="s">
        <v>580</v>
      </c>
      <c r="C2140" t="s">
        <v>572</v>
      </c>
      <c r="D2140" t="s">
        <v>3892</v>
      </c>
      <c r="E2140" t="s">
        <v>3893</v>
      </c>
      <c r="F2140" s="10">
        <v>3</v>
      </c>
    </row>
    <row r="2141" spans="1:6" x14ac:dyDescent="0.2">
      <c r="A2141">
        <v>1974</v>
      </c>
      <c r="B2141" s="9" t="s">
        <v>961</v>
      </c>
      <c r="C2141" t="s">
        <v>844</v>
      </c>
      <c r="D2141" t="s">
        <v>3977</v>
      </c>
      <c r="E2141" t="s">
        <v>3978</v>
      </c>
      <c r="F2141" s="10">
        <v>2</v>
      </c>
    </row>
    <row r="2142" spans="1:6" x14ac:dyDescent="0.2">
      <c r="A2142">
        <v>1974</v>
      </c>
      <c r="B2142" s="9" t="s">
        <v>514</v>
      </c>
      <c r="C2142" t="s">
        <v>493</v>
      </c>
      <c r="D2142" t="s">
        <v>2633</v>
      </c>
      <c r="E2142" t="s">
        <v>2634</v>
      </c>
      <c r="F2142" s="10">
        <v>3</v>
      </c>
    </row>
    <row r="2143" spans="1:6" x14ac:dyDescent="0.2">
      <c r="A2143">
        <v>1974</v>
      </c>
      <c r="B2143" s="9" t="s">
        <v>866</v>
      </c>
      <c r="C2143" t="s">
        <v>844</v>
      </c>
      <c r="D2143" t="s">
        <v>3924</v>
      </c>
      <c r="E2143" t="s">
        <v>3925</v>
      </c>
      <c r="F2143" s="10">
        <v>2</v>
      </c>
    </row>
    <row r="2144" spans="1:6" x14ac:dyDescent="0.2">
      <c r="A2144">
        <v>1974</v>
      </c>
      <c r="B2144" s="9" t="s">
        <v>2041</v>
      </c>
      <c r="C2144" t="s">
        <v>2033</v>
      </c>
      <c r="D2144" t="s">
        <v>2209</v>
      </c>
      <c r="E2144" t="s">
        <v>2176</v>
      </c>
      <c r="F2144" s="10">
        <v>2</v>
      </c>
    </row>
    <row r="2145" spans="1:6" x14ac:dyDescent="0.2">
      <c r="A2145">
        <v>1974</v>
      </c>
      <c r="B2145" s="9" t="s">
        <v>419</v>
      </c>
      <c r="C2145" t="s">
        <v>401</v>
      </c>
      <c r="D2145" t="s">
        <v>3979</v>
      </c>
      <c r="E2145" t="s">
        <v>3980</v>
      </c>
      <c r="F2145" s="10">
        <v>3</v>
      </c>
    </row>
    <row r="2146" spans="1:6" x14ac:dyDescent="0.2">
      <c r="A2146">
        <v>1974</v>
      </c>
      <c r="B2146" s="9" t="s">
        <v>667</v>
      </c>
      <c r="C2146" t="s">
        <v>601</v>
      </c>
      <c r="D2146" t="s">
        <v>3416</v>
      </c>
      <c r="E2146" t="s">
        <v>3417</v>
      </c>
      <c r="F2146" s="10">
        <v>2</v>
      </c>
    </row>
    <row r="2147" spans="1:6" x14ac:dyDescent="0.2">
      <c r="A2147">
        <v>1974</v>
      </c>
      <c r="B2147" s="9" t="s">
        <v>558</v>
      </c>
      <c r="C2147" t="s">
        <v>493</v>
      </c>
      <c r="D2147" t="s">
        <v>2896</v>
      </c>
      <c r="E2147" t="s">
        <v>2897</v>
      </c>
      <c r="F2147" s="10">
        <v>2</v>
      </c>
    </row>
    <row r="2148" spans="1:6" x14ac:dyDescent="0.2">
      <c r="A2148">
        <v>1974</v>
      </c>
      <c r="B2148" s="9" t="s">
        <v>744</v>
      </c>
      <c r="C2148" t="s">
        <v>601</v>
      </c>
      <c r="D2148" t="s">
        <v>3894</v>
      </c>
      <c r="E2148" t="s">
        <v>3895</v>
      </c>
      <c r="F2148" s="10">
        <v>3</v>
      </c>
    </row>
    <row r="2149" spans="1:6" x14ac:dyDescent="0.2">
      <c r="A2149">
        <v>1974</v>
      </c>
      <c r="B2149" s="9" t="s">
        <v>74</v>
      </c>
      <c r="C2149" t="s">
        <v>42</v>
      </c>
      <c r="D2149" t="s">
        <v>3740</v>
      </c>
      <c r="E2149" t="s">
        <v>3741</v>
      </c>
      <c r="F2149" s="10">
        <v>2</v>
      </c>
    </row>
    <row r="2150" spans="1:6" x14ac:dyDescent="0.2">
      <c r="A2150">
        <v>1974</v>
      </c>
      <c r="B2150" s="9" t="s">
        <v>1151</v>
      </c>
      <c r="C2150" t="s">
        <v>113</v>
      </c>
      <c r="D2150" t="s">
        <v>3981</v>
      </c>
      <c r="E2150" t="s">
        <v>3982</v>
      </c>
      <c r="F2150" s="10">
        <v>3</v>
      </c>
    </row>
    <row r="2151" spans="1:6" x14ac:dyDescent="0.2">
      <c r="A2151">
        <v>1974</v>
      </c>
      <c r="B2151" s="9" t="s">
        <v>1133</v>
      </c>
      <c r="C2151" t="s">
        <v>113</v>
      </c>
      <c r="D2151" t="s">
        <v>3578</v>
      </c>
      <c r="E2151" t="s">
        <v>3579</v>
      </c>
      <c r="F2151" s="10">
        <v>3</v>
      </c>
    </row>
    <row r="2152" spans="1:6" x14ac:dyDescent="0.2">
      <c r="A2152">
        <v>1974</v>
      </c>
      <c r="B2152" s="9" t="s">
        <v>1488</v>
      </c>
      <c r="C2152" t="s">
        <v>471</v>
      </c>
      <c r="D2152" t="s">
        <v>3983</v>
      </c>
      <c r="E2152" t="s">
        <v>3984</v>
      </c>
      <c r="F2152" s="10">
        <v>0</v>
      </c>
    </row>
    <row r="2153" spans="1:6" x14ac:dyDescent="0.2">
      <c r="A2153">
        <v>1974</v>
      </c>
      <c r="B2153" s="9" t="s">
        <v>1642</v>
      </c>
      <c r="C2153" t="s">
        <v>1637</v>
      </c>
      <c r="D2153" t="s">
        <v>2210</v>
      </c>
      <c r="E2153" t="s">
        <v>2211</v>
      </c>
      <c r="F2153" s="10">
        <v>3</v>
      </c>
    </row>
    <row r="2154" spans="1:6" x14ac:dyDescent="0.2">
      <c r="A2154">
        <v>1974</v>
      </c>
      <c r="B2154" s="9" t="s">
        <v>678</v>
      </c>
      <c r="C2154" t="s">
        <v>601</v>
      </c>
      <c r="D2154" t="s">
        <v>2212</v>
      </c>
      <c r="E2154" t="s">
        <v>2213</v>
      </c>
      <c r="F2154" s="10">
        <v>3</v>
      </c>
    </row>
    <row r="2155" spans="1:6" x14ac:dyDescent="0.2">
      <c r="A2155">
        <v>1974</v>
      </c>
      <c r="B2155" s="9" t="s">
        <v>155</v>
      </c>
      <c r="C2155" t="s">
        <v>147</v>
      </c>
      <c r="D2155" t="s">
        <v>2214</v>
      </c>
      <c r="E2155" t="s">
        <v>2176</v>
      </c>
      <c r="F2155" s="10">
        <v>0</v>
      </c>
    </row>
    <row r="2156" spans="1:6" x14ac:dyDescent="0.2">
      <c r="A2156">
        <v>1974</v>
      </c>
      <c r="B2156" s="9" t="s">
        <v>1628</v>
      </c>
      <c r="C2156" t="s">
        <v>1618</v>
      </c>
      <c r="D2156" t="s">
        <v>3418</v>
      </c>
      <c r="E2156" t="s">
        <v>3419</v>
      </c>
      <c r="F2156" s="10">
        <v>1</v>
      </c>
    </row>
    <row r="2157" spans="1:6" x14ac:dyDescent="0.2">
      <c r="A2157">
        <v>1974</v>
      </c>
      <c r="B2157" s="9" t="s">
        <v>1575</v>
      </c>
      <c r="C2157" t="s">
        <v>1566</v>
      </c>
      <c r="D2157" t="s">
        <v>3209</v>
      </c>
      <c r="E2157" t="s">
        <v>3210</v>
      </c>
      <c r="F2157" s="10">
        <v>3</v>
      </c>
    </row>
    <row r="2158" spans="1:6" x14ac:dyDescent="0.2">
      <c r="A2158">
        <v>1974</v>
      </c>
      <c r="B2158" s="9" t="s">
        <v>850</v>
      </c>
      <c r="C2158" t="s">
        <v>844</v>
      </c>
      <c r="D2158" t="s">
        <v>3472</v>
      </c>
      <c r="E2158" t="s">
        <v>3473</v>
      </c>
      <c r="F2158" s="10">
        <v>2</v>
      </c>
    </row>
    <row r="2159" spans="1:6" x14ac:dyDescent="0.2">
      <c r="A2159">
        <v>1974</v>
      </c>
      <c r="B2159" s="9" t="s">
        <v>859</v>
      </c>
      <c r="C2159" t="s">
        <v>844</v>
      </c>
      <c r="D2159" t="s">
        <v>2215</v>
      </c>
      <c r="E2159" t="s">
        <v>2216</v>
      </c>
      <c r="F2159" s="10">
        <v>3</v>
      </c>
    </row>
    <row r="2160" spans="1:6" x14ac:dyDescent="0.2">
      <c r="A2160">
        <v>1974</v>
      </c>
      <c r="B2160" s="9" t="s">
        <v>1704</v>
      </c>
      <c r="C2160" t="s">
        <v>1674</v>
      </c>
      <c r="D2160" t="s">
        <v>2217</v>
      </c>
      <c r="E2160" t="s">
        <v>2218</v>
      </c>
      <c r="F2160" s="10">
        <v>3</v>
      </c>
    </row>
    <row r="2161" spans="1:6" x14ac:dyDescent="0.2">
      <c r="A2161">
        <v>1974</v>
      </c>
      <c r="B2161" s="9" t="s">
        <v>63</v>
      </c>
      <c r="C2161" t="s">
        <v>42</v>
      </c>
      <c r="D2161" t="s">
        <v>2219</v>
      </c>
      <c r="E2161" t="s">
        <v>2176</v>
      </c>
      <c r="F2161" s="10">
        <v>2</v>
      </c>
    </row>
    <row r="2162" spans="1:6" x14ac:dyDescent="0.2">
      <c r="A2162">
        <v>1974</v>
      </c>
      <c r="B2162" s="9" t="s">
        <v>750</v>
      </c>
      <c r="C2162" t="s">
        <v>601</v>
      </c>
      <c r="D2162" t="s">
        <v>2220</v>
      </c>
      <c r="E2162" t="s">
        <v>2176</v>
      </c>
      <c r="F2162" s="10">
        <v>3</v>
      </c>
    </row>
    <row r="2163" spans="1:6" x14ac:dyDescent="0.2">
      <c r="A2163">
        <v>1974</v>
      </c>
      <c r="B2163" s="9" t="s">
        <v>284</v>
      </c>
      <c r="C2163" t="s">
        <v>283</v>
      </c>
      <c r="D2163" t="s">
        <v>3850</v>
      </c>
      <c r="E2163" t="s">
        <v>3836</v>
      </c>
      <c r="F2163" s="10">
        <v>1</v>
      </c>
    </row>
    <row r="2164" spans="1:6" x14ac:dyDescent="0.2">
      <c r="A2164">
        <v>1974</v>
      </c>
      <c r="B2164" s="9" t="s">
        <v>1567</v>
      </c>
      <c r="C2164" t="s">
        <v>1566</v>
      </c>
      <c r="D2164" t="s">
        <v>2221</v>
      </c>
      <c r="E2164" t="s">
        <v>2176</v>
      </c>
      <c r="F2164" s="10">
        <v>3</v>
      </c>
    </row>
    <row r="2165" spans="1:6" x14ac:dyDescent="0.2">
      <c r="A2165">
        <v>1974</v>
      </c>
      <c r="B2165" s="9" t="s">
        <v>589</v>
      </c>
      <c r="C2165" t="s">
        <v>572</v>
      </c>
      <c r="D2165" t="s">
        <v>2222</v>
      </c>
      <c r="E2165" t="s">
        <v>2176</v>
      </c>
      <c r="F2165" s="10">
        <v>3</v>
      </c>
    </row>
    <row r="2166" spans="1:6" x14ac:dyDescent="0.2">
      <c r="A2166">
        <v>1973</v>
      </c>
      <c r="B2166" s="9" t="s">
        <v>1632</v>
      </c>
      <c r="C2166" t="s">
        <v>1618</v>
      </c>
      <c r="D2166" t="s">
        <v>3960</v>
      </c>
      <c r="E2166" t="s">
        <v>3961</v>
      </c>
      <c r="F2166" s="10">
        <v>2</v>
      </c>
    </row>
    <row r="2167" spans="1:6" x14ac:dyDescent="0.2">
      <c r="A2167">
        <v>1973</v>
      </c>
      <c r="B2167" s="9" t="s">
        <v>969</v>
      </c>
      <c r="C2167" t="s">
        <v>844</v>
      </c>
      <c r="D2167" t="s">
        <v>3962</v>
      </c>
      <c r="E2167" t="s">
        <v>3963</v>
      </c>
      <c r="F2167" s="10">
        <v>2</v>
      </c>
    </row>
    <row r="2168" spans="1:6" x14ac:dyDescent="0.2">
      <c r="A2168">
        <v>1973</v>
      </c>
      <c r="B2168" s="9" t="s">
        <v>1705</v>
      </c>
      <c r="C2168" t="s">
        <v>1674</v>
      </c>
      <c r="D2168" t="s">
        <v>3985</v>
      </c>
      <c r="E2168" t="s">
        <v>3986</v>
      </c>
      <c r="F2168" s="10">
        <v>2</v>
      </c>
    </row>
    <row r="2169" spans="1:6" x14ac:dyDescent="0.2">
      <c r="A2169">
        <v>1973</v>
      </c>
      <c r="B2169" s="9" t="s">
        <v>714</v>
      </c>
      <c r="C2169" t="s">
        <v>601</v>
      </c>
      <c r="D2169" t="s">
        <v>3964</v>
      </c>
      <c r="E2169" t="s">
        <v>3965</v>
      </c>
      <c r="F2169" s="10">
        <v>2</v>
      </c>
    </row>
    <row r="2170" spans="1:6" x14ac:dyDescent="0.2">
      <c r="A2170">
        <v>1973</v>
      </c>
      <c r="B2170" s="9" t="s">
        <v>1684</v>
      </c>
      <c r="C2170" t="s">
        <v>1674</v>
      </c>
      <c r="D2170" t="s">
        <v>3966</v>
      </c>
      <c r="E2170" t="s">
        <v>3967</v>
      </c>
      <c r="F2170" s="10">
        <v>3</v>
      </c>
    </row>
    <row r="2171" spans="1:6" x14ac:dyDescent="0.2">
      <c r="A2171">
        <v>1973</v>
      </c>
      <c r="B2171" s="9" t="s">
        <v>1305</v>
      </c>
      <c r="C2171" t="s">
        <v>471</v>
      </c>
      <c r="D2171" t="s">
        <v>3987</v>
      </c>
      <c r="E2171" t="s">
        <v>3988</v>
      </c>
      <c r="F2171" s="10">
        <v>2</v>
      </c>
    </row>
    <row r="2172" spans="1:6" x14ac:dyDescent="0.2">
      <c r="A2172">
        <v>1973</v>
      </c>
      <c r="B2172" s="9" t="s">
        <v>855</v>
      </c>
      <c r="C2172" t="s">
        <v>844</v>
      </c>
      <c r="D2172" t="s">
        <v>3989</v>
      </c>
      <c r="E2172" t="s">
        <v>3990</v>
      </c>
      <c r="F2172" s="10">
        <v>2</v>
      </c>
    </row>
    <row r="2173" spans="1:6" x14ac:dyDescent="0.2">
      <c r="A2173">
        <v>1973</v>
      </c>
      <c r="B2173" s="9" t="s">
        <v>420</v>
      </c>
      <c r="C2173" t="s">
        <v>401</v>
      </c>
      <c r="D2173" t="s">
        <v>3968</v>
      </c>
      <c r="E2173" t="s">
        <v>3969</v>
      </c>
      <c r="F2173" s="10">
        <v>1</v>
      </c>
    </row>
    <row r="2174" spans="1:6" x14ac:dyDescent="0.2">
      <c r="A2174">
        <v>1973</v>
      </c>
      <c r="B2174" s="9" t="s">
        <v>706</v>
      </c>
      <c r="C2174" t="s">
        <v>601</v>
      </c>
      <c r="D2174" t="s">
        <v>3991</v>
      </c>
      <c r="E2174" t="s">
        <v>3992</v>
      </c>
      <c r="F2174" s="10">
        <v>2</v>
      </c>
    </row>
    <row r="2175" spans="1:6" x14ac:dyDescent="0.2">
      <c r="A2175">
        <v>1973</v>
      </c>
      <c r="B2175" s="9" t="s">
        <v>426</v>
      </c>
      <c r="C2175" t="s">
        <v>401</v>
      </c>
      <c r="D2175" t="s">
        <v>3993</v>
      </c>
      <c r="E2175" t="s">
        <v>3994</v>
      </c>
      <c r="F2175" s="10">
        <v>0</v>
      </c>
    </row>
    <row r="2176" spans="1:6" x14ac:dyDescent="0.2">
      <c r="A2176">
        <v>1973</v>
      </c>
      <c r="B2176" s="9" t="s">
        <v>576</v>
      </c>
      <c r="C2176" t="s">
        <v>572</v>
      </c>
      <c r="D2176" t="s">
        <v>3970</v>
      </c>
      <c r="E2176" t="s">
        <v>3971</v>
      </c>
      <c r="F2176" s="10">
        <v>2</v>
      </c>
    </row>
    <row r="2177" spans="1:6" x14ac:dyDescent="0.2">
      <c r="A2177">
        <v>1973</v>
      </c>
      <c r="B2177" s="9" t="s">
        <v>530</v>
      </c>
      <c r="C2177" t="s">
        <v>493</v>
      </c>
      <c r="D2177" t="s">
        <v>3995</v>
      </c>
      <c r="E2177" t="s">
        <v>3996</v>
      </c>
      <c r="F2177" s="10">
        <v>2</v>
      </c>
    </row>
    <row r="2178" spans="1:6" x14ac:dyDescent="0.2">
      <c r="A2178">
        <v>1973</v>
      </c>
      <c r="B2178" s="9" t="s">
        <v>973</v>
      </c>
      <c r="C2178" t="s">
        <v>471</v>
      </c>
      <c r="D2178" t="s">
        <v>3972</v>
      </c>
      <c r="E2178" t="s">
        <v>3973</v>
      </c>
      <c r="F2178" s="10">
        <v>1</v>
      </c>
    </row>
    <row r="2179" spans="1:6" x14ac:dyDescent="0.2">
      <c r="A2179">
        <v>1973</v>
      </c>
      <c r="B2179" s="9" t="s">
        <v>736</v>
      </c>
      <c r="C2179" t="s">
        <v>601</v>
      </c>
      <c r="D2179" t="s">
        <v>3974</v>
      </c>
      <c r="E2179" t="s">
        <v>3975</v>
      </c>
      <c r="F2179" s="10">
        <v>1</v>
      </c>
    </row>
    <row r="2180" spans="1:6" x14ac:dyDescent="0.2">
      <c r="A2180">
        <v>1973</v>
      </c>
      <c r="B2180" s="9" t="s">
        <v>2081</v>
      </c>
      <c r="C2180" t="s">
        <v>471</v>
      </c>
      <c r="D2180" t="s">
        <v>3997</v>
      </c>
      <c r="E2180" t="s">
        <v>36</v>
      </c>
      <c r="F2180" s="10">
        <v>0</v>
      </c>
    </row>
    <row r="2181" spans="1:6" x14ac:dyDescent="0.2">
      <c r="A2181">
        <v>1973</v>
      </c>
      <c r="B2181" s="9" t="s">
        <v>658</v>
      </c>
      <c r="C2181" t="s">
        <v>601</v>
      </c>
      <c r="D2181" t="s">
        <v>3998</v>
      </c>
      <c r="E2181" t="s">
        <v>36</v>
      </c>
      <c r="F2181" s="10">
        <v>1</v>
      </c>
    </row>
    <row r="2182" spans="1:6" x14ac:dyDescent="0.2">
      <c r="A2182">
        <v>1973</v>
      </c>
      <c r="B2182" s="9" t="s">
        <v>1078</v>
      </c>
      <c r="C2182" t="s">
        <v>113</v>
      </c>
      <c r="D2182" t="s">
        <v>3999</v>
      </c>
      <c r="E2182" t="s">
        <v>4000</v>
      </c>
      <c r="F2182" s="10">
        <v>2</v>
      </c>
    </row>
    <row r="2183" spans="1:6" x14ac:dyDescent="0.2">
      <c r="A2183">
        <v>1973</v>
      </c>
      <c r="B2183" s="9" t="s">
        <v>1052</v>
      </c>
      <c r="C2183" t="s">
        <v>113</v>
      </c>
      <c r="D2183" t="s">
        <v>4001</v>
      </c>
      <c r="E2183" t="s">
        <v>4002</v>
      </c>
      <c r="F2183" s="10">
        <v>1</v>
      </c>
    </row>
    <row r="2184" spans="1:6" x14ac:dyDescent="0.2">
      <c r="A2184">
        <v>1973</v>
      </c>
      <c r="B2184" s="9" t="s">
        <v>619</v>
      </c>
      <c r="C2184" t="s">
        <v>601</v>
      </c>
      <c r="D2184" t="s">
        <v>4003</v>
      </c>
      <c r="E2184" t="s">
        <v>4003</v>
      </c>
      <c r="F2184" s="10">
        <v>2</v>
      </c>
    </row>
    <row r="2185" spans="1:6" x14ac:dyDescent="0.2">
      <c r="A2185">
        <v>1973</v>
      </c>
      <c r="B2185" s="9" t="s">
        <v>2376</v>
      </c>
      <c r="C2185" t="s">
        <v>1742</v>
      </c>
      <c r="D2185" t="s">
        <v>3371</v>
      </c>
      <c r="E2185" t="s">
        <v>3323</v>
      </c>
      <c r="F2185" s="10">
        <v>2</v>
      </c>
    </row>
    <row r="2186" spans="1:6" x14ac:dyDescent="0.2">
      <c r="A2186">
        <v>1973</v>
      </c>
      <c r="B2186" s="9" t="s">
        <v>1036</v>
      </c>
      <c r="C2186" t="s">
        <v>1031</v>
      </c>
      <c r="D2186" t="s">
        <v>4004</v>
      </c>
      <c r="E2186" t="s">
        <v>4005</v>
      </c>
      <c r="F2186" s="10">
        <v>4</v>
      </c>
    </row>
    <row r="2187" spans="1:6" x14ac:dyDescent="0.2">
      <c r="A2187">
        <v>1973</v>
      </c>
      <c r="B2187" s="9" t="s">
        <v>461</v>
      </c>
      <c r="C2187" t="s">
        <v>444</v>
      </c>
      <c r="D2187" t="s">
        <v>4006</v>
      </c>
      <c r="E2187" t="s">
        <v>4007</v>
      </c>
      <c r="F2187" s="10">
        <v>3</v>
      </c>
    </row>
    <row r="2188" spans="1:6" x14ac:dyDescent="0.2">
      <c r="A2188">
        <v>1973</v>
      </c>
      <c r="B2188" s="9" t="s">
        <v>470</v>
      </c>
      <c r="C2188" t="s">
        <v>471</v>
      </c>
      <c r="D2188" t="s">
        <v>4008</v>
      </c>
      <c r="E2188" t="s">
        <v>4008</v>
      </c>
      <c r="F2188" s="10">
        <v>0</v>
      </c>
    </row>
    <row r="2189" spans="1:6" x14ac:dyDescent="0.2">
      <c r="A2189">
        <v>1973</v>
      </c>
      <c r="B2189" s="9" t="s">
        <v>1042</v>
      </c>
      <c r="C2189" t="s">
        <v>1031</v>
      </c>
      <c r="D2189" t="s">
        <v>4009</v>
      </c>
      <c r="E2189" t="s">
        <v>4010</v>
      </c>
      <c r="F2189" s="10">
        <v>2</v>
      </c>
    </row>
    <row r="2190" spans="1:6" x14ac:dyDescent="0.2">
      <c r="A2190">
        <v>1973</v>
      </c>
      <c r="B2190" s="9" t="s">
        <v>683</v>
      </c>
      <c r="C2190" t="s">
        <v>601</v>
      </c>
      <c r="D2190" t="s">
        <v>4011</v>
      </c>
      <c r="E2190" t="s">
        <v>4012</v>
      </c>
      <c r="F2190" s="10">
        <v>1</v>
      </c>
    </row>
    <row r="2191" spans="1:6" x14ac:dyDescent="0.2">
      <c r="A2191">
        <v>1973</v>
      </c>
      <c r="B2191" s="9" t="s">
        <v>2107</v>
      </c>
      <c r="C2191" t="s">
        <v>28</v>
      </c>
      <c r="D2191" t="s">
        <v>4013</v>
      </c>
      <c r="E2191" t="s">
        <v>4014</v>
      </c>
      <c r="F2191" s="10">
        <v>2</v>
      </c>
    </row>
    <row r="2192" spans="1:6" x14ac:dyDescent="0.2">
      <c r="A2192">
        <v>1973</v>
      </c>
      <c r="B2192" s="9" t="s">
        <v>509</v>
      </c>
      <c r="C2192" t="s">
        <v>493</v>
      </c>
      <c r="D2192" t="s">
        <v>3976</v>
      </c>
      <c r="E2192" t="s">
        <v>3947</v>
      </c>
      <c r="F2192" s="10">
        <v>2</v>
      </c>
    </row>
    <row r="2193" spans="1:6" x14ac:dyDescent="0.2">
      <c r="A2193">
        <v>1973</v>
      </c>
      <c r="B2193" s="9" t="s">
        <v>711</v>
      </c>
      <c r="C2193" t="s">
        <v>601</v>
      </c>
      <c r="D2193" t="s">
        <v>3976</v>
      </c>
      <c r="E2193" t="s">
        <v>3944</v>
      </c>
      <c r="F2193" s="10">
        <v>2</v>
      </c>
    </row>
    <row r="2194" spans="1:6" x14ac:dyDescent="0.2">
      <c r="A2194">
        <v>1973</v>
      </c>
      <c r="B2194" s="9" t="s">
        <v>580</v>
      </c>
      <c r="C2194" t="s">
        <v>572</v>
      </c>
      <c r="D2194" t="s">
        <v>3892</v>
      </c>
      <c r="E2194" t="s">
        <v>3893</v>
      </c>
      <c r="F2194" s="10">
        <v>3</v>
      </c>
    </row>
    <row r="2195" spans="1:6" x14ac:dyDescent="0.2">
      <c r="A2195">
        <v>1973</v>
      </c>
      <c r="B2195" s="9" t="s">
        <v>961</v>
      </c>
      <c r="C2195" t="s">
        <v>844</v>
      </c>
      <c r="D2195" t="s">
        <v>3977</v>
      </c>
      <c r="E2195" t="s">
        <v>3978</v>
      </c>
      <c r="F2195" s="10">
        <v>2</v>
      </c>
    </row>
    <row r="2196" spans="1:6" x14ac:dyDescent="0.2">
      <c r="A2196">
        <v>1973</v>
      </c>
      <c r="B2196" s="9" t="s">
        <v>1291</v>
      </c>
      <c r="C2196" t="s">
        <v>471</v>
      </c>
      <c r="D2196" t="s">
        <v>4015</v>
      </c>
      <c r="E2196" t="s">
        <v>4011</v>
      </c>
      <c r="F2196" s="10">
        <v>2</v>
      </c>
    </row>
    <row r="2197" spans="1:6" x14ac:dyDescent="0.2">
      <c r="A2197">
        <v>1973</v>
      </c>
      <c r="B2197" s="9" t="s">
        <v>514</v>
      </c>
      <c r="C2197" t="s">
        <v>493</v>
      </c>
      <c r="D2197" t="s">
        <v>2633</v>
      </c>
      <c r="E2197" t="s">
        <v>2634</v>
      </c>
      <c r="F2197" s="10">
        <v>3</v>
      </c>
    </row>
    <row r="2198" spans="1:6" x14ac:dyDescent="0.2">
      <c r="A2198">
        <v>1973</v>
      </c>
      <c r="B2198" s="9" t="s">
        <v>1573</v>
      </c>
      <c r="C2198" t="s">
        <v>1566</v>
      </c>
      <c r="D2198" t="s">
        <v>4016</v>
      </c>
      <c r="E2198" t="s">
        <v>4017</v>
      </c>
      <c r="F2198" s="10">
        <v>2</v>
      </c>
    </row>
    <row r="2199" spans="1:6" x14ac:dyDescent="0.2">
      <c r="A2199">
        <v>1973</v>
      </c>
      <c r="B2199" s="9" t="s">
        <v>411</v>
      </c>
      <c r="C2199" t="s">
        <v>401</v>
      </c>
      <c r="D2199" t="s">
        <v>4018</v>
      </c>
      <c r="E2199" t="s">
        <v>4018</v>
      </c>
      <c r="F2199" s="10">
        <v>1</v>
      </c>
    </row>
    <row r="2200" spans="1:6" x14ac:dyDescent="0.2">
      <c r="A2200">
        <v>1973</v>
      </c>
      <c r="B2200" s="9" t="s">
        <v>893</v>
      </c>
      <c r="C2200" t="s">
        <v>844</v>
      </c>
      <c r="D2200" t="s">
        <v>4019</v>
      </c>
      <c r="E2200" t="s">
        <v>4020</v>
      </c>
      <c r="F2200" s="10">
        <v>2</v>
      </c>
    </row>
    <row r="2201" spans="1:6" x14ac:dyDescent="0.2">
      <c r="A2201">
        <v>1973</v>
      </c>
      <c r="B2201" s="9" t="s">
        <v>628</v>
      </c>
      <c r="C2201" t="s">
        <v>601</v>
      </c>
      <c r="D2201" t="s">
        <v>4021</v>
      </c>
      <c r="E2201" t="s">
        <v>4022</v>
      </c>
      <c r="F2201" s="10">
        <v>2</v>
      </c>
    </row>
    <row r="2202" spans="1:6" x14ac:dyDescent="0.2">
      <c r="A2202">
        <v>1973</v>
      </c>
      <c r="B2202" s="9" t="s">
        <v>1945</v>
      </c>
      <c r="C2202" t="s">
        <v>1921</v>
      </c>
      <c r="D2202" t="s">
        <v>4023</v>
      </c>
      <c r="E2202" t="s">
        <v>4024</v>
      </c>
      <c r="F2202" s="10">
        <v>3</v>
      </c>
    </row>
    <row r="2203" spans="1:6" x14ac:dyDescent="0.2">
      <c r="A2203">
        <v>1973</v>
      </c>
      <c r="B2203" s="9" t="s">
        <v>866</v>
      </c>
      <c r="C2203" t="s">
        <v>844</v>
      </c>
      <c r="D2203" t="s">
        <v>3924</v>
      </c>
      <c r="E2203" t="s">
        <v>3925</v>
      </c>
      <c r="F2203" s="10">
        <v>2</v>
      </c>
    </row>
    <row r="2204" spans="1:6" x14ac:dyDescent="0.2">
      <c r="A2204">
        <v>1973</v>
      </c>
      <c r="B2204" s="9" t="s">
        <v>1042</v>
      </c>
      <c r="C2204" t="s">
        <v>1031</v>
      </c>
      <c r="D2204" t="s">
        <v>3924</v>
      </c>
      <c r="E2204" t="s">
        <v>3924</v>
      </c>
      <c r="F2204" s="10">
        <v>1</v>
      </c>
    </row>
    <row r="2205" spans="1:6" x14ac:dyDescent="0.2">
      <c r="A2205">
        <v>1973</v>
      </c>
      <c r="B2205" s="9" t="s">
        <v>1977</v>
      </c>
      <c r="C2205" t="s">
        <v>1978</v>
      </c>
      <c r="D2205" t="s">
        <v>4025</v>
      </c>
      <c r="E2205" t="s">
        <v>36</v>
      </c>
      <c r="F2205" s="10">
        <v>1</v>
      </c>
    </row>
    <row r="2206" spans="1:6" x14ac:dyDescent="0.2">
      <c r="A2206">
        <v>1973</v>
      </c>
      <c r="B2206" s="9" t="s">
        <v>733</v>
      </c>
      <c r="C2206" t="s">
        <v>601</v>
      </c>
      <c r="D2206" t="s">
        <v>4026</v>
      </c>
      <c r="E2206" t="s">
        <v>4027</v>
      </c>
      <c r="F2206" s="10">
        <v>2</v>
      </c>
    </row>
    <row r="2207" spans="1:6" x14ac:dyDescent="0.2">
      <c r="A2207">
        <v>1973</v>
      </c>
      <c r="B2207" s="9" t="s">
        <v>2041</v>
      </c>
      <c r="C2207" t="s">
        <v>2033</v>
      </c>
      <c r="D2207" t="s">
        <v>2209</v>
      </c>
      <c r="E2207" t="s">
        <v>2176</v>
      </c>
      <c r="F2207" s="10">
        <v>2</v>
      </c>
    </row>
    <row r="2208" spans="1:6" x14ac:dyDescent="0.2">
      <c r="A2208">
        <v>1973</v>
      </c>
      <c r="B2208" s="9" t="s">
        <v>419</v>
      </c>
      <c r="C2208" t="s">
        <v>401</v>
      </c>
      <c r="D2208" t="s">
        <v>3979</v>
      </c>
      <c r="E2208" t="s">
        <v>3980</v>
      </c>
      <c r="F2208" s="10">
        <v>3</v>
      </c>
    </row>
    <row r="2209" spans="1:6" x14ac:dyDescent="0.2">
      <c r="A2209">
        <v>1973</v>
      </c>
      <c r="B2209" s="9" t="s">
        <v>420</v>
      </c>
      <c r="C2209" t="s">
        <v>401</v>
      </c>
      <c r="D2209" t="s">
        <v>4028</v>
      </c>
      <c r="E2209" t="s">
        <v>4029</v>
      </c>
      <c r="F2209" s="10">
        <v>1</v>
      </c>
    </row>
    <row r="2210" spans="1:6" x14ac:dyDescent="0.2">
      <c r="A2210">
        <v>1973</v>
      </c>
      <c r="B2210" s="9" t="s">
        <v>706</v>
      </c>
      <c r="C2210" t="s">
        <v>601</v>
      </c>
      <c r="D2210" t="s">
        <v>4028</v>
      </c>
      <c r="E2210" t="s">
        <v>4030</v>
      </c>
      <c r="F2210" s="10">
        <v>3</v>
      </c>
    </row>
    <row r="2211" spans="1:6" x14ac:dyDescent="0.2">
      <c r="A2211">
        <v>1973</v>
      </c>
      <c r="B2211" s="9" t="s">
        <v>667</v>
      </c>
      <c r="C2211" t="s">
        <v>601</v>
      </c>
      <c r="D2211" t="s">
        <v>3416</v>
      </c>
      <c r="E2211" t="s">
        <v>3417</v>
      </c>
      <c r="F2211" s="10">
        <v>2</v>
      </c>
    </row>
    <row r="2212" spans="1:6" x14ac:dyDescent="0.2">
      <c r="A2212">
        <v>1973</v>
      </c>
      <c r="B2212" s="9" t="s">
        <v>558</v>
      </c>
      <c r="C2212" t="s">
        <v>493</v>
      </c>
      <c r="D2212" t="s">
        <v>2896</v>
      </c>
      <c r="E2212" t="s">
        <v>2897</v>
      </c>
      <c r="F2212" s="10">
        <v>2</v>
      </c>
    </row>
    <row r="2213" spans="1:6" x14ac:dyDescent="0.2">
      <c r="A2213">
        <v>1973</v>
      </c>
      <c r="B2213" s="9" t="s">
        <v>637</v>
      </c>
      <c r="C2213" t="s">
        <v>601</v>
      </c>
      <c r="D2213" t="s">
        <v>4031</v>
      </c>
      <c r="E2213" t="s">
        <v>4032</v>
      </c>
      <c r="F2213" s="10">
        <v>2</v>
      </c>
    </row>
    <row r="2214" spans="1:6" x14ac:dyDescent="0.2">
      <c r="A2214">
        <v>1973</v>
      </c>
      <c r="B2214" s="9" t="s">
        <v>2107</v>
      </c>
      <c r="C2214" t="s">
        <v>28</v>
      </c>
      <c r="D2214" t="s">
        <v>4033</v>
      </c>
      <c r="E2214" t="s">
        <v>4034</v>
      </c>
      <c r="F2214" s="10">
        <v>2</v>
      </c>
    </row>
    <row r="2215" spans="1:6" x14ac:dyDescent="0.2">
      <c r="A2215">
        <v>1973</v>
      </c>
      <c r="B2215" s="9" t="s">
        <v>1644</v>
      </c>
      <c r="C2215" t="s">
        <v>1637</v>
      </c>
      <c r="D2215" t="s">
        <v>4035</v>
      </c>
      <c r="E2215" t="s">
        <v>4036</v>
      </c>
      <c r="F2215" s="10">
        <v>2</v>
      </c>
    </row>
    <row r="2216" spans="1:6" x14ac:dyDescent="0.2">
      <c r="A2216">
        <v>1973</v>
      </c>
      <c r="B2216" s="9" t="s">
        <v>744</v>
      </c>
      <c r="C2216" t="s">
        <v>601</v>
      </c>
      <c r="D2216" t="s">
        <v>3894</v>
      </c>
      <c r="E2216" t="s">
        <v>3895</v>
      </c>
      <c r="F2216" s="10">
        <v>3</v>
      </c>
    </row>
    <row r="2217" spans="1:6" x14ac:dyDescent="0.2">
      <c r="A2217">
        <v>1973</v>
      </c>
      <c r="B2217" s="9" t="s">
        <v>1153</v>
      </c>
      <c r="C2217" t="s">
        <v>113</v>
      </c>
      <c r="D2217" t="s">
        <v>4037</v>
      </c>
      <c r="E2217" t="s">
        <v>4038</v>
      </c>
      <c r="F2217" s="10">
        <v>1</v>
      </c>
    </row>
    <row r="2218" spans="1:6" x14ac:dyDescent="0.2">
      <c r="A2218">
        <v>1973</v>
      </c>
      <c r="B2218" s="9" t="s">
        <v>74</v>
      </c>
      <c r="C2218" t="s">
        <v>42</v>
      </c>
      <c r="D2218" t="s">
        <v>3740</v>
      </c>
      <c r="E2218" t="s">
        <v>3741</v>
      </c>
      <c r="F2218" s="10">
        <v>2</v>
      </c>
    </row>
    <row r="2219" spans="1:6" x14ac:dyDescent="0.2">
      <c r="A2219">
        <v>1973</v>
      </c>
      <c r="B2219" s="9" t="s">
        <v>1151</v>
      </c>
      <c r="C2219" t="s">
        <v>113</v>
      </c>
      <c r="D2219" t="s">
        <v>3981</v>
      </c>
      <c r="E2219" t="s">
        <v>3982</v>
      </c>
      <c r="F2219" s="10">
        <v>3</v>
      </c>
    </row>
    <row r="2220" spans="1:6" x14ac:dyDescent="0.2">
      <c r="A2220">
        <v>1973</v>
      </c>
      <c r="B2220" s="9" t="s">
        <v>1133</v>
      </c>
      <c r="C2220" t="s">
        <v>113</v>
      </c>
      <c r="D2220" t="s">
        <v>3578</v>
      </c>
      <c r="E2220" t="s">
        <v>3579</v>
      </c>
      <c r="F2220" s="10">
        <v>3</v>
      </c>
    </row>
    <row r="2221" spans="1:6" x14ac:dyDescent="0.2">
      <c r="A2221">
        <v>1973</v>
      </c>
      <c r="B2221" s="9" t="s">
        <v>1488</v>
      </c>
      <c r="C2221" t="s">
        <v>471</v>
      </c>
      <c r="D2221" t="s">
        <v>3983</v>
      </c>
      <c r="E2221" t="s">
        <v>3984</v>
      </c>
      <c r="F2221" s="10">
        <v>0</v>
      </c>
    </row>
    <row r="2222" spans="1:6" x14ac:dyDescent="0.2">
      <c r="A2222">
        <v>1973</v>
      </c>
      <c r="B2222" s="9" t="s">
        <v>1642</v>
      </c>
      <c r="C2222" t="s">
        <v>1637</v>
      </c>
      <c r="D2222" t="s">
        <v>2210</v>
      </c>
      <c r="E2222" t="s">
        <v>2211</v>
      </c>
      <c r="F2222" s="10">
        <v>3</v>
      </c>
    </row>
    <row r="2223" spans="1:6" x14ac:dyDescent="0.2">
      <c r="A2223">
        <v>1973</v>
      </c>
      <c r="B2223" s="9" t="s">
        <v>678</v>
      </c>
      <c r="C2223" t="s">
        <v>601</v>
      </c>
      <c r="D2223" t="s">
        <v>2212</v>
      </c>
      <c r="E2223" t="s">
        <v>2213</v>
      </c>
      <c r="F2223" s="10">
        <v>3</v>
      </c>
    </row>
    <row r="2224" spans="1:6" x14ac:dyDescent="0.2">
      <c r="A2224">
        <v>1973</v>
      </c>
      <c r="B2224" s="9" t="s">
        <v>155</v>
      </c>
      <c r="C2224" t="s">
        <v>147</v>
      </c>
      <c r="D2224" t="s">
        <v>2214</v>
      </c>
      <c r="E2224" t="s">
        <v>2176</v>
      </c>
      <c r="F2224" s="10">
        <v>0</v>
      </c>
    </row>
    <row r="2225" spans="1:6" x14ac:dyDescent="0.2">
      <c r="A2225">
        <v>1973</v>
      </c>
      <c r="B2225" s="9" t="s">
        <v>1628</v>
      </c>
      <c r="C2225" t="s">
        <v>1618</v>
      </c>
      <c r="D2225" t="s">
        <v>3418</v>
      </c>
      <c r="E2225" t="s">
        <v>3419</v>
      </c>
      <c r="F2225" s="10">
        <v>1</v>
      </c>
    </row>
    <row r="2226" spans="1:6" x14ac:dyDescent="0.2">
      <c r="A2226">
        <v>1973</v>
      </c>
      <c r="B2226" s="9" t="s">
        <v>1575</v>
      </c>
      <c r="C2226" t="s">
        <v>1566</v>
      </c>
      <c r="D2226" t="s">
        <v>3209</v>
      </c>
      <c r="E2226" t="s">
        <v>3210</v>
      </c>
      <c r="F2226" s="10">
        <v>3</v>
      </c>
    </row>
    <row r="2227" spans="1:6" x14ac:dyDescent="0.2">
      <c r="A2227">
        <v>1973</v>
      </c>
      <c r="B2227" s="9" t="s">
        <v>850</v>
      </c>
      <c r="C2227" t="s">
        <v>844</v>
      </c>
      <c r="D2227" t="s">
        <v>3472</v>
      </c>
      <c r="E2227" t="s">
        <v>3473</v>
      </c>
      <c r="F2227" s="10">
        <v>2</v>
      </c>
    </row>
    <row r="2228" spans="1:6" x14ac:dyDescent="0.2">
      <c r="A2228">
        <v>1973</v>
      </c>
      <c r="B2228" s="9" t="s">
        <v>859</v>
      </c>
      <c r="C2228" t="s">
        <v>844</v>
      </c>
      <c r="D2228" t="s">
        <v>2215</v>
      </c>
      <c r="E2228" t="s">
        <v>2216</v>
      </c>
      <c r="F2228" s="10">
        <v>3</v>
      </c>
    </row>
    <row r="2229" spans="1:6" x14ac:dyDescent="0.2">
      <c r="A2229">
        <v>1973</v>
      </c>
      <c r="B2229" s="9" t="s">
        <v>1704</v>
      </c>
      <c r="C2229" t="s">
        <v>1674</v>
      </c>
      <c r="D2229" t="s">
        <v>2217</v>
      </c>
      <c r="E2229" t="s">
        <v>2218</v>
      </c>
      <c r="F2229" s="10">
        <v>3</v>
      </c>
    </row>
    <row r="2230" spans="1:6" x14ac:dyDescent="0.2">
      <c r="A2230">
        <v>1973</v>
      </c>
      <c r="B2230" s="9" t="s">
        <v>63</v>
      </c>
      <c r="C2230" t="s">
        <v>42</v>
      </c>
      <c r="D2230" t="s">
        <v>2219</v>
      </c>
      <c r="E2230" t="s">
        <v>2176</v>
      </c>
      <c r="F2230" s="10">
        <v>2</v>
      </c>
    </row>
    <row r="2231" spans="1:6" x14ac:dyDescent="0.2">
      <c r="A2231">
        <v>1973</v>
      </c>
      <c r="B2231" s="9" t="s">
        <v>750</v>
      </c>
      <c r="C2231" t="s">
        <v>601</v>
      </c>
      <c r="D2231" t="s">
        <v>2220</v>
      </c>
      <c r="E2231" t="s">
        <v>2176</v>
      </c>
      <c r="F2231" s="10">
        <v>3</v>
      </c>
    </row>
    <row r="2232" spans="1:6" x14ac:dyDescent="0.2">
      <c r="A2232">
        <v>1973</v>
      </c>
      <c r="B2232" s="9" t="s">
        <v>284</v>
      </c>
      <c r="C2232" t="s">
        <v>283</v>
      </c>
      <c r="D2232" t="s">
        <v>3850</v>
      </c>
      <c r="E2232" t="s">
        <v>3836</v>
      </c>
      <c r="F2232" s="10">
        <v>1</v>
      </c>
    </row>
    <row r="2233" spans="1:6" x14ac:dyDescent="0.2">
      <c r="A2233">
        <v>1973</v>
      </c>
      <c r="B2233" s="9" t="s">
        <v>1567</v>
      </c>
      <c r="C2233" t="s">
        <v>1566</v>
      </c>
      <c r="D2233" t="s">
        <v>2221</v>
      </c>
      <c r="E2233" t="s">
        <v>2176</v>
      </c>
      <c r="F2233" s="10">
        <v>3</v>
      </c>
    </row>
    <row r="2234" spans="1:6" x14ac:dyDescent="0.2">
      <c r="A2234">
        <v>1973</v>
      </c>
      <c r="B2234" s="9" t="s">
        <v>589</v>
      </c>
      <c r="C2234" t="s">
        <v>572</v>
      </c>
      <c r="D2234" t="s">
        <v>2222</v>
      </c>
      <c r="E2234" t="s">
        <v>2176</v>
      </c>
      <c r="F2234" s="10">
        <v>3</v>
      </c>
    </row>
    <row r="2235" spans="1:6" x14ac:dyDescent="0.2">
      <c r="A2235">
        <v>1972</v>
      </c>
      <c r="B2235" s="9" t="s">
        <v>2041</v>
      </c>
      <c r="C2235" t="s">
        <v>2033</v>
      </c>
      <c r="D2235" t="s">
        <v>2209</v>
      </c>
      <c r="E2235" t="s">
        <v>2176</v>
      </c>
      <c r="F2235" s="10">
        <v>2</v>
      </c>
    </row>
    <row r="2236" spans="1:6" x14ac:dyDescent="0.2">
      <c r="A2236">
        <v>1972</v>
      </c>
      <c r="B2236" s="9" t="s">
        <v>419</v>
      </c>
      <c r="C2236" t="s">
        <v>401</v>
      </c>
      <c r="D2236" t="s">
        <v>3979</v>
      </c>
      <c r="E2236" t="s">
        <v>3980</v>
      </c>
      <c r="F2236" s="10">
        <v>3</v>
      </c>
    </row>
    <row r="2237" spans="1:6" x14ac:dyDescent="0.2">
      <c r="A2237">
        <v>1972</v>
      </c>
      <c r="B2237" s="9" t="s">
        <v>1572</v>
      </c>
      <c r="C2237" t="s">
        <v>1566</v>
      </c>
      <c r="D2237" t="s">
        <v>4039</v>
      </c>
      <c r="E2237" t="s">
        <v>4040</v>
      </c>
      <c r="F2237" s="10">
        <v>1</v>
      </c>
    </row>
    <row r="2238" spans="1:6" x14ac:dyDescent="0.2">
      <c r="A2238">
        <v>1972</v>
      </c>
      <c r="B2238" s="9" t="s">
        <v>566</v>
      </c>
      <c r="C2238" t="s">
        <v>563</v>
      </c>
      <c r="D2238" t="s">
        <v>4041</v>
      </c>
      <c r="E2238" t="s">
        <v>36</v>
      </c>
      <c r="F2238" s="10">
        <v>0</v>
      </c>
    </row>
    <row r="2239" spans="1:6" x14ac:dyDescent="0.2">
      <c r="A2239">
        <v>1972</v>
      </c>
      <c r="B2239" s="9" t="s">
        <v>420</v>
      </c>
      <c r="C2239" t="s">
        <v>401</v>
      </c>
      <c r="D2239" t="s">
        <v>4028</v>
      </c>
      <c r="E2239" t="s">
        <v>4029</v>
      </c>
      <c r="F2239" s="10">
        <v>1</v>
      </c>
    </row>
    <row r="2240" spans="1:6" x14ac:dyDescent="0.2">
      <c r="A2240">
        <v>1972</v>
      </c>
      <c r="B2240" s="9" t="s">
        <v>706</v>
      </c>
      <c r="C2240" t="s">
        <v>601</v>
      </c>
      <c r="D2240" t="s">
        <v>4028</v>
      </c>
      <c r="E2240" t="s">
        <v>4030</v>
      </c>
      <c r="F2240" s="10">
        <v>3</v>
      </c>
    </row>
    <row r="2241" spans="1:6" x14ac:dyDescent="0.2">
      <c r="A2241">
        <v>1972</v>
      </c>
      <c r="B2241" s="9" t="s">
        <v>512</v>
      </c>
      <c r="C2241" t="s">
        <v>493</v>
      </c>
      <c r="D2241" t="s">
        <v>4042</v>
      </c>
      <c r="E2241" t="s">
        <v>4042</v>
      </c>
      <c r="F2241" s="10">
        <v>1</v>
      </c>
    </row>
    <row r="2242" spans="1:6" x14ac:dyDescent="0.2">
      <c r="A2242">
        <v>1972</v>
      </c>
      <c r="B2242" s="9" t="s">
        <v>667</v>
      </c>
      <c r="C2242" t="s">
        <v>601</v>
      </c>
      <c r="D2242" t="s">
        <v>3416</v>
      </c>
      <c r="E2242" t="s">
        <v>3417</v>
      </c>
      <c r="F2242" s="10">
        <v>2</v>
      </c>
    </row>
    <row r="2243" spans="1:6" x14ac:dyDescent="0.2">
      <c r="A2243">
        <v>1972</v>
      </c>
      <c r="B2243" s="9" t="s">
        <v>374</v>
      </c>
      <c r="C2243" t="s">
        <v>369</v>
      </c>
      <c r="D2243" t="s">
        <v>4043</v>
      </c>
      <c r="E2243" t="s">
        <v>4044</v>
      </c>
      <c r="F2243" s="10">
        <v>1</v>
      </c>
    </row>
    <row r="2244" spans="1:6" x14ac:dyDescent="0.2">
      <c r="A2244">
        <v>1972</v>
      </c>
      <c r="B2244" s="9" t="s">
        <v>855</v>
      </c>
      <c r="C2244" t="s">
        <v>844</v>
      </c>
      <c r="D2244" t="s">
        <v>4045</v>
      </c>
      <c r="E2244" t="s">
        <v>4045</v>
      </c>
      <c r="F2244" s="10">
        <v>2</v>
      </c>
    </row>
    <row r="2245" spans="1:6" x14ac:dyDescent="0.2">
      <c r="A2245">
        <v>1972</v>
      </c>
      <c r="B2245" s="9" t="s">
        <v>1861</v>
      </c>
      <c r="C2245" t="s">
        <v>1742</v>
      </c>
      <c r="D2245" t="s">
        <v>4046</v>
      </c>
      <c r="E2245" t="s">
        <v>4046</v>
      </c>
      <c r="F2245" s="10">
        <v>2</v>
      </c>
    </row>
    <row r="2246" spans="1:6" x14ac:dyDescent="0.2">
      <c r="A2246">
        <v>1972</v>
      </c>
      <c r="B2246" s="9" t="s">
        <v>1684</v>
      </c>
      <c r="C2246" t="s">
        <v>1674</v>
      </c>
      <c r="D2246" t="s">
        <v>4047</v>
      </c>
      <c r="E2246" t="s">
        <v>4048</v>
      </c>
      <c r="F2246" s="10">
        <v>2</v>
      </c>
    </row>
    <row r="2247" spans="1:6" x14ac:dyDescent="0.2">
      <c r="A2247">
        <v>1972</v>
      </c>
      <c r="B2247" s="9" t="s">
        <v>1917</v>
      </c>
      <c r="C2247" t="s">
        <v>1918</v>
      </c>
      <c r="D2247" t="s">
        <v>4049</v>
      </c>
      <c r="E2247" t="s">
        <v>4049</v>
      </c>
      <c r="F2247" s="10">
        <v>0</v>
      </c>
    </row>
    <row r="2248" spans="1:6" x14ac:dyDescent="0.2">
      <c r="A2248">
        <v>1972</v>
      </c>
      <c r="B2248" s="9" t="s">
        <v>1498</v>
      </c>
      <c r="C2248" t="s">
        <v>28</v>
      </c>
      <c r="D2248" t="s">
        <v>4050</v>
      </c>
      <c r="E2248" t="s">
        <v>4051</v>
      </c>
      <c r="F2248" s="10">
        <v>0</v>
      </c>
    </row>
    <row r="2249" spans="1:6" x14ac:dyDescent="0.2">
      <c r="A2249">
        <v>1972</v>
      </c>
      <c r="B2249" s="9" t="s">
        <v>1883</v>
      </c>
      <c r="C2249" t="s">
        <v>1742</v>
      </c>
      <c r="D2249" t="s">
        <v>2896</v>
      </c>
      <c r="E2249" t="s">
        <v>36</v>
      </c>
      <c r="F2249" s="10">
        <v>1</v>
      </c>
    </row>
    <row r="2250" spans="1:6" x14ac:dyDescent="0.2">
      <c r="A2250">
        <v>1972</v>
      </c>
      <c r="B2250" s="9" t="s">
        <v>558</v>
      </c>
      <c r="C2250" t="s">
        <v>493</v>
      </c>
      <c r="D2250" t="s">
        <v>2896</v>
      </c>
      <c r="E2250" t="s">
        <v>2897</v>
      </c>
      <c r="F2250" s="10">
        <v>2</v>
      </c>
    </row>
    <row r="2251" spans="1:6" x14ac:dyDescent="0.2">
      <c r="A2251">
        <v>1972</v>
      </c>
      <c r="B2251" s="9" t="s">
        <v>1508</v>
      </c>
      <c r="C2251" t="s">
        <v>443</v>
      </c>
      <c r="D2251" t="s">
        <v>4052</v>
      </c>
      <c r="E2251" t="s">
        <v>36</v>
      </c>
      <c r="F2251" s="10">
        <v>0</v>
      </c>
    </row>
    <row r="2252" spans="1:6" x14ac:dyDescent="0.2">
      <c r="A2252">
        <v>1972</v>
      </c>
      <c r="B2252" s="9" t="s">
        <v>1081</v>
      </c>
      <c r="C2252" t="s">
        <v>113</v>
      </c>
      <c r="D2252" t="s">
        <v>4053</v>
      </c>
      <c r="E2252" t="s">
        <v>4054</v>
      </c>
      <c r="F2252" s="10">
        <v>3</v>
      </c>
    </row>
    <row r="2253" spans="1:6" x14ac:dyDescent="0.2">
      <c r="A2253">
        <v>1972</v>
      </c>
      <c r="B2253" s="9" t="s">
        <v>637</v>
      </c>
      <c r="C2253" t="s">
        <v>601</v>
      </c>
      <c r="D2253" t="s">
        <v>4031</v>
      </c>
      <c r="E2253" t="s">
        <v>4032</v>
      </c>
      <c r="F2253" s="10">
        <v>2</v>
      </c>
    </row>
    <row r="2254" spans="1:6" x14ac:dyDescent="0.2">
      <c r="A2254">
        <v>1972</v>
      </c>
      <c r="B2254" s="9" t="s">
        <v>2107</v>
      </c>
      <c r="C2254" t="s">
        <v>28</v>
      </c>
      <c r="D2254" t="s">
        <v>4033</v>
      </c>
      <c r="E2254" t="s">
        <v>4034</v>
      </c>
      <c r="F2254" s="10">
        <v>2</v>
      </c>
    </row>
    <row r="2255" spans="1:6" x14ac:dyDescent="0.2">
      <c r="A2255">
        <v>1972</v>
      </c>
      <c r="B2255" s="9" t="s">
        <v>1705</v>
      </c>
      <c r="C2255" t="s">
        <v>1674</v>
      </c>
      <c r="D2255" t="s">
        <v>4055</v>
      </c>
      <c r="E2255" t="s">
        <v>36</v>
      </c>
      <c r="F2255" s="10">
        <v>0</v>
      </c>
    </row>
    <row r="2256" spans="1:6" x14ac:dyDescent="0.2">
      <c r="A2256">
        <v>1972</v>
      </c>
      <c r="B2256" s="9" t="s">
        <v>216</v>
      </c>
      <c r="C2256" t="s">
        <v>113</v>
      </c>
      <c r="D2256" t="s">
        <v>4056</v>
      </c>
      <c r="E2256" t="s">
        <v>4057</v>
      </c>
      <c r="F2256" s="10">
        <v>0</v>
      </c>
    </row>
    <row r="2257" spans="1:6" x14ac:dyDescent="0.2">
      <c r="A2257">
        <v>1972</v>
      </c>
      <c r="B2257" s="9" t="s">
        <v>580</v>
      </c>
      <c r="C2257" t="s">
        <v>572</v>
      </c>
      <c r="D2257" t="s">
        <v>4058</v>
      </c>
      <c r="E2257" t="s">
        <v>4059</v>
      </c>
      <c r="F2257" s="10">
        <v>3</v>
      </c>
    </row>
    <row r="2258" spans="1:6" x14ac:dyDescent="0.2">
      <c r="A2258">
        <v>1972</v>
      </c>
      <c r="B2258" s="9" t="s">
        <v>419</v>
      </c>
      <c r="C2258" t="s">
        <v>401</v>
      </c>
      <c r="D2258" t="s">
        <v>4060</v>
      </c>
      <c r="E2258" t="s">
        <v>4061</v>
      </c>
      <c r="F2258" s="10">
        <v>2</v>
      </c>
    </row>
    <row r="2259" spans="1:6" x14ac:dyDescent="0.2">
      <c r="A2259">
        <v>1972</v>
      </c>
      <c r="B2259" s="9" t="s">
        <v>1644</v>
      </c>
      <c r="C2259" t="s">
        <v>1637</v>
      </c>
      <c r="D2259" t="s">
        <v>4035</v>
      </c>
      <c r="E2259" t="s">
        <v>4036</v>
      </c>
      <c r="F2259" s="10">
        <v>2</v>
      </c>
    </row>
    <row r="2260" spans="1:6" x14ac:dyDescent="0.2">
      <c r="A2260">
        <v>1972</v>
      </c>
      <c r="B2260" s="9" t="s">
        <v>679</v>
      </c>
      <c r="C2260" t="s">
        <v>601</v>
      </c>
      <c r="D2260" t="s">
        <v>4062</v>
      </c>
      <c r="E2260" t="s">
        <v>4063</v>
      </c>
      <c r="F2260" s="10">
        <v>2</v>
      </c>
    </row>
    <row r="2261" spans="1:6" x14ac:dyDescent="0.2">
      <c r="A2261">
        <v>1972</v>
      </c>
      <c r="B2261" s="9" t="s">
        <v>689</v>
      </c>
      <c r="C2261" t="s">
        <v>601</v>
      </c>
      <c r="D2261" t="s">
        <v>4064</v>
      </c>
      <c r="E2261" t="s">
        <v>4063</v>
      </c>
      <c r="F2261" s="10">
        <v>2</v>
      </c>
    </row>
    <row r="2262" spans="1:6" x14ac:dyDescent="0.2">
      <c r="A2262">
        <v>1972</v>
      </c>
      <c r="B2262" s="9" t="s">
        <v>744</v>
      </c>
      <c r="C2262" t="s">
        <v>601</v>
      </c>
      <c r="D2262" t="s">
        <v>3894</v>
      </c>
      <c r="E2262" t="s">
        <v>3895</v>
      </c>
      <c r="F2262" s="10">
        <v>3</v>
      </c>
    </row>
    <row r="2263" spans="1:6" x14ac:dyDescent="0.2">
      <c r="A2263">
        <v>1972</v>
      </c>
      <c r="B2263" s="9" t="s">
        <v>497</v>
      </c>
      <c r="C2263" t="s">
        <v>493</v>
      </c>
      <c r="D2263" t="s">
        <v>4065</v>
      </c>
      <c r="E2263" t="s">
        <v>4066</v>
      </c>
      <c r="F2263" s="10">
        <v>0</v>
      </c>
    </row>
    <row r="2264" spans="1:6" x14ac:dyDescent="0.2">
      <c r="A2264">
        <v>1972</v>
      </c>
      <c r="B2264" s="9" t="s">
        <v>2041</v>
      </c>
      <c r="C2264" t="s">
        <v>2033</v>
      </c>
      <c r="D2264" t="s">
        <v>4067</v>
      </c>
      <c r="E2264" t="s">
        <v>36</v>
      </c>
      <c r="F2264" s="10">
        <v>1</v>
      </c>
    </row>
    <row r="2265" spans="1:6" x14ac:dyDescent="0.2">
      <c r="A2265">
        <v>1972</v>
      </c>
      <c r="B2265" s="9" t="s">
        <v>1840</v>
      </c>
      <c r="C2265" t="s">
        <v>1742</v>
      </c>
      <c r="D2265" t="s">
        <v>4068</v>
      </c>
      <c r="E2265" t="s">
        <v>4069</v>
      </c>
      <c r="F2265" s="10">
        <v>2</v>
      </c>
    </row>
    <row r="2266" spans="1:6" x14ac:dyDescent="0.2">
      <c r="A2266">
        <v>1972</v>
      </c>
      <c r="B2266" s="9" t="s">
        <v>1153</v>
      </c>
      <c r="C2266" t="s">
        <v>113</v>
      </c>
      <c r="D2266" t="s">
        <v>4037</v>
      </c>
      <c r="E2266" t="s">
        <v>4038</v>
      </c>
      <c r="F2266" s="10">
        <v>1</v>
      </c>
    </row>
    <row r="2267" spans="1:6" x14ac:dyDescent="0.2">
      <c r="A2267">
        <v>1972</v>
      </c>
      <c r="B2267" s="9" t="s">
        <v>1844</v>
      </c>
      <c r="C2267" t="s">
        <v>1742</v>
      </c>
      <c r="D2267" t="s">
        <v>4070</v>
      </c>
      <c r="E2267" t="s">
        <v>4071</v>
      </c>
      <c r="F2267" s="10">
        <v>2</v>
      </c>
    </row>
    <row r="2268" spans="1:6" x14ac:dyDescent="0.2">
      <c r="A2268">
        <v>1972</v>
      </c>
      <c r="B2268" s="9" t="s">
        <v>1915</v>
      </c>
      <c r="C2268" t="s">
        <v>1916</v>
      </c>
      <c r="D2268" t="s">
        <v>4072</v>
      </c>
      <c r="E2268" t="s">
        <v>4073</v>
      </c>
      <c r="F2268" s="10">
        <v>0</v>
      </c>
    </row>
    <row r="2269" spans="1:6" x14ac:dyDescent="0.2">
      <c r="A2269">
        <v>1972</v>
      </c>
      <c r="B2269" s="9" t="s">
        <v>74</v>
      </c>
      <c r="C2269" t="s">
        <v>42</v>
      </c>
      <c r="D2269" t="s">
        <v>3740</v>
      </c>
      <c r="E2269" t="s">
        <v>3741</v>
      </c>
      <c r="F2269" s="10">
        <v>2</v>
      </c>
    </row>
    <row r="2270" spans="1:6" x14ac:dyDescent="0.2">
      <c r="A2270">
        <v>1972</v>
      </c>
      <c r="B2270" s="9" t="s">
        <v>1151</v>
      </c>
      <c r="C2270" t="s">
        <v>113</v>
      </c>
      <c r="D2270" t="s">
        <v>3981</v>
      </c>
      <c r="E2270" t="s">
        <v>3982</v>
      </c>
      <c r="F2270" s="10">
        <v>3</v>
      </c>
    </row>
    <row r="2271" spans="1:6" x14ac:dyDescent="0.2">
      <c r="A2271">
        <v>1972</v>
      </c>
      <c r="B2271" s="9" t="s">
        <v>514</v>
      </c>
      <c r="C2271" t="s">
        <v>493</v>
      </c>
      <c r="D2271" t="s">
        <v>4074</v>
      </c>
      <c r="E2271" t="s">
        <v>4075</v>
      </c>
      <c r="F2271" s="10">
        <v>2</v>
      </c>
    </row>
    <row r="2272" spans="1:6" x14ac:dyDescent="0.2">
      <c r="A2272">
        <v>1972</v>
      </c>
      <c r="B2272" s="9" t="s">
        <v>1977</v>
      </c>
      <c r="C2272" t="s">
        <v>1978</v>
      </c>
      <c r="D2272" t="s">
        <v>4076</v>
      </c>
      <c r="E2272" t="s">
        <v>4077</v>
      </c>
      <c r="F2272" s="10">
        <v>3</v>
      </c>
    </row>
    <row r="2273" spans="1:6" x14ac:dyDescent="0.2">
      <c r="A2273">
        <v>1972</v>
      </c>
      <c r="B2273" s="9" t="s">
        <v>1133</v>
      </c>
      <c r="C2273" t="s">
        <v>113</v>
      </c>
      <c r="D2273" t="s">
        <v>3578</v>
      </c>
      <c r="E2273" t="s">
        <v>3579</v>
      </c>
      <c r="F2273" s="10">
        <v>3</v>
      </c>
    </row>
    <row r="2274" spans="1:6" x14ac:dyDescent="0.2">
      <c r="A2274">
        <v>1972</v>
      </c>
      <c r="B2274" s="9" t="s">
        <v>581</v>
      </c>
      <c r="C2274" t="s">
        <v>572</v>
      </c>
      <c r="D2274" t="s">
        <v>4078</v>
      </c>
      <c r="E2274" t="s">
        <v>4079</v>
      </c>
      <c r="F2274" s="10">
        <v>2</v>
      </c>
    </row>
    <row r="2275" spans="1:6" x14ac:dyDescent="0.2">
      <c r="A2275">
        <v>1972</v>
      </c>
      <c r="B2275" s="9" t="s">
        <v>866</v>
      </c>
      <c r="C2275" t="s">
        <v>844</v>
      </c>
      <c r="D2275" t="s">
        <v>4080</v>
      </c>
      <c r="E2275" t="s">
        <v>4048</v>
      </c>
      <c r="F2275" s="10">
        <v>2</v>
      </c>
    </row>
    <row r="2276" spans="1:6" x14ac:dyDescent="0.2">
      <c r="A2276">
        <v>1972</v>
      </c>
      <c r="B2276" s="9" t="s">
        <v>1488</v>
      </c>
      <c r="C2276" t="s">
        <v>471</v>
      </c>
      <c r="D2276" t="s">
        <v>3983</v>
      </c>
      <c r="E2276" t="s">
        <v>3984</v>
      </c>
      <c r="F2276" s="10">
        <v>0</v>
      </c>
    </row>
    <row r="2277" spans="1:6" x14ac:dyDescent="0.2">
      <c r="A2277">
        <v>1972</v>
      </c>
      <c r="B2277" s="9" t="s">
        <v>1642</v>
      </c>
      <c r="C2277" t="s">
        <v>1637</v>
      </c>
      <c r="D2277" t="s">
        <v>2210</v>
      </c>
      <c r="E2277" t="s">
        <v>2211</v>
      </c>
      <c r="F2277" s="10">
        <v>3</v>
      </c>
    </row>
    <row r="2278" spans="1:6" x14ac:dyDescent="0.2">
      <c r="A2278">
        <v>1972</v>
      </c>
      <c r="B2278" s="9" t="s">
        <v>678</v>
      </c>
      <c r="C2278" t="s">
        <v>601</v>
      </c>
      <c r="D2278" t="s">
        <v>2212</v>
      </c>
      <c r="E2278" t="s">
        <v>2213</v>
      </c>
      <c r="F2278" s="10">
        <v>3</v>
      </c>
    </row>
    <row r="2279" spans="1:6" x14ac:dyDescent="0.2">
      <c r="A2279">
        <v>1972</v>
      </c>
      <c r="B2279" s="9" t="s">
        <v>155</v>
      </c>
      <c r="C2279" t="s">
        <v>147</v>
      </c>
      <c r="D2279" t="s">
        <v>2214</v>
      </c>
      <c r="E2279" t="s">
        <v>2176</v>
      </c>
      <c r="F2279" s="10">
        <v>0</v>
      </c>
    </row>
    <row r="2280" spans="1:6" x14ac:dyDescent="0.2">
      <c r="A2280">
        <v>1972</v>
      </c>
      <c r="B2280" s="9" t="s">
        <v>1628</v>
      </c>
      <c r="C2280" t="s">
        <v>1618</v>
      </c>
      <c r="D2280" t="s">
        <v>3418</v>
      </c>
      <c r="E2280" t="s">
        <v>3419</v>
      </c>
      <c r="F2280" s="10">
        <v>1</v>
      </c>
    </row>
    <row r="2281" spans="1:6" x14ac:dyDescent="0.2">
      <c r="A2281">
        <v>1972</v>
      </c>
      <c r="B2281" s="9" t="s">
        <v>1575</v>
      </c>
      <c r="C2281" t="s">
        <v>1566</v>
      </c>
      <c r="D2281" t="s">
        <v>3209</v>
      </c>
      <c r="E2281" t="s">
        <v>3210</v>
      </c>
      <c r="F2281" s="10">
        <v>3</v>
      </c>
    </row>
    <row r="2282" spans="1:6" x14ac:dyDescent="0.2">
      <c r="A2282">
        <v>1972</v>
      </c>
      <c r="B2282" s="9" t="s">
        <v>850</v>
      </c>
      <c r="C2282" t="s">
        <v>844</v>
      </c>
      <c r="D2282" t="s">
        <v>3472</v>
      </c>
      <c r="E2282" t="s">
        <v>3473</v>
      </c>
      <c r="F2282" s="10">
        <v>2</v>
      </c>
    </row>
    <row r="2283" spans="1:6" x14ac:dyDescent="0.2">
      <c r="A2283">
        <v>1972</v>
      </c>
      <c r="B2283" s="9" t="s">
        <v>859</v>
      </c>
      <c r="C2283" t="s">
        <v>844</v>
      </c>
      <c r="D2283" t="s">
        <v>2215</v>
      </c>
      <c r="E2283" t="s">
        <v>2216</v>
      </c>
      <c r="F2283" s="10">
        <v>3</v>
      </c>
    </row>
    <row r="2284" spans="1:6" x14ac:dyDescent="0.2">
      <c r="A2284">
        <v>1972</v>
      </c>
      <c r="B2284" s="9" t="s">
        <v>1704</v>
      </c>
      <c r="C2284" t="s">
        <v>1674</v>
      </c>
      <c r="D2284" t="s">
        <v>2217</v>
      </c>
      <c r="E2284" t="s">
        <v>2218</v>
      </c>
      <c r="F2284" s="10">
        <v>3</v>
      </c>
    </row>
    <row r="2285" spans="1:6" x14ac:dyDescent="0.2">
      <c r="A2285">
        <v>1972</v>
      </c>
      <c r="B2285" s="9" t="s">
        <v>63</v>
      </c>
      <c r="C2285" t="s">
        <v>42</v>
      </c>
      <c r="D2285" t="s">
        <v>2219</v>
      </c>
      <c r="E2285" t="s">
        <v>2176</v>
      </c>
      <c r="F2285" s="10">
        <v>2</v>
      </c>
    </row>
    <row r="2286" spans="1:6" x14ac:dyDescent="0.2">
      <c r="A2286">
        <v>1972</v>
      </c>
      <c r="B2286" s="9" t="s">
        <v>750</v>
      </c>
      <c r="C2286" t="s">
        <v>601</v>
      </c>
      <c r="D2286" t="s">
        <v>2220</v>
      </c>
      <c r="E2286" t="s">
        <v>2176</v>
      </c>
      <c r="F2286" s="10">
        <v>3</v>
      </c>
    </row>
    <row r="2287" spans="1:6" x14ac:dyDescent="0.2">
      <c r="A2287">
        <v>1972</v>
      </c>
      <c r="B2287" s="9" t="s">
        <v>284</v>
      </c>
      <c r="C2287" t="s">
        <v>283</v>
      </c>
      <c r="D2287" t="s">
        <v>3850</v>
      </c>
      <c r="E2287" t="s">
        <v>3836</v>
      </c>
      <c r="F2287" s="10">
        <v>1</v>
      </c>
    </row>
    <row r="2288" spans="1:6" x14ac:dyDescent="0.2">
      <c r="A2288">
        <v>1972</v>
      </c>
      <c r="B2288" s="9" t="s">
        <v>1567</v>
      </c>
      <c r="C2288" t="s">
        <v>1566</v>
      </c>
      <c r="D2288" t="s">
        <v>2221</v>
      </c>
      <c r="E2288" t="s">
        <v>2176</v>
      </c>
      <c r="F2288" s="10">
        <v>3</v>
      </c>
    </row>
    <row r="2289" spans="1:6" x14ac:dyDescent="0.2">
      <c r="A2289">
        <v>1972</v>
      </c>
      <c r="B2289" s="9" t="s">
        <v>589</v>
      </c>
      <c r="C2289" t="s">
        <v>572</v>
      </c>
      <c r="D2289" t="s">
        <v>2222</v>
      </c>
      <c r="E2289" t="s">
        <v>2176</v>
      </c>
      <c r="F2289" s="10">
        <v>3</v>
      </c>
    </row>
    <row r="2290" spans="1:6" x14ac:dyDescent="0.2">
      <c r="A2290">
        <v>1971</v>
      </c>
      <c r="B2290" s="9" t="s">
        <v>1840</v>
      </c>
      <c r="C2290" t="s">
        <v>1742</v>
      </c>
      <c r="D2290" t="s">
        <v>4068</v>
      </c>
      <c r="E2290" t="s">
        <v>4069</v>
      </c>
      <c r="F2290" s="10">
        <v>2</v>
      </c>
    </row>
    <row r="2291" spans="1:6" x14ac:dyDescent="0.2">
      <c r="A2291">
        <v>1971</v>
      </c>
      <c r="B2291" s="9" t="s">
        <v>1153</v>
      </c>
      <c r="C2291" t="s">
        <v>113</v>
      </c>
      <c r="D2291" t="s">
        <v>4037</v>
      </c>
      <c r="E2291" t="s">
        <v>4038</v>
      </c>
      <c r="F2291" s="10">
        <v>1</v>
      </c>
    </row>
    <row r="2292" spans="1:6" x14ac:dyDescent="0.2">
      <c r="A2292">
        <v>1971</v>
      </c>
      <c r="B2292" s="9" t="s">
        <v>660</v>
      </c>
      <c r="C2292" t="s">
        <v>601</v>
      </c>
      <c r="D2292" t="s">
        <v>4070</v>
      </c>
      <c r="E2292" t="s">
        <v>4081</v>
      </c>
      <c r="F2292" s="10">
        <v>2</v>
      </c>
    </row>
    <row r="2293" spans="1:6" x14ac:dyDescent="0.2">
      <c r="A2293">
        <v>1971</v>
      </c>
      <c r="B2293" s="9" t="s">
        <v>1844</v>
      </c>
      <c r="C2293" t="s">
        <v>1742</v>
      </c>
      <c r="D2293" t="s">
        <v>4070</v>
      </c>
      <c r="E2293" t="s">
        <v>4071</v>
      </c>
      <c r="F2293" s="10">
        <v>2</v>
      </c>
    </row>
    <row r="2294" spans="1:6" x14ac:dyDescent="0.2">
      <c r="A2294">
        <v>1971</v>
      </c>
      <c r="B2294" s="9" t="s">
        <v>2007</v>
      </c>
      <c r="C2294" t="s">
        <v>33</v>
      </c>
      <c r="D2294" t="s">
        <v>4082</v>
      </c>
      <c r="E2294" t="s">
        <v>4083</v>
      </c>
      <c r="F2294" s="10">
        <v>2</v>
      </c>
    </row>
    <row r="2295" spans="1:6" x14ac:dyDescent="0.2">
      <c r="A2295">
        <v>1971</v>
      </c>
      <c r="B2295" s="9" t="s">
        <v>1340</v>
      </c>
      <c r="C2295" t="s">
        <v>471</v>
      </c>
      <c r="D2295" t="s">
        <v>4084</v>
      </c>
      <c r="E2295" t="s">
        <v>4085</v>
      </c>
      <c r="F2295" s="10">
        <v>1</v>
      </c>
    </row>
    <row r="2296" spans="1:6" x14ac:dyDescent="0.2">
      <c r="A2296">
        <v>1971</v>
      </c>
      <c r="B2296" s="9" t="s">
        <v>1915</v>
      </c>
      <c r="C2296" t="s">
        <v>1916</v>
      </c>
      <c r="D2296" t="s">
        <v>4072</v>
      </c>
      <c r="E2296" t="s">
        <v>4073</v>
      </c>
      <c r="F2296" s="10">
        <v>0</v>
      </c>
    </row>
    <row r="2297" spans="1:6" x14ac:dyDescent="0.2">
      <c r="A2297">
        <v>1971</v>
      </c>
      <c r="B2297" s="9" t="s">
        <v>74</v>
      </c>
      <c r="C2297" t="s">
        <v>42</v>
      </c>
      <c r="D2297" t="s">
        <v>3740</v>
      </c>
      <c r="E2297" t="s">
        <v>3741</v>
      </c>
      <c r="F2297" s="10">
        <v>2</v>
      </c>
    </row>
    <row r="2298" spans="1:6" x14ac:dyDescent="0.2">
      <c r="A2298">
        <v>1971</v>
      </c>
      <c r="B2298" s="9" t="s">
        <v>1573</v>
      </c>
      <c r="C2298" t="s">
        <v>1566</v>
      </c>
      <c r="D2298" t="s">
        <v>4086</v>
      </c>
      <c r="E2298" t="s">
        <v>4087</v>
      </c>
      <c r="F2298" s="10">
        <v>3</v>
      </c>
    </row>
    <row r="2299" spans="1:6" x14ac:dyDescent="0.2">
      <c r="A2299">
        <v>1971</v>
      </c>
      <c r="B2299" s="9" t="s">
        <v>683</v>
      </c>
      <c r="C2299" t="s">
        <v>601</v>
      </c>
      <c r="D2299" t="s">
        <v>4086</v>
      </c>
      <c r="E2299" t="s">
        <v>4086</v>
      </c>
      <c r="F2299" s="10">
        <v>1</v>
      </c>
    </row>
    <row r="2300" spans="1:6" x14ac:dyDescent="0.2">
      <c r="A2300">
        <v>1971</v>
      </c>
      <c r="B2300" s="9" t="s">
        <v>1498</v>
      </c>
      <c r="C2300" t="s">
        <v>28</v>
      </c>
      <c r="D2300" t="s">
        <v>4088</v>
      </c>
      <c r="E2300" t="s">
        <v>36</v>
      </c>
      <c r="F2300" s="10">
        <v>0</v>
      </c>
    </row>
    <row r="2301" spans="1:6" x14ac:dyDescent="0.2">
      <c r="A2301">
        <v>1971</v>
      </c>
      <c r="B2301" s="9" t="s">
        <v>569</v>
      </c>
      <c r="C2301" t="s">
        <v>563</v>
      </c>
      <c r="D2301" t="s">
        <v>4088</v>
      </c>
      <c r="E2301" t="s">
        <v>4089</v>
      </c>
      <c r="F2301" s="10">
        <v>2</v>
      </c>
    </row>
    <row r="2302" spans="1:6" x14ac:dyDescent="0.2">
      <c r="A2302">
        <v>1971</v>
      </c>
      <c r="B2302" s="9" t="s">
        <v>3064</v>
      </c>
      <c r="C2302" t="s">
        <v>1742</v>
      </c>
      <c r="D2302" t="s">
        <v>4090</v>
      </c>
      <c r="E2302" t="s">
        <v>4091</v>
      </c>
      <c r="F2302" s="10">
        <v>3</v>
      </c>
    </row>
    <row r="2303" spans="1:6" x14ac:dyDescent="0.2">
      <c r="A2303">
        <v>1971</v>
      </c>
      <c r="B2303" s="9" t="s">
        <v>862</v>
      </c>
      <c r="C2303" t="s">
        <v>844</v>
      </c>
      <c r="D2303" t="s">
        <v>4092</v>
      </c>
      <c r="E2303" t="s">
        <v>4092</v>
      </c>
      <c r="F2303" s="10">
        <v>1</v>
      </c>
    </row>
    <row r="2304" spans="1:6" x14ac:dyDescent="0.2">
      <c r="A2304">
        <v>1971</v>
      </c>
      <c r="B2304" s="9" t="s">
        <v>410</v>
      </c>
      <c r="C2304" t="s">
        <v>401</v>
      </c>
      <c r="D2304" t="s">
        <v>4093</v>
      </c>
      <c r="E2304" t="s">
        <v>4094</v>
      </c>
      <c r="F2304" s="10">
        <v>2</v>
      </c>
    </row>
    <row r="2305" spans="1:6" x14ac:dyDescent="0.2">
      <c r="A2305">
        <v>1971</v>
      </c>
      <c r="B2305" s="9" t="s">
        <v>1318</v>
      </c>
      <c r="C2305" t="s">
        <v>471</v>
      </c>
      <c r="D2305" t="s">
        <v>4095</v>
      </c>
      <c r="E2305" t="s">
        <v>4095</v>
      </c>
      <c r="F2305" s="10">
        <v>2</v>
      </c>
    </row>
    <row r="2306" spans="1:6" x14ac:dyDescent="0.2">
      <c r="A2306">
        <v>1971</v>
      </c>
      <c r="B2306" s="9" t="s">
        <v>1153</v>
      </c>
      <c r="C2306" t="s">
        <v>113</v>
      </c>
      <c r="D2306" t="s">
        <v>4096</v>
      </c>
      <c r="E2306" t="s">
        <v>4095</v>
      </c>
      <c r="F2306" s="10">
        <v>1</v>
      </c>
    </row>
    <row r="2307" spans="1:6" x14ac:dyDescent="0.2">
      <c r="A2307">
        <v>1971</v>
      </c>
      <c r="B2307" s="9" t="s">
        <v>733</v>
      </c>
      <c r="C2307" t="s">
        <v>601</v>
      </c>
      <c r="D2307" t="s">
        <v>4097</v>
      </c>
      <c r="E2307" t="s">
        <v>4097</v>
      </c>
      <c r="F2307" s="10">
        <v>1</v>
      </c>
    </row>
    <row r="2308" spans="1:6" x14ac:dyDescent="0.2">
      <c r="A2308">
        <v>1971</v>
      </c>
      <c r="B2308" s="9" t="s">
        <v>576</v>
      </c>
      <c r="C2308" t="s">
        <v>572</v>
      </c>
      <c r="D2308" t="s">
        <v>4098</v>
      </c>
      <c r="E2308" t="s">
        <v>4099</v>
      </c>
      <c r="F2308" s="10">
        <v>2</v>
      </c>
    </row>
    <row r="2309" spans="1:6" x14ac:dyDescent="0.2">
      <c r="A2309">
        <v>1971</v>
      </c>
      <c r="B2309" s="9" t="s">
        <v>736</v>
      </c>
      <c r="C2309" t="s">
        <v>601</v>
      </c>
      <c r="D2309" t="s">
        <v>4100</v>
      </c>
      <c r="E2309" t="s">
        <v>4101</v>
      </c>
      <c r="F2309" s="10">
        <v>2</v>
      </c>
    </row>
    <row r="2310" spans="1:6" x14ac:dyDescent="0.2">
      <c r="A2310">
        <v>1971</v>
      </c>
      <c r="B2310" s="9" t="s">
        <v>1620</v>
      </c>
      <c r="C2310" t="s">
        <v>1618</v>
      </c>
      <c r="D2310" t="s">
        <v>4102</v>
      </c>
      <c r="E2310" t="s">
        <v>4103</v>
      </c>
      <c r="F2310" s="10">
        <v>1</v>
      </c>
    </row>
    <row r="2311" spans="1:6" x14ac:dyDescent="0.2">
      <c r="A2311">
        <v>1971</v>
      </c>
      <c r="B2311" s="9" t="s">
        <v>410</v>
      </c>
      <c r="C2311" t="s">
        <v>401</v>
      </c>
      <c r="D2311" t="s">
        <v>4104</v>
      </c>
      <c r="E2311" t="s">
        <v>36</v>
      </c>
      <c r="F2311" s="10">
        <v>2</v>
      </c>
    </row>
    <row r="2312" spans="1:6" x14ac:dyDescent="0.2">
      <c r="A2312">
        <v>1971</v>
      </c>
      <c r="B2312" s="9" t="s">
        <v>934</v>
      </c>
      <c r="C2312" t="s">
        <v>844</v>
      </c>
      <c r="D2312" t="s">
        <v>4105</v>
      </c>
      <c r="E2312" t="s">
        <v>4105</v>
      </c>
      <c r="F2312" s="10">
        <v>1</v>
      </c>
    </row>
    <row r="2313" spans="1:6" x14ac:dyDescent="0.2">
      <c r="A2313">
        <v>1971</v>
      </c>
      <c r="B2313" s="9" t="s">
        <v>420</v>
      </c>
      <c r="C2313" t="s">
        <v>401</v>
      </c>
      <c r="D2313" t="s">
        <v>4106</v>
      </c>
      <c r="E2313" t="s">
        <v>4107</v>
      </c>
      <c r="F2313" s="10">
        <v>2</v>
      </c>
    </row>
    <row r="2314" spans="1:6" x14ac:dyDescent="0.2">
      <c r="A2314">
        <v>1971</v>
      </c>
      <c r="B2314" s="9" t="s">
        <v>282</v>
      </c>
      <c r="C2314" t="s">
        <v>283</v>
      </c>
      <c r="D2314" t="s">
        <v>4108</v>
      </c>
      <c r="E2314" t="s">
        <v>4109</v>
      </c>
      <c r="F2314" s="10">
        <v>3</v>
      </c>
    </row>
    <row r="2315" spans="1:6" x14ac:dyDescent="0.2">
      <c r="A2315">
        <v>1971</v>
      </c>
      <c r="B2315" s="9" t="s">
        <v>1151</v>
      </c>
      <c r="C2315" t="s">
        <v>113</v>
      </c>
      <c r="D2315" t="s">
        <v>3981</v>
      </c>
      <c r="E2315" t="s">
        <v>3982</v>
      </c>
      <c r="F2315" s="10">
        <v>3</v>
      </c>
    </row>
    <row r="2316" spans="1:6" x14ac:dyDescent="0.2">
      <c r="A2316">
        <v>1971</v>
      </c>
      <c r="B2316" s="9" t="s">
        <v>689</v>
      </c>
      <c r="C2316" t="s">
        <v>601</v>
      </c>
      <c r="D2316" t="s">
        <v>4110</v>
      </c>
      <c r="E2316" t="s">
        <v>4111</v>
      </c>
      <c r="F2316" s="10">
        <v>1</v>
      </c>
    </row>
    <row r="2317" spans="1:6" x14ac:dyDescent="0.2">
      <c r="A2317">
        <v>1971</v>
      </c>
      <c r="B2317" s="9" t="s">
        <v>583</v>
      </c>
      <c r="C2317" t="s">
        <v>572</v>
      </c>
      <c r="D2317" t="s">
        <v>4112</v>
      </c>
      <c r="E2317" t="s">
        <v>4112</v>
      </c>
      <c r="F2317" s="10">
        <v>2</v>
      </c>
    </row>
    <row r="2318" spans="1:6" x14ac:dyDescent="0.2">
      <c r="A2318">
        <v>1971</v>
      </c>
      <c r="B2318" s="9" t="s">
        <v>580</v>
      </c>
      <c r="C2318" t="s">
        <v>572</v>
      </c>
      <c r="D2318" t="s">
        <v>4113</v>
      </c>
      <c r="E2318" t="s">
        <v>4114</v>
      </c>
      <c r="F2318" s="10">
        <v>2</v>
      </c>
    </row>
    <row r="2319" spans="1:6" x14ac:dyDescent="0.2">
      <c r="A2319">
        <v>1971</v>
      </c>
      <c r="B2319" s="9" t="s">
        <v>2641</v>
      </c>
      <c r="C2319" t="s">
        <v>1618</v>
      </c>
      <c r="D2319" t="s">
        <v>4113</v>
      </c>
      <c r="E2319" t="s">
        <v>4115</v>
      </c>
      <c r="F2319" s="10">
        <v>3</v>
      </c>
    </row>
    <row r="2320" spans="1:6" x14ac:dyDescent="0.2">
      <c r="A2320">
        <v>1971</v>
      </c>
      <c r="B2320" s="9" t="s">
        <v>514</v>
      </c>
      <c r="C2320" t="s">
        <v>493</v>
      </c>
      <c r="D2320" t="s">
        <v>4074</v>
      </c>
      <c r="E2320" t="s">
        <v>4075</v>
      </c>
      <c r="F2320" s="10">
        <v>2</v>
      </c>
    </row>
    <row r="2321" spans="1:6" x14ac:dyDescent="0.2">
      <c r="A2321">
        <v>1971</v>
      </c>
      <c r="B2321" s="9" t="s">
        <v>709</v>
      </c>
      <c r="C2321" t="s">
        <v>601</v>
      </c>
      <c r="D2321" t="s">
        <v>4116</v>
      </c>
      <c r="E2321" t="s">
        <v>36</v>
      </c>
      <c r="F2321" s="10">
        <v>2</v>
      </c>
    </row>
    <row r="2322" spans="1:6" x14ac:dyDescent="0.2">
      <c r="A2322">
        <v>1971</v>
      </c>
      <c r="B2322" s="9" t="s">
        <v>744</v>
      </c>
      <c r="C2322" t="s">
        <v>601</v>
      </c>
      <c r="D2322" t="s">
        <v>4117</v>
      </c>
      <c r="E2322" t="s">
        <v>3981</v>
      </c>
      <c r="F2322" s="10">
        <v>2</v>
      </c>
    </row>
    <row r="2323" spans="1:6" x14ac:dyDescent="0.2">
      <c r="A2323">
        <v>1971</v>
      </c>
      <c r="B2323" s="9" t="s">
        <v>922</v>
      </c>
      <c r="C2323" t="s">
        <v>844</v>
      </c>
      <c r="D2323" t="s">
        <v>4076</v>
      </c>
      <c r="E2323" t="s">
        <v>4118</v>
      </c>
      <c r="F2323" s="10">
        <v>2</v>
      </c>
    </row>
    <row r="2324" spans="1:6" x14ac:dyDescent="0.2">
      <c r="A2324">
        <v>1971</v>
      </c>
      <c r="B2324" s="9" t="s">
        <v>1977</v>
      </c>
      <c r="C2324" t="s">
        <v>1978</v>
      </c>
      <c r="D2324" t="s">
        <v>4076</v>
      </c>
      <c r="E2324" t="s">
        <v>4077</v>
      </c>
      <c r="F2324" s="10">
        <v>3</v>
      </c>
    </row>
    <row r="2325" spans="1:6" x14ac:dyDescent="0.2">
      <c r="A2325">
        <v>1971</v>
      </c>
      <c r="B2325" s="9" t="s">
        <v>619</v>
      </c>
      <c r="C2325" t="s">
        <v>601</v>
      </c>
      <c r="D2325" t="s">
        <v>4119</v>
      </c>
      <c r="E2325" t="s">
        <v>4120</v>
      </c>
      <c r="F2325" s="10">
        <v>2</v>
      </c>
    </row>
    <row r="2326" spans="1:6" x14ac:dyDescent="0.2">
      <c r="A2326">
        <v>1971</v>
      </c>
      <c r="B2326" s="9" t="s">
        <v>558</v>
      </c>
      <c r="C2326" t="s">
        <v>493</v>
      </c>
      <c r="D2326" t="s">
        <v>4121</v>
      </c>
      <c r="E2326" t="s">
        <v>4122</v>
      </c>
      <c r="F2326" s="10">
        <v>2</v>
      </c>
    </row>
    <row r="2327" spans="1:6" x14ac:dyDescent="0.2">
      <c r="A2327">
        <v>1971</v>
      </c>
      <c r="B2327" s="9" t="s">
        <v>1133</v>
      </c>
      <c r="C2327" t="s">
        <v>113</v>
      </c>
      <c r="D2327" t="s">
        <v>3578</v>
      </c>
      <c r="E2327" t="s">
        <v>3579</v>
      </c>
      <c r="F2327" s="10">
        <v>3</v>
      </c>
    </row>
    <row r="2328" spans="1:6" x14ac:dyDescent="0.2">
      <c r="A2328">
        <v>1971</v>
      </c>
      <c r="B2328" s="9" t="s">
        <v>581</v>
      </c>
      <c r="C2328" t="s">
        <v>572</v>
      </c>
      <c r="D2328" t="s">
        <v>4078</v>
      </c>
      <c r="E2328" t="s">
        <v>4079</v>
      </c>
      <c r="F2328" s="10">
        <v>2</v>
      </c>
    </row>
    <row r="2329" spans="1:6" x14ac:dyDescent="0.2">
      <c r="A2329">
        <v>1971</v>
      </c>
      <c r="B2329" s="9" t="s">
        <v>866</v>
      </c>
      <c r="C2329" t="s">
        <v>844</v>
      </c>
      <c r="D2329" t="s">
        <v>4080</v>
      </c>
      <c r="E2329" t="s">
        <v>4048</v>
      </c>
      <c r="F2329" s="10">
        <v>2</v>
      </c>
    </row>
    <row r="2330" spans="1:6" x14ac:dyDescent="0.2">
      <c r="A2330">
        <v>1971</v>
      </c>
      <c r="B2330" s="9" t="s">
        <v>1488</v>
      </c>
      <c r="C2330" t="s">
        <v>471</v>
      </c>
      <c r="D2330" t="s">
        <v>3983</v>
      </c>
      <c r="E2330" t="s">
        <v>3984</v>
      </c>
      <c r="F2330" s="10">
        <v>0</v>
      </c>
    </row>
    <row r="2331" spans="1:6" x14ac:dyDescent="0.2">
      <c r="A2331">
        <v>1971</v>
      </c>
      <c r="B2331" s="9" t="s">
        <v>1621</v>
      </c>
      <c r="C2331" t="s">
        <v>1618</v>
      </c>
      <c r="D2331" t="s">
        <v>4123</v>
      </c>
      <c r="E2331" t="s">
        <v>4124</v>
      </c>
      <c r="F2331" s="10">
        <v>2</v>
      </c>
    </row>
    <row r="2332" spans="1:6" x14ac:dyDescent="0.2">
      <c r="A2332">
        <v>1971</v>
      </c>
      <c r="B2332" s="9" t="s">
        <v>1642</v>
      </c>
      <c r="C2332" t="s">
        <v>1637</v>
      </c>
      <c r="D2332" t="s">
        <v>2210</v>
      </c>
      <c r="E2332" t="s">
        <v>2211</v>
      </c>
      <c r="F2332" s="10">
        <v>3</v>
      </c>
    </row>
    <row r="2333" spans="1:6" x14ac:dyDescent="0.2">
      <c r="A2333">
        <v>1971</v>
      </c>
      <c r="B2333" s="9" t="s">
        <v>678</v>
      </c>
      <c r="C2333" t="s">
        <v>601</v>
      </c>
      <c r="D2333" t="s">
        <v>2212</v>
      </c>
      <c r="E2333" t="s">
        <v>2213</v>
      </c>
      <c r="F2333" s="10">
        <v>3</v>
      </c>
    </row>
    <row r="2334" spans="1:6" x14ac:dyDescent="0.2">
      <c r="A2334">
        <v>1971</v>
      </c>
      <c r="B2334" s="9" t="s">
        <v>155</v>
      </c>
      <c r="C2334" t="s">
        <v>147</v>
      </c>
      <c r="D2334" t="s">
        <v>2214</v>
      </c>
      <c r="E2334" t="s">
        <v>2176</v>
      </c>
      <c r="F2334" s="10">
        <v>0</v>
      </c>
    </row>
    <row r="2335" spans="1:6" x14ac:dyDescent="0.2">
      <c r="A2335">
        <v>1971</v>
      </c>
      <c r="B2335" s="9" t="s">
        <v>74</v>
      </c>
      <c r="C2335" t="s">
        <v>42</v>
      </c>
      <c r="D2335" t="s">
        <v>4125</v>
      </c>
      <c r="E2335" t="s">
        <v>4126</v>
      </c>
      <c r="F2335" s="10">
        <v>2</v>
      </c>
    </row>
    <row r="2336" spans="1:6" x14ac:dyDescent="0.2">
      <c r="A2336">
        <v>1971</v>
      </c>
      <c r="B2336" s="9" t="s">
        <v>1628</v>
      </c>
      <c r="C2336" t="s">
        <v>1618</v>
      </c>
      <c r="D2336" t="s">
        <v>3418</v>
      </c>
      <c r="E2336" t="s">
        <v>3419</v>
      </c>
      <c r="F2336" s="10">
        <v>1</v>
      </c>
    </row>
    <row r="2337" spans="1:6" x14ac:dyDescent="0.2">
      <c r="A2337">
        <v>1971</v>
      </c>
      <c r="B2337" s="9" t="s">
        <v>1575</v>
      </c>
      <c r="C2337" t="s">
        <v>1566</v>
      </c>
      <c r="D2337" t="s">
        <v>3209</v>
      </c>
      <c r="E2337" t="s">
        <v>3210</v>
      </c>
      <c r="F2337" s="10">
        <v>3</v>
      </c>
    </row>
    <row r="2338" spans="1:6" x14ac:dyDescent="0.2">
      <c r="A2338">
        <v>1971</v>
      </c>
      <c r="B2338" s="9" t="s">
        <v>850</v>
      </c>
      <c r="C2338" t="s">
        <v>844</v>
      </c>
      <c r="D2338" t="s">
        <v>3472</v>
      </c>
      <c r="E2338" t="s">
        <v>3473</v>
      </c>
      <c r="F2338" s="10">
        <v>2</v>
      </c>
    </row>
    <row r="2339" spans="1:6" x14ac:dyDescent="0.2">
      <c r="A2339">
        <v>1971</v>
      </c>
      <c r="B2339" s="9" t="s">
        <v>859</v>
      </c>
      <c r="C2339" t="s">
        <v>844</v>
      </c>
      <c r="D2339" t="s">
        <v>2215</v>
      </c>
      <c r="E2339" t="s">
        <v>2216</v>
      </c>
      <c r="F2339" s="10">
        <v>3</v>
      </c>
    </row>
    <row r="2340" spans="1:6" x14ac:dyDescent="0.2">
      <c r="A2340">
        <v>1971</v>
      </c>
      <c r="B2340" s="9" t="s">
        <v>1704</v>
      </c>
      <c r="C2340" t="s">
        <v>1674</v>
      </c>
      <c r="D2340" t="s">
        <v>2217</v>
      </c>
      <c r="E2340" t="s">
        <v>2218</v>
      </c>
      <c r="F2340" s="10">
        <v>3</v>
      </c>
    </row>
    <row r="2341" spans="1:6" x14ac:dyDescent="0.2">
      <c r="A2341">
        <v>1971</v>
      </c>
      <c r="B2341" s="9" t="s">
        <v>63</v>
      </c>
      <c r="C2341" t="s">
        <v>42</v>
      </c>
      <c r="D2341" t="s">
        <v>2219</v>
      </c>
      <c r="E2341" t="s">
        <v>2176</v>
      </c>
      <c r="F2341" s="10">
        <v>2</v>
      </c>
    </row>
    <row r="2342" spans="1:6" x14ac:dyDescent="0.2">
      <c r="A2342">
        <v>1971</v>
      </c>
      <c r="B2342" s="9" t="s">
        <v>750</v>
      </c>
      <c r="C2342" t="s">
        <v>601</v>
      </c>
      <c r="D2342" t="s">
        <v>2220</v>
      </c>
      <c r="E2342" t="s">
        <v>2176</v>
      </c>
      <c r="F2342" s="10">
        <v>3</v>
      </c>
    </row>
    <row r="2343" spans="1:6" x14ac:dyDescent="0.2">
      <c r="A2343">
        <v>1971</v>
      </c>
      <c r="B2343" s="9" t="s">
        <v>284</v>
      </c>
      <c r="C2343" t="s">
        <v>283</v>
      </c>
      <c r="D2343" t="s">
        <v>3850</v>
      </c>
      <c r="E2343" t="s">
        <v>3836</v>
      </c>
      <c r="F2343" s="10">
        <v>1</v>
      </c>
    </row>
    <row r="2344" spans="1:6" x14ac:dyDescent="0.2">
      <c r="A2344">
        <v>1971</v>
      </c>
      <c r="B2344" s="9" t="s">
        <v>1567</v>
      </c>
      <c r="C2344" t="s">
        <v>1566</v>
      </c>
      <c r="D2344" t="s">
        <v>2221</v>
      </c>
      <c r="E2344" t="s">
        <v>2176</v>
      </c>
      <c r="F2344" s="10">
        <v>3</v>
      </c>
    </row>
    <row r="2345" spans="1:6" x14ac:dyDescent="0.2">
      <c r="A2345">
        <v>1971</v>
      </c>
      <c r="B2345" s="9" t="s">
        <v>589</v>
      </c>
      <c r="C2345" t="s">
        <v>572</v>
      </c>
      <c r="D2345" t="s">
        <v>2222</v>
      </c>
      <c r="E2345" t="s">
        <v>2176</v>
      </c>
      <c r="F2345" s="10">
        <v>3</v>
      </c>
    </row>
    <row r="2346" spans="1:6" x14ac:dyDescent="0.2">
      <c r="A2346">
        <v>1970</v>
      </c>
      <c r="B2346" s="9" t="s">
        <v>744</v>
      </c>
      <c r="C2346" t="s">
        <v>601</v>
      </c>
      <c r="D2346" t="s">
        <v>4117</v>
      </c>
      <c r="E2346" t="s">
        <v>3981</v>
      </c>
      <c r="F2346" s="10">
        <v>2</v>
      </c>
    </row>
    <row r="2347" spans="1:6" x14ac:dyDescent="0.2">
      <c r="A2347">
        <v>1970</v>
      </c>
      <c r="B2347" s="9" t="s">
        <v>804</v>
      </c>
      <c r="C2347" t="s">
        <v>766</v>
      </c>
      <c r="D2347" t="s">
        <v>4127</v>
      </c>
      <c r="E2347" t="s">
        <v>4128</v>
      </c>
      <c r="F2347" s="10">
        <v>1</v>
      </c>
    </row>
    <row r="2348" spans="1:6" x14ac:dyDescent="0.2">
      <c r="A2348">
        <v>1970</v>
      </c>
      <c r="B2348" s="9" t="s">
        <v>922</v>
      </c>
      <c r="C2348" t="s">
        <v>844</v>
      </c>
      <c r="D2348" t="s">
        <v>4076</v>
      </c>
      <c r="E2348" t="s">
        <v>4118</v>
      </c>
      <c r="F2348" s="10">
        <v>2</v>
      </c>
    </row>
    <row r="2349" spans="1:6" x14ac:dyDescent="0.2">
      <c r="A2349">
        <v>1970</v>
      </c>
      <c r="B2349" s="9" t="s">
        <v>1977</v>
      </c>
      <c r="C2349" t="s">
        <v>1978</v>
      </c>
      <c r="D2349" t="s">
        <v>4076</v>
      </c>
      <c r="E2349" t="s">
        <v>4077</v>
      </c>
      <c r="F2349" s="10">
        <v>3</v>
      </c>
    </row>
    <row r="2350" spans="1:6" x14ac:dyDescent="0.2">
      <c r="A2350">
        <v>1970</v>
      </c>
      <c r="B2350" s="9" t="s">
        <v>420</v>
      </c>
      <c r="C2350" t="s">
        <v>401</v>
      </c>
      <c r="D2350" t="s">
        <v>4129</v>
      </c>
      <c r="E2350" t="s">
        <v>4130</v>
      </c>
      <c r="F2350" s="10">
        <v>1</v>
      </c>
    </row>
    <row r="2351" spans="1:6" x14ac:dyDescent="0.2">
      <c r="A2351">
        <v>1970</v>
      </c>
      <c r="B2351" s="9" t="s">
        <v>1148</v>
      </c>
      <c r="C2351" t="s">
        <v>113</v>
      </c>
      <c r="D2351" t="s">
        <v>4131</v>
      </c>
      <c r="E2351" t="s">
        <v>4132</v>
      </c>
      <c r="F2351" s="10">
        <v>2</v>
      </c>
    </row>
    <row r="2352" spans="1:6" x14ac:dyDescent="0.2">
      <c r="A2352">
        <v>1970</v>
      </c>
      <c r="B2352" s="9" t="s">
        <v>1638</v>
      </c>
      <c r="C2352" t="s">
        <v>1637</v>
      </c>
      <c r="D2352" t="s">
        <v>4133</v>
      </c>
      <c r="E2352" t="s">
        <v>4134</v>
      </c>
      <c r="F2352" s="10">
        <v>1</v>
      </c>
    </row>
    <row r="2353" spans="1:6" x14ac:dyDescent="0.2">
      <c r="A2353">
        <v>1970</v>
      </c>
      <c r="B2353" s="9" t="s">
        <v>2053</v>
      </c>
      <c r="C2353" t="s">
        <v>2033</v>
      </c>
      <c r="D2353" t="s">
        <v>4135</v>
      </c>
      <c r="E2353" t="s">
        <v>36</v>
      </c>
      <c r="F2353" s="10">
        <v>3</v>
      </c>
    </row>
    <row r="2354" spans="1:6" x14ac:dyDescent="0.2">
      <c r="A2354">
        <v>1970</v>
      </c>
      <c r="B2354" s="9" t="s">
        <v>619</v>
      </c>
      <c r="C2354" t="s">
        <v>601</v>
      </c>
      <c r="D2354" t="s">
        <v>4119</v>
      </c>
      <c r="E2354" t="s">
        <v>4120</v>
      </c>
      <c r="F2354" s="10">
        <v>2</v>
      </c>
    </row>
    <row r="2355" spans="1:6" x14ac:dyDescent="0.2">
      <c r="A2355">
        <v>1970</v>
      </c>
      <c r="B2355" s="9" t="s">
        <v>1644</v>
      </c>
      <c r="C2355" t="s">
        <v>1637</v>
      </c>
      <c r="D2355" t="s">
        <v>4136</v>
      </c>
      <c r="E2355" t="s">
        <v>36</v>
      </c>
      <c r="F2355" s="10">
        <v>1</v>
      </c>
    </row>
    <row r="2356" spans="1:6" x14ac:dyDescent="0.2">
      <c r="A2356">
        <v>1970</v>
      </c>
      <c r="B2356" s="9" t="s">
        <v>614</v>
      </c>
      <c r="C2356" t="s">
        <v>601</v>
      </c>
      <c r="D2356" t="s">
        <v>4137</v>
      </c>
      <c r="E2356" t="s">
        <v>36</v>
      </c>
      <c r="F2356" s="10">
        <v>2</v>
      </c>
    </row>
    <row r="2357" spans="1:6" x14ac:dyDescent="0.2">
      <c r="A2357">
        <v>1970</v>
      </c>
      <c r="B2357" s="9" t="s">
        <v>709</v>
      </c>
      <c r="C2357" t="s">
        <v>601</v>
      </c>
      <c r="D2357" t="s">
        <v>4137</v>
      </c>
      <c r="E2357" t="s">
        <v>36</v>
      </c>
      <c r="F2357" s="10">
        <v>2</v>
      </c>
    </row>
    <row r="2358" spans="1:6" x14ac:dyDescent="0.2">
      <c r="A2358">
        <v>1970</v>
      </c>
      <c r="B2358" s="9" t="s">
        <v>716</v>
      </c>
      <c r="C2358" t="s">
        <v>601</v>
      </c>
      <c r="D2358" t="s">
        <v>4137</v>
      </c>
      <c r="E2358" t="s">
        <v>36</v>
      </c>
      <c r="F2358" s="10">
        <v>2</v>
      </c>
    </row>
    <row r="2359" spans="1:6" x14ac:dyDescent="0.2">
      <c r="A2359">
        <v>1970</v>
      </c>
      <c r="B2359" s="9" t="s">
        <v>426</v>
      </c>
      <c r="C2359" t="s">
        <v>401</v>
      </c>
      <c r="D2359" t="s">
        <v>4137</v>
      </c>
      <c r="E2359" t="s">
        <v>36</v>
      </c>
      <c r="F2359" s="10">
        <v>0</v>
      </c>
    </row>
    <row r="2360" spans="1:6" x14ac:dyDescent="0.2">
      <c r="A2360">
        <v>1970</v>
      </c>
      <c r="B2360" s="9" t="s">
        <v>1042</v>
      </c>
      <c r="C2360" t="s">
        <v>1031</v>
      </c>
      <c r="D2360" t="s">
        <v>4137</v>
      </c>
      <c r="E2360" t="s">
        <v>36</v>
      </c>
      <c r="F2360" s="10">
        <v>1</v>
      </c>
    </row>
    <row r="2361" spans="1:6" x14ac:dyDescent="0.2">
      <c r="A2361">
        <v>1970</v>
      </c>
      <c r="B2361" s="9" t="s">
        <v>934</v>
      </c>
      <c r="C2361" t="s">
        <v>844</v>
      </c>
      <c r="D2361" t="s">
        <v>4138</v>
      </c>
      <c r="E2361" t="s">
        <v>4139</v>
      </c>
      <c r="F2361" s="10">
        <v>1</v>
      </c>
    </row>
    <row r="2362" spans="1:6" x14ac:dyDescent="0.2">
      <c r="A2362">
        <v>1970</v>
      </c>
      <c r="B2362" s="9" t="s">
        <v>410</v>
      </c>
      <c r="C2362" t="s">
        <v>401</v>
      </c>
      <c r="D2362" t="s">
        <v>4140</v>
      </c>
      <c r="E2362" t="s">
        <v>36</v>
      </c>
      <c r="F2362" s="10">
        <v>2</v>
      </c>
    </row>
    <row r="2363" spans="1:6" x14ac:dyDescent="0.2">
      <c r="A2363">
        <v>1970</v>
      </c>
      <c r="B2363" s="9" t="s">
        <v>1499</v>
      </c>
      <c r="C2363" t="s">
        <v>28</v>
      </c>
      <c r="D2363" t="s">
        <v>4141</v>
      </c>
      <c r="E2363" t="s">
        <v>4142</v>
      </c>
      <c r="F2363" s="10">
        <v>0</v>
      </c>
    </row>
    <row r="2364" spans="1:6" x14ac:dyDescent="0.2">
      <c r="A2364">
        <v>1970</v>
      </c>
      <c r="B2364" s="9" t="s">
        <v>787</v>
      </c>
      <c r="C2364" t="s">
        <v>766</v>
      </c>
      <c r="D2364" t="s">
        <v>4143</v>
      </c>
      <c r="E2364" t="s">
        <v>4144</v>
      </c>
      <c r="F2364" s="10">
        <v>1</v>
      </c>
    </row>
    <row r="2365" spans="1:6" x14ac:dyDescent="0.2">
      <c r="A2365">
        <v>1970</v>
      </c>
      <c r="B2365" s="9" t="s">
        <v>1153</v>
      </c>
      <c r="C2365" t="s">
        <v>113</v>
      </c>
      <c r="D2365" t="s">
        <v>4145</v>
      </c>
      <c r="E2365" t="s">
        <v>4146</v>
      </c>
      <c r="F2365" s="10">
        <v>2</v>
      </c>
    </row>
    <row r="2366" spans="1:6" x14ac:dyDescent="0.2">
      <c r="A2366">
        <v>1970</v>
      </c>
      <c r="B2366" s="9" t="s">
        <v>558</v>
      </c>
      <c r="C2366" t="s">
        <v>493</v>
      </c>
      <c r="D2366" t="s">
        <v>4121</v>
      </c>
      <c r="E2366" t="s">
        <v>4122</v>
      </c>
      <c r="F2366" s="10">
        <v>2</v>
      </c>
    </row>
    <row r="2367" spans="1:6" x14ac:dyDescent="0.2">
      <c r="A2367">
        <v>1970</v>
      </c>
      <c r="B2367" s="9" t="s">
        <v>514</v>
      </c>
      <c r="C2367" t="s">
        <v>493</v>
      </c>
      <c r="D2367" t="s">
        <v>4147</v>
      </c>
      <c r="E2367" t="s">
        <v>4148</v>
      </c>
      <c r="F2367" s="10">
        <v>2</v>
      </c>
    </row>
    <row r="2368" spans="1:6" x14ac:dyDescent="0.2">
      <c r="A2368">
        <v>1970</v>
      </c>
      <c r="B2368" s="9" t="s">
        <v>1133</v>
      </c>
      <c r="C2368" t="s">
        <v>113</v>
      </c>
      <c r="D2368" t="s">
        <v>3578</v>
      </c>
      <c r="E2368" t="s">
        <v>3579</v>
      </c>
      <c r="F2368" s="10">
        <v>3</v>
      </c>
    </row>
    <row r="2369" spans="1:6" x14ac:dyDescent="0.2">
      <c r="A2369">
        <v>1970</v>
      </c>
      <c r="B2369" s="9" t="s">
        <v>581</v>
      </c>
      <c r="C2369" t="s">
        <v>572</v>
      </c>
      <c r="D2369" t="s">
        <v>4078</v>
      </c>
      <c r="E2369" t="s">
        <v>4079</v>
      </c>
      <c r="F2369" s="10">
        <v>2</v>
      </c>
    </row>
    <row r="2370" spans="1:6" x14ac:dyDescent="0.2">
      <c r="A2370">
        <v>1970</v>
      </c>
      <c r="B2370" s="9" t="s">
        <v>1953</v>
      </c>
      <c r="C2370" t="s">
        <v>1921</v>
      </c>
      <c r="D2370" t="s">
        <v>4149</v>
      </c>
      <c r="E2370" t="s">
        <v>4150</v>
      </c>
      <c r="F2370" s="10">
        <v>3</v>
      </c>
    </row>
    <row r="2371" spans="1:6" x14ac:dyDescent="0.2">
      <c r="A2371">
        <v>1970</v>
      </c>
      <c r="B2371" s="9" t="s">
        <v>866</v>
      </c>
      <c r="C2371" t="s">
        <v>844</v>
      </c>
      <c r="D2371" t="s">
        <v>4080</v>
      </c>
      <c r="E2371" t="s">
        <v>4048</v>
      </c>
      <c r="F2371" s="10">
        <v>2</v>
      </c>
    </row>
    <row r="2372" spans="1:6" x14ac:dyDescent="0.2">
      <c r="A2372">
        <v>1970</v>
      </c>
      <c r="B2372" s="9" t="s">
        <v>1610</v>
      </c>
      <c r="C2372" t="s">
        <v>1594</v>
      </c>
      <c r="D2372" t="s">
        <v>4151</v>
      </c>
      <c r="E2372" t="s">
        <v>4152</v>
      </c>
      <c r="F2372" s="10">
        <v>1</v>
      </c>
    </row>
    <row r="2373" spans="1:6" x14ac:dyDescent="0.2">
      <c r="A2373">
        <v>1970</v>
      </c>
      <c r="B2373" s="9" t="s">
        <v>733</v>
      </c>
      <c r="C2373" t="s">
        <v>601</v>
      </c>
      <c r="D2373" t="s">
        <v>4153</v>
      </c>
      <c r="E2373" t="s">
        <v>4154</v>
      </c>
      <c r="F2373" s="10">
        <v>2</v>
      </c>
    </row>
    <row r="2374" spans="1:6" x14ac:dyDescent="0.2">
      <c r="A2374">
        <v>1970</v>
      </c>
      <c r="B2374" s="9" t="s">
        <v>1052</v>
      </c>
      <c r="C2374" t="s">
        <v>113</v>
      </c>
      <c r="D2374" t="s">
        <v>4153</v>
      </c>
      <c r="E2374" t="s">
        <v>4155</v>
      </c>
      <c r="F2374" s="10">
        <v>3</v>
      </c>
    </row>
    <row r="2375" spans="1:6" x14ac:dyDescent="0.2">
      <c r="A2375">
        <v>1970</v>
      </c>
      <c r="B2375" s="9" t="s">
        <v>953</v>
      </c>
      <c r="C2375" t="s">
        <v>844</v>
      </c>
      <c r="D2375" t="s">
        <v>4156</v>
      </c>
      <c r="E2375" t="s">
        <v>4157</v>
      </c>
      <c r="F2375" s="10">
        <v>2</v>
      </c>
    </row>
    <row r="2376" spans="1:6" x14ac:dyDescent="0.2">
      <c r="A2376">
        <v>1970</v>
      </c>
      <c r="B2376" s="9" t="s">
        <v>934</v>
      </c>
      <c r="C2376" t="s">
        <v>844</v>
      </c>
      <c r="D2376" t="s">
        <v>4158</v>
      </c>
      <c r="E2376" t="s">
        <v>4159</v>
      </c>
      <c r="F2376" s="10">
        <v>1</v>
      </c>
    </row>
    <row r="2377" spans="1:6" x14ac:dyDescent="0.2">
      <c r="A2377">
        <v>1970</v>
      </c>
      <c r="B2377" s="9" t="s">
        <v>1148</v>
      </c>
      <c r="C2377" t="s">
        <v>113</v>
      </c>
      <c r="D2377" t="s">
        <v>4160</v>
      </c>
      <c r="E2377" t="s">
        <v>4161</v>
      </c>
      <c r="F2377" s="10">
        <v>1</v>
      </c>
    </row>
    <row r="2378" spans="1:6" x14ac:dyDescent="0.2">
      <c r="A2378">
        <v>1970</v>
      </c>
      <c r="B2378" s="9" t="s">
        <v>530</v>
      </c>
      <c r="C2378" t="s">
        <v>493</v>
      </c>
      <c r="D2378" t="s">
        <v>4162</v>
      </c>
      <c r="E2378" t="s">
        <v>4163</v>
      </c>
      <c r="F2378" s="10">
        <v>3</v>
      </c>
    </row>
    <row r="2379" spans="1:6" x14ac:dyDescent="0.2">
      <c r="A2379">
        <v>1970</v>
      </c>
      <c r="B2379" s="9" t="s">
        <v>689</v>
      </c>
      <c r="C2379" t="s">
        <v>601</v>
      </c>
      <c r="D2379" t="s">
        <v>4164</v>
      </c>
      <c r="E2379" t="s">
        <v>4162</v>
      </c>
      <c r="F2379" s="10">
        <v>1</v>
      </c>
    </row>
    <row r="2380" spans="1:6" x14ac:dyDescent="0.2">
      <c r="A2380">
        <v>1970</v>
      </c>
      <c r="B2380" s="9" t="s">
        <v>736</v>
      </c>
      <c r="C2380" t="s">
        <v>601</v>
      </c>
      <c r="D2380" t="s">
        <v>4165</v>
      </c>
      <c r="E2380" t="s">
        <v>4166</v>
      </c>
      <c r="F2380" s="10">
        <v>2</v>
      </c>
    </row>
    <row r="2381" spans="1:6" x14ac:dyDescent="0.2">
      <c r="A2381">
        <v>1970</v>
      </c>
      <c r="B2381" s="9" t="s">
        <v>566</v>
      </c>
      <c r="C2381" t="s">
        <v>563</v>
      </c>
      <c r="D2381" t="s">
        <v>4167</v>
      </c>
      <c r="E2381" t="s">
        <v>4168</v>
      </c>
      <c r="F2381" s="10">
        <v>2</v>
      </c>
    </row>
    <row r="2382" spans="1:6" x14ac:dyDescent="0.2">
      <c r="A2382">
        <v>1970</v>
      </c>
      <c r="B2382" s="9" t="s">
        <v>623</v>
      </c>
      <c r="C2382" t="s">
        <v>601</v>
      </c>
      <c r="D2382" t="s">
        <v>4169</v>
      </c>
      <c r="E2382" t="s">
        <v>4137</v>
      </c>
      <c r="F2382" s="10">
        <v>2</v>
      </c>
    </row>
    <row r="2383" spans="1:6" x14ac:dyDescent="0.2">
      <c r="A2383">
        <v>1970</v>
      </c>
      <c r="B2383" s="9" t="s">
        <v>1488</v>
      </c>
      <c r="C2383" t="s">
        <v>471</v>
      </c>
      <c r="D2383" t="s">
        <v>3983</v>
      </c>
      <c r="E2383" t="s">
        <v>3984</v>
      </c>
      <c r="F2383" s="10">
        <v>0</v>
      </c>
    </row>
    <row r="2384" spans="1:6" x14ac:dyDescent="0.2">
      <c r="A2384">
        <v>1970</v>
      </c>
      <c r="B2384" s="9" t="s">
        <v>1621</v>
      </c>
      <c r="C2384" t="s">
        <v>1618</v>
      </c>
      <c r="D2384" t="s">
        <v>4123</v>
      </c>
      <c r="E2384" t="s">
        <v>4124</v>
      </c>
      <c r="F2384" s="10">
        <v>2</v>
      </c>
    </row>
    <row r="2385" spans="1:6" x14ac:dyDescent="0.2">
      <c r="A2385">
        <v>1970</v>
      </c>
      <c r="B2385" s="9" t="s">
        <v>1642</v>
      </c>
      <c r="C2385" t="s">
        <v>1637</v>
      </c>
      <c r="D2385" t="s">
        <v>2210</v>
      </c>
      <c r="E2385" t="s">
        <v>2211</v>
      </c>
      <c r="F2385" s="10">
        <v>3</v>
      </c>
    </row>
    <row r="2386" spans="1:6" x14ac:dyDescent="0.2">
      <c r="A2386">
        <v>1970</v>
      </c>
      <c r="B2386" s="9" t="s">
        <v>678</v>
      </c>
      <c r="C2386" t="s">
        <v>601</v>
      </c>
      <c r="D2386" t="s">
        <v>2212</v>
      </c>
      <c r="E2386" t="s">
        <v>2213</v>
      </c>
      <c r="F2386" s="10">
        <v>3</v>
      </c>
    </row>
    <row r="2387" spans="1:6" x14ac:dyDescent="0.2">
      <c r="A2387">
        <v>1970</v>
      </c>
      <c r="B2387" s="9" t="s">
        <v>580</v>
      </c>
      <c r="C2387" t="s">
        <v>572</v>
      </c>
      <c r="D2387" t="s">
        <v>4170</v>
      </c>
      <c r="E2387" t="s">
        <v>4171</v>
      </c>
      <c r="F2387" s="10">
        <v>2</v>
      </c>
    </row>
    <row r="2388" spans="1:6" x14ac:dyDescent="0.2">
      <c r="A2388">
        <v>1970</v>
      </c>
      <c r="B2388" s="9" t="s">
        <v>155</v>
      </c>
      <c r="C2388" t="s">
        <v>147</v>
      </c>
      <c r="D2388" t="s">
        <v>2214</v>
      </c>
      <c r="E2388" t="s">
        <v>2176</v>
      </c>
      <c r="F2388" s="10">
        <v>0</v>
      </c>
    </row>
    <row r="2389" spans="1:6" x14ac:dyDescent="0.2">
      <c r="A2389">
        <v>1970</v>
      </c>
      <c r="B2389" s="9" t="s">
        <v>667</v>
      </c>
      <c r="C2389" t="s">
        <v>601</v>
      </c>
      <c r="D2389" t="s">
        <v>4172</v>
      </c>
      <c r="E2389" t="s">
        <v>4173</v>
      </c>
      <c r="F2389" s="10">
        <v>2</v>
      </c>
    </row>
    <row r="2390" spans="1:6" x14ac:dyDescent="0.2">
      <c r="A2390">
        <v>1970</v>
      </c>
      <c r="B2390" s="9" t="s">
        <v>74</v>
      </c>
      <c r="C2390" t="s">
        <v>42</v>
      </c>
      <c r="D2390" t="s">
        <v>4125</v>
      </c>
      <c r="E2390" t="s">
        <v>4126</v>
      </c>
      <c r="F2390" s="10">
        <v>2</v>
      </c>
    </row>
    <row r="2391" spans="1:6" x14ac:dyDescent="0.2">
      <c r="A2391">
        <v>1970</v>
      </c>
      <c r="B2391" s="9" t="s">
        <v>1628</v>
      </c>
      <c r="C2391" t="s">
        <v>1618</v>
      </c>
      <c r="D2391" t="s">
        <v>3418</v>
      </c>
      <c r="E2391" t="s">
        <v>3419</v>
      </c>
      <c r="F2391" s="10">
        <v>1</v>
      </c>
    </row>
    <row r="2392" spans="1:6" x14ac:dyDescent="0.2">
      <c r="A2392">
        <v>1970</v>
      </c>
      <c r="B2392" s="9" t="s">
        <v>1575</v>
      </c>
      <c r="C2392" t="s">
        <v>1566</v>
      </c>
      <c r="D2392" t="s">
        <v>3209</v>
      </c>
      <c r="E2392" t="s">
        <v>3210</v>
      </c>
      <c r="F2392" s="10">
        <v>3</v>
      </c>
    </row>
    <row r="2393" spans="1:6" x14ac:dyDescent="0.2">
      <c r="A2393">
        <v>1970</v>
      </c>
      <c r="B2393" s="9" t="s">
        <v>1151</v>
      </c>
      <c r="C2393" t="s">
        <v>113</v>
      </c>
      <c r="D2393" t="s">
        <v>4174</v>
      </c>
      <c r="E2393" t="s">
        <v>4155</v>
      </c>
      <c r="F2393" s="10">
        <v>3</v>
      </c>
    </row>
    <row r="2394" spans="1:6" x14ac:dyDescent="0.2">
      <c r="A2394">
        <v>1970</v>
      </c>
      <c r="B2394" s="9" t="s">
        <v>1537</v>
      </c>
      <c r="C2394" t="s">
        <v>1517</v>
      </c>
      <c r="D2394" t="s">
        <v>4175</v>
      </c>
      <c r="E2394" t="s">
        <v>4137</v>
      </c>
      <c r="F2394" s="10">
        <v>1</v>
      </c>
    </row>
    <row r="2395" spans="1:6" x14ac:dyDescent="0.2">
      <c r="A2395">
        <v>1970</v>
      </c>
      <c r="B2395" s="9" t="s">
        <v>850</v>
      </c>
      <c r="C2395" t="s">
        <v>844</v>
      </c>
      <c r="D2395" t="s">
        <v>3472</v>
      </c>
      <c r="E2395" t="s">
        <v>3473</v>
      </c>
      <c r="F2395" s="10">
        <v>2</v>
      </c>
    </row>
    <row r="2396" spans="1:6" x14ac:dyDescent="0.2">
      <c r="A2396">
        <v>1970</v>
      </c>
      <c r="B2396" s="9" t="s">
        <v>859</v>
      </c>
      <c r="C2396" t="s">
        <v>844</v>
      </c>
      <c r="D2396" t="s">
        <v>2215</v>
      </c>
      <c r="E2396" t="s">
        <v>2216</v>
      </c>
      <c r="F2396" s="10">
        <v>3</v>
      </c>
    </row>
    <row r="2397" spans="1:6" x14ac:dyDescent="0.2">
      <c r="A2397">
        <v>1970</v>
      </c>
      <c r="B2397" s="9" t="s">
        <v>1704</v>
      </c>
      <c r="C2397" t="s">
        <v>1674</v>
      </c>
      <c r="D2397" t="s">
        <v>2217</v>
      </c>
      <c r="E2397" t="s">
        <v>2218</v>
      </c>
      <c r="F2397" s="10">
        <v>3</v>
      </c>
    </row>
    <row r="2398" spans="1:6" x14ac:dyDescent="0.2">
      <c r="A2398">
        <v>1970</v>
      </c>
      <c r="B2398" s="9" t="s">
        <v>63</v>
      </c>
      <c r="C2398" t="s">
        <v>42</v>
      </c>
      <c r="D2398" t="s">
        <v>2219</v>
      </c>
      <c r="E2398" t="s">
        <v>2176</v>
      </c>
      <c r="F2398" s="10">
        <v>2</v>
      </c>
    </row>
    <row r="2399" spans="1:6" x14ac:dyDescent="0.2">
      <c r="A2399">
        <v>1970</v>
      </c>
      <c r="B2399" s="9" t="s">
        <v>750</v>
      </c>
      <c r="C2399" t="s">
        <v>601</v>
      </c>
      <c r="D2399" t="s">
        <v>2220</v>
      </c>
      <c r="E2399" t="s">
        <v>2176</v>
      </c>
      <c r="F2399" s="10">
        <v>3</v>
      </c>
    </row>
    <row r="2400" spans="1:6" x14ac:dyDescent="0.2">
      <c r="A2400">
        <v>1970</v>
      </c>
      <c r="B2400" s="9" t="s">
        <v>284</v>
      </c>
      <c r="C2400" t="s">
        <v>283</v>
      </c>
      <c r="D2400" t="s">
        <v>3850</v>
      </c>
      <c r="E2400" t="s">
        <v>3836</v>
      </c>
      <c r="F2400" s="10">
        <v>1</v>
      </c>
    </row>
    <row r="2401" spans="1:6" x14ac:dyDescent="0.2">
      <c r="A2401">
        <v>1970</v>
      </c>
      <c r="B2401" s="9" t="s">
        <v>1567</v>
      </c>
      <c r="C2401" t="s">
        <v>1566</v>
      </c>
      <c r="D2401" t="s">
        <v>2221</v>
      </c>
      <c r="E2401" t="s">
        <v>2176</v>
      </c>
      <c r="F2401" s="10">
        <v>3</v>
      </c>
    </row>
    <row r="2402" spans="1:6" x14ac:dyDescent="0.2">
      <c r="A2402">
        <v>1970</v>
      </c>
      <c r="B2402" s="9" t="s">
        <v>589</v>
      </c>
      <c r="C2402" t="s">
        <v>572</v>
      </c>
      <c r="D2402" t="s">
        <v>2222</v>
      </c>
      <c r="E2402" t="s">
        <v>2176</v>
      </c>
      <c r="F2402" s="10">
        <v>3</v>
      </c>
    </row>
    <row r="2403" spans="1:6" x14ac:dyDescent="0.2">
      <c r="A2403">
        <v>1969</v>
      </c>
      <c r="B2403" s="9" t="s">
        <v>2641</v>
      </c>
      <c r="C2403" t="s">
        <v>1618</v>
      </c>
      <c r="D2403" t="s">
        <v>4176</v>
      </c>
      <c r="E2403" t="s">
        <v>4177</v>
      </c>
      <c r="F2403" s="10">
        <v>1</v>
      </c>
    </row>
    <row r="2404" spans="1:6" x14ac:dyDescent="0.2">
      <c r="A2404">
        <v>1969</v>
      </c>
      <c r="B2404" s="9" t="s">
        <v>966</v>
      </c>
      <c r="C2404" t="s">
        <v>844</v>
      </c>
      <c r="D2404" t="s">
        <v>4178</v>
      </c>
      <c r="E2404" t="s">
        <v>4178</v>
      </c>
      <c r="F2404" s="10">
        <v>1</v>
      </c>
    </row>
    <row r="2405" spans="1:6" x14ac:dyDescent="0.2">
      <c r="A2405">
        <v>1969</v>
      </c>
      <c r="B2405" s="9" t="s">
        <v>736</v>
      </c>
      <c r="C2405" t="s">
        <v>601</v>
      </c>
      <c r="D2405" t="s">
        <v>4165</v>
      </c>
      <c r="E2405" t="s">
        <v>4166</v>
      </c>
      <c r="F2405" s="10">
        <v>2</v>
      </c>
    </row>
    <row r="2406" spans="1:6" x14ac:dyDescent="0.2">
      <c r="A2406">
        <v>1969</v>
      </c>
      <c r="B2406" s="9" t="s">
        <v>804</v>
      </c>
      <c r="C2406" t="s">
        <v>766</v>
      </c>
      <c r="D2406" t="s">
        <v>4179</v>
      </c>
      <c r="E2406" t="s">
        <v>4180</v>
      </c>
      <c r="F2406" s="10">
        <v>2</v>
      </c>
    </row>
    <row r="2407" spans="1:6" x14ac:dyDescent="0.2">
      <c r="A2407">
        <v>1969</v>
      </c>
      <c r="B2407" s="9" t="s">
        <v>566</v>
      </c>
      <c r="C2407" t="s">
        <v>563</v>
      </c>
      <c r="D2407" t="s">
        <v>4167</v>
      </c>
      <c r="E2407" t="s">
        <v>4168</v>
      </c>
      <c r="F2407" s="10">
        <v>2</v>
      </c>
    </row>
    <row r="2408" spans="1:6" x14ac:dyDescent="0.2">
      <c r="A2408">
        <v>1969</v>
      </c>
      <c r="B2408" s="9" t="s">
        <v>787</v>
      </c>
      <c r="C2408" t="s">
        <v>766</v>
      </c>
      <c r="D2408" t="s">
        <v>4181</v>
      </c>
      <c r="E2408" t="s">
        <v>4179</v>
      </c>
      <c r="F2408" s="10">
        <v>2</v>
      </c>
    </row>
    <row r="2409" spans="1:6" x14ac:dyDescent="0.2">
      <c r="A2409">
        <v>1969</v>
      </c>
      <c r="B2409" s="9" t="s">
        <v>514</v>
      </c>
      <c r="C2409" t="s">
        <v>493</v>
      </c>
      <c r="D2409" t="s">
        <v>4182</v>
      </c>
      <c r="E2409" t="s">
        <v>4182</v>
      </c>
      <c r="F2409" s="10">
        <v>2</v>
      </c>
    </row>
    <row r="2410" spans="1:6" x14ac:dyDescent="0.2">
      <c r="A2410">
        <v>1969</v>
      </c>
      <c r="B2410" s="9" t="s">
        <v>576</v>
      </c>
      <c r="C2410" t="s">
        <v>572</v>
      </c>
      <c r="D2410" t="s">
        <v>4183</v>
      </c>
      <c r="E2410" t="s">
        <v>36</v>
      </c>
      <c r="F2410" s="10">
        <v>2</v>
      </c>
    </row>
    <row r="2411" spans="1:6" x14ac:dyDescent="0.2">
      <c r="A2411">
        <v>1969</v>
      </c>
      <c r="B2411" s="9" t="s">
        <v>1638</v>
      </c>
      <c r="C2411" t="s">
        <v>1637</v>
      </c>
      <c r="D2411" t="s">
        <v>4184</v>
      </c>
      <c r="E2411" t="s">
        <v>4185</v>
      </c>
      <c r="F2411" s="10">
        <v>2</v>
      </c>
    </row>
    <row r="2412" spans="1:6" x14ac:dyDescent="0.2">
      <c r="A2412">
        <v>1969</v>
      </c>
      <c r="B2412" s="9" t="s">
        <v>1153</v>
      </c>
      <c r="C2412" t="s">
        <v>113</v>
      </c>
      <c r="D2412" t="s">
        <v>4186</v>
      </c>
      <c r="E2412" t="s">
        <v>4187</v>
      </c>
      <c r="F2412" s="10">
        <v>2</v>
      </c>
    </row>
    <row r="2413" spans="1:6" x14ac:dyDescent="0.2">
      <c r="A2413">
        <v>1969</v>
      </c>
      <c r="B2413" s="9" t="s">
        <v>1254</v>
      </c>
      <c r="C2413" t="s">
        <v>471</v>
      </c>
      <c r="D2413" t="s">
        <v>4188</v>
      </c>
      <c r="E2413" t="s">
        <v>4189</v>
      </c>
      <c r="F2413" s="10">
        <v>2</v>
      </c>
    </row>
    <row r="2414" spans="1:6" x14ac:dyDescent="0.2">
      <c r="A2414">
        <v>1969</v>
      </c>
      <c r="B2414" s="9" t="s">
        <v>410</v>
      </c>
      <c r="C2414" t="s">
        <v>401</v>
      </c>
      <c r="D2414" t="s">
        <v>4190</v>
      </c>
      <c r="E2414" t="s">
        <v>4186</v>
      </c>
      <c r="F2414" s="10">
        <v>2</v>
      </c>
    </row>
    <row r="2415" spans="1:6" x14ac:dyDescent="0.2">
      <c r="A2415">
        <v>1969</v>
      </c>
      <c r="B2415" s="9" t="s">
        <v>647</v>
      </c>
      <c r="C2415" t="s">
        <v>601</v>
      </c>
      <c r="D2415" t="s">
        <v>4191</v>
      </c>
      <c r="E2415" t="s">
        <v>4192</v>
      </c>
      <c r="F2415" s="10">
        <v>1</v>
      </c>
    </row>
    <row r="2416" spans="1:6" x14ac:dyDescent="0.2">
      <c r="A2416">
        <v>1969</v>
      </c>
      <c r="B2416" s="9" t="s">
        <v>623</v>
      </c>
      <c r="C2416" t="s">
        <v>601</v>
      </c>
      <c r="D2416" t="s">
        <v>4169</v>
      </c>
      <c r="E2416" t="s">
        <v>4137</v>
      </c>
      <c r="F2416" s="10">
        <v>2</v>
      </c>
    </row>
    <row r="2417" spans="1:6" x14ac:dyDescent="0.2">
      <c r="A2417">
        <v>1969</v>
      </c>
      <c r="B2417" s="9" t="s">
        <v>658</v>
      </c>
      <c r="C2417" t="s">
        <v>601</v>
      </c>
      <c r="D2417" t="s">
        <v>4193</v>
      </c>
      <c r="E2417" t="s">
        <v>4190</v>
      </c>
      <c r="F2417" s="10">
        <v>2</v>
      </c>
    </row>
    <row r="2418" spans="1:6" x14ac:dyDescent="0.2">
      <c r="A2418">
        <v>1969</v>
      </c>
      <c r="B2418" s="9" t="s">
        <v>420</v>
      </c>
      <c r="C2418" t="s">
        <v>401</v>
      </c>
      <c r="D2418" t="s">
        <v>4194</v>
      </c>
      <c r="E2418" t="s">
        <v>4193</v>
      </c>
      <c r="F2418" s="10">
        <v>2</v>
      </c>
    </row>
    <row r="2419" spans="1:6" x14ac:dyDescent="0.2">
      <c r="A2419">
        <v>1969</v>
      </c>
      <c r="B2419" s="9" t="s">
        <v>1731</v>
      </c>
      <c r="C2419" t="s">
        <v>1719</v>
      </c>
      <c r="D2419" t="s">
        <v>4195</v>
      </c>
      <c r="E2419" t="s">
        <v>36</v>
      </c>
      <c r="F2419" s="10">
        <v>2</v>
      </c>
    </row>
    <row r="2420" spans="1:6" x14ac:dyDescent="0.2">
      <c r="A2420">
        <v>1969</v>
      </c>
      <c r="B2420" s="9" t="s">
        <v>1767</v>
      </c>
      <c r="C2420" t="s">
        <v>1742</v>
      </c>
      <c r="D2420" t="s">
        <v>4196</v>
      </c>
      <c r="E2420" t="s">
        <v>36</v>
      </c>
      <c r="F2420" s="10">
        <v>1</v>
      </c>
    </row>
    <row r="2421" spans="1:6" x14ac:dyDescent="0.2">
      <c r="A2421">
        <v>1969</v>
      </c>
      <c r="B2421" s="9" t="s">
        <v>1644</v>
      </c>
      <c r="C2421" t="s">
        <v>1637</v>
      </c>
      <c r="D2421" t="s">
        <v>4197</v>
      </c>
      <c r="E2421" t="s">
        <v>4198</v>
      </c>
      <c r="F2421" s="10">
        <v>2</v>
      </c>
    </row>
    <row r="2422" spans="1:6" x14ac:dyDescent="0.2">
      <c r="A2422">
        <v>1969</v>
      </c>
      <c r="B2422" s="9" t="s">
        <v>1638</v>
      </c>
      <c r="C2422" t="s">
        <v>1637</v>
      </c>
      <c r="D2422" t="s">
        <v>4199</v>
      </c>
      <c r="E2422" t="s">
        <v>4200</v>
      </c>
      <c r="F2422" s="10">
        <v>2</v>
      </c>
    </row>
    <row r="2423" spans="1:6" x14ac:dyDescent="0.2">
      <c r="A2423">
        <v>1969</v>
      </c>
      <c r="B2423" s="9" t="s">
        <v>1499</v>
      </c>
      <c r="C2423" t="s">
        <v>28</v>
      </c>
      <c r="D2423" t="s">
        <v>4199</v>
      </c>
      <c r="E2423" t="s">
        <v>4201</v>
      </c>
      <c r="F2423" s="10">
        <v>0</v>
      </c>
    </row>
    <row r="2424" spans="1:6" x14ac:dyDescent="0.2">
      <c r="A2424">
        <v>1969</v>
      </c>
      <c r="B2424" s="9" t="s">
        <v>818</v>
      </c>
      <c r="C2424" t="s">
        <v>766</v>
      </c>
      <c r="D2424" t="s">
        <v>4202</v>
      </c>
      <c r="E2424" t="s">
        <v>4195</v>
      </c>
      <c r="F2424" s="10">
        <v>2</v>
      </c>
    </row>
    <row r="2425" spans="1:6" x14ac:dyDescent="0.2">
      <c r="A2425">
        <v>1969</v>
      </c>
      <c r="B2425" s="9" t="s">
        <v>981</v>
      </c>
      <c r="C2425" t="s">
        <v>471</v>
      </c>
      <c r="D2425" t="s">
        <v>4203</v>
      </c>
      <c r="E2425" t="s">
        <v>4204</v>
      </c>
      <c r="F2425" s="10">
        <v>0</v>
      </c>
    </row>
    <row r="2426" spans="1:6" x14ac:dyDescent="0.2">
      <c r="A2426">
        <v>1969</v>
      </c>
      <c r="B2426" s="9" t="s">
        <v>701</v>
      </c>
      <c r="C2426" t="s">
        <v>601</v>
      </c>
      <c r="D2426" t="s">
        <v>4205</v>
      </c>
      <c r="E2426" t="s">
        <v>36</v>
      </c>
      <c r="F2426" s="10">
        <v>2</v>
      </c>
    </row>
    <row r="2427" spans="1:6" x14ac:dyDescent="0.2">
      <c r="A2427">
        <v>1969</v>
      </c>
      <c r="B2427" s="9" t="s">
        <v>1488</v>
      </c>
      <c r="C2427" t="s">
        <v>471</v>
      </c>
      <c r="D2427" t="s">
        <v>3983</v>
      </c>
      <c r="E2427" t="s">
        <v>3984</v>
      </c>
      <c r="F2427" s="10">
        <v>0</v>
      </c>
    </row>
    <row r="2428" spans="1:6" x14ac:dyDescent="0.2">
      <c r="A2428">
        <v>1969</v>
      </c>
      <c r="B2428" s="9" t="s">
        <v>2053</v>
      </c>
      <c r="C2428" t="s">
        <v>2033</v>
      </c>
      <c r="D2428" t="s">
        <v>4206</v>
      </c>
      <c r="E2428" t="s">
        <v>4207</v>
      </c>
      <c r="F2428" s="10">
        <v>3</v>
      </c>
    </row>
    <row r="2429" spans="1:6" x14ac:dyDescent="0.2">
      <c r="A2429">
        <v>1969</v>
      </c>
      <c r="B2429" s="9" t="s">
        <v>1080</v>
      </c>
      <c r="C2429" t="s">
        <v>113</v>
      </c>
      <c r="D2429" t="s">
        <v>4208</v>
      </c>
      <c r="E2429" t="s">
        <v>4209</v>
      </c>
      <c r="F2429" s="10">
        <v>1</v>
      </c>
    </row>
    <row r="2430" spans="1:6" x14ac:dyDescent="0.2">
      <c r="A2430">
        <v>1969</v>
      </c>
      <c r="B2430" s="9" t="s">
        <v>1621</v>
      </c>
      <c r="C2430" t="s">
        <v>1618</v>
      </c>
      <c r="D2430" t="s">
        <v>4123</v>
      </c>
      <c r="E2430" t="s">
        <v>4124</v>
      </c>
      <c r="F2430" s="10">
        <v>2</v>
      </c>
    </row>
    <row r="2431" spans="1:6" x14ac:dyDescent="0.2">
      <c r="A2431">
        <v>1969</v>
      </c>
      <c r="B2431" s="9" t="s">
        <v>703</v>
      </c>
      <c r="C2431" t="s">
        <v>601</v>
      </c>
      <c r="D2431" t="s">
        <v>4210</v>
      </c>
      <c r="E2431" t="s">
        <v>4211</v>
      </c>
      <c r="F2431" s="10">
        <v>3</v>
      </c>
    </row>
    <row r="2432" spans="1:6" x14ac:dyDescent="0.2">
      <c r="A2432">
        <v>1969</v>
      </c>
      <c r="B2432" s="9" t="s">
        <v>419</v>
      </c>
      <c r="C2432" t="s">
        <v>401</v>
      </c>
      <c r="D2432" t="s">
        <v>4212</v>
      </c>
      <c r="E2432" t="s">
        <v>36</v>
      </c>
      <c r="F2432" s="10">
        <v>2</v>
      </c>
    </row>
    <row r="2433" spans="1:6" x14ac:dyDescent="0.2">
      <c r="A2433">
        <v>1969</v>
      </c>
      <c r="B2433" s="9" t="s">
        <v>934</v>
      </c>
      <c r="C2433" t="s">
        <v>844</v>
      </c>
      <c r="D2433" t="s">
        <v>4213</v>
      </c>
      <c r="E2433" t="s">
        <v>4214</v>
      </c>
      <c r="F2433" s="10">
        <v>1</v>
      </c>
    </row>
    <row r="2434" spans="1:6" x14ac:dyDescent="0.2">
      <c r="A2434">
        <v>1969</v>
      </c>
      <c r="B2434" s="9" t="s">
        <v>966</v>
      </c>
      <c r="C2434" t="s">
        <v>844</v>
      </c>
      <c r="D2434" t="s">
        <v>4215</v>
      </c>
      <c r="E2434" t="s">
        <v>4216</v>
      </c>
      <c r="F2434" s="10">
        <v>1</v>
      </c>
    </row>
    <row r="2435" spans="1:6" x14ac:dyDescent="0.2">
      <c r="A2435">
        <v>1969</v>
      </c>
      <c r="B2435" s="9" t="s">
        <v>855</v>
      </c>
      <c r="C2435" t="s">
        <v>844</v>
      </c>
      <c r="D2435" t="s">
        <v>4217</v>
      </c>
      <c r="E2435" t="s">
        <v>4218</v>
      </c>
      <c r="F2435" s="10">
        <v>3</v>
      </c>
    </row>
    <row r="2436" spans="1:6" x14ac:dyDescent="0.2">
      <c r="A2436">
        <v>1969</v>
      </c>
      <c r="B2436" s="9" t="s">
        <v>709</v>
      </c>
      <c r="C2436" t="s">
        <v>601</v>
      </c>
      <c r="D2436" t="s">
        <v>4219</v>
      </c>
      <c r="E2436" t="s">
        <v>4220</v>
      </c>
      <c r="F2436" s="10">
        <v>2</v>
      </c>
    </row>
    <row r="2437" spans="1:6" x14ac:dyDescent="0.2">
      <c r="A2437">
        <v>1969</v>
      </c>
      <c r="B2437" s="9" t="s">
        <v>1642</v>
      </c>
      <c r="C2437" t="s">
        <v>1637</v>
      </c>
      <c r="D2437" t="s">
        <v>2210</v>
      </c>
      <c r="E2437" t="s">
        <v>2211</v>
      </c>
      <c r="F2437" s="10">
        <v>3</v>
      </c>
    </row>
    <row r="2438" spans="1:6" x14ac:dyDescent="0.2">
      <c r="A2438">
        <v>1969</v>
      </c>
      <c r="B2438" s="9" t="s">
        <v>1148</v>
      </c>
      <c r="C2438" t="s">
        <v>113</v>
      </c>
      <c r="D2438" t="s">
        <v>4221</v>
      </c>
      <c r="E2438" t="s">
        <v>4169</v>
      </c>
      <c r="F2438" s="10">
        <v>1</v>
      </c>
    </row>
    <row r="2439" spans="1:6" x14ac:dyDescent="0.2">
      <c r="A2439">
        <v>1969</v>
      </c>
      <c r="B2439" s="9" t="s">
        <v>410</v>
      </c>
      <c r="C2439" t="s">
        <v>401</v>
      </c>
      <c r="D2439" t="s">
        <v>4222</v>
      </c>
      <c r="E2439" t="s">
        <v>4208</v>
      </c>
      <c r="F2439" s="10">
        <v>3</v>
      </c>
    </row>
    <row r="2440" spans="1:6" x14ac:dyDescent="0.2">
      <c r="A2440">
        <v>1969</v>
      </c>
      <c r="B2440" s="9" t="s">
        <v>678</v>
      </c>
      <c r="C2440" t="s">
        <v>601</v>
      </c>
      <c r="D2440" t="s">
        <v>2212</v>
      </c>
      <c r="E2440" t="s">
        <v>2213</v>
      </c>
      <c r="F2440" s="10">
        <v>3</v>
      </c>
    </row>
    <row r="2441" spans="1:6" x14ac:dyDescent="0.2">
      <c r="A2441">
        <v>1969</v>
      </c>
      <c r="B2441" s="9" t="s">
        <v>580</v>
      </c>
      <c r="C2441" t="s">
        <v>572</v>
      </c>
      <c r="D2441" t="s">
        <v>4170</v>
      </c>
      <c r="E2441" t="s">
        <v>4171</v>
      </c>
      <c r="F2441" s="10">
        <v>2</v>
      </c>
    </row>
    <row r="2442" spans="1:6" x14ac:dyDescent="0.2">
      <c r="A2442">
        <v>1969</v>
      </c>
      <c r="B2442" s="9" t="s">
        <v>155</v>
      </c>
      <c r="C2442" t="s">
        <v>147</v>
      </c>
      <c r="D2442" t="s">
        <v>2214</v>
      </c>
      <c r="E2442" t="s">
        <v>2176</v>
      </c>
      <c r="F2442" s="10">
        <v>0</v>
      </c>
    </row>
    <row r="2443" spans="1:6" x14ac:dyDescent="0.2">
      <c r="A2443">
        <v>1969</v>
      </c>
      <c r="B2443" s="9" t="s">
        <v>866</v>
      </c>
      <c r="C2443" t="s">
        <v>844</v>
      </c>
      <c r="D2443" t="s">
        <v>4223</v>
      </c>
      <c r="E2443" t="s">
        <v>4187</v>
      </c>
      <c r="F2443" s="10">
        <v>1</v>
      </c>
    </row>
    <row r="2444" spans="1:6" x14ac:dyDescent="0.2">
      <c r="A2444">
        <v>1969</v>
      </c>
      <c r="B2444" s="9" t="s">
        <v>581</v>
      </c>
      <c r="C2444" t="s">
        <v>572</v>
      </c>
      <c r="D2444" t="s">
        <v>4224</v>
      </c>
      <c r="E2444" t="s">
        <v>4225</v>
      </c>
      <c r="F2444" s="10">
        <v>3</v>
      </c>
    </row>
    <row r="2445" spans="1:6" x14ac:dyDescent="0.2">
      <c r="A2445">
        <v>1969</v>
      </c>
      <c r="B2445" s="9" t="s">
        <v>667</v>
      </c>
      <c r="C2445" t="s">
        <v>601</v>
      </c>
      <c r="D2445" t="s">
        <v>4172</v>
      </c>
      <c r="E2445" t="s">
        <v>4173</v>
      </c>
      <c r="F2445" s="10">
        <v>2</v>
      </c>
    </row>
    <row r="2446" spans="1:6" x14ac:dyDescent="0.2">
      <c r="A2446">
        <v>1969</v>
      </c>
      <c r="B2446" s="9" t="s">
        <v>74</v>
      </c>
      <c r="C2446" t="s">
        <v>42</v>
      </c>
      <c r="D2446" t="s">
        <v>4125</v>
      </c>
      <c r="E2446" t="s">
        <v>4126</v>
      </c>
      <c r="F2446" s="10">
        <v>2</v>
      </c>
    </row>
    <row r="2447" spans="1:6" x14ac:dyDescent="0.2">
      <c r="A2447">
        <v>1969</v>
      </c>
      <c r="B2447" s="9" t="s">
        <v>1628</v>
      </c>
      <c r="C2447" t="s">
        <v>1618</v>
      </c>
      <c r="D2447" t="s">
        <v>3418</v>
      </c>
      <c r="E2447" t="s">
        <v>3419</v>
      </c>
      <c r="F2447" s="10">
        <v>1</v>
      </c>
    </row>
    <row r="2448" spans="1:6" x14ac:dyDescent="0.2">
      <c r="A2448">
        <v>1969</v>
      </c>
      <c r="B2448" s="9" t="s">
        <v>1575</v>
      </c>
      <c r="C2448" t="s">
        <v>1566</v>
      </c>
      <c r="D2448" t="s">
        <v>3209</v>
      </c>
      <c r="E2448" t="s">
        <v>3210</v>
      </c>
      <c r="F2448" s="10">
        <v>3</v>
      </c>
    </row>
    <row r="2449" spans="1:6" x14ac:dyDescent="0.2">
      <c r="A2449">
        <v>1969</v>
      </c>
      <c r="B2449" s="9" t="s">
        <v>1151</v>
      </c>
      <c r="C2449" t="s">
        <v>113</v>
      </c>
      <c r="D2449" t="s">
        <v>4174</v>
      </c>
      <c r="E2449" t="s">
        <v>4155</v>
      </c>
      <c r="F2449" s="10">
        <v>3</v>
      </c>
    </row>
    <row r="2450" spans="1:6" x14ac:dyDescent="0.2">
      <c r="A2450">
        <v>1969</v>
      </c>
      <c r="B2450" s="9" t="s">
        <v>1509</v>
      </c>
      <c r="C2450" t="s">
        <v>443</v>
      </c>
      <c r="D2450" t="s">
        <v>4226</v>
      </c>
      <c r="E2450" t="s">
        <v>4227</v>
      </c>
      <c r="F2450" s="10">
        <v>0</v>
      </c>
    </row>
    <row r="2451" spans="1:6" x14ac:dyDescent="0.2">
      <c r="A2451">
        <v>1969</v>
      </c>
      <c r="B2451" s="9" t="s">
        <v>1537</v>
      </c>
      <c r="C2451" t="s">
        <v>1517</v>
      </c>
      <c r="D2451" t="s">
        <v>4175</v>
      </c>
      <c r="E2451" t="s">
        <v>4137</v>
      </c>
      <c r="F2451" s="10">
        <v>1</v>
      </c>
    </row>
    <row r="2452" spans="1:6" x14ac:dyDescent="0.2">
      <c r="A2452">
        <v>1969</v>
      </c>
      <c r="B2452" s="9" t="s">
        <v>850</v>
      </c>
      <c r="C2452" t="s">
        <v>844</v>
      </c>
      <c r="D2452" t="s">
        <v>3472</v>
      </c>
      <c r="E2452" t="s">
        <v>3473</v>
      </c>
      <c r="F2452" s="10">
        <v>2</v>
      </c>
    </row>
    <row r="2453" spans="1:6" x14ac:dyDescent="0.2">
      <c r="A2453">
        <v>1969</v>
      </c>
      <c r="B2453" s="9" t="s">
        <v>859</v>
      </c>
      <c r="C2453" t="s">
        <v>844</v>
      </c>
      <c r="D2453" t="s">
        <v>2215</v>
      </c>
      <c r="E2453" t="s">
        <v>2216</v>
      </c>
      <c r="F2453" s="10">
        <v>3</v>
      </c>
    </row>
    <row r="2454" spans="1:6" x14ac:dyDescent="0.2">
      <c r="A2454">
        <v>1969</v>
      </c>
      <c r="B2454" s="9" t="s">
        <v>1704</v>
      </c>
      <c r="C2454" t="s">
        <v>1674</v>
      </c>
      <c r="D2454" t="s">
        <v>2217</v>
      </c>
      <c r="E2454" t="s">
        <v>2218</v>
      </c>
      <c r="F2454" s="10">
        <v>3</v>
      </c>
    </row>
    <row r="2455" spans="1:6" x14ac:dyDescent="0.2">
      <c r="A2455">
        <v>1969</v>
      </c>
      <c r="B2455" s="9" t="s">
        <v>63</v>
      </c>
      <c r="C2455" t="s">
        <v>42</v>
      </c>
      <c r="D2455" t="s">
        <v>2219</v>
      </c>
      <c r="E2455" t="s">
        <v>2176</v>
      </c>
      <c r="F2455" s="10">
        <v>2</v>
      </c>
    </row>
    <row r="2456" spans="1:6" x14ac:dyDescent="0.2">
      <c r="A2456">
        <v>1969</v>
      </c>
      <c r="B2456" s="9" t="s">
        <v>750</v>
      </c>
      <c r="C2456" t="s">
        <v>601</v>
      </c>
      <c r="D2456" t="s">
        <v>2220</v>
      </c>
      <c r="E2456" t="s">
        <v>2176</v>
      </c>
      <c r="F2456" s="10">
        <v>3</v>
      </c>
    </row>
    <row r="2457" spans="1:6" x14ac:dyDescent="0.2">
      <c r="A2457">
        <v>1969</v>
      </c>
      <c r="B2457" s="9" t="s">
        <v>284</v>
      </c>
      <c r="C2457" t="s">
        <v>283</v>
      </c>
      <c r="D2457" t="s">
        <v>3850</v>
      </c>
      <c r="E2457" t="s">
        <v>3836</v>
      </c>
      <c r="F2457" s="10">
        <v>1</v>
      </c>
    </row>
    <row r="2458" spans="1:6" x14ac:dyDescent="0.2">
      <c r="A2458">
        <v>1969</v>
      </c>
      <c r="B2458" s="9" t="s">
        <v>1567</v>
      </c>
      <c r="C2458" t="s">
        <v>1566</v>
      </c>
      <c r="D2458" t="s">
        <v>2221</v>
      </c>
      <c r="E2458" t="s">
        <v>2176</v>
      </c>
      <c r="F2458" s="10">
        <v>3</v>
      </c>
    </row>
    <row r="2459" spans="1:6" x14ac:dyDescent="0.2">
      <c r="A2459">
        <v>1969</v>
      </c>
      <c r="B2459" s="9" t="s">
        <v>589</v>
      </c>
      <c r="C2459" t="s">
        <v>572</v>
      </c>
      <c r="D2459" t="s">
        <v>2222</v>
      </c>
      <c r="E2459" t="s">
        <v>2176</v>
      </c>
      <c r="F2459" s="10">
        <v>3</v>
      </c>
    </row>
    <row r="2460" spans="1:6" x14ac:dyDescent="0.2">
      <c r="A2460">
        <v>1968</v>
      </c>
      <c r="B2460" s="9" t="s">
        <v>855</v>
      </c>
      <c r="C2460" t="s">
        <v>844</v>
      </c>
      <c r="D2460" t="s">
        <v>4217</v>
      </c>
      <c r="E2460" t="s">
        <v>4218</v>
      </c>
      <c r="F2460" s="10">
        <v>3</v>
      </c>
    </row>
    <row r="2461" spans="1:6" x14ac:dyDescent="0.2">
      <c r="A2461">
        <v>1968</v>
      </c>
      <c r="B2461" s="9" t="s">
        <v>709</v>
      </c>
      <c r="C2461" t="s">
        <v>601</v>
      </c>
      <c r="D2461" t="s">
        <v>4219</v>
      </c>
      <c r="E2461" t="s">
        <v>4220</v>
      </c>
      <c r="F2461" s="10">
        <v>2</v>
      </c>
    </row>
    <row r="2462" spans="1:6" x14ac:dyDescent="0.2">
      <c r="A2462">
        <v>1968</v>
      </c>
      <c r="B2462" s="9" t="s">
        <v>1326</v>
      </c>
      <c r="C2462" t="s">
        <v>471</v>
      </c>
      <c r="D2462" t="s">
        <v>4228</v>
      </c>
      <c r="E2462" t="s">
        <v>4228</v>
      </c>
      <c r="F2462" s="10">
        <v>3</v>
      </c>
    </row>
    <row r="2463" spans="1:6" x14ac:dyDescent="0.2">
      <c r="A2463">
        <v>1968</v>
      </c>
      <c r="B2463" s="9" t="s">
        <v>2641</v>
      </c>
      <c r="C2463" t="s">
        <v>1618</v>
      </c>
      <c r="D2463" t="s">
        <v>4229</v>
      </c>
      <c r="E2463" t="s">
        <v>4230</v>
      </c>
      <c r="F2463" s="10">
        <v>3</v>
      </c>
    </row>
    <row r="2464" spans="1:6" x14ac:dyDescent="0.2">
      <c r="A2464">
        <v>1968</v>
      </c>
      <c r="B2464" s="9" t="s">
        <v>622</v>
      </c>
      <c r="C2464" t="s">
        <v>601</v>
      </c>
      <c r="D2464" t="s">
        <v>4231</v>
      </c>
      <c r="E2464" t="s">
        <v>4232</v>
      </c>
      <c r="F2464" s="10">
        <v>2</v>
      </c>
    </row>
    <row r="2465" spans="1:6" x14ac:dyDescent="0.2">
      <c r="A2465">
        <v>1968</v>
      </c>
      <c r="B2465" s="9" t="s">
        <v>973</v>
      </c>
      <c r="C2465" t="s">
        <v>471</v>
      </c>
      <c r="D2465" t="s">
        <v>4231</v>
      </c>
      <c r="E2465" t="s">
        <v>36</v>
      </c>
      <c r="F2465" s="10">
        <v>0</v>
      </c>
    </row>
    <row r="2466" spans="1:6" x14ac:dyDescent="0.2">
      <c r="A2466">
        <v>1968</v>
      </c>
      <c r="B2466" s="9" t="s">
        <v>419</v>
      </c>
      <c r="C2466" t="s">
        <v>401</v>
      </c>
      <c r="D2466" t="s">
        <v>4233</v>
      </c>
      <c r="E2466" t="s">
        <v>36</v>
      </c>
      <c r="F2466" s="10">
        <v>2</v>
      </c>
    </row>
    <row r="2467" spans="1:6" x14ac:dyDescent="0.2">
      <c r="A2467">
        <v>1968</v>
      </c>
      <c r="B2467" s="9" t="s">
        <v>558</v>
      </c>
      <c r="C2467" t="s">
        <v>493</v>
      </c>
      <c r="D2467" t="s">
        <v>4234</v>
      </c>
      <c r="E2467" t="s">
        <v>4234</v>
      </c>
      <c r="F2467" s="10">
        <v>2</v>
      </c>
    </row>
    <row r="2468" spans="1:6" x14ac:dyDescent="0.2">
      <c r="A2468">
        <v>1968</v>
      </c>
      <c r="B2468" s="9" t="s">
        <v>1642</v>
      </c>
      <c r="C2468" t="s">
        <v>1637</v>
      </c>
      <c r="D2468" t="s">
        <v>2210</v>
      </c>
      <c r="E2468" t="s">
        <v>2211</v>
      </c>
      <c r="F2468" s="10">
        <v>3</v>
      </c>
    </row>
    <row r="2469" spans="1:6" x14ac:dyDescent="0.2">
      <c r="A2469">
        <v>1968</v>
      </c>
      <c r="B2469" s="9" t="s">
        <v>934</v>
      </c>
      <c r="C2469" t="s">
        <v>844</v>
      </c>
      <c r="D2469" t="s">
        <v>4235</v>
      </c>
      <c r="E2469" t="s">
        <v>4235</v>
      </c>
      <c r="F2469" s="10">
        <v>1</v>
      </c>
    </row>
    <row r="2470" spans="1:6" x14ac:dyDescent="0.2">
      <c r="A2470">
        <v>1968</v>
      </c>
      <c r="B2470" s="9" t="s">
        <v>846</v>
      </c>
      <c r="C2470" t="s">
        <v>844</v>
      </c>
      <c r="D2470" t="s">
        <v>4236</v>
      </c>
      <c r="E2470" t="s">
        <v>4236</v>
      </c>
      <c r="F2470" s="10">
        <v>1</v>
      </c>
    </row>
    <row r="2471" spans="1:6" x14ac:dyDescent="0.2">
      <c r="A2471">
        <v>1968</v>
      </c>
      <c r="B2471" s="9" t="s">
        <v>733</v>
      </c>
      <c r="C2471" t="s">
        <v>601</v>
      </c>
      <c r="D2471" t="s">
        <v>4237</v>
      </c>
      <c r="E2471" t="s">
        <v>4234</v>
      </c>
      <c r="F2471" s="10">
        <v>1</v>
      </c>
    </row>
    <row r="2472" spans="1:6" x14ac:dyDescent="0.2">
      <c r="A2472">
        <v>1968</v>
      </c>
      <c r="B2472" s="9" t="s">
        <v>1153</v>
      </c>
      <c r="C2472" t="s">
        <v>113</v>
      </c>
      <c r="D2472" t="s">
        <v>4238</v>
      </c>
      <c r="E2472" t="s">
        <v>4238</v>
      </c>
      <c r="F2472" s="10">
        <v>3</v>
      </c>
    </row>
    <row r="2473" spans="1:6" x14ac:dyDescent="0.2">
      <c r="A2473">
        <v>1968</v>
      </c>
      <c r="B2473" s="9" t="s">
        <v>1148</v>
      </c>
      <c r="C2473" t="s">
        <v>113</v>
      </c>
      <c r="D2473" t="s">
        <v>4221</v>
      </c>
      <c r="E2473" t="s">
        <v>4169</v>
      </c>
      <c r="F2473" s="10">
        <v>1</v>
      </c>
    </row>
    <row r="2474" spans="1:6" x14ac:dyDescent="0.2">
      <c r="A2474">
        <v>1968</v>
      </c>
      <c r="B2474" s="9" t="s">
        <v>1644</v>
      </c>
      <c r="C2474" t="s">
        <v>1637</v>
      </c>
      <c r="D2474" t="s">
        <v>4221</v>
      </c>
      <c r="E2474" t="s">
        <v>36</v>
      </c>
      <c r="F2474" s="10">
        <v>1</v>
      </c>
    </row>
    <row r="2475" spans="1:6" x14ac:dyDescent="0.2">
      <c r="A2475">
        <v>1968</v>
      </c>
      <c r="B2475" s="9" t="s">
        <v>576</v>
      </c>
      <c r="C2475" t="s">
        <v>572</v>
      </c>
      <c r="D2475" t="s">
        <v>4221</v>
      </c>
      <c r="E2475" t="s">
        <v>4239</v>
      </c>
      <c r="F2475" s="10">
        <v>2</v>
      </c>
    </row>
    <row r="2476" spans="1:6" x14ac:dyDescent="0.2">
      <c r="A2476">
        <v>1968</v>
      </c>
      <c r="B2476" s="9" t="s">
        <v>1803</v>
      </c>
      <c r="C2476" t="s">
        <v>1778</v>
      </c>
      <c r="D2476" t="s">
        <v>4221</v>
      </c>
      <c r="E2476" t="s">
        <v>36</v>
      </c>
      <c r="F2476" s="10">
        <v>2</v>
      </c>
    </row>
    <row r="2477" spans="1:6" x14ac:dyDescent="0.2">
      <c r="A2477">
        <v>1968</v>
      </c>
      <c r="B2477" s="9" t="s">
        <v>1705</v>
      </c>
      <c r="C2477" t="s">
        <v>1674</v>
      </c>
      <c r="D2477" t="s">
        <v>4240</v>
      </c>
      <c r="E2477" t="s">
        <v>4241</v>
      </c>
      <c r="F2477" s="10">
        <v>4</v>
      </c>
    </row>
    <row r="2478" spans="1:6" x14ac:dyDescent="0.2">
      <c r="A2478">
        <v>1968</v>
      </c>
      <c r="B2478" s="9" t="s">
        <v>704</v>
      </c>
      <c r="C2478" t="s">
        <v>601</v>
      </c>
      <c r="D2478" t="s">
        <v>4242</v>
      </c>
      <c r="E2478" t="s">
        <v>2210</v>
      </c>
      <c r="F2478" s="10">
        <v>1</v>
      </c>
    </row>
    <row r="2479" spans="1:6" x14ac:dyDescent="0.2">
      <c r="A2479">
        <v>1968</v>
      </c>
      <c r="B2479" s="9" t="s">
        <v>1958</v>
      </c>
      <c r="C2479" t="s">
        <v>1921</v>
      </c>
      <c r="D2479" t="s">
        <v>4243</v>
      </c>
      <c r="E2479" t="s">
        <v>4244</v>
      </c>
      <c r="F2479" s="10">
        <v>0</v>
      </c>
    </row>
    <row r="2480" spans="1:6" x14ac:dyDescent="0.2">
      <c r="A2480">
        <v>1968</v>
      </c>
      <c r="B2480" s="9" t="s">
        <v>1705</v>
      </c>
      <c r="C2480" t="s">
        <v>1674</v>
      </c>
      <c r="D2480" t="s">
        <v>4245</v>
      </c>
      <c r="E2480" t="s">
        <v>4246</v>
      </c>
      <c r="F2480" s="10">
        <v>2</v>
      </c>
    </row>
    <row r="2481" spans="1:6" x14ac:dyDescent="0.2">
      <c r="A2481">
        <v>1968</v>
      </c>
      <c r="B2481" s="9" t="s">
        <v>724</v>
      </c>
      <c r="C2481" t="s">
        <v>601</v>
      </c>
      <c r="D2481" t="s">
        <v>4247</v>
      </c>
      <c r="E2481" t="s">
        <v>4244</v>
      </c>
      <c r="F2481" s="10">
        <v>1</v>
      </c>
    </row>
    <row r="2482" spans="1:6" x14ac:dyDescent="0.2">
      <c r="A2482">
        <v>1968</v>
      </c>
      <c r="B2482" s="9" t="s">
        <v>796</v>
      </c>
      <c r="C2482" t="s">
        <v>766</v>
      </c>
      <c r="D2482" t="s">
        <v>4248</v>
      </c>
      <c r="E2482" t="s">
        <v>4249</v>
      </c>
      <c r="F2482" s="10">
        <v>3</v>
      </c>
    </row>
    <row r="2483" spans="1:6" x14ac:dyDescent="0.2">
      <c r="A2483">
        <v>1968</v>
      </c>
      <c r="B2483" s="9" t="s">
        <v>420</v>
      </c>
      <c r="C2483" t="s">
        <v>401</v>
      </c>
      <c r="D2483" t="s">
        <v>4250</v>
      </c>
      <c r="E2483" t="s">
        <v>4251</v>
      </c>
      <c r="F2483" s="10">
        <v>2</v>
      </c>
    </row>
    <row r="2484" spans="1:6" x14ac:dyDescent="0.2">
      <c r="A2484">
        <v>1968</v>
      </c>
      <c r="B2484" s="9" t="s">
        <v>509</v>
      </c>
      <c r="C2484" t="s">
        <v>493</v>
      </c>
      <c r="D2484" t="s">
        <v>4252</v>
      </c>
      <c r="E2484" t="s">
        <v>4253</v>
      </c>
      <c r="F2484" s="10">
        <v>2</v>
      </c>
    </row>
    <row r="2485" spans="1:6" x14ac:dyDescent="0.2">
      <c r="A2485">
        <v>1968</v>
      </c>
      <c r="B2485" s="9" t="s">
        <v>1042</v>
      </c>
      <c r="C2485" t="s">
        <v>1031</v>
      </c>
      <c r="D2485" t="s">
        <v>4254</v>
      </c>
      <c r="E2485" t="s">
        <v>4254</v>
      </c>
      <c r="F2485" s="10">
        <v>1</v>
      </c>
    </row>
    <row r="2486" spans="1:6" x14ac:dyDescent="0.2">
      <c r="A2486">
        <v>1968</v>
      </c>
      <c r="B2486" s="9" t="s">
        <v>623</v>
      </c>
      <c r="C2486" t="s">
        <v>601</v>
      </c>
      <c r="D2486" t="s">
        <v>4255</v>
      </c>
      <c r="E2486" t="s">
        <v>4256</v>
      </c>
      <c r="F2486" s="10">
        <v>2</v>
      </c>
    </row>
    <row r="2487" spans="1:6" x14ac:dyDescent="0.2">
      <c r="A2487">
        <v>1968</v>
      </c>
      <c r="B2487" s="9" t="s">
        <v>804</v>
      </c>
      <c r="C2487" t="s">
        <v>766</v>
      </c>
      <c r="D2487" t="s">
        <v>4257</v>
      </c>
      <c r="E2487" t="s">
        <v>4258</v>
      </c>
      <c r="F2487" s="10">
        <v>2</v>
      </c>
    </row>
    <row r="2488" spans="1:6" x14ac:dyDescent="0.2">
      <c r="A2488">
        <v>1968</v>
      </c>
      <c r="B2488" s="9" t="s">
        <v>410</v>
      </c>
      <c r="C2488" t="s">
        <v>401</v>
      </c>
      <c r="D2488" t="s">
        <v>4222</v>
      </c>
      <c r="E2488" t="s">
        <v>4208</v>
      </c>
      <c r="F2488" s="10">
        <v>3</v>
      </c>
    </row>
    <row r="2489" spans="1:6" x14ac:dyDescent="0.2">
      <c r="A2489">
        <v>1968</v>
      </c>
      <c r="B2489" s="9" t="s">
        <v>689</v>
      </c>
      <c r="C2489" t="s">
        <v>601</v>
      </c>
      <c r="D2489" t="s">
        <v>4259</v>
      </c>
      <c r="E2489" t="s">
        <v>4260</v>
      </c>
      <c r="F2489" s="10">
        <v>2</v>
      </c>
    </row>
    <row r="2490" spans="1:6" x14ac:dyDescent="0.2">
      <c r="A2490">
        <v>1968</v>
      </c>
      <c r="B2490" s="9" t="s">
        <v>934</v>
      </c>
      <c r="C2490" t="s">
        <v>844</v>
      </c>
      <c r="D2490" t="s">
        <v>4261</v>
      </c>
      <c r="E2490" t="s">
        <v>4261</v>
      </c>
      <c r="F2490" s="10">
        <v>1</v>
      </c>
    </row>
    <row r="2491" spans="1:6" x14ac:dyDescent="0.2">
      <c r="A2491">
        <v>1968</v>
      </c>
      <c r="B2491" s="9" t="s">
        <v>622</v>
      </c>
      <c r="C2491" t="s">
        <v>601</v>
      </c>
      <c r="D2491" t="s">
        <v>4262</v>
      </c>
      <c r="E2491" t="s">
        <v>4263</v>
      </c>
      <c r="F2491" s="10">
        <v>1</v>
      </c>
    </row>
    <row r="2492" spans="1:6" x14ac:dyDescent="0.2">
      <c r="A2492">
        <v>1968</v>
      </c>
      <c r="B2492" s="9" t="s">
        <v>454</v>
      </c>
      <c r="C2492" t="s">
        <v>444</v>
      </c>
      <c r="D2492" t="s">
        <v>4264</v>
      </c>
      <c r="E2492" t="s">
        <v>4265</v>
      </c>
      <c r="F2492" s="10">
        <v>2</v>
      </c>
    </row>
    <row r="2493" spans="1:6" x14ac:dyDescent="0.2">
      <c r="A2493">
        <v>1968</v>
      </c>
      <c r="B2493" s="9" t="s">
        <v>1344</v>
      </c>
      <c r="C2493" t="s">
        <v>471</v>
      </c>
      <c r="D2493" t="s">
        <v>4266</v>
      </c>
      <c r="E2493" t="s">
        <v>4267</v>
      </c>
      <c r="F2493" s="10">
        <v>3</v>
      </c>
    </row>
    <row r="2494" spans="1:6" x14ac:dyDescent="0.2">
      <c r="A2494">
        <v>1968</v>
      </c>
      <c r="B2494" s="9" t="s">
        <v>1488</v>
      </c>
      <c r="C2494" t="s">
        <v>471</v>
      </c>
      <c r="D2494" t="s">
        <v>4268</v>
      </c>
      <c r="E2494" t="s">
        <v>4269</v>
      </c>
      <c r="F2494" s="10">
        <v>0</v>
      </c>
    </row>
    <row r="2495" spans="1:6" x14ac:dyDescent="0.2">
      <c r="A2495">
        <v>1968</v>
      </c>
      <c r="B2495" s="9" t="s">
        <v>1326</v>
      </c>
      <c r="C2495" t="s">
        <v>471</v>
      </c>
      <c r="D2495" t="s">
        <v>4270</v>
      </c>
      <c r="E2495" t="s">
        <v>4271</v>
      </c>
      <c r="F2495" s="10">
        <v>3</v>
      </c>
    </row>
    <row r="2496" spans="1:6" x14ac:dyDescent="0.2">
      <c r="A2496">
        <v>1968</v>
      </c>
      <c r="B2496" s="9" t="s">
        <v>678</v>
      </c>
      <c r="C2496" t="s">
        <v>601</v>
      </c>
      <c r="D2496" t="s">
        <v>2212</v>
      </c>
      <c r="E2496" t="s">
        <v>2213</v>
      </c>
      <c r="F2496" s="10">
        <v>3</v>
      </c>
    </row>
    <row r="2497" spans="1:6" x14ac:dyDescent="0.2">
      <c r="A2497">
        <v>1968</v>
      </c>
      <c r="B2497" s="9" t="s">
        <v>580</v>
      </c>
      <c r="C2497" t="s">
        <v>572</v>
      </c>
      <c r="D2497" t="s">
        <v>4170</v>
      </c>
      <c r="E2497" t="s">
        <v>4171</v>
      </c>
      <c r="F2497" s="10">
        <v>2</v>
      </c>
    </row>
    <row r="2498" spans="1:6" x14ac:dyDescent="0.2">
      <c r="A2498">
        <v>1968</v>
      </c>
      <c r="B2498" s="9" t="s">
        <v>155</v>
      </c>
      <c r="C2498" t="s">
        <v>147</v>
      </c>
      <c r="D2498" t="s">
        <v>2214</v>
      </c>
      <c r="E2498" t="s">
        <v>2176</v>
      </c>
      <c r="F2498" s="10">
        <v>0</v>
      </c>
    </row>
    <row r="2499" spans="1:6" x14ac:dyDescent="0.2">
      <c r="A2499">
        <v>1968</v>
      </c>
      <c r="B2499" s="9" t="s">
        <v>866</v>
      </c>
      <c r="C2499" t="s">
        <v>844</v>
      </c>
      <c r="D2499" t="s">
        <v>4223</v>
      </c>
      <c r="E2499" t="s">
        <v>4187</v>
      </c>
      <c r="F2499" s="10">
        <v>1</v>
      </c>
    </row>
    <row r="2500" spans="1:6" x14ac:dyDescent="0.2">
      <c r="A2500">
        <v>1968</v>
      </c>
      <c r="B2500" s="9" t="s">
        <v>581</v>
      </c>
      <c r="C2500" t="s">
        <v>572</v>
      </c>
      <c r="D2500" t="s">
        <v>4224</v>
      </c>
      <c r="E2500" t="s">
        <v>4225</v>
      </c>
      <c r="F2500" s="10">
        <v>3</v>
      </c>
    </row>
    <row r="2501" spans="1:6" x14ac:dyDescent="0.2">
      <c r="A2501">
        <v>1968</v>
      </c>
      <c r="B2501" s="9" t="s">
        <v>514</v>
      </c>
      <c r="C2501" t="s">
        <v>493</v>
      </c>
      <c r="D2501" t="s">
        <v>4272</v>
      </c>
      <c r="E2501" t="s">
        <v>4244</v>
      </c>
      <c r="F2501" s="10">
        <v>2</v>
      </c>
    </row>
    <row r="2502" spans="1:6" x14ac:dyDescent="0.2">
      <c r="A2502">
        <v>1968</v>
      </c>
      <c r="B2502" s="9" t="s">
        <v>667</v>
      </c>
      <c r="C2502" t="s">
        <v>601</v>
      </c>
      <c r="D2502" t="s">
        <v>4172</v>
      </c>
      <c r="E2502" t="s">
        <v>4173</v>
      </c>
      <c r="F2502" s="10">
        <v>2</v>
      </c>
    </row>
    <row r="2503" spans="1:6" x14ac:dyDescent="0.2">
      <c r="A2503">
        <v>1968</v>
      </c>
      <c r="B2503" s="9" t="s">
        <v>74</v>
      </c>
      <c r="C2503" t="s">
        <v>42</v>
      </c>
      <c r="D2503" t="s">
        <v>4125</v>
      </c>
      <c r="E2503" t="s">
        <v>4126</v>
      </c>
      <c r="F2503" s="10">
        <v>2</v>
      </c>
    </row>
    <row r="2504" spans="1:6" x14ac:dyDescent="0.2">
      <c r="A2504">
        <v>1968</v>
      </c>
      <c r="B2504" s="9" t="s">
        <v>1628</v>
      </c>
      <c r="C2504" t="s">
        <v>1618</v>
      </c>
      <c r="D2504" t="s">
        <v>3418</v>
      </c>
      <c r="E2504" t="s">
        <v>3419</v>
      </c>
      <c r="F2504" s="10">
        <v>1</v>
      </c>
    </row>
    <row r="2505" spans="1:6" x14ac:dyDescent="0.2">
      <c r="A2505">
        <v>1968</v>
      </c>
      <c r="B2505" s="9" t="s">
        <v>1575</v>
      </c>
      <c r="C2505" t="s">
        <v>1566</v>
      </c>
      <c r="D2505" t="s">
        <v>3209</v>
      </c>
      <c r="E2505" t="s">
        <v>3210</v>
      </c>
      <c r="F2505" s="10">
        <v>3</v>
      </c>
    </row>
    <row r="2506" spans="1:6" x14ac:dyDescent="0.2">
      <c r="A2506">
        <v>1968</v>
      </c>
      <c r="B2506" s="9" t="s">
        <v>1151</v>
      </c>
      <c r="C2506" t="s">
        <v>113</v>
      </c>
      <c r="D2506" t="s">
        <v>4174</v>
      </c>
      <c r="E2506" t="s">
        <v>4155</v>
      </c>
      <c r="F2506" s="10">
        <v>3</v>
      </c>
    </row>
    <row r="2507" spans="1:6" x14ac:dyDescent="0.2">
      <c r="A2507">
        <v>1968</v>
      </c>
      <c r="B2507" s="9" t="s">
        <v>1509</v>
      </c>
      <c r="C2507" t="s">
        <v>443</v>
      </c>
      <c r="D2507" t="s">
        <v>4226</v>
      </c>
      <c r="E2507" t="s">
        <v>4227</v>
      </c>
      <c r="F2507" s="10">
        <v>0</v>
      </c>
    </row>
    <row r="2508" spans="1:6" x14ac:dyDescent="0.2">
      <c r="A2508">
        <v>1968</v>
      </c>
      <c r="B2508" s="9" t="s">
        <v>1537</v>
      </c>
      <c r="C2508" t="s">
        <v>1517</v>
      </c>
      <c r="D2508" t="s">
        <v>4175</v>
      </c>
      <c r="E2508" t="s">
        <v>4137</v>
      </c>
      <c r="F2508" s="10">
        <v>1</v>
      </c>
    </row>
    <row r="2509" spans="1:6" x14ac:dyDescent="0.2">
      <c r="A2509">
        <v>1968</v>
      </c>
      <c r="B2509" s="9" t="s">
        <v>1767</v>
      </c>
      <c r="C2509" t="s">
        <v>1742</v>
      </c>
      <c r="D2509" t="s">
        <v>4273</v>
      </c>
      <c r="E2509" t="s">
        <v>4274</v>
      </c>
      <c r="F2509" s="10">
        <v>2</v>
      </c>
    </row>
    <row r="2510" spans="1:6" x14ac:dyDescent="0.2">
      <c r="A2510">
        <v>1968</v>
      </c>
      <c r="B2510" s="9" t="s">
        <v>850</v>
      </c>
      <c r="C2510" t="s">
        <v>844</v>
      </c>
      <c r="D2510" t="s">
        <v>3472</v>
      </c>
      <c r="E2510" t="s">
        <v>3473</v>
      </c>
      <c r="F2510" s="10">
        <v>2</v>
      </c>
    </row>
    <row r="2511" spans="1:6" x14ac:dyDescent="0.2">
      <c r="A2511">
        <v>1968</v>
      </c>
      <c r="B2511" s="9" t="s">
        <v>859</v>
      </c>
      <c r="C2511" t="s">
        <v>844</v>
      </c>
      <c r="D2511" t="s">
        <v>2215</v>
      </c>
      <c r="E2511" t="s">
        <v>2216</v>
      </c>
      <c r="F2511" s="10">
        <v>3</v>
      </c>
    </row>
    <row r="2512" spans="1:6" x14ac:dyDescent="0.2">
      <c r="A2512">
        <v>1968</v>
      </c>
      <c r="B2512" s="9" t="s">
        <v>1704</v>
      </c>
      <c r="C2512" t="s">
        <v>1674</v>
      </c>
      <c r="D2512" t="s">
        <v>2217</v>
      </c>
      <c r="E2512" t="s">
        <v>2218</v>
      </c>
      <c r="F2512" s="10">
        <v>3</v>
      </c>
    </row>
    <row r="2513" spans="1:6" x14ac:dyDescent="0.2">
      <c r="A2513">
        <v>1968</v>
      </c>
      <c r="B2513" s="9" t="s">
        <v>63</v>
      </c>
      <c r="C2513" t="s">
        <v>42</v>
      </c>
      <c r="D2513" t="s">
        <v>2219</v>
      </c>
      <c r="E2513" t="s">
        <v>2176</v>
      </c>
      <c r="F2513" s="10">
        <v>2</v>
      </c>
    </row>
    <row r="2514" spans="1:6" x14ac:dyDescent="0.2">
      <c r="A2514">
        <v>1968</v>
      </c>
      <c r="B2514" s="9" t="s">
        <v>750</v>
      </c>
      <c r="C2514" t="s">
        <v>601</v>
      </c>
      <c r="D2514" t="s">
        <v>2220</v>
      </c>
      <c r="E2514" t="s">
        <v>2176</v>
      </c>
      <c r="F2514" s="10">
        <v>3</v>
      </c>
    </row>
    <row r="2515" spans="1:6" x14ac:dyDescent="0.2">
      <c r="A2515">
        <v>1968</v>
      </c>
      <c r="B2515" s="9" t="s">
        <v>284</v>
      </c>
      <c r="C2515" t="s">
        <v>283</v>
      </c>
      <c r="D2515" t="s">
        <v>3850</v>
      </c>
      <c r="E2515" t="s">
        <v>3836</v>
      </c>
      <c r="F2515" s="10">
        <v>1</v>
      </c>
    </row>
    <row r="2516" spans="1:6" x14ac:dyDescent="0.2">
      <c r="A2516">
        <v>1968</v>
      </c>
      <c r="B2516" s="9" t="s">
        <v>1567</v>
      </c>
      <c r="C2516" t="s">
        <v>1566</v>
      </c>
      <c r="D2516" t="s">
        <v>2221</v>
      </c>
      <c r="E2516" t="s">
        <v>2176</v>
      </c>
      <c r="F2516" s="10">
        <v>3</v>
      </c>
    </row>
    <row r="2517" spans="1:6" x14ac:dyDescent="0.2">
      <c r="A2517">
        <v>1968</v>
      </c>
      <c r="B2517" s="9" t="s">
        <v>589</v>
      </c>
      <c r="C2517" t="s">
        <v>572</v>
      </c>
      <c r="D2517" t="s">
        <v>2222</v>
      </c>
      <c r="E2517" t="s">
        <v>2176</v>
      </c>
      <c r="F2517" s="10">
        <v>3</v>
      </c>
    </row>
    <row r="2518" spans="1:6" x14ac:dyDescent="0.2">
      <c r="A2518">
        <v>1967</v>
      </c>
      <c r="B2518" s="9" t="s">
        <v>966</v>
      </c>
      <c r="C2518" t="s">
        <v>844</v>
      </c>
      <c r="D2518" t="s">
        <v>4275</v>
      </c>
      <c r="E2518" t="s">
        <v>4275</v>
      </c>
      <c r="F2518" s="10">
        <v>1</v>
      </c>
    </row>
    <row r="2519" spans="1:6" x14ac:dyDescent="0.2">
      <c r="A2519">
        <v>1967</v>
      </c>
      <c r="B2519" s="9" t="s">
        <v>3132</v>
      </c>
      <c r="C2519" t="s">
        <v>601</v>
      </c>
      <c r="D2519" t="s">
        <v>4276</v>
      </c>
      <c r="E2519" t="s">
        <v>4276</v>
      </c>
      <c r="F2519" s="10">
        <v>1</v>
      </c>
    </row>
    <row r="2520" spans="1:6" x14ac:dyDescent="0.2">
      <c r="A2520">
        <v>1967</v>
      </c>
      <c r="B2520" s="9" t="s">
        <v>454</v>
      </c>
      <c r="C2520" t="s">
        <v>444</v>
      </c>
      <c r="D2520" t="s">
        <v>4264</v>
      </c>
      <c r="E2520" t="s">
        <v>4265</v>
      </c>
      <c r="F2520" s="10">
        <v>2</v>
      </c>
    </row>
    <row r="2521" spans="1:6" x14ac:dyDescent="0.2">
      <c r="A2521">
        <v>1967</v>
      </c>
      <c r="B2521" s="9" t="s">
        <v>1344</v>
      </c>
      <c r="C2521" t="s">
        <v>471</v>
      </c>
      <c r="D2521" t="s">
        <v>4266</v>
      </c>
      <c r="E2521" t="s">
        <v>4267</v>
      </c>
      <c r="F2521" s="10">
        <v>3</v>
      </c>
    </row>
    <row r="2522" spans="1:6" x14ac:dyDescent="0.2">
      <c r="A2522">
        <v>1967</v>
      </c>
      <c r="B2522" s="9" t="s">
        <v>2053</v>
      </c>
      <c r="C2522" t="s">
        <v>2033</v>
      </c>
      <c r="D2522" t="s">
        <v>4277</v>
      </c>
      <c r="E2522" t="s">
        <v>4278</v>
      </c>
      <c r="F2522" s="10">
        <v>3</v>
      </c>
    </row>
    <row r="2523" spans="1:6" x14ac:dyDescent="0.2">
      <c r="A2523">
        <v>1967</v>
      </c>
      <c r="B2523" s="9" t="s">
        <v>744</v>
      </c>
      <c r="C2523" t="s">
        <v>601</v>
      </c>
      <c r="D2523" t="s">
        <v>4279</v>
      </c>
      <c r="E2523" t="s">
        <v>4280</v>
      </c>
      <c r="F2523" s="10">
        <v>2</v>
      </c>
    </row>
    <row r="2524" spans="1:6" x14ac:dyDescent="0.2">
      <c r="A2524">
        <v>1967</v>
      </c>
      <c r="B2524" s="9" t="s">
        <v>846</v>
      </c>
      <c r="C2524" t="s">
        <v>844</v>
      </c>
      <c r="D2524" t="s">
        <v>4281</v>
      </c>
      <c r="E2524" t="s">
        <v>36</v>
      </c>
      <c r="F2524" s="10">
        <v>1</v>
      </c>
    </row>
    <row r="2525" spans="1:6" x14ac:dyDescent="0.2">
      <c r="A2525">
        <v>1967</v>
      </c>
      <c r="B2525" s="9" t="s">
        <v>1133</v>
      </c>
      <c r="C2525" t="s">
        <v>113</v>
      </c>
      <c r="D2525" t="s">
        <v>4282</v>
      </c>
      <c r="E2525" t="s">
        <v>4282</v>
      </c>
      <c r="F2525" s="10">
        <v>1</v>
      </c>
    </row>
    <row r="2526" spans="1:6" x14ac:dyDescent="0.2">
      <c r="A2526">
        <v>1967</v>
      </c>
      <c r="B2526" s="9" t="s">
        <v>1488</v>
      </c>
      <c r="C2526" t="s">
        <v>471</v>
      </c>
      <c r="D2526" t="s">
        <v>4268</v>
      </c>
      <c r="E2526" t="s">
        <v>4269</v>
      </c>
      <c r="F2526" s="10">
        <v>0</v>
      </c>
    </row>
    <row r="2527" spans="1:6" x14ac:dyDescent="0.2">
      <c r="A2527">
        <v>1967</v>
      </c>
      <c r="B2527" s="9" t="s">
        <v>623</v>
      </c>
      <c r="C2527" t="s">
        <v>601</v>
      </c>
      <c r="D2527" t="s">
        <v>4283</v>
      </c>
      <c r="E2527" t="s">
        <v>36</v>
      </c>
      <c r="F2527" s="10">
        <v>2</v>
      </c>
    </row>
    <row r="2528" spans="1:6" x14ac:dyDescent="0.2">
      <c r="A2528">
        <v>1967</v>
      </c>
      <c r="B2528" s="9" t="s">
        <v>1148</v>
      </c>
      <c r="C2528" t="s">
        <v>113</v>
      </c>
      <c r="D2528" t="s">
        <v>4284</v>
      </c>
      <c r="E2528" t="s">
        <v>4282</v>
      </c>
      <c r="F2528" s="10">
        <v>2</v>
      </c>
    </row>
    <row r="2529" spans="1:6" x14ac:dyDescent="0.2">
      <c r="A2529">
        <v>1967</v>
      </c>
      <c r="B2529" s="9" t="s">
        <v>622</v>
      </c>
      <c r="C2529" t="s">
        <v>601</v>
      </c>
      <c r="D2529" t="s">
        <v>4285</v>
      </c>
      <c r="E2529" t="s">
        <v>4285</v>
      </c>
      <c r="F2529" s="10">
        <v>1</v>
      </c>
    </row>
    <row r="2530" spans="1:6" x14ac:dyDescent="0.2">
      <c r="A2530">
        <v>1967</v>
      </c>
      <c r="B2530" s="9" t="s">
        <v>1078</v>
      </c>
      <c r="C2530" t="s">
        <v>113</v>
      </c>
      <c r="D2530" t="s">
        <v>4286</v>
      </c>
      <c r="E2530" t="s">
        <v>4287</v>
      </c>
      <c r="F2530" s="10">
        <v>2</v>
      </c>
    </row>
    <row r="2531" spans="1:6" x14ac:dyDescent="0.2">
      <c r="A2531">
        <v>1967</v>
      </c>
      <c r="B2531" s="9" t="s">
        <v>1326</v>
      </c>
      <c r="C2531" t="s">
        <v>471</v>
      </c>
      <c r="D2531" t="s">
        <v>4270</v>
      </c>
      <c r="E2531" t="s">
        <v>4271</v>
      </c>
      <c r="F2531" s="10">
        <v>3</v>
      </c>
    </row>
    <row r="2532" spans="1:6" x14ac:dyDescent="0.2">
      <c r="A2532">
        <v>1967</v>
      </c>
      <c r="B2532" s="9" t="s">
        <v>678</v>
      </c>
      <c r="C2532" t="s">
        <v>601</v>
      </c>
      <c r="D2532" t="s">
        <v>2212</v>
      </c>
      <c r="E2532" t="s">
        <v>2213</v>
      </c>
      <c r="F2532" s="10">
        <v>3</v>
      </c>
    </row>
    <row r="2533" spans="1:6" x14ac:dyDescent="0.2">
      <c r="A2533">
        <v>1967</v>
      </c>
      <c r="B2533" s="9" t="s">
        <v>804</v>
      </c>
      <c r="C2533" t="s">
        <v>766</v>
      </c>
      <c r="D2533" t="s">
        <v>4288</v>
      </c>
      <c r="E2533" t="s">
        <v>4289</v>
      </c>
      <c r="F2533" s="10">
        <v>1</v>
      </c>
    </row>
    <row r="2534" spans="1:6" x14ac:dyDescent="0.2">
      <c r="A2534">
        <v>1967</v>
      </c>
      <c r="B2534" s="9" t="s">
        <v>2699</v>
      </c>
      <c r="C2534" t="s">
        <v>1742</v>
      </c>
      <c r="D2534" t="s">
        <v>4290</v>
      </c>
      <c r="E2534" t="s">
        <v>36</v>
      </c>
      <c r="F2534" s="10">
        <v>2</v>
      </c>
    </row>
    <row r="2535" spans="1:6" x14ac:dyDescent="0.2">
      <c r="A2535">
        <v>1967</v>
      </c>
      <c r="B2535" s="9" t="s">
        <v>420</v>
      </c>
      <c r="C2535" t="s">
        <v>401</v>
      </c>
      <c r="D2535" t="s">
        <v>4291</v>
      </c>
      <c r="E2535" t="s">
        <v>4292</v>
      </c>
      <c r="F2535" s="10">
        <v>1</v>
      </c>
    </row>
    <row r="2536" spans="1:6" x14ac:dyDescent="0.2">
      <c r="A2536">
        <v>1967</v>
      </c>
      <c r="B2536" s="9" t="s">
        <v>576</v>
      </c>
      <c r="C2536" t="s">
        <v>572</v>
      </c>
      <c r="D2536" t="s">
        <v>4170</v>
      </c>
      <c r="E2536" t="s">
        <v>36</v>
      </c>
      <c r="F2536" s="10">
        <v>2</v>
      </c>
    </row>
    <row r="2537" spans="1:6" x14ac:dyDescent="0.2">
      <c r="A2537">
        <v>1967</v>
      </c>
      <c r="B2537" s="9" t="s">
        <v>580</v>
      </c>
      <c r="C2537" t="s">
        <v>572</v>
      </c>
      <c r="D2537" t="s">
        <v>4170</v>
      </c>
      <c r="E2537" t="s">
        <v>4171</v>
      </c>
      <c r="F2537" s="10">
        <v>2</v>
      </c>
    </row>
    <row r="2538" spans="1:6" x14ac:dyDescent="0.2">
      <c r="A2538">
        <v>1967</v>
      </c>
      <c r="B2538" s="9" t="s">
        <v>647</v>
      </c>
      <c r="C2538" t="s">
        <v>601</v>
      </c>
      <c r="D2538" t="s">
        <v>4170</v>
      </c>
      <c r="E2538" t="s">
        <v>4170</v>
      </c>
      <c r="F2538" s="10">
        <v>1</v>
      </c>
    </row>
    <row r="2539" spans="1:6" x14ac:dyDescent="0.2">
      <c r="A2539">
        <v>1967</v>
      </c>
      <c r="B2539" s="9" t="s">
        <v>2204</v>
      </c>
      <c r="C2539" t="s">
        <v>262</v>
      </c>
      <c r="D2539" t="s">
        <v>4293</v>
      </c>
      <c r="E2539" t="s">
        <v>4294</v>
      </c>
      <c r="F2539" s="10">
        <v>3</v>
      </c>
    </row>
    <row r="2540" spans="1:6" x14ac:dyDescent="0.2">
      <c r="A2540">
        <v>1967</v>
      </c>
      <c r="B2540" s="9" t="s">
        <v>155</v>
      </c>
      <c r="C2540" t="s">
        <v>147</v>
      </c>
      <c r="D2540" t="s">
        <v>2214</v>
      </c>
      <c r="E2540" t="s">
        <v>2176</v>
      </c>
      <c r="F2540" s="10">
        <v>0</v>
      </c>
    </row>
    <row r="2541" spans="1:6" x14ac:dyDescent="0.2">
      <c r="A2541">
        <v>1967</v>
      </c>
      <c r="B2541" s="9" t="s">
        <v>693</v>
      </c>
      <c r="C2541" t="s">
        <v>601</v>
      </c>
      <c r="D2541" t="s">
        <v>4295</v>
      </c>
      <c r="E2541" t="s">
        <v>36</v>
      </c>
      <c r="F2541" s="10">
        <v>0</v>
      </c>
    </row>
    <row r="2542" spans="1:6" x14ac:dyDescent="0.2">
      <c r="A2542">
        <v>1967</v>
      </c>
      <c r="B2542" s="9" t="s">
        <v>1153</v>
      </c>
      <c r="C2542" t="s">
        <v>113</v>
      </c>
      <c r="D2542" t="s">
        <v>4296</v>
      </c>
      <c r="E2542" t="s">
        <v>36</v>
      </c>
      <c r="F2542" s="10">
        <v>1</v>
      </c>
    </row>
    <row r="2543" spans="1:6" x14ac:dyDescent="0.2">
      <c r="A2543">
        <v>1967</v>
      </c>
      <c r="B2543" s="9" t="s">
        <v>1502</v>
      </c>
      <c r="C2543" t="s">
        <v>443</v>
      </c>
      <c r="D2543" t="s">
        <v>4297</v>
      </c>
      <c r="E2543" t="s">
        <v>4297</v>
      </c>
      <c r="F2543" s="10">
        <v>0</v>
      </c>
    </row>
    <row r="2544" spans="1:6" x14ac:dyDescent="0.2">
      <c r="A2544">
        <v>1967</v>
      </c>
      <c r="B2544" s="9" t="s">
        <v>866</v>
      </c>
      <c r="C2544" t="s">
        <v>844</v>
      </c>
      <c r="D2544" t="s">
        <v>4223</v>
      </c>
      <c r="E2544" t="s">
        <v>4187</v>
      </c>
      <c r="F2544" s="10">
        <v>1</v>
      </c>
    </row>
    <row r="2545" spans="1:6" x14ac:dyDescent="0.2">
      <c r="A2545">
        <v>1967</v>
      </c>
      <c r="B2545" s="9" t="s">
        <v>934</v>
      </c>
      <c r="C2545" t="s">
        <v>844</v>
      </c>
      <c r="D2545" t="s">
        <v>4223</v>
      </c>
      <c r="E2545" t="s">
        <v>4298</v>
      </c>
      <c r="F2545" s="10">
        <v>1</v>
      </c>
    </row>
    <row r="2546" spans="1:6" x14ac:dyDescent="0.2">
      <c r="A2546">
        <v>1967</v>
      </c>
      <c r="B2546" s="9" t="s">
        <v>658</v>
      </c>
      <c r="C2546" t="s">
        <v>601</v>
      </c>
      <c r="D2546" t="s">
        <v>4299</v>
      </c>
      <c r="E2546" t="s">
        <v>4170</v>
      </c>
      <c r="F2546" s="10">
        <v>2</v>
      </c>
    </row>
    <row r="2547" spans="1:6" x14ac:dyDescent="0.2">
      <c r="A2547">
        <v>1967</v>
      </c>
      <c r="B2547" s="9" t="s">
        <v>282</v>
      </c>
      <c r="C2547" t="s">
        <v>283</v>
      </c>
      <c r="D2547" t="s">
        <v>4300</v>
      </c>
      <c r="E2547" t="s">
        <v>4301</v>
      </c>
      <c r="F2547" s="10">
        <v>2</v>
      </c>
    </row>
    <row r="2548" spans="1:6" x14ac:dyDescent="0.2">
      <c r="A2548">
        <v>1967</v>
      </c>
      <c r="B2548" s="9" t="s">
        <v>1573</v>
      </c>
      <c r="C2548" t="s">
        <v>1566</v>
      </c>
      <c r="D2548" t="s">
        <v>4302</v>
      </c>
      <c r="E2548" t="s">
        <v>4303</v>
      </c>
      <c r="F2548" s="10">
        <v>2</v>
      </c>
    </row>
    <row r="2549" spans="1:6" x14ac:dyDescent="0.2">
      <c r="A2549">
        <v>1967</v>
      </c>
      <c r="B2549" s="9" t="s">
        <v>619</v>
      </c>
      <c r="C2549" t="s">
        <v>601</v>
      </c>
      <c r="D2549" t="s">
        <v>4304</v>
      </c>
      <c r="E2549" t="s">
        <v>4170</v>
      </c>
      <c r="F2549" s="10">
        <v>1</v>
      </c>
    </row>
    <row r="2550" spans="1:6" x14ac:dyDescent="0.2">
      <c r="A2550">
        <v>1967</v>
      </c>
      <c r="B2550" s="9" t="s">
        <v>979</v>
      </c>
      <c r="C2550" t="s">
        <v>471</v>
      </c>
      <c r="D2550" t="s">
        <v>4305</v>
      </c>
      <c r="E2550" t="s">
        <v>4306</v>
      </c>
      <c r="F2550" s="10">
        <v>0</v>
      </c>
    </row>
    <row r="2551" spans="1:6" x14ac:dyDescent="0.2">
      <c r="A2551">
        <v>1967</v>
      </c>
      <c r="B2551" s="9" t="s">
        <v>1148</v>
      </c>
      <c r="C2551" t="s">
        <v>113</v>
      </c>
      <c r="D2551" t="s">
        <v>4307</v>
      </c>
      <c r="E2551" t="s">
        <v>4223</v>
      </c>
      <c r="F2551" s="10">
        <v>2</v>
      </c>
    </row>
    <row r="2552" spans="1:6" x14ac:dyDescent="0.2">
      <c r="A2552">
        <v>1967</v>
      </c>
      <c r="B2552" s="9" t="s">
        <v>3132</v>
      </c>
      <c r="C2552" t="s">
        <v>601</v>
      </c>
      <c r="D2552" t="s">
        <v>4308</v>
      </c>
      <c r="E2552" t="s">
        <v>4308</v>
      </c>
      <c r="F2552" s="10">
        <v>1</v>
      </c>
    </row>
    <row r="2553" spans="1:6" x14ac:dyDescent="0.2">
      <c r="A2553">
        <v>1967</v>
      </c>
      <c r="B2553" s="9" t="s">
        <v>1295</v>
      </c>
      <c r="C2553" t="s">
        <v>471</v>
      </c>
      <c r="D2553" t="s">
        <v>4309</v>
      </c>
      <c r="E2553" t="s">
        <v>36</v>
      </c>
      <c r="F2553" s="10">
        <v>2</v>
      </c>
    </row>
    <row r="2554" spans="1:6" x14ac:dyDescent="0.2">
      <c r="A2554">
        <v>1967</v>
      </c>
      <c r="B2554" s="9" t="s">
        <v>581</v>
      </c>
      <c r="C2554" t="s">
        <v>572</v>
      </c>
      <c r="D2554" t="s">
        <v>4224</v>
      </c>
      <c r="E2554" t="s">
        <v>4225</v>
      </c>
      <c r="F2554" s="10">
        <v>3</v>
      </c>
    </row>
    <row r="2555" spans="1:6" x14ac:dyDescent="0.2">
      <c r="A2555">
        <v>1967</v>
      </c>
      <c r="B2555" s="9" t="s">
        <v>530</v>
      </c>
      <c r="C2555" t="s">
        <v>493</v>
      </c>
      <c r="D2555" t="s">
        <v>4310</v>
      </c>
      <c r="E2555" t="s">
        <v>4311</v>
      </c>
      <c r="F2555" s="10">
        <v>2</v>
      </c>
    </row>
    <row r="2556" spans="1:6" x14ac:dyDescent="0.2">
      <c r="A2556">
        <v>1967</v>
      </c>
      <c r="B2556" s="9" t="s">
        <v>514</v>
      </c>
      <c r="C2556" t="s">
        <v>493</v>
      </c>
      <c r="D2556" t="s">
        <v>4272</v>
      </c>
      <c r="E2556" t="s">
        <v>4244</v>
      </c>
      <c r="F2556" s="10">
        <v>2</v>
      </c>
    </row>
    <row r="2557" spans="1:6" x14ac:dyDescent="0.2">
      <c r="A2557">
        <v>1967</v>
      </c>
      <c r="B2557" s="9" t="s">
        <v>1080</v>
      </c>
      <c r="C2557" t="s">
        <v>113</v>
      </c>
      <c r="D2557" t="s">
        <v>4312</v>
      </c>
      <c r="E2557" t="s">
        <v>4313</v>
      </c>
      <c r="F2557" s="10">
        <v>1</v>
      </c>
    </row>
    <row r="2558" spans="1:6" x14ac:dyDescent="0.2">
      <c r="A2558">
        <v>1967</v>
      </c>
      <c r="B2558" s="9" t="s">
        <v>667</v>
      </c>
      <c r="C2558" t="s">
        <v>601</v>
      </c>
      <c r="D2558" t="s">
        <v>4172</v>
      </c>
      <c r="E2558" t="s">
        <v>4173</v>
      </c>
      <c r="F2558" s="10">
        <v>2</v>
      </c>
    </row>
    <row r="2559" spans="1:6" x14ac:dyDescent="0.2">
      <c r="A2559">
        <v>1967</v>
      </c>
      <c r="B2559" s="9" t="s">
        <v>1610</v>
      </c>
      <c r="C2559" t="s">
        <v>1594</v>
      </c>
      <c r="D2559" t="s">
        <v>4314</v>
      </c>
      <c r="E2559" t="s">
        <v>36</v>
      </c>
      <c r="F2559" s="10">
        <v>2</v>
      </c>
    </row>
    <row r="2560" spans="1:6" x14ac:dyDescent="0.2">
      <c r="A2560">
        <v>1967</v>
      </c>
      <c r="B2560" s="9" t="s">
        <v>1644</v>
      </c>
      <c r="C2560" t="s">
        <v>1637</v>
      </c>
      <c r="D2560" t="s">
        <v>4315</v>
      </c>
      <c r="E2560" t="s">
        <v>36</v>
      </c>
      <c r="F2560" s="10">
        <v>1</v>
      </c>
    </row>
    <row r="2561" spans="1:6" x14ac:dyDescent="0.2">
      <c r="A2561">
        <v>1967</v>
      </c>
      <c r="B2561" s="9" t="s">
        <v>410</v>
      </c>
      <c r="C2561" t="s">
        <v>401</v>
      </c>
      <c r="D2561" t="s">
        <v>4316</v>
      </c>
      <c r="E2561" t="s">
        <v>4307</v>
      </c>
      <c r="F2561" s="10">
        <v>3</v>
      </c>
    </row>
    <row r="2562" spans="1:6" x14ac:dyDescent="0.2">
      <c r="A2562">
        <v>1967</v>
      </c>
      <c r="B2562" s="9" t="s">
        <v>1638</v>
      </c>
      <c r="C2562" t="s">
        <v>1637</v>
      </c>
      <c r="D2562" t="s">
        <v>4317</v>
      </c>
      <c r="E2562" t="s">
        <v>4318</v>
      </c>
      <c r="F2562" s="10">
        <v>3</v>
      </c>
    </row>
    <row r="2563" spans="1:6" x14ac:dyDescent="0.2">
      <c r="A2563">
        <v>1967</v>
      </c>
      <c r="B2563" s="9" t="s">
        <v>1344</v>
      </c>
      <c r="C2563" t="s">
        <v>471</v>
      </c>
      <c r="D2563" t="s">
        <v>4319</v>
      </c>
      <c r="E2563" t="s">
        <v>4320</v>
      </c>
      <c r="F2563" s="10">
        <v>3</v>
      </c>
    </row>
    <row r="2564" spans="1:6" x14ac:dyDescent="0.2">
      <c r="A2564">
        <v>1967</v>
      </c>
      <c r="B2564" s="9" t="s">
        <v>733</v>
      </c>
      <c r="C2564" t="s">
        <v>601</v>
      </c>
      <c r="D2564" t="s">
        <v>4321</v>
      </c>
      <c r="E2564" t="s">
        <v>4282</v>
      </c>
      <c r="F2564" s="10">
        <v>3</v>
      </c>
    </row>
    <row r="2565" spans="1:6" x14ac:dyDescent="0.2">
      <c r="A2565">
        <v>1967</v>
      </c>
      <c r="B2565" s="9" t="s">
        <v>558</v>
      </c>
      <c r="C2565" t="s">
        <v>493</v>
      </c>
      <c r="D2565" t="s">
        <v>4322</v>
      </c>
      <c r="E2565" t="s">
        <v>4323</v>
      </c>
      <c r="F2565" s="10">
        <v>3</v>
      </c>
    </row>
    <row r="2566" spans="1:6" x14ac:dyDescent="0.2">
      <c r="A2566">
        <v>1967</v>
      </c>
      <c r="B2566" s="9" t="s">
        <v>74</v>
      </c>
      <c r="C2566" t="s">
        <v>42</v>
      </c>
      <c r="D2566" t="s">
        <v>4125</v>
      </c>
      <c r="E2566" t="s">
        <v>4126</v>
      </c>
      <c r="F2566" s="10">
        <v>2</v>
      </c>
    </row>
    <row r="2567" spans="1:6" x14ac:dyDescent="0.2">
      <c r="A2567">
        <v>1967</v>
      </c>
      <c r="B2567" s="9" t="s">
        <v>1628</v>
      </c>
      <c r="C2567" t="s">
        <v>1618</v>
      </c>
      <c r="D2567" t="s">
        <v>3418</v>
      </c>
      <c r="E2567" t="s">
        <v>3419</v>
      </c>
      <c r="F2567" s="10">
        <v>1</v>
      </c>
    </row>
    <row r="2568" spans="1:6" x14ac:dyDescent="0.2">
      <c r="A2568">
        <v>1967</v>
      </c>
      <c r="B2568" s="9" t="s">
        <v>1575</v>
      </c>
      <c r="C2568" t="s">
        <v>1566</v>
      </c>
      <c r="D2568" t="s">
        <v>3209</v>
      </c>
      <c r="E2568" t="s">
        <v>3210</v>
      </c>
      <c r="F2568" s="10">
        <v>3</v>
      </c>
    </row>
    <row r="2569" spans="1:6" x14ac:dyDescent="0.2">
      <c r="A2569">
        <v>1967</v>
      </c>
      <c r="B2569" s="9" t="s">
        <v>1133</v>
      </c>
      <c r="C2569" t="s">
        <v>113</v>
      </c>
      <c r="D2569" t="s">
        <v>4324</v>
      </c>
      <c r="E2569" t="s">
        <v>4325</v>
      </c>
      <c r="F2569" s="10">
        <v>3</v>
      </c>
    </row>
    <row r="2570" spans="1:6" x14ac:dyDescent="0.2">
      <c r="A2570">
        <v>1967</v>
      </c>
      <c r="B2570" s="9" t="s">
        <v>744</v>
      </c>
      <c r="C2570" t="s">
        <v>601</v>
      </c>
      <c r="D2570" t="s">
        <v>4326</v>
      </c>
      <c r="E2570" t="s">
        <v>4327</v>
      </c>
      <c r="F2570" s="10">
        <v>2</v>
      </c>
    </row>
    <row r="2571" spans="1:6" x14ac:dyDescent="0.2">
      <c r="A2571">
        <v>1967</v>
      </c>
      <c r="B2571" s="9" t="s">
        <v>1151</v>
      </c>
      <c r="C2571" t="s">
        <v>113</v>
      </c>
      <c r="D2571" t="s">
        <v>4174</v>
      </c>
      <c r="E2571" t="s">
        <v>4155</v>
      </c>
      <c r="F2571" s="10">
        <v>3</v>
      </c>
    </row>
    <row r="2572" spans="1:6" x14ac:dyDescent="0.2">
      <c r="A2572">
        <v>1967</v>
      </c>
      <c r="B2572" s="9" t="s">
        <v>1509</v>
      </c>
      <c r="C2572" t="s">
        <v>443</v>
      </c>
      <c r="D2572" t="s">
        <v>4226</v>
      </c>
      <c r="E2572" t="s">
        <v>4227</v>
      </c>
      <c r="F2572" s="10">
        <v>0</v>
      </c>
    </row>
    <row r="2573" spans="1:6" x14ac:dyDescent="0.2">
      <c r="A2573">
        <v>1967</v>
      </c>
      <c r="B2573" s="9" t="s">
        <v>1945</v>
      </c>
      <c r="C2573" t="s">
        <v>1921</v>
      </c>
      <c r="D2573" t="s">
        <v>4328</v>
      </c>
      <c r="E2573" t="s">
        <v>4329</v>
      </c>
      <c r="F2573" s="10">
        <v>3</v>
      </c>
    </row>
    <row r="2574" spans="1:6" x14ac:dyDescent="0.2">
      <c r="A2574">
        <v>1967</v>
      </c>
      <c r="B2574" s="9" t="s">
        <v>1537</v>
      </c>
      <c r="C2574" t="s">
        <v>1517</v>
      </c>
      <c r="D2574" t="s">
        <v>4175</v>
      </c>
      <c r="E2574" t="s">
        <v>4137</v>
      </c>
      <c r="F2574" s="10">
        <v>1</v>
      </c>
    </row>
    <row r="2575" spans="1:6" x14ac:dyDescent="0.2">
      <c r="A2575">
        <v>1967</v>
      </c>
      <c r="B2575" s="9" t="s">
        <v>1767</v>
      </c>
      <c r="C2575" t="s">
        <v>1742</v>
      </c>
      <c r="D2575" t="s">
        <v>4273</v>
      </c>
      <c r="E2575" t="s">
        <v>4274</v>
      </c>
      <c r="F2575" s="10">
        <v>2</v>
      </c>
    </row>
    <row r="2576" spans="1:6" x14ac:dyDescent="0.2">
      <c r="A2576">
        <v>1967</v>
      </c>
      <c r="B2576" s="9" t="s">
        <v>850</v>
      </c>
      <c r="C2576" t="s">
        <v>844</v>
      </c>
      <c r="D2576" t="s">
        <v>3472</v>
      </c>
      <c r="E2576" t="s">
        <v>3473</v>
      </c>
      <c r="F2576" s="10">
        <v>2</v>
      </c>
    </row>
    <row r="2577" spans="1:6" x14ac:dyDescent="0.2">
      <c r="A2577">
        <v>1967</v>
      </c>
      <c r="B2577" s="9" t="s">
        <v>859</v>
      </c>
      <c r="C2577" t="s">
        <v>844</v>
      </c>
      <c r="D2577" t="s">
        <v>2215</v>
      </c>
      <c r="E2577" t="s">
        <v>2216</v>
      </c>
      <c r="F2577" s="10">
        <v>3</v>
      </c>
    </row>
    <row r="2578" spans="1:6" x14ac:dyDescent="0.2">
      <c r="A2578">
        <v>1967</v>
      </c>
      <c r="B2578" s="9" t="s">
        <v>1704</v>
      </c>
      <c r="C2578" t="s">
        <v>1674</v>
      </c>
      <c r="D2578" t="s">
        <v>2217</v>
      </c>
      <c r="E2578" t="s">
        <v>2218</v>
      </c>
      <c r="F2578" s="10">
        <v>3</v>
      </c>
    </row>
    <row r="2579" spans="1:6" x14ac:dyDescent="0.2">
      <c r="A2579">
        <v>1967</v>
      </c>
      <c r="B2579" s="9" t="s">
        <v>63</v>
      </c>
      <c r="C2579" t="s">
        <v>42</v>
      </c>
      <c r="D2579" t="s">
        <v>2219</v>
      </c>
      <c r="E2579" t="s">
        <v>2176</v>
      </c>
      <c r="F2579" s="10">
        <v>2</v>
      </c>
    </row>
    <row r="2580" spans="1:6" x14ac:dyDescent="0.2">
      <c r="A2580">
        <v>1967</v>
      </c>
      <c r="B2580" s="9" t="s">
        <v>750</v>
      </c>
      <c r="C2580" t="s">
        <v>601</v>
      </c>
      <c r="D2580" t="s">
        <v>2220</v>
      </c>
      <c r="E2580" t="s">
        <v>2176</v>
      </c>
      <c r="F2580" s="10">
        <v>3</v>
      </c>
    </row>
    <row r="2581" spans="1:6" x14ac:dyDescent="0.2">
      <c r="A2581">
        <v>1967</v>
      </c>
      <c r="B2581" s="9" t="s">
        <v>284</v>
      </c>
      <c r="C2581" t="s">
        <v>283</v>
      </c>
      <c r="D2581" t="s">
        <v>3850</v>
      </c>
      <c r="E2581" t="s">
        <v>3836</v>
      </c>
      <c r="F2581" s="10">
        <v>1</v>
      </c>
    </row>
    <row r="2582" spans="1:6" x14ac:dyDescent="0.2">
      <c r="A2582">
        <v>1967</v>
      </c>
      <c r="B2582" s="9" t="s">
        <v>1567</v>
      </c>
      <c r="C2582" t="s">
        <v>1566</v>
      </c>
      <c r="D2582" t="s">
        <v>2221</v>
      </c>
      <c r="E2582" t="s">
        <v>2176</v>
      </c>
      <c r="F2582" s="10">
        <v>3</v>
      </c>
    </row>
    <row r="2583" spans="1:6" x14ac:dyDescent="0.2">
      <c r="A2583">
        <v>1967</v>
      </c>
      <c r="B2583" s="9" t="s">
        <v>589</v>
      </c>
      <c r="C2583" t="s">
        <v>572</v>
      </c>
      <c r="D2583" t="s">
        <v>2222</v>
      </c>
      <c r="E2583" t="s">
        <v>2176</v>
      </c>
      <c r="F2583" s="10">
        <v>3</v>
      </c>
    </row>
    <row r="2584" spans="1:6" x14ac:dyDescent="0.2">
      <c r="A2584">
        <v>1966</v>
      </c>
      <c r="B2584" s="9" t="s">
        <v>855</v>
      </c>
      <c r="C2584" t="s">
        <v>844</v>
      </c>
      <c r="D2584" t="s">
        <v>4330</v>
      </c>
      <c r="E2584" t="s">
        <v>4330</v>
      </c>
      <c r="F2584" s="10">
        <v>2</v>
      </c>
    </row>
    <row r="2585" spans="1:6" x14ac:dyDescent="0.2">
      <c r="A2585">
        <v>1966</v>
      </c>
      <c r="B2585" s="9" t="s">
        <v>410</v>
      </c>
      <c r="C2585" t="s">
        <v>401</v>
      </c>
      <c r="D2585" t="s">
        <v>4316</v>
      </c>
      <c r="E2585" t="s">
        <v>4307</v>
      </c>
      <c r="F2585" s="10">
        <v>3</v>
      </c>
    </row>
    <row r="2586" spans="1:6" x14ac:dyDescent="0.2">
      <c r="A2586">
        <v>1966</v>
      </c>
      <c r="B2586" s="9" t="s">
        <v>1638</v>
      </c>
      <c r="C2586" t="s">
        <v>1637</v>
      </c>
      <c r="D2586" t="s">
        <v>4317</v>
      </c>
      <c r="E2586" t="s">
        <v>4318</v>
      </c>
      <c r="F2586" s="10">
        <v>3</v>
      </c>
    </row>
    <row r="2587" spans="1:6" x14ac:dyDescent="0.2">
      <c r="A2587">
        <v>1966</v>
      </c>
      <c r="B2587" s="9" t="s">
        <v>1597</v>
      </c>
      <c r="C2587" t="s">
        <v>1594</v>
      </c>
      <c r="D2587" t="s">
        <v>4331</v>
      </c>
      <c r="E2587" t="s">
        <v>4332</v>
      </c>
      <c r="F2587" s="10">
        <v>0</v>
      </c>
    </row>
    <row r="2588" spans="1:6" x14ac:dyDescent="0.2">
      <c r="A2588">
        <v>1966</v>
      </c>
      <c r="B2588" s="9" t="s">
        <v>1344</v>
      </c>
      <c r="C2588" t="s">
        <v>471</v>
      </c>
      <c r="D2588" t="s">
        <v>4319</v>
      </c>
      <c r="E2588" t="s">
        <v>4320</v>
      </c>
      <c r="F2588" s="10">
        <v>3</v>
      </c>
    </row>
    <row r="2589" spans="1:6" x14ac:dyDescent="0.2">
      <c r="A2589">
        <v>1966</v>
      </c>
      <c r="B2589" s="9" t="s">
        <v>736</v>
      </c>
      <c r="C2589" t="s">
        <v>601</v>
      </c>
      <c r="D2589" t="s">
        <v>4333</v>
      </c>
      <c r="E2589" t="s">
        <v>4334</v>
      </c>
      <c r="F2589" s="10">
        <v>2</v>
      </c>
    </row>
    <row r="2590" spans="1:6" x14ac:dyDescent="0.2">
      <c r="A2590">
        <v>1966</v>
      </c>
      <c r="B2590" s="9" t="s">
        <v>747</v>
      </c>
      <c r="C2590" t="s">
        <v>601</v>
      </c>
      <c r="D2590" t="s">
        <v>4335</v>
      </c>
      <c r="E2590" t="s">
        <v>4336</v>
      </c>
      <c r="F2590" s="10">
        <v>4</v>
      </c>
    </row>
    <row r="2591" spans="1:6" x14ac:dyDescent="0.2">
      <c r="A2591">
        <v>1966</v>
      </c>
      <c r="B2591" s="9" t="s">
        <v>1573</v>
      </c>
      <c r="C2591" t="s">
        <v>1566</v>
      </c>
      <c r="D2591" t="s">
        <v>4335</v>
      </c>
      <c r="E2591" t="s">
        <v>4337</v>
      </c>
      <c r="F2591" s="10">
        <v>3</v>
      </c>
    </row>
    <row r="2592" spans="1:6" x14ac:dyDescent="0.2">
      <c r="A2592">
        <v>1966</v>
      </c>
      <c r="B2592" s="9" t="s">
        <v>1610</v>
      </c>
      <c r="C2592" t="s">
        <v>1594</v>
      </c>
      <c r="D2592" t="s">
        <v>4338</v>
      </c>
      <c r="E2592" t="s">
        <v>36</v>
      </c>
      <c r="F2592" s="10">
        <v>2</v>
      </c>
    </row>
    <row r="2593" spans="1:6" x14ac:dyDescent="0.2">
      <c r="A2593">
        <v>1966</v>
      </c>
      <c r="B2593" s="9" t="s">
        <v>804</v>
      </c>
      <c r="C2593" t="s">
        <v>766</v>
      </c>
      <c r="D2593" t="s">
        <v>4339</v>
      </c>
      <c r="E2593" t="s">
        <v>4340</v>
      </c>
      <c r="F2593" s="10">
        <v>3</v>
      </c>
    </row>
    <row r="2594" spans="1:6" x14ac:dyDescent="0.2">
      <c r="A2594">
        <v>1966</v>
      </c>
      <c r="B2594" s="9" t="s">
        <v>1326</v>
      </c>
      <c r="C2594" t="s">
        <v>471</v>
      </c>
      <c r="D2594" t="s">
        <v>4341</v>
      </c>
      <c r="E2594" t="s">
        <v>36</v>
      </c>
      <c r="F2594" s="10">
        <v>0</v>
      </c>
    </row>
    <row r="2595" spans="1:6" x14ac:dyDescent="0.2">
      <c r="A2595">
        <v>1966</v>
      </c>
      <c r="B2595" s="9" t="s">
        <v>658</v>
      </c>
      <c r="C2595" t="s">
        <v>601</v>
      </c>
      <c r="D2595" t="s">
        <v>4342</v>
      </c>
      <c r="E2595" t="s">
        <v>36</v>
      </c>
      <c r="F2595" s="10">
        <v>2</v>
      </c>
    </row>
    <row r="2596" spans="1:6" x14ac:dyDescent="0.2">
      <c r="A2596">
        <v>1966</v>
      </c>
      <c r="B2596" s="9" t="s">
        <v>576</v>
      </c>
      <c r="C2596" t="s">
        <v>572</v>
      </c>
      <c r="D2596" t="s">
        <v>4342</v>
      </c>
      <c r="E2596" t="s">
        <v>36</v>
      </c>
      <c r="F2596" s="10">
        <v>2</v>
      </c>
    </row>
    <row r="2597" spans="1:6" x14ac:dyDescent="0.2">
      <c r="A2597">
        <v>1966</v>
      </c>
      <c r="B2597" s="9" t="s">
        <v>1621</v>
      </c>
      <c r="C2597" t="s">
        <v>1618</v>
      </c>
      <c r="D2597" t="s">
        <v>4343</v>
      </c>
      <c r="E2597" t="s">
        <v>4343</v>
      </c>
      <c r="F2597" s="10">
        <v>1</v>
      </c>
    </row>
    <row r="2598" spans="1:6" x14ac:dyDescent="0.2">
      <c r="A2598">
        <v>1966</v>
      </c>
      <c r="B2598" s="9" t="s">
        <v>1021</v>
      </c>
      <c r="C2598" t="s">
        <v>844</v>
      </c>
      <c r="D2598" t="s">
        <v>4344</v>
      </c>
      <c r="E2598" t="s">
        <v>4344</v>
      </c>
      <c r="F2598" s="10">
        <v>1</v>
      </c>
    </row>
    <row r="2599" spans="1:6" x14ac:dyDescent="0.2">
      <c r="A2599">
        <v>1966</v>
      </c>
      <c r="B2599" s="9" t="s">
        <v>623</v>
      </c>
      <c r="C2599" t="s">
        <v>601</v>
      </c>
      <c r="D2599" t="s">
        <v>4345</v>
      </c>
      <c r="E2599" t="s">
        <v>4346</v>
      </c>
      <c r="F2599" s="10">
        <v>2</v>
      </c>
    </row>
    <row r="2600" spans="1:6" x14ac:dyDescent="0.2">
      <c r="A2600">
        <v>1966</v>
      </c>
      <c r="B2600" s="9" t="s">
        <v>733</v>
      </c>
      <c r="C2600" t="s">
        <v>601</v>
      </c>
      <c r="D2600" t="s">
        <v>4321</v>
      </c>
      <c r="E2600" t="s">
        <v>4282</v>
      </c>
      <c r="F2600" s="10">
        <v>3</v>
      </c>
    </row>
    <row r="2601" spans="1:6" x14ac:dyDescent="0.2">
      <c r="A2601">
        <v>1966</v>
      </c>
      <c r="B2601" s="9" t="s">
        <v>1917</v>
      </c>
      <c r="C2601" t="s">
        <v>1918</v>
      </c>
      <c r="D2601" t="s">
        <v>4347</v>
      </c>
      <c r="E2601" t="s">
        <v>4348</v>
      </c>
      <c r="F2601" s="10">
        <v>0</v>
      </c>
    </row>
    <row r="2602" spans="1:6" x14ac:dyDescent="0.2">
      <c r="A2602">
        <v>1966</v>
      </c>
      <c r="B2602" s="9" t="s">
        <v>689</v>
      </c>
      <c r="C2602" t="s">
        <v>601</v>
      </c>
      <c r="D2602" t="s">
        <v>4349</v>
      </c>
      <c r="E2602" t="s">
        <v>36</v>
      </c>
      <c r="F2602" s="10">
        <v>1</v>
      </c>
    </row>
    <row r="2603" spans="1:6" x14ac:dyDescent="0.2">
      <c r="A2603">
        <v>1966</v>
      </c>
      <c r="B2603" s="9" t="s">
        <v>3132</v>
      </c>
      <c r="C2603" t="s">
        <v>601</v>
      </c>
      <c r="D2603" t="s">
        <v>4350</v>
      </c>
      <c r="E2603" t="s">
        <v>4351</v>
      </c>
      <c r="F2603" s="10">
        <v>4</v>
      </c>
    </row>
    <row r="2604" spans="1:6" x14ac:dyDescent="0.2">
      <c r="A2604">
        <v>1966</v>
      </c>
      <c r="B2604" s="9" t="s">
        <v>997</v>
      </c>
      <c r="C2604" t="s">
        <v>471</v>
      </c>
      <c r="D2604" t="s">
        <v>4352</v>
      </c>
      <c r="E2604" t="s">
        <v>4353</v>
      </c>
      <c r="F2604" s="10">
        <v>0</v>
      </c>
    </row>
    <row r="2605" spans="1:6" x14ac:dyDescent="0.2">
      <c r="A2605">
        <v>1966</v>
      </c>
      <c r="B2605" s="9" t="s">
        <v>1148</v>
      </c>
      <c r="C2605" t="s">
        <v>113</v>
      </c>
      <c r="D2605" t="s">
        <v>4354</v>
      </c>
      <c r="E2605" t="s">
        <v>36</v>
      </c>
      <c r="F2605" s="10">
        <v>2</v>
      </c>
    </row>
    <row r="2606" spans="1:6" x14ac:dyDescent="0.2">
      <c r="A2606">
        <v>1966</v>
      </c>
      <c r="B2606" s="9" t="s">
        <v>420</v>
      </c>
      <c r="C2606" t="s">
        <v>401</v>
      </c>
      <c r="D2606" t="s">
        <v>4355</v>
      </c>
      <c r="E2606" t="s">
        <v>4356</v>
      </c>
      <c r="F2606" s="10">
        <v>1</v>
      </c>
    </row>
    <row r="2607" spans="1:6" x14ac:dyDescent="0.2">
      <c r="A2607">
        <v>1966</v>
      </c>
      <c r="B2607" s="9" t="s">
        <v>691</v>
      </c>
      <c r="C2607" t="s">
        <v>601</v>
      </c>
      <c r="D2607" t="s">
        <v>4357</v>
      </c>
      <c r="E2607" t="s">
        <v>4358</v>
      </c>
      <c r="F2607" s="10">
        <v>1</v>
      </c>
    </row>
    <row r="2608" spans="1:6" x14ac:dyDescent="0.2">
      <c r="A2608">
        <v>1966</v>
      </c>
      <c r="B2608" s="9" t="s">
        <v>558</v>
      </c>
      <c r="C2608" t="s">
        <v>493</v>
      </c>
      <c r="D2608" t="s">
        <v>4322</v>
      </c>
      <c r="E2608" t="s">
        <v>4323</v>
      </c>
      <c r="F2608" s="10">
        <v>3</v>
      </c>
    </row>
    <row r="2609" spans="1:6" x14ac:dyDescent="0.2">
      <c r="A2609">
        <v>1966</v>
      </c>
      <c r="B2609" s="9" t="s">
        <v>566</v>
      </c>
      <c r="C2609" t="s">
        <v>563</v>
      </c>
      <c r="D2609" t="s">
        <v>4359</v>
      </c>
      <c r="E2609" t="s">
        <v>4360</v>
      </c>
      <c r="F2609" s="10">
        <v>2</v>
      </c>
    </row>
    <row r="2610" spans="1:6" x14ac:dyDescent="0.2">
      <c r="A2610">
        <v>1966</v>
      </c>
      <c r="B2610" s="9" t="s">
        <v>619</v>
      </c>
      <c r="C2610" t="s">
        <v>601</v>
      </c>
      <c r="D2610" t="s">
        <v>4361</v>
      </c>
      <c r="E2610" t="s">
        <v>4343</v>
      </c>
      <c r="F2610" s="10">
        <v>1</v>
      </c>
    </row>
    <row r="2611" spans="1:6" x14ac:dyDescent="0.2">
      <c r="A2611">
        <v>1966</v>
      </c>
      <c r="B2611" s="9" t="s">
        <v>2107</v>
      </c>
      <c r="C2611" t="s">
        <v>28</v>
      </c>
      <c r="D2611" t="s">
        <v>4362</v>
      </c>
      <c r="E2611" t="s">
        <v>4363</v>
      </c>
      <c r="F2611" s="10">
        <v>2</v>
      </c>
    </row>
    <row r="2612" spans="1:6" x14ac:dyDescent="0.2">
      <c r="A2612">
        <v>1966</v>
      </c>
      <c r="B2612" s="9" t="s">
        <v>1305</v>
      </c>
      <c r="C2612" t="s">
        <v>471</v>
      </c>
      <c r="D2612" t="s">
        <v>4362</v>
      </c>
      <c r="E2612" t="s">
        <v>36</v>
      </c>
      <c r="F2612" s="10">
        <v>2</v>
      </c>
    </row>
    <row r="2613" spans="1:6" x14ac:dyDescent="0.2">
      <c r="A2613">
        <v>1966</v>
      </c>
      <c r="B2613" s="9" t="s">
        <v>1498</v>
      </c>
      <c r="C2613" t="s">
        <v>28</v>
      </c>
      <c r="D2613" t="s">
        <v>4364</v>
      </c>
      <c r="E2613" t="s">
        <v>4322</v>
      </c>
      <c r="F2613" s="10">
        <v>0</v>
      </c>
    </row>
    <row r="2614" spans="1:6" x14ac:dyDescent="0.2">
      <c r="A2614">
        <v>1966</v>
      </c>
      <c r="B2614" s="9" t="s">
        <v>695</v>
      </c>
      <c r="C2614" t="s">
        <v>601</v>
      </c>
      <c r="D2614" t="s">
        <v>4365</v>
      </c>
      <c r="E2614" t="s">
        <v>4332</v>
      </c>
      <c r="F2614" s="10">
        <v>2</v>
      </c>
    </row>
    <row r="2615" spans="1:6" x14ac:dyDescent="0.2">
      <c r="A2615">
        <v>1966</v>
      </c>
      <c r="B2615" s="9" t="s">
        <v>1610</v>
      </c>
      <c r="C2615" t="s">
        <v>1594</v>
      </c>
      <c r="D2615" t="s">
        <v>4366</v>
      </c>
      <c r="E2615" t="s">
        <v>36</v>
      </c>
      <c r="F2615" s="10">
        <v>2</v>
      </c>
    </row>
    <row r="2616" spans="1:6" x14ac:dyDescent="0.2">
      <c r="A2616">
        <v>1966</v>
      </c>
      <c r="B2616" s="9" t="s">
        <v>1573</v>
      </c>
      <c r="C2616" t="s">
        <v>1566</v>
      </c>
      <c r="D2616" t="s">
        <v>4367</v>
      </c>
      <c r="E2616" t="s">
        <v>4368</v>
      </c>
      <c r="F2616" s="10">
        <v>3</v>
      </c>
    </row>
    <row r="2617" spans="1:6" x14ac:dyDescent="0.2">
      <c r="A2617">
        <v>1966</v>
      </c>
      <c r="B2617" s="9" t="s">
        <v>1344</v>
      </c>
      <c r="C2617" t="s">
        <v>471</v>
      </c>
      <c r="D2617" t="s">
        <v>4369</v>
      </c>
      <c r="E2617" t="s">
        <v>4370</v>
      </c>
      <c r="F2617" s="10">
        <v>3</v>
      </c>
    </row>
    <row r="2618" spans="1:6" x14ac:dyDescent="0.2">
      <c r="A2618">
        <v>1966</v>
      </c>
      <c r="B2618" s="9" t="s">
        <v>74</v>
      </c>
      <c r="C2618" t="s">
        <v>42</v>
      </c>
      <c r="D2618" t="s">
        <v>4125</v>
      </c>
      <c r="E2618" t="s">
        <v>4126</v>
      </c>
      <c r="F2618" s="10">
        <v>2</v>
      </c>
    </row>
    <row r="2619" spans="1:6" x14ac:dyDescent="0.2">
      <c r="A2619">
        <v>1966</v>
      </c>
      <c r="B2619" s="9" t="s">
        <v>934</v>
      </c>
      <c r="C2619" t="s">
        <v>844</v>
      </c>
      <c r="D2619" t="s">
        <v>4371</v>
      </c>
      <c r="E2619" t="s">
        <v>4372</v>
      </c>
      <c r="F2619" s="10">
        <v>1</v>
      </c>
    </row>
    <row r="2620" spans="1:6" x14ac:dyDescent="0.2">
      <c r="A2620">
        <v>1966</v>
      </c>
      <c r="B2620" s="9" t="s">
        <v>569</v>
      </c>
      <c r="C2620" t="s">
        <v>563</v>
      </c>
      <c r="D2620" t="s">
        <v>4373</v>
      </c>
      <c r="E2620" t="s">
        <v>4374</v>
      </c>
      <c r="F2620" s="10">
        <v>3</v>
      </c>
    </row>
    <row r="2621" spans="1:6" x14ac:dyDescent="0.2">
      <c r="A2621">
        <v>1966</v>
      </c>
      <c r="B2621" s="9" t="s">
        <v>1628</v>
      </c>
      <c r="C2621" t="s">
        <v>1618</v>
      </c>
      <c r="D2621" t="s">
        <v>3418</v>
      </c>
      <c r="E2621" t="s">
        <v>3419</v>
      </c>
      <c r="F2621" s="10">
        <v>1</v>
      </c>
    </row>
    <row r="2622" spans="1:6" x14ac:dyDescent="0.2">
      <c r="A2622">
        <v>1966</v>
      </c>
      <c r="B2622" s="9" t="s">
        <v>1153</v>
      </c>
      <c r="C2622" t="s">
        <v>113</v>
      </c>
      <c r="D2622" t="s">
        <v>4375</v>
      </c>
      <c r="E2622" t="s">
        <v>4376</v>
      </c>
      <c r="F2622" s="10">
        <v>3</v>
      </c>
    </row>
    <row r="2623" spans="1:6" x14ac:dyDescent="0.2">
      <c r="A2623">
        <v>1966</v>
      </c>
      <c r="B2623" s="9" t="s">
        <v>574</v>
      </c>
      <c r="C2623" t="s">
        <v>572</v>
      </c>
      <c r="D2623" t="s">
        <v>4377</v>
      </c>
      <c r="E2623" t="s">
        <v>4342</v>
      </c>
      <c r="F2623" s="10">
        <v>2</v>
      </c>
    </row>
    <row r="2624" spans="1:6" x14ac:dyDescent="0.2">
      <c r="A2624">
        <v>1966</v>
      </c>
      <c r="B2624" s="9" t="s">
        <v>1575</v>
      </c>
      <c r="C2624" t="s">
        <v>1566</v>
      </c>
      <c r="D2624" t="s">
        <v>3209</v>
      </c>
      <c r="E2624" t="s">
        <v>3210</v>
      </c>
      <c r="F2624" s="10">
        <v>3</v>
      </c>
    </row>
    <row r="2625" spans="1:6" x14ac:dyDescent="0.2">
      <c r="A2625">
        <v>1966</v>
      </c>
      <c r="B2625" s="9" t="s">
        <v>505</v>
      </c>
      <c r="C2625" t="s">
        <v>493</v>
      </c>
      <c r="D2625" t="s">
        <v>4378</v>
      </c>
      <c r="E2625" t="s">
        <v>4379</v>
      </c>
      <c r="F2625" s="10">
        <v>2</v>
      </c>
    </row>
    <row r="2626" spans="1:6" x14ac:dyDescent="0.2">
      <c r="A2626">
        <v>1966</v>
      </c>
      <c r="B2626" s="9" t="s">
        <v>1133</v>
      </c>
      <c r="C2626" t="s">
        <v>113</v>
      </c>
      <c r="D2626" t="s">
        <v>4324</v>
      </c>
      <c r="E2626" t="s">
        <v>4325</v>
      </c>
      <c r="F2626" s="10">
        <v>3</v>
      </c>
    </row>
    <row r="2627" spans="1:6" x14ac:dyDescent="0.2">
      <c r="A2627">
        <v>1966</v>
      </c>
      <c r="B2627" s="9" t="s">
        <v>744</v>
      </c>
      <c r="C2627" t="s">
        <v>601</v>
      </c>
      <c r="D2627" t="s">
        <v>4326</v>
      </c>
      <c r="E2627" t="s">
        <v>4327</v>
      </c>
      <c r="F2627" s="10">
        <v>2</v>
      </c>
    </row>
    <row r="2628" spans="1:6" x14ac:dyDescent="0.2">
      <c r="A2628">
        <v>1966</v>
      </c>
      <c r="B2628" s="9" t="s">
        <v>1151</v>
      </c>
      <c r="C2628" t="s">
        <v>113</v>
      </c>
      <c r="D2628" t="s">
        <v>4174</v>
      </c>
      <c r="E2628" t="s">
        <v>4155</v>
      </c>
      <c r="F2628" s="10">
        <v>3</v>
      </c>
    </row>
    <row r="2629" spans="1:6" x14ac:dyDescent="0.2">
      <c r="A2629">
        <v>1966</v>
      </c>
      <c r="B2629" s="9" t="s">
        <v>514</v>
      </c>
      <c r="C2629" t="s">
        <v>493</v>
      </c>
      <c r="D2629" t="s">
        <v>4380</v>
      </c>
      <c r="E2629" t="s">
        <v>4381</v>
      </c>
      <c r="F2629" s="10">
        <v>2</v>
      </c>
    </row>
    <row r="2630" spans="1:6" x14ac:dyDescent="0.2">
      <c r="A2630">
        <v>1966</v>
      </c>
      <c r="B2630" s="9" t="s">
        <v>866</v>
      </c>
      <c r="C2630" t="s">
        <v>844</v>
      </c>
      <c r="D2630" t="s">
        <v>4382</v>
      </c>
      <c r="E2630" t="s">
        <v>4383</v>
      </c>
      <c r="F2630" s="10">
        <v>2</v>
      </c>
    </row>
    <row r="2631" spans="1:6" x14ac:dyDescent="0.2">
      <c r="A2631">
        <v>1966</v>
      </c>
      <c r="B2631" s="9" t="s">
        <v>1509</v>
      </c>
      <c r="C2631" t="s">
        <v>443</v>
      </c>
      <c r="D2631" t="s">
        <v>4226</v>
      </c>
      <c r="E2631" t="s">
        <v>4227</v>
      </c>
      <c r="F2631" s="10">
        <v>0</v>
      </c>
    </row>
    <row r="2632" spans="1:6" x14ac:dyDescent="0.2">
      <c r="A2632">
        <v>1966</v>
      </c>
      <c r="B2632" s="9" t="s">
        <v>580</v>
      </c>
      <c r="C2632" t="s">
        <v>572</v>
      </c>
      <c r="D2632" t="s">
        <v>4384</v>
      </c>
      <c r="E2632" t="s">
        <v>4385</v>
      </c>
      <c r="F2632" s="10">
        <v>2</v>
      </c>
    </row>
    <row r="2633" spans="1:6" x14ac:dyDescent="0.2">
      <c r="A2633">
        <v>1966</v>
      </c>
      <c r="B2633" s="9" t="s">
        <v>706</v>
      </c>
      <c r="C2633" t="s">
        <v>601</v>
      </c>
      <c r="D2633" t="s">
        <v>4386</v>
      </c>
      <c r="E2633" t="s">
        <v>4387</v>
      </c>
      <c r="F2633" s="10">
        <v>2</v>
      </c>
    </row>
    <row r="2634" spans="1:6" x14ac:dyDescent="0.2">
      <c r="A2634">
        <v>1966</v>
      </c>
      <c r="B2634" s="9" t="s">
        <v>1945</v>
      </c>
      <c r="C2634" t="s">
        <v>1921</v>
      </c>
      <c r="D2634" t="s">
        <v>4328</v>
      </c>
      <c r="E2634" t="s">
        <v>4329</v>
      </c>
      <c r="F2634" s="10">
        <v>3</v>
      </c>
    </row>
    <row r="2635" spans="1:6" x14ac:dyDescent="0.2">
      <c r="A2635">
        <v>1966</v>
      </c>
      <c r="B2635" s="9" t="s">
        <v>1537</v>
      </c>
      <c r="C2635" t="s">
        <v>1517</v>
      </c>
      <c r="D2635" t="s">
        <v>4175</v>
      </c>
      <c r="E2635" t="s">
        <v>4137</v>
      </c>
      <c r="F2635" s="10">
        <v>1</v>
      </c>
    </row>
    <row r="2636" spans="1:6" x14ac:dyDescent="0.2">
      <c r="A2636">
        <v>1966</v>
      </c>
      <c r="B2636" s="9" t="s">
        <v>426</v>
      </c>
      <c r="C2636" t="s">
        <v>401</v>
      </c>
      <c r="D2636" t="s">
        <v>4388</v>
      </c>
      <c r="E2636" t="s">
        <v>4389</v>
      </c>
      <c r="F2636" s="10">
        <v>0</v>
      </c>
    </row>
    <row r="2637" spans="1:6" x14ac:dyDescent="0.2">
      <c r="A2637">
        <v>1966</v>
      </c>
      <c r="B2637" s="9" t="s">
        <v>2204</v>
      </c>
      <c r="C2637" t="s">
        <v>262</v>
      </c>
      <c r="D2637" t="s">
        <v>4390</v>
      </c>
      <c r="E2637" t="s">
        <v>4391</v>
      </c>
      <c r="F2637" s="10">
        <v>3</v>
      </c>
    </row>
    <row r="2638" spans="1:6" x14ac:dyDescent="0.2">
      <c r="A2638">
        <v>1966</v>
      </c>
      <c r="B2638" s="9" t="s">
        <v>1767</v>
      </c>
      <c r="C2638" t="s">
        <v>1742</v>
      </c>
      <c r="D2638" t="s">
        <v>4273</v>
      </c>
      <c r="E2638" t="s">
        <v>4274</v>
      </c>
      <c r="F2638" s="10">
        <v>2</v>
      </c>
    </row>
    <row r="2639" spans="1:6" x14ac:dyDescent="0.2">
      <c r="A2639">
        <v>1966</v>
      </c>
      <c r="B2639" s="9" t="s">
        <v>850</v>
      </c>
      <c r="C2639" t="s">
        <v>844</v>
      </c>
      <c r="D2639" t="s">
        <v>3472</v>
      </c>
      <c r="E2639" t="s">
        <v>3473</v>
      </c>
      <c r="F2639" s="10">
        <v>2</v>
      </c>
    </row>
    <row r="2640" spans="1:6" x14ac:dyDescent="0.2">
      <c r="A2640">
        <v>1966</v>
      </c>
      <c r="B2640" s="9" t="s">
        <v>859</v>
      </c>
      <c r="C2640" t="s">
        <v>844</v>
      </c>
      <c r="D2640" t="s">
        <v>2215</v>
      </c>
      <c r="E2640" t="s">
        <v>2216</v>
      </c>
      <c r="F2640" s="10">
        <v>3</v>
      </c>
    </row>
    <row r="2641" spans="1:6" x14ac:dyDescent="0.2">
      <c r="A2641">
        <v>1966</v>
      </c>
      <c r="B2641" s="9" t="s">
        <v>1704</v>
      </c>
      <c r="C2641" t="s">
        <v>1674</v>
      </c>
      <c r="D2641" t="s">
        <v>2217</v>
      </c>
      <c r="E2641" t="s">
        <v>2218</v>
      </c>
      <c r="F2641" s="10">
        <v>3</v>
      </c>
    </row>
    <row r="2642" spans="1:6" x14ac:dyDescent="0.2">
      <c r="A2642">
        <v>1966</v>
      </c>
      <c r="B2642" s="9" t="s">
        <v>63</v>
      </c>
      <c r="C2642" t="s">
        <v>42</v>
      </c>
      <c r="D2642" t="s">
        <v>2219</v>
      </c>
      <c r="E2642" t="s">
        <v>2176</v>
      </c>
      <c r="F2642" s="10">
        <v>2</v>
      </c>
    </row>
    <row r="2643" spans="1:6" x14ac:dyDescent="0.2">
      <c r="A2643">
        <v>1966</v>
      </c>
      <c r="B2643" s="9" t="s">
        <v>750</v>
      </c>
      <c r="C2643" t="s">
        <v>601</v>
      </c>
      <c r="D2643" t="s">
        <v>2220</v>
      </c>
      <c r="E2643" t="s">
        <v>2176</v>
      </c>
      <c r="F2643" s="10">
        <v>3</v>
      </c>
    </row>
    <row r="2644" spans="1:6" x14ac:dyDescent="0.2">
      <c r="A2644">
        <v>1966</v>
      </c>
      <c r="B2644" s="9" t="s">
        <v>284</v>
      </c>
      <c r="C2644" t="s">
        <v>283</v>
      </c>
      <c r="D2644" t="s">
        <v>3850</v>
      </c>
      <c r="E2644" t="s">
        <v>3836</v>
      </c>
      <c r="F2644" s="10">
        <v>1</v>
      </c>
    </row>
    <row r="2645" spans="1:6" x14ac:dyDescent="0.2">
      <c r="A2645">
        <v>1966</v>
      </c>
      <c r="B2645" s="9" t="s">
        <v>1567</v>
      </c>
      <c r="C2645" t="s">
        <v>1566</v>
      </c>
      <c r="D2645" t="s">
        <v>2221</v>
      </c>
      <c r="E2645" t="s">
        <v>2176</v>
      </c>
      <c r="F2645" s="10">
        <v>3</v>
      </c>
    </row>
    <row r="2646" spans="1:6" x14ac:dyDescent="0.2">
      <c r="A2646">
        <v>1966</v>
      </c>
      <c r="B2646" s="9" t="s">
        <v>589</v>
      </c>
      <c r="C2646" t="s">
        <v>572</v>
      </c>
      <c r="D2646" t="s">
        <v>2222</v>
      </c>
      <c r="E2646" t="s">
        <v>2176</v>
      </c>
      <c r="F2646" s="10">
        <v>3</v>
      </c>
    </row>
    <row r="2647" spans="1:6" x14ac:dyDescent="0.2">
      <c r="A2647">
        <v>1965</v>
      </c>
      <c r="B2647" s="9" t="s">
        <v>1488</v>
      </c>
      <c r="C2647" t="s">
        <v>471</v>
      </c>
      <c r="D2647" t="s">
        <v>4392</v>
      </c>
      <c r="E2647" t="s">
        <v>4393</v>
      </c>
      <c r="F2647" s="10">
        <v>0</v>
      </c>
    </row>
    <row r="2648" spans="1:6" x14ac:dyDescent="0.2">
      <c r="A2648">
        <v>1965</v>
      </c>
      <c r="B2648" s="9" t="s">
        <v>566</v>
      </c>
      <c r="C2648" t="s">
        <v>563</v>
      </c>
      <c r="D2648" t="s">
        <v>4394</v>
      </c>
      <c r="E2648" t="s">
        <v>4395</v>
      </c>
      <c r="F2648" s="10">
        <v>2</v>
      </c>
    </row>
    <row r="2649" spans="1:6" x14ac:dyDescent="0.2">
      <c r="A2649">
        <v>1965</v>
      </c>
      <c r="B2649" s="9" t="s">
        <v>1065</v>
      </c>
      <c r="C2649" t="s">
        <v>113</v>
      </c>
      <c r="D2649" t="s">
        <v>4396</v>
      </c>
      <c r="E2649" t="s">
        <v>4396</v>
      </c>
      <c r="F2649" s="10">
        <v>2</v>
      </c>
    </row>
    <row r="2650" spans="1:6" x14ac:dyDescent="0.2">
      <c r="A2650">
        <v>1965</v>
      </c>
      <c r="B2650" s="9" t="s">
        <v>934</v>
      </c>
      <c r="C2650" t="s">
        <v>844</v>
      </c>
      <c r="D2650" t="s">
        <v>4371</v>
      </c>
      <c r="E2650" t="s">
        <v>4372</v>
      </c>
      <c r="F2650" s="10">
        <v>1</v>
      </c>
    </row>
    <row r="2651" spans="1:6" x14ac:dyDescent="0.2">
      <c r="A2651">
        <v>1965</v>
      </c>
      <c r="B2651" s="9" t="s">
        <v>569</v>
      </c>
      <c r="C2651" t="s">
        <v>563</v>
      </c>
      <c r="D2651" t="s">
        <v>4373</v>
      </c>
      <c r="E2651" t="s">
        <v>4374</v>
      </c>
      <c r="F2651" s="10">
        <v>3</v>
      </c>
    </row>
    <row r="2652" spans="1:6" x14ac:dyDescent="0.2">
      <c r="A2652">
        <v>1965</v>
      </c>
      <c r="B2652" s="9" t="s">
        <v>956</v>
      </c>
      <c r="C2652" t="s">
        <v>844</v>
      </c>
      <c r="D2652" t="s">
        <v>4397</v>
      </c>
      <c r="E2652" t="s">
        <v>4398</v>
      </c>
      <c r="F2652" s="10">
        <v>0</v>
      </c>
    </row>
    <row r="2653" spans="1:6" x14ac:dyDescent="0.2">
      <c r="A2653">
        <v>1965</v>
      </c>
      <c r="B2653" s="9" t="s">
        <v>716</v>
      </c>
      <c r="C2653" t="s">
        <v>601</v>
      </c>
      <c r="D2653" t="s">
        <v>4399</v>
      </c>
      <c r="E2653" t="s">
        <v>4399</v>
      </c>
      <c r="F2653" s="10">
        <v>1</v>
      </c>
    </row>
    <row r="2654" spans="1:6" x14ac:dyDescent="0.2">
      <c r="A2654">
        <v>1965</v>
      </c>
      <c r="B2654" s="9" t="s">
        <v>1917</v>
      </c>
      <c r="C2654" t="s">
        <v>1918</v>
      </c>
      <c r="D2654" t="s">
        <v>4400</v>
      </c>
      <c r="E2654" t="s">
        <v>4400</v>
      </c>
      <c r="F2654" s="10">
        <v>0</v>
      </c>
    </row>
    <row r="2655" spans="1:6" x14ac:dyDescent="0.2">
      <c r="A2655">
        <v>1965</v>
      </c>
      <c r="B2655" s="9" t="s">
        <v>647</v>
      </c>
      <c r="C2655" t="s">
        <v>601</v>
      </c>
      <c r="D2655" t="s">
        <v>4401</v>
      </c>
      <c r="E2655" t="s">
        <v>4401</v>
      </c>
      <c r="F2655" s="10">
        <v>1</v>
      </c>
    </row>
    <row r="2656" spans="1:6" x14ac:dyDescent="0.2">
      <c r="A2656">
        <v>1965</v>
      </c>
      <c r="B2656" s="9" t="s">
        <v>1628</v>
      </c>
      <c r="C2656" t="s">
        <v>1618</v>
      </c>
      <c r="D2656" t="s">
        <v>3418</v>
      </c>
      <c r="E2656" t="s">
        <v>3419</v>
      </c>
      <c r="F2656" s="10">
        <v>1</v>
      </c>
    </row>
    <row r="2657" spans="1:6" x14ac:dyDescent="0.2">
      <c r="A2657">
        <v>1965</v>
      </c>
      <c r="B2657" s="9" t="s">
        <v>804</v>
      </c>
      <c r="C2657" t="s">
        <v>766</v>
      </c>
      <c r="D2657" t="s">
        <v>4402</v>
      </c>
      <c r="E2657" t="s">
        <v>4403</v>
      </c>
      <c r="F2657" s="10">
        <v>4</v>
      </c>
    </row>
    <row r="2658" spans="1:6" x14ac:dyDescent="0.2">
      <c r="A2658">
        <v>1965</v>
      </c>
      <c r="B2658" s="9" t="s">
        <v>576</v>
      </c>
      <c r="C2658" t="s">
        <v>572</v>
      </c>
      <c r="D2658" t="s">
        <v>4404</v>
      </c>
      <c r="E2658" t="s">
        <v>4405</v>
      </c>
      <c r="F2658" s="10">
        <v>3</v>
      </c>
    </row>
    <row r="2659" spans="1:6" x14ac:dyDescent="0.2">
      <c r="A2659">
        <v>1965</v>
      </c>
      <c r="B2659" s="9" t="s">
        <v>691</v>
      </c>
      <c r="C2659" t="s">
        <v>601</v>
      </c>
      <c r="D2659" t="s">
        <v>4406</v>
      </c>
      <c r="E2659" t="s">
        <v>36</v>
      </c>
      <c r="F2659" s="10">
        <v>0</v>
      </c>
    </row>
    <row r="2660" spans="1:6" x14ac:dyDescent="0.2">
      <c r="A2660">
        <v>1965</v>
      </c>
      <c r="B2660" s="9" t="s">
        <v>689</v>
      </c>
      <c r="C2660" t="s">
        <v>601</v>
      </c>
      <c r="D2660" t="s">
        <v>4407</v>
      </c>
      <c r="E2660" t="s">
        <v>4408</v>
      </c>
      <c r="F2660" s="10">
        <v>1</v>
      </c>
    </row>
    <row r="2661" spans="1:6" x14ac:dyDescent="0.2">
      <c r="A2661">
        <v>1965</v>
      </c>
      <c r="B2661" s="9" t="s">
        <v>1080</v>
      </c>
      <c r="C2661" t="s">
        <v>113</v>
      </c>
      <c r="D2661" t="s">
        <v>4409</v>
      </c>
      <c r="E2661" t="s">
        <v>4409</v>
      </c>
      <c r="F2661" s="10">
        <v>1</v>
      </c>
    </row>
    <row r="2662" spans="1:6" x14ac:dyDescent="0.2">
      <c r="A2662">
        <v>1965</v>
      </c>
      <c r="B2662" s="9" t="s">
        <v>1153</v>
      </c>
      <c r="C2662" t="s">
        <v>113</v>
      </c>
      <c r="D2662" t="s">
        <v>4375</v>
      </c>
      <c r="E2662" t="s">
        <v>4376</v>
      </c>
      <c r="F2662" s="10">
        <v>3</v>
      </c>
    </row>
    <row r="2663" spans="1:6" x14ac:dyDescent="0.2">
      <c r="A2663">
        <v>1965</v>
      </c>
      <c r="B2663" s="9" t="s">
        <v>574</v>
      </c>
      <c r="C2663" t="s">
        <v>572</v>
      </c>
      <c r="D2663" t="s">
        <v>4377</v>
      </c>
      <c r="E2663" t="s">
        <v>4342</v>
      </c>
      <c r="F2663" s="10">
        <v>2</v>
      </c>
    </row>
    <row r="2664" spans="1:6" x14ac:dyDescent="0.2">
      <c r="A2664">
        <v>1965</v>
      </c>
      <c r="B2664" s="9" t="s">
        <v>374</v>
      </c>
      <c r="C2664" t="s">
        <v>369</v>
      </c>
      <c r="D2664" t="s">
        <v>4410</v>
      </c>
      <c r="E2664" t="s">
        <v>4410</v>
      </c>
      <c r="F2664" s="10">
        <v>2</v>
      </c>
    </row>
    <row r="2665" spans="1:6" x14ac:dyDescent="0.2">
      <c r="A2665">
        <v>1965</v>
      </c>
      <c r="B2665" s="9" t="s">
        <v>736</v>
      </c>
      <c r="C2665" t="s">
        <v>601</v>
      </c>
      <c r="D2665" t="s">
        <v>4411</v>
      </c>
      <c r="E2665" t="s">
        <v>4411</v>
      </c>
      <c r="F2665" s="10">
        <v>1</v>
      </c>
    </row>
    <row r="2666" spans="1:6" x14ac:dyDescent="0.2">
      <c r="A2666">
        <v>1965</v>
      </c>
      <c r="B2666" s="9" t="s">
        <v>1575</v>
      </c>
      <c r="C2666" t="s">
        <v>1566</v>
      </c>
      <c r="D2666" t="s">
        <v>3209</v>
      </c>
      <c r="E2666" t="s">
        <v>3210</v>
      </c>
      <c r="F2666" s="10">
        <v>3</v>
      </c>
    </row>
    <row r="2667" spans="1:6" x14ac:dyDescent="0.2">
      <c r="A2667">
        <v>1965</v>
      </c>
      <c r="B2667" s="9" t="s">
        <v>1510</v>
      </c>
      <c r="C2667" t="s">
        <v>443</v>
      </c>
      <c r="D2667" t="s">
        <v>4412</v>
      </c>
      <c r="E2667" t="s">
        <v>36</v>
      </c>
      <c r="F2667" s="10">
        <v>0</v>
      </c>
    </row>
    <row r="2668" spans="1:6" x14ac:dyDescent="0.2">
      <c r="A2668">
        <v>1965</v>
      </c>
      <c r="B2668" s="9" t="s">
        <v>505</v>
      </c>
      <c r="C2668" t="s">
        <v>493</v>
      </c>
      <c r="D2668" t="s">
        <v>4378</v>
      </c>
      <c r="E2668" t="s">
        <v>4379</v>
      </c>
      <c r="F2668" s="10">
        <v>2</v>
      </c>
    </row>
    <row r="2669" spans="1:6" x14ac:dyDescent="0.2">
      <c r="A2669">
        <v>1965</v>
      </c>
      <c r="B2669" s="9" t="s">
        <v>637</v>
      </c>
      <c r="C2669" t="s">
        <v>601</v>
      </c>
      <c r="D2669" t="s">
        <v>4412</v>
      </c>
      <c r="E2669" t="s">
        <v>36</v>
      </c>
      <c r="F2669" s="10">
        <v>1</v>
      </c>
    </row>
    <row r="2670" spans="1:6" x14ac:dyDescent="0.2">
      <c r="A2670">
        <v>1965</v>
      </c>
      <c r="B2670" s="9" t="s">
        <v>1148</v>
      </c>
      <c r="C2670" t="s">
        <v>113</v>
      </c>
      <c r="D2670" t="s">
        <v>4378</v>
      </c>
      <c r="E2670" t="s">
        <v>36</v>
      </c>
      <c r="F2670" s="10">
        <v>1</v>
      </c>
    </row>
    <row r="2671" spans="1:6" x14ac:dyDescent="0.2">
      <c r="A2671">
        <v>1965</v>
      </c>
      <c r="B2671" s="9" t="s">
        <v>1610</v>
      </c>
      <c r="C2671" t="s">
        <v>1594</v>
      </c>
      <c r="D2671" t="s">
        <v>4413</v>
      </c>
      <c r="E2671" t="s">
        <v>36</v>
      </c>
      <c r="F2671" s="10">
        <v>2</v>
      </c>
    </row>
    <row r="2672" spans="1:6" x14ac:dyDescent="0.2">
      <c r="A2672">
        <v>1965</v>
      </c>
      <c r="B2672" s="9" t="s">
        <v>893</v>
      </c>
      <c r="C2672" t="s">
        <v>844</v>
      </c>
      <c r="D2672" t="s">
        <v>4414</v>
      </c>
      <c r="E2672" t="s">
        <v>4414</v>
      </c>
      <c r="F2672" s="10">
        <v>2</v>
      </c>
    </row>
    <row r="2673" spans="1:6" x14ac:dyDescent="0.2">
      <c r="A2673">
        <v>1965</v>
      </c>
      <c r="B2673" s="9" t="s">
        <v>1133</v>
      </c>
      <c r="C2673" t="s">
        <v>113</v>
      </c>
      <c r="D2673" t="s">
        <v>4324</v>
      </c>
      <c r="E2673" t="s">
        <v>4325</v>
      </c>
      <c r="F2673" s="10">
        <v>3</v>
      </c>
    </row>
    <row r="2674" spans="1:6" x14ac:dyDescent="0.2">
      <c r="A2674">
        <v>1965</v>
      </c>
      <c r="B2674" s="9" t="s">
        <v>1021</v>
      </c>
      <c r="C2674" t="s">
        <v>844</v>
      </c>
      <c r="D2674" t="s">
        <v>4324</v>
      </c>
      <c r="E2674" t="s">
        <v>4324</v>
      </c>
      <c r="F2674" s="10">
        <v>1</v>
      </c>
    </row>
    <row r="2675" spans="1:6" x14ac:dyDescent="0.2">
      <c r="A2675">
        <v>1965</v>
      </c>
      <c r="B2675" s="9" t="s">
        <v>716</v>
      </c>
      <c r="C2675" t="s">
        <v>601</v>
      </c>
      <c r="D2675" t="s">
        <v>4415</v>
      </c>
      <c r="E2675" t="s">
        <v>4416</v>
      </c>
      <c r="F2675" s="10">
        <v>1</v>
      </c>
    </row>
    <row r="2676" spans="1:6" x14ac:dyDescent="0.2">
      <c r="A2676">
        <v>1965</v>
      </c>
      <c r="B2676" s="9" t="s">
        <v>744</v>
      </c>
      <c r="C2676" t="s">
        <v>601</v>
      </c>
      <c r="D2676" t="s">
        <v>4326</v>
      </c>
      <c r="E2676" t="s">
        <v>4327</v>
      </c>
      <c r="F2676" s="10">
        <v>2</v>
      </c>
    </row>
    <row r="2677" spans="1:6" x14ac:dyDescent="0.2">
      <c r="A2677">
        <v>1965</v>
      </c>
      <c r="B2677" s="9" t="s">
        <v>1151</v>
      </c>
      <c r="C2677" t="s">
        <v>113</v>
      </c>
      <c r="D2677" t="s">
        <v>4174</v>
      </c>
      <c r="E2677" t="s">
        <v>4155</v>
      </c>
      <c r="F2677" s="10">
        <v>3</v>
      </c>
    </row>
    <row r="2678" spans="1:6" x14ac:dyDescent="0.2">
      <c r="A2678">
        <v>1965</v>
      </c>
      <c r="B2678" s="9" t="s">
        <v>1488</v>
      </c>
      <c r="C2678" t="s">
        <v>471</v>
      </c>
      <c r="D2678" t="s">
        <v>4417</v>
      </c>
      <c r="E2678" t="s">
        <v>4418</v>
      </c>
      <c r="F2678" s="10">
        <v>0</v>
      </c>
    </row>
    <row r="2679" spans="1:6" x14ac:dyDescent="0.2">
      <c r="A2679">
        <v>1965</v>
      </c>
      <c r="B2679" s="9" t="s">
        <v>647</v>
      </c>
      <c r="C2679" t="s">
        <v>601</v>
      </c>
      <c r="D2679" t="s">
        <v>4419</v>
      </c>
      <c r="E2679" t="s">
        <v>4420</v>
      </c>
      <c r="F2679" s="10">
        <v>1</v>
      </c>
    </row>
    <row r="2680" spans="1:6" x14ac:dyDescent="0.2">
      <c r="A2680">
        <v>1965</v>
      </c>
      <c r="B2680" s="9" t="s">
        <v>1621</v>
      </c>
      <c r="C2680" t="s">
        <v>1618</v>
      </c>
      <c r="D2680" t="s">
        <v>4421</v>
      </c>
      <c r="E2680" t="s">
        <v>4422</v>
      </c>
      <c r="F2680" s="10">
        <v>1</v>
      </c>
    </row>
    <row r="2681" spans="1:6" x14ac:dyDescent="0.2">
      <c r="A2681">
        <v>1965</v>
      </c>
      <c r="B2681" s="9" t="s">
        <v>1644</v>
      </c>
      <c r="C2681" t="s">
        <v>1637</v>
      </c>
      <c r="D2681" t="s">
        <v>4423</v>
      </c>
      <c r="E2681" t="s">
        <v>4420</v>
      </c>
      <c r="F2681" s="10">
        <v>2</v>
      </c>
    </row>
    <row r="2682" spans="1:6" x14ac:dyDescent="0.2">
      <c r="A2682">
        <v>1965</v>
      </c>
      <c r="B2682" s="9" t="s">
        <v>2107</v>
      </c>
      <c r="C2682" t="s">
        <v>28</v>
      </c>
      <c r="D2682" t="s">
        <v>4424</v>
      </c>
      <c r="E2682" t="s">
        <v>4425</v>
      </c>
      <c r="F2682" s="10">
        <v>2</v>
      </c>
    </row>
    <row r="2683" spans="1:6" x14ac:dyDescent="0.2">
      <c r="A2683">
        <v>1965</v>
      </c>
      <c r="B2683" s="9" t="s">
        <v>514</v>
      </c>
      <c r="C2683" t="s">
        <v>493</v>
      </c>
      <c r="D2683" t="s">
        <v>4380</v>
      </c>
      <c r="E2683" t="s">
        <v>4381</v>
      </c>
      <c r="F2683" s="10">
        <v>2</v>
      </c>
    </row>
    <row r="2684" spans="1:6" x14ac:dyDescent="0.2">
      <c r="A2684">
        <v>1965</v>
      </c>
      <c r="B2684" s="9" t="s">
        <v>439</v>
      </c>
      <c r="C2684" t="s">
        <v>401</v>
      </c>
      <c r="D2684" t="s">
        <v>4426</v>
      </c>
      <c r="E2684" t="s">
        <v>4427</v>
      </c>
      <c r="F2684" s="10">
        <v>2</v>
      </c>
    </row>
    <row r="2685" spans="1:6" x14ac:dyDescent="0.2">
      <c r="A2685">
        <v>1965</v>
      </c>
      <c r="B2685" s="9" t="s">
        <v>866</v>
      </c>
      <c r="C2685" t="s">
        <v>844</v>
      </c>
      <c r="D2685" t="s">
        <v>4382</v>
      </c>
      <c r="E2685" t="s">
        <v>4383</v>
      </c>
      <c r="F2685" s="10">
        <v>2</v>
      </c>
    </row>
    <row r="2686" spans="1:6" x14ac:dyDescent="0.2">
      <c r="A2686">
        <v>1965</v>
      </c>
      <c r="B2686" s="9" t="s">
        <v>1509</v>
      </c>
      <c r="C2686" t="s">
        <v>443</v>
      </c>
      <c r="D2686" t="s">
        <v>4226</v>
      </c>
      <c r="E2686" t="s">
        <v>4227</v>
      </c>
      <c r="F2686" s="10">
        <v>0</v>
      </c>
    </row>
    <row r="2687" spans="1:6" x14ac:dyDescent="0.2">
      <c r="A2687">
        <v>1965</v>
      </c>
      <c r="B2687" s="9" t="s">
        <v>558</v>
      </c>
      <c r="C2687" t="s">
        <v>493</v>
      </c>
      <c r="D2687" t="s">
        <v>4428</v>
      </c>
      <c r="E2687" t="s">
        <v>4378</v>
      </c>
      <c r="F2687" s="10">
        <v>2</v>
      </c>
    </row>
    <row r="2688" spans="1:6" x14ac:dyDescent="0.2">
      <c r="A2688">
        <v>1965</v>
      </c>
      <c r="B2688" s="9" t="s">
        <v>580</v>
      </c>
      <c r="C2688" t="s">
        <v>572</v>
      </c>
      <c r="D2688" t="s">
        <v>4384</v>
      </c>
      <c r="E2688" t="s">
        <v>4385</v>
      </c>
      <c r="F2688" s="10">
        <v>2</v>
      </c>
    </row>
    <row r="2689" spans="1:6" x14ac:dyDescent="0.2">
      <c r="A2689">
        <v>1965</v>
      </c>
      <c r="B2689" s="9" t="s">
        <v>695</v>
      </c>
      <c r="C2689" t="s">
        <v>601</v>
      </c>
      <c r="D2689" t="s">
        <v>4429</v>
      </c>
      <c r="E2689" t="s">
        <v>4430</v>
      </c>
      <c r="F2689" s="10">
        <v>2</v>
      </c>
    </row>
    <row r="2690" spans="1:6" x14ac:dyDescent="0.2">
      <c r="A2690">
        <v>1965</v>
      </c>
      <c r="B2690" s="9" t="s">
        <v>706</v>
      </c>
      <c r="C2690" t="s">
        <v>601</v>
      </c>
      <c r="D2690" t="s">
        <v>4386</v>
      </c>
      <c r="E2690" t="s">
        <v>4387</v>
      </c>
      <c r="F2690" s="10">
        <v>2</v>
      </c>
    </row>
    <row r="2691" spans="1:6" x14ac:dyDescent="0.2">
      <c r="A2691">
        <v>1965</v>
      </c>
      <c r="B2691" s="9" t="s">
        <v>1945</v>
      </c>
      <c r="C2691" t="s">
        <v>1921</v>
      </c>
      <c r="D2691" t="s">
        <v>4328</v>
      </c>
      <c r="E2691" t="s">
        <v>4329</v>
      </c>
      <c r="F2691" s="10">
        <v>3</v>
      </c>
    </row>
    <row r="2692" spans="1:6" x14ac:dyDescent="0.2">
      <c r="A2692">
        <v>1965</v>
      </c>
      <c r="B2692" s="9" t="s">
        <v>581</v>
      </c>
      <c r="C2692" t="s">
        <v>572</v>
      </c>
      <c r="D2692" t="s">
        <v>4431</v>
      </c>
      <c r="E2692" t="s">
        <v>4378</v>
      </c>
      <c r="F2692" s="10">
        <v>3</v>
      </c>
    </row>
    <row r="2693" spans="1:6" x14ac:dyDescent="0.2">
      <c r="A2693">
        <v>1965</v>
      </c>
      <c r="B2693" s="9" t="s">
        <v>1537</v>
      </c>
      <c r="C2693" t="s">
        <v>1517</v>
      </c>
      <c r="D2693" t="s">
        <v>4175</v>
      </c>
      <c r="E2693" t="s">
        <v>4137</v>
      </c>
      <c r="F2693" s="10">
        <v>1</v>
      </c>
    </row>
    <row r="2694" spans="1:6" x14ac:dyDescent="0.2">
      <c r="A2694">
        <v>1965</v>
      </c>
      <c r="B2694" s="9" t="s">
        <v>1646</v>
      </c>
      <c r="C2694" t="s">
        <v>1637</v>
      </c>
      <c r="D2694" t="s">
        <v>4432</v>
      </c>
      <c r="E2694" t="s">
        <v>4433</v>
      </c>
      <c r="F2694" s="10">
        <v>3</v>
      </c>
    </row>
    <row r="2695" spans="1:6" x14ac:dyDescent="0.2">
      <c r="A2695">
        <v>1965</v>
      </c>
      <c r="B2695" s="9" t="s">
        <v>426</v>
      </c>
      <c r="C2695" t="s">
        <v>401</v>
      </c>
      <c r="D2695" t="s">
        <v>4388</v>
      </c>
      <c r="E2695" t="s">
        <v>4389</v>
      </c>
      <c r="F2695" s="10">
        <v>0</v>
      </c>
    </row>
    <row r="2696" spans="1:6" x14ac:dyDescent="0.2">
      <c r="A2696">
        <v>1965</v>
      </c>
      <c r="B2696" s="9" t="s">
        <v>934</v>
      </c>
      <c r="C2696" t="s">
        <v>844</v>
      </c>
      <c r="D2696" t="s">
        <v>4434</v>
      </c>
      <c r="E2696" t="s">
        <v>4435</v>
      </c>
      <c r="F2696" s="10">
        <v>1</v>
      </c>
    </row>
    <row r="2697" spans="1:6" x14ac:dyDescent="0.2">
      <c r="A2697">
        <v>1965</v>
      </c>
      <c r="B2697" s="9" t="s">
        <v>2204</v>
      </c>
      <c r="C2697" t="s">
        <v>262</v>
      </c>
      <c r="D2697" t="s">
        <v>4390</v>
      </c>
      <c r="E2697" t="s">
        <v>4391</v>
      </c>
      <c r="F2697" s="10">
        <v>3</v>
      </c>
    </row>
    <row r="2698" spans="1:6" x14ac:dyDescent="0.2">
      <c r="A2698">
        <v>1965</v>
      </c>
      <c r="B2698" s="9" t="s">
        <v>1767</v>
      </c>
      <c r="C2698" t="s">
        <v>1742</v>
      </c>
      <c r="D2698" t="s">
        <v>4273</v>
      </c>
      <c r="E2698" t="s">
        <v>4274</v>
      </c>
      <c r="F2698" s="10">
        <v>2</v>
      </c>
    </row>
    <row r="2699" spans="1:6" x14ac:dyDescent="0.2">
      <c r="A2699">
        <v>1965</v>
      </c>
      <c r="B2699" s="9" t="s">
        <v>850</v>
      </c>
      <c r="C2699" t="s">
        <v>844</v>
      </c>
      <c r="D2699" t="s">
        <v>3472</v>
      </c>
      <c r="E2699" t="s">
        <v>3473</v>
      </c>
      <c r="F2699" s="10">
        <v>2</v>
      </c>
    </row>
    <row r="2700" spans="1:6" x14ac:dyDescent="0.2">
      <c r="A2700">
        <v>1965</v>
      </c>
      <c r="B2700" s="9" t="s">
        <v>859</v>
      </c>
      <c r="C2700" t="s">
        <v>844</v>
      </c>
      <c r="D2700" t="s">
        <v>2215</v>
      </c>
      <c r="E2700" t="s">
        <v>2216</v>
      </c>
      <c r="F2700" s="10">
        <v>3</v>
      </c>
    </row>
    <row r="2701" spans="1:6" x14ac:dyDescent="0.2">
      <c r="A2701">
        <v>1965</v>
      </c>
      <c r="B2701" s="9" t="s">
        <v>1704</v>
      </c>
      <c r="C2701" t="s">
        <v>1674</v>
      </c>
      <c r="D2701" t="s">
        <v>2217</v>
      </c>
      <c r="E2701" t="s">
        <v>2218</v>
      </c>
      <c r="F2701" s="10">
        <v>3</v>
      </c>
    </row>
    <row r="2702" spans="1:6" x14ac:dyDescent="0.2">
      <c r="A2702">
        <v>1965</v>
      </c>
      <c r="B2702" s="9" t="s">
        <v>63</v>
      </c>
      <c r="C2702" t="s">
        <v>42</v>
      </c>
      <c r="D2702" t="s">
        <v>2219</v>
      </c>
      <c r="E2702" t="s">
        <v>2176</v>
      </c>
      <c r="F2702" s="10">
        <v>2</v>
      </c>
    </row>
    <row r="2703" spans="1:6" x14ac:dyDescent="0.2">
      <c r="A2703">
        <v>1965</v>
      </c>
      <c r="B2703" s="9" t="s">
        <v>750</v>
      </c>
      <c r="C2703" t="s">
        <v>601</v>
      </c>
      <c r="D2703" t="s">
        <v>2220</v>
      </c>
      <c r="E2703" t="s">
        <v>2176</v>
      </c>
      <c r="F2703" s="10">
        <v>3</v>
      </c>
    </row>
    <row r="2704" spans="1:6" x14ac:dyDescent="0.2">
      <c r="A2704">
        <v>1965</v>
      </c>
      <c r="B2704" s="9" t="s">
        <v>284</v>
      </c>
      <c r="C2704" t="s">
        <v>283</v>
      </c>
      <c r="D2704" t="s">
        <v>3850</v>
      </c>
      <c r="E2704" t="s">
        <v>3836</v>
      </c>
      <c r="F2704" s="10">
        <v>1</v>
      </c>
    </row>
    <row r="2705" spans="1:6" x14ac:dyDescent="0.2">
      <c r="A2705">
        <v>1965</v>
      </c>
      <c r="B2705" s="9" t="s">
        <v>1567</v>
      </c>
      <c r="C2705" t="s">
        <v>1566</v>
      </c>
      <c r="D2705" t="s">
        <v>2221</v>
      </c>
      <c r="E2705" t="s">
        <v>2176</v>
      </c>
      <c r="F2705" s="10">
        <v>3</v>
      </c>
    </row>
    <row r="2706" spans="1:6" x14ac:dyDescent="0.2">
      <c r="A2706">
        <v>1965</v>
      </c>
      <c r="B2706" s="9" t="s">
        <v>589</v>
      </c>
      <c r="C2706" t="s">
        <v>572</v>
      </c>
      <c r="D2706" t="s">
        <v>2222</v>
      </c>
      <c r="E2706" t="s">
        <v>2176</v>
      </c>
      <c r="F2706" s="10">
        <v>3</v>
      </c>
    </row>
    <row r="2707" spans="1:6" x14ac:dyDescent="0.2">
      <c r="A2707">
        <v>1964</v>
      </c>
      <c r="B2707" s="9" t="s">
        <v>1644</v>
      </c>
      <c r="C2707" t="s">
        <v>1637</v>
      </c>
      <c r="D2707" t="s">
        <v>4423</v>
      </c>
      <c r="E2707" t="s">
        <v>4420</v>
      </c>
      <c r="F2707" s="10">
        <v>2</v>
      </c>
    </row>
    <row r="2708" spans="1:6" x14ac:dyDescent="0.2">
      <c r="A2708">
        <v>1964</v>
      </c>
      <c r="B2708" s="9" t="s">
        <v>1151</v>
      </c>
      <c r="C2708" t="s">
        <v>113</v>
      </c>
      <c r="D2708" t="s">
        <v>4423</v>
      </c>
      <c r="E2708" t="s">
        <v>4436</v>
      </c>
      <c r="F2708" s="10">
        <v>1</v>
      </c>
    </row>
    <row r="2709" spans="1:6" x14ac:dyDescent="0.2">
      <c r="A2709">
        <v>1964</v>
      </c>
      <c r="B2709" s="9" t="s">
        <v>2107</v>
      </c>
      <c r="C2709" t="s">
        <v>28</v>
      </c>
      <c r="D2709" t="s">
        <v>4424</v>
      </c>
      <c r="E2709" t="s">
        <v>4425</v>
      </c>
      <c r="F2709" s="10">
        <v>2</v>
      </c>
    </row>
    <row r="2710" spans="1:6" x14ac:dyDescent="0.2">
      <c r="A2710">
        <v>1964</v>
      </c>
      <c r="B2710" s="9" t="s">
        <v>659</v>
      </c>
      <c r="C2710" t="s">
        <v>601</v>
      </c>
      <c r="D2710" t="s">
        <v>4437</v>
      </c>
      <c r="E2710" t="s">
        <v>4437</v>
      </c>
      <c r="F2710" s="10">
        <v>1</v>
      </c>
    </row>
    <row r="2711" spans="1:6" x14ac:dyDescent="0.2">
      <c r="A2711">
        <v>1964</v>
      </c>
      <c r="B2711" s="9" t="s">
        <v>514</v>
      </c>
      <c r="C2711" t="s">
        <v>493</v>
      </c>
      <c r="D2711" t="s">
        <v>4380</v>
      </c>
      <c r="E2711" t="s">
        <v>4381</v>
      </c>
      <c r="F2711" s="10">
        <v>2</v>
      </c>
    </row>
    <row r="2712" spans="1:6" x14ac:dyDescent="0.2">
      <c r="A2712">
        <v>1964</v>
      </c>
      <c r="B2712" s="9" t="s">
        <v>439</v>
      </c>
      <c r="C2712" t="s">
        <v>401</v>
      </c>
      <c r="D2712" t="s">
        <v>4426</v>
      </c>
      <c r="E2712" t="s">
        <v>4427</v>
      </c>
      <c r="F2712" s="10">
        <v>2</v>
      </c>
    </row>
    <row r="2713" spans="1:6" x14ac:dyDescent="0.2">
      <c r="A2713">
        <v>1964</v>
      </c>
      <c r="B2713" s="9" t="s">
        <v>1155</v>
      </c>
      <c r="C2713" t="s">
        <v>113</v>
      </c>
      <c r="D2713" t="s">
        <v>4438</v>
      </c>
      <c r="E2713" t="s">
        <v>4438</v>
      </c>
      <c r="F2713" s="10">
        <v>4</v>
      </c>
    </row>
    <row r="2714" spans="1:6" x14ac:dyDescent="0.2">
      <c r="A2714">
        <v>1964</v>
      </c>
      <c r="B2714" s="9" t="s">
        <v>1610</v>
      </c>
      <c r="C2714" t="s">
        <v>1594</v>
      </c>
      <c r="D2714" t="s">
        <v>4439</v>
      </c>
      <c r="E2714" t="s">
        <v>4440</v>
      </c>
      <c r="F2714" s="10">
        <v>2</v>
      </c>
    </row>
    <row r="2715" spans="1:6" x14ac:dyDescent="0.2">
      <c r="A2715">
        <v>1964</v>
      </c>
      <c r="B2715" s="9" t="s">
        <v>866</v>
      </c>
      <c r="C2715" t="s">
        <v>844</v>
      </c>
      <c r="D2715" t="s">
        <v>4382</v>
      </c>
      <c r="E2715" t="s">
        <v>4383</v>
      </c>
      <c r="F2715" s="10">
        <v>2</v>
      </c>
    </row>
    <row r="2716" spans="1:6" x14ac:dyDescent="0.2">
      <c r="A2716">
        <v>1964</v>
      </c>
      <c r="B2716" s="9" t="s">
        <v>1803</v>
      </c>
      <c r="C2716" t="s">
        <v>1778</v>
      </c>
      <c r="D2716" t="s">
        <v>4441</v>
      </c>
      <c r="E2716" t="s">
        <v>4442</v>
      </c>
      <c r="F2716" s="10">
        <v>2</v>
      </c>
    </row>
    <row r="2717" spans="1:6" x14ac:dyDescent="0.2">
      <c r="A2717">
        <v>1964</v>
      </c>
      <c r="B2717" s="9" t="s">
        <v>623</v>
      </c>
      <c r="C2717" t="s">
        <v>601</v>
      </c>
      <c r="D2717" t="s">
        <v>4443</v>
      </c>
      <c r="E2717" t="s">
        <v>4444</v>
      </c>
      <c r="F2717" s="10">
        <v>2</v>
      </c>
    </row>
    <row r="2718" spans="1:6" x14ac:dyDescent="0.2">
      <c r="A2718">
        <v>1964</v>
      </c>
      <c r="B2718" s="9" t="s">
        <v>1509</v>
      </c>
      <c r="C2718" t="s">
        <v>443</v>
      </c>
      <c r="D2718" t="s">
        <v>4226</v>
      </c>
      <c r="E2718" t="s">
        <v>4227</v>
      </c>
      <c r="F2718" s="10">
        <v>0</v>
      </c>
    </row>
    <row r="2719" spans="1:6" x14ac:dyDescent="0.2">
      <c r="A2719">
        <v>1964</v>
      </c>
      <c r="B2719" s="9" t="s">
        <v>1840</v>
      </c>
      <c r="C2719" t="s">
        <v>1742</v>
      </c>
      <c r="D2719" t="s">
        <v>4445</v>
      </c>
      <c r="E2719" t="s">
        <v>36</v>
      </c>
      <c r="F2719" s="10">
        <v>2</v>
      </c>
    </row>
    <row r="2720" spans="1:6" x14ac:dyDescent="0.2">
      <c r="A2720">
        <v>1964</v>
      </c>
      <c r="B2720" s="9" t="s">
        <v>1151</v>
      </c>
      <c r="C2720" t="s">
        <v>113</v>
      </c>
      <c r="D2720" t="s">
        <v>4446</v>
      </c>
      <c r="E2720" t="s">
        <v>4447</v>
      </c>
      <c r="F2720" s="10">
        <v>2</v>
      </c>
    </row>
    <row r="2721" spans="1:6" x14ac:dyDescent="0.2">
      <c r="A2721">
        <v>1964</v>
      </c>
      <c r="B2721" s="9" t="s">
        <v>1021</v>
      </c>
      <c r="C2721" t="s">
        <v>844</v>
      </c>
      <c r="D2721" t="s">
        <v>4448</v>
      </c>
      <c r="E2721" t="s">
        <v>4449</v>
      </c>
      <c r="F2721" s="10">
        <v>1</v>
      </c>
    </row>
    <row r="2722" spans="1:6" x14ac:dyDescent="0.2">
      <c r="A2722">
        <v>1964</v>
      </c>
      <c r="B2722" s="9" t="s">
        <v>1326</v>
      </c>
      <c r="C2722" t="s">
        <v>471</v>
      </c>
      <c r="D2722" t="s">
        <v>4450</v>
      </c>
      <c r="E2722" t="s">
        <v>36</v>
      </c>
      <c r="F2722" s="10">
        <v>3</v>
      </c>
    </row>
    <row r="2723" spans="1:6" x14ac:dyDescent="0.2">
      <c r="A2723">
        <v>1964</v>
      </c>
      <c r="B2723" s="9" t="s">
        <v>866</v>
      </c>
      <c r="C2723" t="s">
        <v>844</v>
      </c>
      <c r="D2723" t="s">
        <v>4451</v>
      </c>
      <c r="E2723" t="s">
        <v>4451</v>
      </c>
      <c r="F2723" s="10">
        <v>1</v>
      </c>
    </row>
    <row r="2724" spans="1:6" x14ac:dyDescent="0.2">
      <c r="A2724">
        <v>1964</v>
      </c>
      <c r="B2724" s="9" t="s">
        <v>2107</v>
      </c>
      <c r="C2724" t="s">
        <v>28</v>
      </c>
      <c r="D2724" t="s">
        <v>4452</v>
      </c>
      <c r="E2724" t="s">
        <v>4453</v>
      </c>
      <c r="F2724" s="10">
        <v>2</v>
      </c>
    </row>
    <row r="2725" spans="1:6" x14ac:dyDescent="0.2">
      <c r="A2725">
        <v>1964</v>
      </c>
      <c r="B2725" s="9" t="s">
        <v>558</v>
      </c>
      <c r="C2725" t="s">
        <v>493</v>
      </c>
      <c r="D2725" t="s">
        <v>4428</v>
      </c>
      <c r="E2725" t="s">
        <v>4378</v>
      </c>
      <c r="F2725" s="10">
        <v>2</v>
      </c>
    </row>
    <row r="2726" spans="1:6" x14ac:dyDescent="0.2">
      <c r="A2726">
        <v>1964</v>
      </c>
      <c r="B2726" s="9" t="s">
        <v>1254</v>
      </c>
      <c r="C2726" t="s">
        <v>471</v>
      </c>
      <c r="D2726" t="s">
        <v>4454</v>
      </c>
      <c r="E2726" t="s">
        <v>36</v>
      </c>
      <c r="F2726" s="10">
        <v>0</v>
      </c>
    </row>
    <row r="2727" spans="1:6" x14ac:dyDescent="0.2">
      <c r="A2727">
        <v>1964</v>
      </c>
      <c r="B2727" s="9" t="s">
        <v>724</v>
      </c>
      <c r="C2727" t="s">
        <v>601</v>
      </c>
      <c r="D2727" t="s">
        <v>4455</v>
      </c>
      <c r="E2727" t="s">
        <v>4455</v>
      </c>
      <c r="F2727" s="10">
        <v>1</v>
      </c>
    </row>
    <row r="2728" spans="1:6" x14ac:dyDescent="0.2">
      <c r="A2728">
        <v>1964</v>
      </c>
      <c r="B2728" s="9" t="s">
        <v>1148</v>
      </c>
      <c r="C2728" t="s">
        <v>113</v>
      </c>
      <c r="D2728" t="s">
        <v>4455</v>
      </c>
      <c r="E2728" t="s">
        <v>4456</v>
      </c>
      <c r="F2728" s="10">
        <v>2</v>
      </c>
    </row>
    <row r="2729" spans="1:6" x14ac:dyDescent="0.2">
      <c r="A2729">
        <v>1964</v>
      </c>
      <c r="B2729" s="9" t="s">
        <v>1293</v>
      </c>
      <c r="C2729" t="s">
        <v>471</v>
      </c>
      <c r="D2729" t="s">
        <v>4457</v>
      </c>
      <c r="E2729" t="s">
        <v>4458</v>
      </c>
      <c r="F2729" s="10">
        <v>2</v>
      </c>
    </row>
    <row r="2730" spans="1:6" x14ac:dyDescent="0.2">
      <c r="A2730">
        <v>1964</v>
      </c>
      <c r="B2730" s="9" t="s">
        <v>1844</v>
      </c>
      <c r="C2730" t="s">
        <v>1742</v>
      </c>
      <c r="D2730" t="s">
        <v>4459</v>
      </c>
      <c r="E2730" t="s">
        <v>4460</v>
      </c>
      <c r="F2730" s="10">
        <v>2</v>
      </c>
    </row>
    <row r="2731" spans="1:6" x14ac:dyDescent="0.2">
      <c r="A2731">
        <v>1964</v>
      </c>
      <c r="B2731" s="9" t="s">
        <v>580</v>
      </c>
      <c r="C2731" t="s">
        <v>572</v>
      </c>
      <c r="D2731" t="s">
        <v>4384</v>
      </c>
      <c r="E2731" t="s">
        <v>4385</v>
      </c>
      <c r="F2731" s="10">
        <v>2</v>
      </c>
    </row>
    <row r="2732" spans="1:6" x14ac:dyDescent="0.2">
      <c r="A2732">
        <v>1964</v>
      </c>
      <c r="B2732" s="9" t="s">
        <v>628</v>
      </c>
      <c r="C2732" t="s">
        <v>601</v>
      </c>
      <c r="D2732" t="s">
        <v>4461</v>
      </c>
      <c r="E2732" t="s">
        <v>4461</v>
      </c>
      <c r="F2732" s="10">
        <v>2</v>
      </c>
    </row>
    <row r="2733" spans="1:6" x14ac:dyDescent="0.2">
      <c r="A2733">
        <v>1964</v>
      </c>
      <c r="B2733" s="9" t="s">
        <v>716</v>
      </c>
      <c r="C2733" t="s">
        <v>601</v>
      </c>
      <c r="D2733" t="s">
        <v>4462</v>
      </c>
      <c r="E2733" t="s">
        <v>4463</v>
      </c>
      <c r="F2733" s="10">
        <v>1</v>
      </c>
    </row>
    <row r="2734" spans="1:6" x14ac:dyDescent="0.2">
      <c r="A2734">
        <v>1964</v>
      </c>
      <c r="B2734" s="9" t="s">
        <v>1078</v>
      </c>
      <c r="C2734" t="s">
        <v>113</v>
      </c>
      <c r="D2734" t="s">
        <v>4464</v>
      </c>
      <c r="E2734" t="s">
        <v>4465</v>
      </c>
      <c r="F2734" s="10">
        <v>2</v>
      </c>
    </row>
    <row r="2735" spans="1:6" x14ac:dyDescent="0.2">
      <c r="A2735">
        <v>1964</v>
      </c>
      <c r="B2735" s="9" t="s">
        <v>695</v>
      </c>
      <c r="C2735" t="s">
        <v>601</v>
      </c>
      <c r="D2735" t="s">
        <v>4429</v>
      </c>
      <c r="E2735" t="s">
        <v>4430</v>
      </c>
      <c r="F2735" s="10">
        <v>2</v>
      </c>
    </row>
    <row r="2736" spans="1:6" x14ac:dyDescent="0.2">
      <c r="A2736">
        <v>1964</v>
      </c>
      <c r="B2736" s="9" t="s">
        <v>706</v>
      </c>
      <c r="C2736" t="s">
        <v>601</v>
      </c>
      <c r="D2736" t="s">
        <v>4386</v>
      </c>
      <c r="E2736" t="s">
        <v>4387</v>
      </c>
      <c r="F2736" s="10">
        <v>2</v>
      </c>
    </row>
    <row r="2737" spans="1:6" x14ac:dyDescent="0.2">
      <c r="A2737">
        <v>1964</v>
      </c>
      <c r="B2737" s="9" t="s">
        <v>736</v>
      </c>
      <c r="C2737" t="s">
        <v>601</v>
      </c>
      <c r="D2737" t="s">
        <v>4466</v>
      </c>
      <c r="E2737" t="s">
        <v>4467</v>
      </c>
      <c r="F2737" s="10">
        <v>2</v>
      </c>
    </row>
    <row r="2738" spans="1:6" x14ac:dyDescent="0.2">
      <c r="A2738">
        <v>1964</v>
      </c>
      <c r="B2738" s="9" t="s">
        <v>566</v>
      </c>
      <c r="C2738" t="s">
        <v>563</v>
      </c>
      <c r="D2738" t="s">
        <v>4468</v>
      </c>
      <c r="E2738" t="s">
        <v>4469</v>
      </c>
      <c r="F2738" s="10">
        <v>2</v>
      </c>
    </row>
    <row r="2739" spans="1:6" x14ac:dyDescent="0.2">
      <c r="A2739">
        <v>1964</v>
      </c>
      <c r="B2739" s="9" t="s">
        <v>505</v>
      </c>
      <c r="C2739" t="s">
        <v>493</v>
      </c>
      <c r="D2739" t="s">
        <v>4470</v>
      </c>
      <c r="E2739" t="s">
        <v>4467</v>
      </c>
      <c r="F2739" s="10">
        <v>2</v>
      </c>
    </row>
    <row r="2740" spans="1:6" x14ac:dyDescent="0.2">
      <c r="A2740">
        <v>1964</v>
      </c>
      <c r="B2740" s="9" t="s">
        <v>1153</v>
      </c>
      <c r="C2740" t="s">
        <v>113</v>
      </c>
      <c r="D2740" t="s">
        <v>4471</v>
      </c>
      <c r="E2740" t="s">
        <v>4472</v>
      </c>
      <c r="F2740" s="10">
        <v>1</v>
      </c>
    </row>
    <row r="2741" spans="1:6" x14ac:dyDescent="0.2">
      <c r="A2741">
        <v>1964</v>
      </c>
      <c r="B2741" s="9" t="s">
        <v>866</v>
      </c>
      <c r="C2741" t="s">
        <v>844</v>
      </c>
      <c r="D2741" t="s">
        <v>4473</v>
      </c>
      <c r="E2741" t="s">
        <v>4474</v>
      </c>
      <c r="F2741" s="10">
        <v>2</v>
      </c>
    </row>
    <row r="2742" spans="1:6" x14ac:dyDescent="0.2">
      <c r="A2742">
        <v>1964</v>
      </c>
      <c r="B2742" s="9" t="s">
        <v>1945</v>
      </c>
      <c r="C2742" t="s">
        <v>1921</v>
      </c>
      <c r="D2742" t="s">
        <v>4328</v>
      </c>
      <c r="E2742" t="s">
        <v>4329</v>
      </c>
      <c r="F2742" s="10">
        <v>3</v>
      </c>
    </row>
    <row r="2743" spans="1:6" x14ac:dyDescent="0.2">
      <c r="A2743">
        <v>1964</v>
      </c>
      <c r="B2743" s="9" t="s">
        <v>1340</v>
      </c>
      <c r="C2743" t="s">
        <v>471</v>
      </c>
      <c r="D2743" t="s">
        <v>4475</v>
      </c>
      <c r="E2743" t="s">
        <v>4476</v>
      </c>
      <c r="F2743" s="10">
        <v>2</v>
      </c>
    </row>
    <row r="2744" spans="1:6" x14ac:dyDescent="0.2">
      <c r="A2744">
        <v>1964</v>
      </c>
      <c r="B2744" s="9" t="s">
        <v>689</v>
      </c>
      <c r="C2744" t="s">
        <v>601</v>
      </c>
      <c r="D2744" t="s">
        <v>4477</v>
      </c>
      <c r="E2744" t="s">
        <v>4478</v>
      </c>
      <c r="F2744" s="10">
        <v>2</v>
      </c>
    </row>
    <row r="2745" spans="1:6" x14ac:dyDescent="0.2">
      <c r="A2745">
        <v>1964</v>
      </c>
      <c r="B2745" s="9" t="s">
        <v>581</v>
      </c>
      <c r="C2745" t="s">
        <v>572</v>
      </c>
      <c r="D2745" t="s">
        <v>4431</v>
      </c>
      <c r="E2745" t="s">
        <v>4378</v>
      </c>
      <c r="F2745" s="10">
        <v>3</v>
      </c>
    </row>
    <row r="2746" spans="1:6" x14ac:dyDescent="0.2">
      <c r="A2746">
        <v>1964</v>
      </c>
      <c r="B2746" s="9" t="s">
        <v>1537</v>
      </c>
      <c r="C2746" t="s">
        <v>1517</v>
      </c>
      <c r="D2746" t="s">
        <v>4175</v>
      </c>
      <c r="E2746" t="s">
        <v>4137</v>
      </c>
      <c r="F2746" s="10">
        <v>1</v>
      </c>
    </row>
    <row r="2747" spans="1:6" x14ac:dyDescent="0.2">
      <c r="A2747">
        <v>1964</v>
      </c>
      <c r="B2747" s="9" t="s">
        <v>1646</v>
      </c>
      <c r="C2747" t="s">
        <v>1637</v>
      </c>
      <c r="D2747" t="s">
        <v>4432</v>
      </c>
      <c r="E2747" t="s">
        <v>4433</v>
      </c>
      <c r="F2747" s="10">
        <v>3</v>
      </c>
    </row>
    <row r="2748" spans="1:6" x14ac:dyDescent="0.2">
      <c r="A2748">
        <v>1964</v>
      </c>
      <c r="B2748" s="9" t="s">
        <v>1080</v>
      </c>
      <c r="C2748" t="s">
        <v>113</v>
      </c>
      <c r="D2748" t="s">
        <v>4479</v>
      </c>
      <c r="E2748" t="s">
        <v>4445</v>
      </c>
      <c r="F2748" s="10">
        <v>1</v>
      </c>
    </row>
    <row r="2749" spans="1:6" x14ac:dyDescent="0.2">
      <c r="A2749">
        <v>1964</v>
      </c>
      <c r="B2749" s="9" t="s">
        <v>690</v>
      </c>
      <c r="C2749" t="s">
        <v>601</v>
      </c>
      <c r="D2749" t="s">
        <v>4480</v>
      </c>
      <c r="E2749" t="s">
        <v>4481</v>
      </c>
      <c r="F2749" s="10">
        <v>5</v>
      </c>
    </row>
    <row r="2750" spans="1:6" x14ac:dyDescent="0.2">
      <c r="A2750">
        <v>1964</v>
      </c>
      <c r="B2750" s="9" t="s">
        <v>426</v>
      </c>
      <c r="C2750" t="s">
        <v>401</v>
      </c>
      <c r="D2750" t="s">
        <v>4388</v>
      </c>
      <c r="E2750" t="s">
        <v>4389</v>
      </c>
      <c r="F2750" s="10">
        <v>0</v>
      </c>
    </row>
    <row r="2751" spans="1:6" x14ac:dyDescent="0.2">
      <c r="A2751">
        <v>1964</v>
      </c>
      <c r="B2751" s="9" t="s">
        <v>934</v>
      </c>
      <c r="C2751" t="s">
        <v>844</v>
      </c>
      <c r="D2751" t="s">
        <v>4434</v>
      </c>
      <c r="E2751" t="s">
        <v>4435</v>
      </c>
      <c r="F2751" s="10">
        <v>1</v>
      </c>
    </row>
    <row r="2752" spans="1:6" x14ac:dyDescent="0.2">
      <c r="A2752">
        <v>1964</v>
      </c>
      <c r="B2752" s="9" t="s">
        <v>1133</v>
      </c>
      <c r="C2752" t="s">
        <v>113</v>
      </c>
      <c r="D2752" t="s">
        <v>4482</v>
      </c>
      <c r="E2752" t="s">
        <v>4483</v>
      </c>
      <c r="F2752" s="10">
        <v>3</v>
      </c>
    </row>
    <row r="2753" spans="1:6" x14ac:dyDescent="0.2">
      <c r="A2753">
        <v>1964</v>
      </c>
      <c r="B2753" s="9" t="s">
        <v>2204</v>
      </c>
      <c r="C2753" t="s">
        <v>262</v>
      </c>
      <c r="D2753" t="s">
        <v>4390</v>
      </c>
      <c r="E2753" t="s">
        <v>4391</v>
      </c>
      <c r="F2753" s="10">
        <v>3</v>
      </c>
    </row>
    <row r="2754" spans="1:6" x14ac:dyDescent="0.2">
      <c r="A2754">
        <v>1964</v>
      </c>
      <c r="B2754" s="9" t="s">
        <v>1767</v>
      </c>
      <c r="C2754" t="s">
        <v>1742</v>
      </c>
      <c r="D2754" t="s">
        <v>4273</v>
      </c>
      <c r="E2754" t="s">
        <v>4274</v>
      </c>
      <c r="F2754" s="10">
        <v>2</v>
      </c>
    </row>
    <row r="2755" spans="1:6" x14ac:dyDescent="0.2">
      <c r="A2755">
        <v>1964</v>
      </c>
      <c r="B2755" s="9" t="s">
        <v>74</v>
      </c>
      <c r="C2755" t="s">
        <v>42</v>
      </c>
      <c r="D2755" t="s">
        <v>4484</v>
      </c>
      <c r="E2755" t="s">
        <v>4485</v>
      </c>
      <c r="F2755" s="10">
        <v>3</v>
      </c>
    </row>
    <row r="2756" spans="1:6" x14ac:dyDescent="0.2">
      <c r="A2756">
        <v>1964</v>
      </c>
      <c r="B2756" s="9" t="s">
        <v>850</v>
      </c>
      <c r="C2756" t="s">
        <v>844</v>
      </c>
      <c r="D2756" t="s">
        <v>3472</v>
      </c>
      <c r="E2756" t="s">
        <v>3473</v>
      </c>
      <c r="F2756" s="10">
        <v>2</v>
      </c>
    </row>
    <row r="2757" spans="1:6" x14ac:dyDescent="0.2">
      <c r="A2757">
        <v>1964</v>
      </c>
      <c r="B2757" s="9" t="s">
        <v>859</v>
      </c>
      <c r="C2757" t="s">
        <v>844</v>
      </c>
      <c r="D2757" t="s">
        <v>2215</v>
      </c>
      <c r="E2757" t="s">
        <v>2216</v>
      </c>
      <c r="F2757" s="10">
        <v>3</v>
      </c>
    </row>
    <row r="2758" spans="1:6" x14ac:dyDescent="0.2">
      <c r="A2758">
        <v>1964</v>
      </c>
      <c r="B2758" s="9" t="s">
        <v>678</v>
      </c>
      <c r="C2758" t="s">
        <v>601</v>
      </c>
      <c r="D2758" t="s">
        <v>4486</v>
      </c>
      <c r="E2758" t="s">
        <v>4483</v>
      </c>
      <c r="F2758" s="10">
        <v>2</v>
      </c>
    </row>
    <row r="2759" spans="1:6" x14ac:dyDescent="0.2">
      <c r="A2759">
        <v>1964</v>
      </c>
      <c r="B2759" s="9" t="s">
        <v>1704</v>
      </c>
      <c r="C2759" t="s">
        <v>1674</v>
      </c>
      <c r="D2759" t="s">
        <v>2217</v>
      </c>
      <c r="E2759" t="s">
        <v>2218</v>
      </c>
      <c r="F2759" s="10">
        <v>3</v>
      </c>
    </row>
    <row r="2760" spans="1:6" x14ac:dyDescent="0.2">
      <c r="A2760">
        <v>1964</v>
      </c>
      <c r="B2760" s="9" t="s">
        <v>63</v>
      </c>
      <c r="C2760" t="s">
        <v>42</v>
      </c>
      <c r="D2760" t="s">
        <v>2219</v>
      </c>
      <c r="E2760" t="s">
        <v>2176</v>
      </c>
      <c r="F2760" s="10">
        <v>2</v>
      </c>
    </row>
    <row r="2761" spans="1:6" x14ac:dyDescent="0.2">
      <c r="A2761">
        <v>1964</v>
      </c>
      <c r="B2761" s="9" t="s">
        <v>750</v>
      </c>
      <c r="C2761" t="s">
        <v>601</v>
      </c>
      <c r="D2761" t="s">
        <v>2220</v>
      </c>
      <c r="E2761" t="s">
        <v>2176</v>
      </c>
      <c r="F2761" s="10">
        <v>3</v>
      </c>
    </row>
    <row r="2762" spans="1:6" x14ac:dyDescent="0.2">
      <c r="A2762">
        <v>1964</v>
      </c>
      <c r="B2762" s="9" t="s">
        <v>284</v>
      </c>
      <c r="C2762" t="s">
        <v>283</v>
      </c>
      <c r="D2762" t="s">
        <v>3850</v>
      </c>
      <c r="E2762" t="s">
        <v>3836</v>
      </c>
      <c r="F2762" s="10">
        <v>1</v>
      </c>
    </row>
    <row r="2763" spans="1:6" x14ac:dyDescent="0.2">
      <c r="A2763">
        <v>1964</v>
      </c>
      <c r="B2763" s="9" t="s">
        <v>1567</v>
      </c>
      <c r="C2763" t="s">
        <v>1566</v>
      </c>
      <c r="D2763" t="s">
        <v>2221</v>
      </c>
      <c r="E2763" t="s">
        <v>2176</v>
      </c>
      <c r="F2763" s="10">
        <v>3</v>
      </c>
    </row>
    <row r="2764" spans="1:6" x14ac:dyDescent="0.2">
      <c r="A2764">
        <v>1964</v>
      </c>
      <c r="B2764" s="9" t="s">
        <v>589</v>
      </c>
      <c r="C2764" t="s">
        <v>572</v>
      </c>
      <c r="D2764" t="s">
        <v>2222</v>
      </c>
      <c r="E2764" t="s">
        <v>2176</v>
      </c>
      <c r="F2764" s="10">
        <v>3</v>
      </c>
    </row>
    <row r="2765" spans="1:6" x14ac:dyDescent="0.2">
      <c r="A2765">
        <v>1963</v>
      </c>
      <c r="B2765" s="9" t="s">
        <v>706</v>
      </c>
      <c r="C2765" t="s">
        <v>601</v>
      </c>
      <c r="D2765" t="s">
        <v>4386</v>
      </c>
      <c r="E2765" t="s">
        <v>4387</v>
      </c>
      <c r="F2765" s="10">
        <v>2</v>
      </c>
    </row>
    <row r="2766" spans="1:6" x14ac:dyDescent="0.2">
      <c r="A2766">
        <v>1963</v>
      </c>
      <c r="B2766" s="9" t="s">
        <v>1295</v>
      </c>
      <c r="C2766" t="s">
        <v>471</v>
      </c>
      <c r="D2766" t="s">
        <v>4487</v>
      </c>
      <c r="E2766" t="s">
        <v>36</v>
      </c>
      <c r="F2766" s="10">
        <v>2</v>
      </c>
    </row>
    <row r="2767" spans="1:6" x14ac:dyDescent="0.2">
      <c r="A2767">
        <v>1963</v>
      </c>
      <c r="B2767" s="9" t="s">
        <v>736</v>
      </c>
      <c r="C2767" t="s">
        <v>601</v>
      </c>
      <c r="D2767" t="s">
        <v>4466</v>
      </c>
      <c r="E2767" t="s">
        <v>4467</v>
      </c>
      <c r="F2767" s="10">
        <v>2</v>
      </c>
    </row>
    <row r="2768" spans="1:6" x14ac:dyDescent="0.2">
      <c r="A2768">
        <v>1963</v>
      </c>
      <c r="B2768" s="9" t="s">
        <v>566</v>
      </c>
      <c r="C2768" t="s">
        <v>563</v>
      </c>
      <c r="D2768" t="s">
        <v>4468</v>
      </c>
      <c r="E2768" t="s">
        <v>4469</v>
      </c>
      <c r="F2768" s="10">
        <v>2</v>
      </c>
    </row>
    <row r="2769" spans="1:6" x14ac:dyDescent="0.2">
      <c r="A2769">
        <v>1963</v>
      </c>
      <c r="B2769" s="9" t="s">
        <v>505</v>
      </c>
      <c r="C2769" t="s">
        <v>493</v>
      </c>
      <c r="D2769" t="s">
        <v>4470</v>
      </c>
      <c r="E2769" t="s">
        <v>4467</v>
      </c>
      <c r="F2769" s="10">
        <v>2</v>
      </c>
    </row>
    <row r="2770" spans="1:6" x14ac:dyDescent="0.2">
      <c r="A2770">
        <v>1963</v>
      </c>
      <c r="B2770" s="9" t="s">
        <v>908</v>
      </c>
      <c r="C2770" t="s">
        <v>844</v>
      </c>
      <c r="D2770" t="s">
        <v>4488</v>
      </c>
      <c r="E2770" t="s">
        <v>4489</v>
      </c>
      <c r="F2770" s="10">
        <v>1</v>
      </c>
    </row>
    <row r="2771" spans="1:6" x14ac:dyDescent="0.2">
      <c r="A2771">
        <v>1963</v>
      </c>
      <c r="B2771" s="9" t="s">
        <v>2041</v>
      </c>
      <c r="C2771" t="s">
        <v>2033</v>
      </c>
      <c r="D2771" t="s">
        <v>4490</v>
      </c>
      <c r="E2771" t="s">
        <v>36</v>
      </c>
      <c r="F2771" s="10">
        <v>0</v>
      </c>
    </row>
    <row r="2772" spans="1:6" x14ac:dyDescent="0.2">
      <c r="A2772">
        <v>1963</v>
      </c>
      <c r="B2772" s="9" t="s">
        <v>1153</v>
      </c>
      <c r="C2772" t="s">
        <v>113</v>
      </c>
      <c r="D2772" t="s">
        <v>4471</v>
      </c>
      <c r="E2772" t="s">
        <v>4472</v>
      </c>
      <c r="F2772" s="10">
        <v>1</v>
      </c>
    </row>
    <row r="2773" spans="1:6" x14ac:dyDescent="0.2">
      <c r="A2773">
        <v>1963</v>
      </c>
      <c r="B2773" s="9" t="s">
        <v>866</v>
      </c>
      <c r="C2773" t="s">
        <v>844</v>
      </c>
      <c r="D2773" t="s">
        <v>4473</v>
      </c>
      <c r="E2773" t="s">
        <v>4474</v>
      </c>
      <c r="F2773" s="10">
        <v>2</v>
      </c>
    </row>
    <row r="2774" spans="1:6" x14ac:dyDescent="0.2">
      <c r="A2774">
        <v>1963</v>
      </c>
      <c r="B2774" s="9" t="s">
        <v>1945</v>
      </c>
      <c r="C2774" t="s">
        <v>1921</v>
      </c>
      <c r="D2774" t="s">
        <v>4328</v>
      </c>
      <c r="E2774" t="s">
        <v>4329</v>
      </c>
      <c r="F2774" s="10">
        <v>3</v>
      </c>
    </row>
    <row r="2775" spans="1:6" x14ac:dyDescent="0.2">
      <c r="A2775">
        <v>1963</v>
      </c>
      <c r="B2775" s="9" t="s">
        <v>2107</v>
      </c>
      <c r="C2775" t="s">
        <v>28</v>
      </c>
      <c r="D2775" t="s">
        <v>4491</v>
      </c>
      <c r="E2775" t="s">
        <v>4489</v>
      </c>
      <c r="F2775" s="10">
        <v>2</v>
      </c>
    </row>
    <row r="2776" spans="1:6" x14ac:dyDescent="0.2">
      <c r="A2776">
        <v>1963</v>
      </c>
      <c r="B2776" s="9" t="s">
        <v>1326</v>
      </c>
      <c r="C2776" t="s">
        <v>471</v>
      </c>
      <c r="D2776" t="s">
        <v>4492</v>
      </c>
      <c r="E2776" t="s">
        <v>4493</v>
      </c>
      <c r="F2776" s="10">
        <v>3</v>
      </c>
    </row>
    <row r="2777" spans="1:6" x14ac:dyDescent="0.2">
      <c r="A2777">
        <v>1963</v>
      </c>
      <c r="B2777" s="9" t="s">
        <v>1340</v>
      </c>
      <c r="C2777" t="s">
        <v>471</v>
      </c>
      <c r="D2777" t="s">
        <v>4475</v>
      </c>
      <c r="E2777" t="s">
        <v>4476</v>
      </c>
      <c r="F2777" s="10">
        <v>2</v>
      </c>
    </row>
    <row r="2778" spans="1:6" x14ac:dyDescent="0.2">
      <c r="A2778">
        <v>1963</v>
      </c>
      <c r="B2778" s="9" t="s">
        <v>1573</v>
      </c>
      <c r="C2778" t="s">
        <v>1566</v>
      </c>
      <c r="D2778" t="s">
        <v>4494</v>
      </c>
      <c r="E2778" t="s">
        <v>4495</v>
      </c>
      <c r="F2778" s="10">
        <v>3</v>
      </c>
    </row>
    <row r="2779" spans="1:6" x14ac:dyDescent="0.2">
      <c r="A2779">
        <v>1963</v>
      </c>
      <c r="B2779" s="9" t="s">
        <v>576</v>
      </c>
      <c r="C2779" t="s">
        <v>572</v>
      </c>
      <c r="D2779" t="s">
        <v>4496</v>
      </c>
      <c r="E2779" t="s">
        <v>4497</v>
      </c>
      <c r="F2779" s="10">
        <v>2</v>
      </c>
    </row>
    <row r="2780" spans="1:6" x14ac:dyDescent="0.2">
      <c r="A2780">
        <v>1963</v>
      </c>
      <c r="B2780" s="9" t="s">
        <v>689</v>
      </c>
      <c r="C2780" t="s">
        <v>601</v>
      </c>
      <c r="D2780" t="s">
        <v>4477</v>
      </c>
      <c r="E2780" t="s">
        <v>4478</v>
      </c>
      <c r="F2780" s="10">
        <v>2</v>
      </c>
    </row>
    <row r="2781" spans="1:6" x14ac:dyDescent="0.2">
      <c r="A2781">
        <v>1963</v>
      </c>
      <c r="B2781" s="9" t="s">
        <v>580</v>
      </c>
      <c r="C2781" t="s">
        <v>572</v>
      </c>
      <c r="D2781" t="s">
        <v>4498</v>
      </c>
      <c r="E2781" t="s">
        <v>4499</v>
      </c>
      <c r="F2781" s="10">
        <v>2</v>
      </c>
    </row>
    <row r="2782" spans="1:6" x14ac:dyDescent="0.2">
      <c r="A2782">
        <v>1963</v>
      </c>
      <c r="B2782" s="9" t="s">
        <v>1488</v>
      </c>
      <c r="C2782" t="s">
        <v>471</v>
      </c>
      <c r="D2782" t="s">
        <v>4500</v>
      </c>
      <c r="E2782" t="s">
        <v>4501</v>
      </c>
      <c r="F2782" s="10">
        <v>0</v>
      </c>
    </row>
    <row r="2783" spans="1:6" x14ac:dyDescent="0.2">
      <c r="A2783">
        <v>1963</v>
      </c>
      <c r="B2783" s="9" t="s">
        <v>623</v>
      </c>
      <c r="C2783" t="s">
        <v>601</v>
      </c>
      <c r="D2783" t="s">
        <v>4502</v>
      </c>
      <c r="E2783" t="s">
        <v>36</v>
      </c>
      <c r="F2783" s="10">
        <v>2</v>
      </c>
    </row>
    <row r="2784" spans="1:6" x14ac:dyDescent="0.2">
      <c r="A2784">
        <v>1963</v>
      </c>
      <c r="B2784" s="9" t="s">
        <v>890</v>
      </c>
      <c r="C2784" t="s">
        <v>844</v>
      </c>
      <c r="D2784" t="s">
        <v>4503</v>
      </c>
      <c r="E2784" t="s">
        <v>4495</v>
      </c>
      <c r="F2784" s="10">
        <v>1</v>
      </c>
    </row>
    <row r="2785" spans="1:6" x14ac:dyDescent="0.2">
      <c r="A2785">
        <v>1963</v>
      </c>
      <c r="B2785" s="9" t="s">
        <v>581</v>
      </c>
      <c r="C2785" t="s">
        <v>572</v>
      </c>
      <c r="D2785" t="s">
        <v>4431</v>
      </c>
      <c r="E2785" t="s">
        <v>4378</v>
      </c>
      <c r="F2785" s="10">
        <v>3</v>
      </c>
    </row>
    <row r="2786" spans="1:6" x14ac:dyDescent="0.2">
      <c r="A2786">
        <v>1963</v>
      </c>
      <c r="B2786" s="9" t="s">
        <v>622</v>
      </c>
      <c r="C2786" t="s">
        <v>601</v>
      </c>
      <c r="D2786" t="s">
        <v>4175</v>
      </c>
      <c r="E2786" t="s">
        <v>36</v>
      </c>
      <c r="F2786" s="10">
        <v>2</v>
      </c>
    </row>
    <row r="2787" spans="1:6" x14ac:dyDescent="0.2">
      <c r="A2787">
        <v>1963</v>
      </c>
      <c r="B2787" s="9" t="s">
        <v>1537</v>
      </c>
      <c r="C2787" t="s">
        <v>1517</v>
      </c>
      <c r="D2787" t="s">
        <v>4175</v>
      </c>
      <c r="E2787" t="s">
        <v>4137</v>
      </c>
      <c r="F2787" s="10">
        <v>1</v>
      </c>
    </row>
    <row r="2788" spans="1:6" x14ac:dyDescent="0.2">
      <c r="A2788">
        <v>1963</v>
      </c>
      <c r="B2788" s="9" t="s">
        <v>1644</v>
      </c>
      <c r="C2788" t="s">
        <v>1637</v>
      </c>
      <c r="D2788" t="s">
        <v>4504</v>
      </c>
      <c r="E2788" t="s">
        <v>4505</v>
      </c>
      <c r="F2788" s="10">
        <v>2</v>
      </c>
    </row>
    <row r="2789" spans="1:6" x14ac:dyDescent="0.2">
      <c r="A2789">
        <v>1963</v>
      </c>
      <c r="B2789" s="9" t="s">
        <v>1151</v>
      </c>
      <c r="C2789" t="s">
        <v>113</v>
      </c>
      <c r="D2789" t="s">
        <v>4506</v>
      </c>
      <c r="E2789" t="s">
        <v>4507</v>
      </c>
      <c r="F2789" s="10">
        <v>1</v>
      </c>
    </row>
    <row r="2790" spans="1:6" x14ac:dyDescent="0.2">
      <c r="A2790">
        <v>1963</v>
      </c>
      <c r="B2790" s="9" t="s">
        <v>1632</v>
      </c>
      <c r="C2790" t="s">
        <v>1618</v>
      </c>
      <c r="D2790" t="s">
        <v>4508</v>
      </c>
      <c r="E2790" t="s">
        <v>36</v>
      </c>
      <c r="F2790" s="10">
        <v>1</v>
      </c>
    </row>
    <row r="2791" spans="1:6" x14ac:dyDescent="0.2">
      <c r="A2791">
        <v>1963</v>
      </c>
      <c r="B2791" s="9" t="s">
        <v>866</v>
      </c>
      <c r="C2791" t="s">
        <v>844</v>
      </c>
      <c r="D2791" t="s">
        <v>4509</v>
      </c>
      <c r="E2791" t="s">
        <v>4502</v>
      </c>
      <c r="F2791" s="10">
        <v>1</v>
      </c>
    </row>
    <row r="2792" spans="1:6" x14ac:dyDescent="0.2">
      <c r="A2792">
        <v>1963</v>
      </c>
      <c r="B2792" s="9" t="s">
        <v>2233</v>
      </c>
      <c r="C2792" t="s">
        <v>1674</v>
      </c>
      <c r="D2792" t="s">
        <v>4510</v>
      </c>
      <c r="E2792" t="s">
        <v>4506</v>
      </c>
      <c r="F2792" s="10">
        <v>2</v>
      </c>
    </row>
    <row r="2793" spans="1:6" x14ac:dyDescent="0.2">
      <c r="A2793">
        <v>1963</v>
      </c>
      <c r="B2793" s="9" t="s">
        <v>1326</v>
      </c>
      <c r="C2793" t="s">
        <v>471</v>
      </c>
      <c r="D2793" t="s">
        <v>4511</v>
      </c>
      <c r="E2793" t="s">
        <v>4512</v>
      </c>
      <c r="F2793" s="10">
        <v>3</v>
      </c>
    </row>
    <row r="2794" spans="1:6" x14ac:dyDescent="0.2">
      <c r="A2794">
        <v>1963</v>
      </c>
      <c r="B2794" s="9" t="s">
        <v>530</v>
      </c>
      <c r="C2794" t="s">
        <v>493</v>
      </c>
      <c r="D2794" t="s">
        <v>4513</v>
      </c>
      <c r="E2794" t="s">
        <v>4514</v>
      </c>
      <c r="F2794" s="10">
        <v>2</v>
      </c>
    </row>
    <row r="2795" spans="1:6" x14ac:dyDescent="0.2">
      <c r="A2795">
        <v>1963</v>
      </c>
      <c r="B2795" s="9" t="s">
        <v>2641</v>
      </c>
      <c r="C2795" t="s">
        <v>1618</v>
      </c>
      <c r="D2795" t="s">
        <v>4515</v>
      </c>
      <c r="E2795" t="s">
        <v>36</v>
      </c>
      <c r="F2795" s="10">
        <v>1</v>
      </c>
    </row>
    <row r="2796" spans="1:6" x14ac:dyDescent="0.2">
      <c r="A2796">
        <v>1963</v>
      </c>
      <c r="B2796" s="9" t="s">
        <v>1646</v>
      </c>
      <c r="C2796" t="s">
        <v>1637</v>
      </c>
      <c r="D2796" t="s">
        <v>4432</v>
      </c>
      <c r="E2796" t="s">
        <v>4433</v>
      </c>
      <c r="F2796" s="10">
        <v>3</v>
      </c>
    </row>
    <row r="2797" spans="1:6" x14ac:dyDescent="0.2">
      <c r="A2797">
        <v>1963</v>
      </c>
      <c r="B2797" s="9" t="s">
        <v>1080</v>
      </c>
      <c r="C2797" t="s">
        <v>113</v>
      </c>
      <c r="D2797" t="s">
        <v>4479</v>
      </c>
      <c r="E2797" t="s">
        <v>4445</v>
      </c>
      <c r="F2797" s="10">
        <v>1</v>
      </c>
    </row>
    <row r="2798" spans="1:6" x14ac:dyDescent="0.2">
      <c r="A2798">
        <v>1963</v>
      </c>
      <c r="B2798" s="9" t="s">
        <v>1707</v>
      </c>
      <c r="C2798" t="s">
        <v>1674</v>
      </c>
      <c r="D2798" t="s">
        <v>4516</v>
      </c>
      <c r="E2798" t="s">
        <v>4517</v>
      </c>
      <c r="F2798" s="10">
        <v>0</v>
      </c>
    </row>
    <row r="2799" spans="1:6" x14ac:dyDescent="0.2">
      <c r="A2799">
        <v>1963</v>
      </c>
      <c r="B2799" s="9" t="s">
        <v>1844</v>
      </c>
      <c r="C2799" t="s">
        <v>1742</v>
      </c>
      <c r="D2799" t="s">
        <v>4518</v>
      </c>
      <c r="E2799" t="s">
        <v>4519</v>
      </c>
      <c r="F2799" s="10">
        <v>3</v>
      </c>
    </row>
    <row r="2800" spans="1:6" x14ac:dyDescent="0.2">
      <c r="A2800">
        <v>1963</v>
      </c>
      <c r="B2800" s="9" t="s">
        <v>690</v>
      </c>
      <c r="C2800" t="s">
        <v>601</v>
      </c>
      <c r="D2800" t="s">
        <v>4480</v>
      </c>
      <c r="E2800" t="s">
        <v>4481</v>
      </c>
      <c r="F2800" s="10">
        <v>5</v>
      </c>
    </row>
    <row r="2801" spans="1:6" x14ac:dyDescent="0.2">
      <c r="A2801">
        <v>1963</v>
      </c>
      <c r="B2801" s="9" t="s">
        <v>505</v>
      </c>
      <c r="C2801" t="s">
        <v>493</v>
      </c>
      <c r="D2801" t="s">
        <v>4520</v>
      </c>
      <c r="E2801" t="s">
        <v>4521</v>
      </c>
      <c r="F2801" s="10">
        <v>2</v>
      </c>
    </row>
    <row r="2802" spans="1:6" x14ac:dyDescent="0.2">
      <c r="A2802">
        <v>1963</v>
      </c>
      <c r="B2802" s="9" t="s">
        <v>890</v>
      </c>
      <c r="C2802" t="s">
        <v>844</v>
      </c>
      <c r="D2802" t="s">
        <v>4522</v>
      </c>
      <c r="E2802" t="s">
        <v>36</v>
      </c>
      <c r="F2802" s="10">
        <v>1</v>
      </c>
    </row>
    <row r="2803" spans="1:6" x14ac:dyDescent="0.2">
      <c r="A2803">
        <v>1963</v>
      </c>
      <c r="B2803" s="9" t="s">
        <v>1275</v>
      </c>
      <c r="C2803" t="s">
        <v>471</v>
      </c>
      <c r="D2803" t="s">
        <v>4523</v>
      </c>
      <c r="E2803" t="s">
        <v>36</v>
      </c>
      <c r="F2803" s="10">
        <v>3</v>
      </c>
    </row>
    <row r="2804" spans="1:6" x14ac:dyDescent="0.2">
      <c r="A2804">
        <v>1963</v>
      </c>
      <c r="B2804" s="9" t="s">
        <v>426</v>
      </c>
      <c r="C2804" t="s">
        <v>401</v>
      </c>
      <c r="D2804" t="s">
        <v>4388</v>
      </c>
      <c r="E2804" t="s">
        <v>4389</v>
      </c>
      <c r="F2804" s="10">
        <v>0</v>
      </c>
    </row>
    <row r="2805" spans="1:6" x14ac:dyDescent="0.2">
      <c r="A2805">
        <v>1963</v>
      </c>
      <c r="B2805" s="9" t="s">
        <v>757</v>
      </c>
      <c r="C2805" t="s">
        <v>601</v>
      </c>
      <c r="D2805" t="s">
        <v>4524</v>
      </c>
      <c r="E2805" t="s">
        <v>4525</v>
      </c>
      <c r="F2805" s="10">
        <v>2</v>
      </c>
    </row>
    <row r="2806" spans="1:6" x14ac:dyDescent="0.2">
      <c r="A2806">
        <v>1963</v>
      </c>
      <c r="B2806" s="9" t="s">
        <v>1148</v>
      </c>
      <c r="C2806" t="s">
        <v>113</v>
      </c>
      <c r="D2806" t="s">
        <v>4526</v>
      </c>
      <c r="E2806" t="s">
        <v>4175</v>
      </c>
      <c r="F2806" s="10">
        <v>1</v>
      </c>
    </row>
    <row r="2807" spans="1:6" x14ac:dyDescent="0.2">
      <c r="A2807">
        <v>1963</v>
      </c>
      <c r="B2807" s="9" t="s">
        <v>887</v>
      </c>
      <c r="C2807" t="s">
        <v>844</v>
      </c>
      <c r="D2807" t="s">
        <v>4527</v>
      </c>
      <c r="E2807" t="s">
        <v>4528</v>
      </c>
      <c r="F2807" s="10">
        <v>2</v>
      </c>
    </row>
    <row r="2808" spans="1:6" x14ac:dyDescent="0.2">
      <c r="A2808">
        <v>1963</v>
      </c>
      <c r="B2808" s="9" t="s">
        <v>514</v>
      </c>
      <c r="C2808" t="s">
        <v>493</v>
      </c>
      <c r="D2808" t="s">
        <v>4529</v>
      </c>
      <c r="E2808" t="s">
        <v>4530</v>
      </c>
      <c r="F2808" s="10">
        <v>2</v>
      </c>
    </row>
    <row r="2809" spans="1:6" x14ac:dyDescent="0.2">
      <c r="A2809">
        <v>1963</v>
      </c>
      <c r="B2809" s="9" t="s">
        <v>558</v>
      </c>
      <c r="C2809" t="s">
        <v>493</v>
      </c>
      <c r="D2809" t="s">
        <v>4531</v>
      </c>
      <c r="E2809" t="s">
        <v>4175</v>
      </c>
      <c r="F2809" s="10">
        <v>2</v>
      </c>
    </row>
    <row r="2810" spans="1:6" x14ac:dyDescent="0.2">
      <c r="A2810">
        <v>1963</v>
      </c>
      <c r="B2810" s="9" t="s">
        <v>744</v>
      </c>
      <c r="C2810" t="s">
        <v>601</v>
      </c>
      <c r="D2810" t="s">
        <v>4532</v>
      </c>
      <c r="E2810" t="s">
        <v>4533</v>
      </c>
      <c r="F2810" s="10">
        <v>2</v>
      </c>
    </row>
    <row r="2811" spans="1:6" x14ac:dyDescent="0.2">
      <c r="A2811">
        <v>1963</v>
      </c>
      <c r="B2811" s="9" t="s">
        <v>934</v>
      </c>
      <c r="C2811" t="s">
        <v>844</v>
      </c>
      <c r="D2811" t="s">
        <v>4434</v>
      </c>
      <c r="E2811" t="s">
        <v>4435</v>
      </c>
      <c r="F2811" s="10">
        <v>1</v>
      </c>
    </row>
    <row r="2812" spans="1:6" x14ac:dyDescent="0.2">
      <c r="A2812">
        <v>1963</v>
      </c>
      <c r="B2812" s="9" t="s">
        <v>580</v>
      </c>
      <c r="C2812" t="s">
        <v>572</v>
      </c>
      <c r="D2812" t="s">
        <v>4534</v>
      </c>
      <c r="E2812" t="s">
        <v>4512</v>
      </c>
      <c r="F2812" s="10">
        <v>3</v>
      </c>
    </row>
    <row r="2813" spans="1:6" x14ac:dyDescent="0.2">
      <c r="A2813">
        <v>1963</v>
      </c>
      <c r="B2813" s="9" t="s">
        <v>1153</v>
      </c>
      <c r="C2813" t="s">
        <v>113</v>
      </c>
      <c r="D2813" t="s">
        <v>4535</v>
      </c>
      <c r="E2813" t="s">
        <v>4536</v>
      </c>
      <c r="F2813" s="10">
        <v>3</v>
      </c>
    </row>
    <row r="2814" spans="1:6" x14ac:dyDescent="0.2">
      <c r="A2814">
        <v>1963</v>
      </c>
      <c r="B2814" s="9" t="s">
        <v>1305</v>
      </c>
      <c r="C2814" t="s">
        <v>471</v>
      </c>
      <c r="D2814" t="s">
        <v>4537</v>
      </c>
      <c r="E2814" t="s">
        <v>4538</v>
      </c>
      <c r="F2814" s="10">
        <v>2</v>
      </c>
    </row>
    <row r="2815" spans="1:6" x14ac:dyDescent="0.2">
      <c r="A2815">
        <v>1963</v>
      </c>
      <c r="B2815" s="9" t="s">
        <v>1133</v>
      </c>
      <c r="C2815" t="s">
        <v>113</v>
      </c>
      <c r="D2815" t="s">
        <v>4482</v>
      </c>
      <c r="E2815" t="s">
        <v>4483</v>
      </c>
      <c r="F2815" s="10">
        <v>3</v>
      </c>
    </row>
    <row r="2816" spans="1:6" x14ac:dyDescent="0.2">
      <c r="A2816">
        <v>1963</v>
      </c>
      <c r="B2816" s="9" t="s">
        <v>2204</v>
      </c>
      <c r="C2816" t="s">
        <v>262</v>
      </c>
      <c r="D2816" t="s">
        <v>4390</v>
      </c>
      <c r="E2816" t="s">
        <v>4391</v>
      </c>
      <c r="F2816" s="10">
        <v>3</v>
      </c>
    </row>
    <row r="2817" spans="1:6" x14ac:dyDescent="0.2">
      <c r="A2817">
        <v>1963</v>
      </c>
      <c r="B2817" s="9" t="s">
        <v>637</v>
      </c>
      <c r="C2817" t="s">
        <v>601</v>
      </c>
      <c r="D2817" t="s">
        <v>4539</v>
      </c>
      <c r="E2817" t="s">
        <v>4175</v>
      </c>
      <c r="F2817" s="10">
        <v>2</v>
      </c>
    </row>
    <row r="2818" spans="1:6" x14ac:dyDescent="0.2">
      <c r="A2818">
        <v>1963</v>
      </c>
      <c r="B2818" s="9" t="s">
        <v>1767</v>
      </c>
      <c r="C2818" t="s">
        <v>1742</v>
      </c>
      <c r="D2818" t="s">
        <v>4273</v>
      </c>
      <c r="E2818" t="s">
        <v>4274</v>
      </c>
      <c r="F2818" s="10">
        <v>2</v>
      </c>
    </row>
    <row r="2819" spans="1:6" x14ac:dyDescent="0.2">
      <c r="A2819">
        <v>1963</v>
      </c>
      <c r="B2819" s="9" t="s">
        <v>74</v>
      </c>
      <c r="C2819" t="s">
        <v>42</v>
      </c>
      <c r="D2819" t="s">
        <v>4484</v>
      </c>
      <c r="E2819" t="s">
        <v>4485</v>
      </c>
      <c r="F2819" s="10">
        <v>3</v>
      </c>
    </row>
    <row r="2820" spans="1:6" x14ac:dyDescent="0.2">
      <c r="A2820">
        <v>1963</v>
      </c>
      <c r="B2820" s="9" t="s">
        <v>850</v>
      </c>
      <c r="C2820" t="s">
        <v>844</v>
      </c>
      <c r="D2820" t="s">
        <v>3472</v>
      </c>
      <c r="E2820" t="s">
        <v>3473</v>
      </c>
      <c r="F2820" s="10">
        <v>2</v>
      </c>
    </row>
    <row r="2821" spans="1:6" x14ac:dyDescent="0.2">
      <c r="A2821">
        <v>1963</v>
      </c>
      <c r="B2821" s="9" t="s">
        <v>859</v>
      </c>
      <c r="C2821" t="s">
        <v>844</v>
      </c>
      <c r="D2821" t="s">
        <v>2215</v>
      </c>
      <c r="E2821" t="s">
        <v>2216</v>
      </c>
      <c r="F2821" s="10">
        <v>3</v>
      </c>
    </row>
    <row r="2822" spans="1:6" x14ac:dyDescent="0.2">
      <c r="A2822">
        <v>1963</v>
      </c>
      <c r="B2822" s="9" t="s">
        <v>678</v>
      </c>
      <c r="C2822" t="s">
        <v>601</v>
      </c>
      <c r="D2822" t="s">
        <v>4486</v>
      </c>
      <c r="E2822" t="s">
        <v>4483</v>
      </c>
      <c r="F2822" s="10">
        <v>2</v>
      </c>
    </row>
    <row r="2823" spans="1:6" x14ac:dyDescent="0.2">
      <c r="A2823">
        <v>1963</v>
      </c>
      <c r="B2823" s="9" t="s">
        <v>1704</v>
      </c>
      <c r="C2823" t="s">
        <v>1674</v>
      </c>
      <c r="D2823" t="s">
        <v>2217</v>
      </c>
      <c r="E2823" t="s">
        <v>2218</v>
      </c>
      <c r="F2823" s="10">
        <v>3</v>
      </c>
    </row>
    <row r="2824" spans="1:6" x14ac:dyDescent="0.2">
      <c r="A2824">
        <v>1963</v>
      </c>
      <c r="B2824" s="9" t="s">
        <v>63</v>
      </c>
      <c r="C2824" t="s">
        <v>42</v>
      </c>
      <c r="D2824" t="s">
        <v>2219</v>
      </c>
      <c r="E2824" t="s">
        <v>2176</v>
      </c>
      <c r="F2824" s="10">
        <v>2</v>
      </c>
    </row>
    <row r="2825" spans="1:6" x14ac:dyDescent="0.2">
      <c r="A2825">
        <v>1963</v>
      </c>
      <c r="B2825" s="9" t="s">
        <v>750</v>
      </c>
      <c r="C2825" t="s">
        <v>601</v>
      </c>
      <c r="D2825" t="s">
        <v>2220</v>
      </c>
      <c r="E2825" t="s">
        <v>2176</v>
      </c>
      <c r="F2825" s="10">
        <v>3</v>
      </c>
    </row>
    <row r="2826" spans="1:6" x14ac:dyDescent="0.2">
      <c r="A2826">
        <v>1963</v>
      </c>
      <c r="B2826" s="9" t="s">
        <v>284</v>
      </c>
      <c r="C2826" t="s">
        <v>283</v>
      </c>
      <c r="D2826" t="s">
        <v>3850</v>
      </c>
      <c r="E2826" t="s">
        <v>3836</v>
      </c>
      <c r="F2826" s="10">
        <v>1</v>
      </c>
    </row>
    <row r="2827" spans="1:6" x14ac:dyDescent="0.2">
      <c r="A2827">
        <v>1963</v>
      </c>
      <c r="B2827" s="9" t="s">
        <v>1567</v>
      </c>
      <c r="C2827" t="s">
        <v>1566</v>
      </c>
      <c r="D2827" t="s">
        <v>2221</v>
      </c>
      <c r="E2827" t="s">
        <v>2176</v>
      </c>
      <c r="F2827" s="10">
        <v>3</v>
      </c>
    </row>
    <row r="2828" spans="1:6" x14ac:dyDescent="0.2">
      <c r="A2828">
        <v>1963</v>
      </c>
      <c r="B2828" s="9" t="s">
        <v>589</v>
      </c>
      <c r="C2828" t="s">
        <v>572</v>
      </c>
      <c r="D2828" t="s">
        <v>2222</v>
      </c>
      <c r="E2828" t="s">
        <v>2176</v>
      </c>
      <c r="F2828" s="10">
        <v>3</v>
      </c>
    </row>
    <row r="2829" spans="1:6" x14ac:dyDescent="0.2">
      <c r="A2829">
        <v>1962</v>
      </c>
      <c r="B2829" s="9" t="s">
        <v>757</v>
      </c>
      <c r="C2829" t="s">
        <v>601</v>
      </c>
      <c r="D2829" t="s">
        <v>4524</v>
      </c>
      <c r="E2829" t="s">
        <v>4525</v>
      </c>
      <c r="F2829" s="10">
        <v>2</v>
      </c>
    </row>
    <row r="2830" spans="1:6" x14ac:dyDescent="0.2">
      <c r="A2830">
        <v>1962</v>
      </c>
      <c r="B2830" s="9" t="s">
        <v>410</v>
      </c>
      <c r="C2830" t="s">
        <v>401</v>
      </c>
      <c r="D2830" t="s">
        <v>4540</v>
      </c>
      <c r="E2830" t="s">
        <v>36</v>
      </c>
      <c r="F2830" s="10">
        <v>3</v>
      </c>
    </row>
    <row r="2831" spans="1:6" x14ac:dyDescent="0.2">
      <c r="A2831">
        <v>1962</v>
      </c>
      <c r="B2831" s="9" t="s">
        <v>1488</v>
      </c>
      <c r="C2831" t="s">
        <v>471</v>
      </c>
      <c r="D2831" t="s">
        <v>4541</v>
      </c>
      <c r="E2831" t="s">
        <v>4542</v>
      </c>
      <c r="F2831" s="10">
        <v>0</v>
      </c>
    </row>
    <row r="2832" spans="1:6" x14ac:dyDescent="0.2">
      <c r="A2832">
        <v>1962</v>
      </c>
      <c r="B2832" s="9" t="s">
        <v>1291</v>
      </c>
      <c r="C2832" t="s">
        <v>471</v>
      </c>
      <c r="D2832" t="s">
        <v>4543</v>
      </c>
      <c r="E2832" t="s">
        <v>36</v>
      </c>
      <c r="F2832" s="10">
        <v>2</v>
      </c>
    </row>
    <row r="2833" spans="1:6" x14ac:dyDescent="0.2">
      <c r="A2833">
        <v>1962</v>
      </c>
      <c r="B2833" s="9" t="s">
        <v>1151</v>
      </c>
      <c r="C2833" t="s">
        <v>113</v>
      </c>
      <c r="D2833" t="s">
        <v>4544</v>
      </c>
      <c r="E2833" t="s">
        <v>4545</v>
      </c>
      <c r="F2833" s="10">
        <v>2</v>
      </c>
    </row>
    <row r="2834" spans="1:6" x14ac:dyDescent="0.2">
      <c r="A2834">
        <v>1962</v>
      </c>
      <c r="B2834" s="9" t="s">
        <v>943</v>
      </c>
      <c r="C2834" t="s">
        <v>844</v>
      </c>
      <c r="D2834" t="s">
        <v>4546</v>
      </c>
      <c r="E2834" t="s">
        <v>4547</v>
      </c>
      <c r="F2834" s="10">
        <v>2</v>
      </c>
    </row>
    <row r="2835" spans="1:6" x14ac:dyDescent="0.2">
      <c r="A2835">
        <v>1962</v>
      </c>
      <c r="B2835" s="9" t="s">
        <v>1148</v>
      </c>
      <c r="C2835" t="s">
        <v>113</v>
      </c>
      <c r="D2835" t="s">
        <v>4526</v>
      </c>
      <c r="E2835" t="s">
        <v>4175</v>
      </c>
      <c r="F2835" s="10">
        <v>1</v>
      </c>
    </row>
    <row r="2836" spans="1:6" x14ac:dyDescent="0.2">
      <c r="A2836">
        <v>1962</v>
      </c>
      <c r="B2836" s="9" t="s">
        <v>1573</v>
      </c>
      <c r="C2836" t="s">
        <v>1566</v>
      </c>
      <c r="D2836" t="s">
        <v>4548</v>
      </c>
      <c r="E2836" t="s">
        <v>4549</v>
      </c>
      <c r="F2836" s="10">
        <v>3</v>
      </c>
    </row>
    <row r="2837" spans="1:6" x14ac:dyDescent="0.2">
      <c r="A2837">
        <v>1962</v>
      </c>
      <c r="B2837" s="9" t="s">
        <v>576</v>
      </c>
      <c r="C2837" t="s">
        <v>572</v>
      </c>
      <c r="D2837" t="s">
        <v>4550</v>
      </c>
      <c r="E2837" t="s">
        <v>36</v>
      </c>
      <c r="F2837" s="10">
        <v>2</v>
      </c>
    </row>
    <row r="2838" spans="1:6" x14ac:dyDescent="0.2">
      <c r="A2838">
        <v>1962</v>
      </c>
      <c r="B2838" s="9" t="s">
        <v>581</v>
      </c>
      <c r="C2838" t="s">
        <v>572</v>
      </c>
      <c r="D2838" t="s">
        <v>4551</v>
      </c>
      <c r="E2838" t="s">
        <v>4552</v>
      </c>
      <c r="F2838" s="10">
        <v>0</v>
      </c>
    </row>
    <row r="2839" spans="1:6" x14ac:dyDescent="0.2">
      <c r="A2839">
        <v>1962</v>
      </c>
      <c r="B2839" s="9" t="s">
        <v>1017</v>
      </c>
      <c r="C2839" t="s">
        <v>844</v>
      </c>
      <c r="D2839" t="s">
        <v>4553</v>
      </c>
      <c r="E2839" t="s">
        <v>4554</v>
      </c>
      <c r="F2839" s="10">
        <v>3</v>
      </c>
    </row>
    <row r="2840" spans="1:6" x14ac:dyDescent="0.2">
      <c r="A2840">
        <v>1962</v>
      </c>
      <c r="B2840" s="9" t="s">
        <v>887</v>
      </c>
      <c r="C2840" t="s">
        <v>844</v>
      </c>
      <c r="D2840" t="s">
        <v>4527</v>
      </c>
      <c r="E2840" t="s">
        <v>4528</v>
      </c>
      <c r="F2840" s="10">
        <v>2</v>
      </c>
    </row>
    <row r="2841" spans="1:6" x14ac:dyDescent="0.2">
      <c r="A2841">
        <v>1962</v>
      </c>
      <c r="B2841" s="9" t="s">
        <v>1632</v>
      </c>
      <c r="C2841" t="s">
        <v>1618</v>
      </c>
      <c r="D2841" t="s">
        <v>4555</v>
      </c>
      <c r="E2841" t="s">
        <v>4555</v>
      </c>
      <c r="F2841" s="10">
        <v>2</v>
      </c>
    </row>
    <row r="2842" spans="1:6" x14ac:dyDescent="0.2">
      <c r="A2842">
        <v>1962</v>
      </c>
      <c r="B2842" s="9" t="s">
        <v>1326</v>
      </c>
      <c r="C2842" t="s">
        <v>471</v>
      </c>
      <c r="D2842" t="s">
        <v>4556</v>
      </c>
      <c r="E2842" t="s">
        <v>4556</v>
      </c>
      <c r="F2842" s="10">
        <v>3</v>
      </c>
    </row>
    <row r="2843" spans="1:6" x14ac:dyDescent="0.2">
      <c r="A2843">
        <v>1962</v>
      </c>
      <c r="B2843" s="9" t="s">
        <v>419</v>
      </c>
      <c r="C2843" t="s">
        <v>401</v>
      </c>
      <c r="D2843" t="s">
        <v>4557</v>
      </c>
      <c r="E2843" t="s">
        <v>36</v>
      </c>
      <c r="F2843" s="10">
        <v>2</v>
      </c>
    </row>
    <row r="2844" spans="1:6" x14ac:dyDescent="0.2">
      <c r="A2844">
        <v>1962</v>
      </c>
      <c r="B2844" s="9" t="s">
        <v>1021</v>
      </c>
      <c r="C2844" t="s">
        <v>844</v>
      </c>
      <c r="D2844" t="s">
        <v>4558</v>
      </c>
      <c r="E2844" t="s">
        <v>4558</v>
      </c>
      <c r="F2844" s="10">
        <v>1</v>
      </c>
    </row>
    <row r="2845" spans="1:6" x14ac:dyDescent="0.2">
      <c r="A2845">
        <v>1962</v>
      </c>
      <c r="B2845" s="9" t="s">
        <v>736</v>
      </c>
      <c r="C2845" t="s">
        <v>601</v>
      </c>
      <c r="D2845" t="s">
        <v>4559</v>
      </c>
      <c r="E2845" t="s">
        <v>4560</v>
      </c>
      <c r="F2845" s="10">
        <v>1</v>
      </c>
    </row>
    <row r="2846" spans="1:6" x14ac:dyDescent="0.2">
      <c r="A2846">
        <v>1962</v>
      </c>
      <c r="B2846" s="9" t="s">
        <v>505</v>
      </c>
      <c r="C2846" t="s">
        <v>493</v>
      </c>
      <c r="D2846" t="s">
        <v>4559</v>
      </c>
      <c r="E2846" t="s">
        <v>36</v>
      </c>
      <c r="F2846" s="10">
        <v>2</v>
      </c>
    </row>
    <row r="2847" spans="1:6" x14ac:dyDescent="0.2">
      <c r="A2847">
        <v>1962</v>
      </c>
      <c r="B2847" s="9" t="s">
        <v>2641</v>
      </c>
      <c r="C2847" t="s">
        <v>1618</v>
      </c>
      <c r="D2847" t="s">
        <v>4561</v>
      </c>
      <c r="E2847" t="s">
        <v>4562</v>
      </c>
      <c r="F2847" s="10">
        <v>2</v>
      </c>
    </row>
    <row r="2848" spans="1:6" x14ac:dyDescent="0.2">
      <c r="A2848">
        <v>1962</v>
      </c>
      <c r="B2848" s="9" t="s">
        <v>514</v>
      </c>
      <c r="C2848" t="s">
        <v>493</v>
      </c>
      <c r="D2848" t="s">
        <v>4529</v>
      </c>
      <c r="E2848" t="s">
        <v>4530</v>
      </c>
      <c r="F2848" s="10">
        <v>2</v>
      </c>
    </row>
    <row r="2849" spans="1:6" x14ac:dyDescent="0.2">
      <c r="A2849">
        <v>1962</v>
      </c>
      <c r="B2849" s="9" t="s">
        <v>890</v>
      </c>
      <c r="C2849" t="s">
        <v>844</v>
      </c>
      <c r="D2849" t="s">
        <v>4563</v>
      </c>
      <c r="E2849" t="s">
        <v>4563</v>
      </c>
      <c r="F2849" s="10">
        <v>1</v>
      </c>
    </row>
    <row r="2850" spans="1:6" x14ac:dyDescent="0.2">
      <c r="A2850">
        <v>1962</v>
      </c>
      <c r="B2850" s="9" t="s">
        <v>2067</v>
      </c>
      <c r="C2850" t="s">
        <v>1902</v>
      </c>
      <c r="D2850" t="s">
        <v>4564</v>
      </c>
      <c r="E2850" t="s">
        <v>36</v>
      </c>
      <c r="F2850" s="10">
        <v>0</v>
      </c>
    </row>
    <row r="2851" spans="1:6" x14ac:dyDescent="0.2">
      <c r="A2851">
        <v>1962</v>
      </c>
      <c r="B2851" s="9" t="s">
        <v>558</v>
      </c>
      <c r="C2851" t="s">
        <v>493</v>
      </c>
      <c r="D2851" t="s">
        <v>4531</v>
      </c>
      <c r="E2851" t="s">
        <v>4175</v>
      </c>
      <c r="F2851" s="10">
        <v>2</v>
      </c>
    </row>
    <row r="2852" spans="1:6" x14ac:dyDescent="0.2">
      <c r="A2852">
        <v>1962</v>
      </c>
      <c r="B2852" s="9" t="s">
        <v>744</v>
      </c>
      <c r="C2852" t="s">
        <v>601</v>
      </c>
      <c r="D2852" t="s">
        <v>4532</v>
      </c>
      <c r="E2852" t="s">
        <v>4533</v>
      </c>
      <c r="F2852" s="10">
        <v>2</v>
      </c>
    </row>
    <row r="2853" spans="1:6" x14ac:dyDescent="0.2">
      <c r="A2853">
        <v>1962</v>
      </c>
      <c r="B2853" s="9" t="s">
        <v>1254</v>
      </c>
      <c r="C2853" t="s">
        <v>471</v>
      </c>
      <c r="D2853" t="s">
        <v>4565</v>
      </c>
      <c r="E2853" t="s">
        <v>36</v>
      </c>
      <c r="F2853" s="10">
        <v>3</v>
      </c>
    </row>
    <row r="2854" spans="1:6" x14ac:dyDescent="0.2">
      <c r="A2854">
        <v>1962</v>
      </c>
      <c r="B2854" s="9" t="s">
        <v>934</v>
      </c>
      <c r="C2854" t="s">
        <v>844</v>
      </c>
      <c r="D2854" t="s">
        <v>4434</v>
      </c>
      <c r="E2854" t="s">
        <v>4435</v>
      </c>
      <c r="F2854" s="10">
        <v>1</v>
      </c>
    </row>
    <row r="2855" spans="1:6" x14ac:dyDescent="0.2">
      <c r="A2855">
        <v>1962</v>
      </c>
      <c r="B2855" s="9" t="s">
        <v>566</v>
      </c>
      <c r="C2855" t="s">
        <v>563</v>
      </c>
      <c r="D2855" t="s">
        <v>4434</v>
      </c>
      <c r="E2855" t="s">
        <v>4566</v>
      </c>
      <c r="F2855" s="10">
        <v>2</v>
      </c>
    </row>
    <row r="2856" spans="1:6" x14ac:dyDescent="0.2">
      <c r="A2856">
        <v>1962</v>
      </c>
      <c r="B2856" s="9" t="s">
        <v>1812</v>
      </c>
      <c r="C2856" t="s">
        <v>1742</v>
      </c>
      <c r="D2856" t="s">
        <v>4434</v>
      </c>
      <c r="E2856" t="s">
        <v>36</v>
      </c>
      <c r="F2856" s="10">
        <v>1</v>
      </c>
    </row>
    <row r="2857" spans="1:6" x14ac:dyDescent="0.2">
      <c r="A2857">
        <v>1962</v>
      </c>
      <c r="B2857" s="9" t="s">
        <v>1621</v>
      </c>
      <c r="C2857" t="s">
        <v>1618</v>
      </c>
      <c r="D2857" t="s">
        <v>4434</v>
      </c>
      <c r="E2857" t="s">
        <v>4434</v>
      </c>
      <c r="F2857" s="10">
        <v>1</v>
      </c>
    </row>
    <row r="2858" spans="1:6" x14ac:dyDescent="0.2">
      <c r="A2858">
        <v>1962</v>
      </c>
      <c r="B2858" s="9" t="s">
        <v>2027</v>
      </c>
      <c r="C2858" t="s">
        <v>1902</v>
      </c>
      <c r="D2858" t="s">
        <v>4567</v>
      </c>
      <c r="E2858" t="s">
        <v>4568</v>
      </c>
      <c r="F2858" s="10">
        <v>2</v>
      </c>
    </row>
    <row r="2859" spans="1:6" x14ac:dyDescent="0.2">
      <c r="A2859">
        <v>1962</v>
      </c>
      <c r="B2859" s="9" t="s">
        <v>580</v>
      </c>
      <c r="C2859" t="s">
        <v>572</v>
      </c>
      <c r="D2859" t="s">
        <v>4534</v>
      </c>
      <c r="E2859" t="s">
        <v>4512</v>
      </c>
      <c r="F2859" s="10">
        <v>3</v>
      </c>
    </row>
    <row r="2860" spans="1:6" x14ac:dyDescent="0.2">
      <c r="A2860">
        <v>1962</v>
      </c>
      <c r="B2860" s="9" t="s">
        <v>1537</v>
      </c>
      <c r="C2860" t="s">
        <v>1517</v>
      </c>
      <c r="D2860" t="s">
        <v>4569</v>
      </c>
      <c r="E2860" t="s">
        <v>4570</v>
      </c>
      <c r="F2860" s="10">
        <v>1</v>
      </c>
    </row>
    <row r="2861" spans="1:6" x14ac:dyDescent="0.2">
      <c r="A2861">
        <v>1962</v>
      </c>
      <c r="B2861" s="9" t="s">
        <v>1148</v>
      </c>
      <c r="C2861" t="s">
        <v>113</v>
      </c>
      <c r="D2861" t="s">
        <v>4571</v>
      </c>
      <c r="E2861" t="s">
        <v>4572</v>
      </c>
      <c r="F2861" s="10">
        <v>2</v>
      </c>
    </row>
    <row r="2862" spans="1:6" x14ac:dyDescent="0.2">
      <c r="A2862">
        <v>1962</v>
      </c>
      <c r="B2862" s="9" t="s">
        <v>1153</v>
      </c>
      <c r="C2862" t="s">
        <v>113</v>
      </c>
      <c r="D2862" t="s">
        <v>4535</v>
      </c>
      <c r="E2862" t="s">
        <v>4536</v>
      </c>
      <c r="F2862" s="10">
        <v>3</v>
      </c>
    </row>
    <row r="2863" spans="1:6" x14ac:dyDescent="0.2">
      <c r="A2863">
        <v>1962</v>
      </c>
      <c r="B2863" s="9" t="s">
        <v>866</v>
      </c>
      <c r="C2863" t="s">
        <v>844</v>
      </c>
      <c r="D2863" t="s">
        <v>4573</v>
      </c>
      <c r="E2863" t="s">
        <v>4560</v>
      </c>
      <c r="F2863" s="10">
        <v>1</v>
      </c>
    </row>
    <row r="2864" spans="1:6" x14ac:dyDescent="0.2">
      <c r="A2864">
        <v>1962</v>
      </c>
      <c r="B2864" s="9" t="s">
        <v>530</v>
      </c>
      <c r="C2864" t="s">
        <v>493</v>
      </c>
      <c r="D2864" t="s">
        <v>4574</v>
      </c>
      <c r="E2864" t="s">
        <v>4560</v>
      </c>
      <c r="F2864" s="10">
        <v>2</v>
      </c>
    </row>
    <row r="2865" spans="1:6" x14ac:dyDescent="0.2">
      <c r="A2865">
        <v>1962</v>
      </c>
      <c r="B2865" s="9" t="s">
        <v>1305</v>
      </c>
      <c r="C2865" t="s">
        <v>471</v>
      </c>
      <c r="D2865" t="s">
        <v>4537</v>
      </c>
      <c r="E2865" t="s">
        <v>4538</v>
      </c>
      <c r="F2865" s="10">
        <v>2</v>
      </c>
    </row>
    <row r="2866" spans="1:6" x14ac:dyDescent="0.2">
      <c r="A2866">
        <v>1962</v>
      </c>
      <c r="B2866" s="9" t="s">
        <v>1133</v>
      </c>
      <c r="C2866" t="s">
        <v>113</v>
      </c>
      <c r="D2866" t="s">
        <v>4482</v>
      </c>
      <c r="E2866" t="s">
        <v>4483</v>
      </c>
      <c r="F2866" s="10">
        <v>3</v>
      </c>
    </row>
    <row r="2867" spans="1:6" x14ac:dyDescent="0.2">
      <c r="A2867">
        <v>1962</v>
      </c>
      <c r="B2867" s="9" t="s">
        <v>2204</v>
      </c>
      <c r="C2867" t="s">
        <v>262</v>
      </c>
      <c r="D2867" t="s">
        <v>4390</v>
      </c>
      <c r="E2867" t="s">
        <v>4391</v>
      </c>
      <c r="F2867" s="10">
        <v>3</v>
      </c>
    </row>
    <row r="2868" spans="1:6" x14ac:dyDescent="0.2">
      <c r="A2868">
        <v>1962</v>
      </c>
      <c r="B2868" s="9" t="s">
        <v>637</v>
      </c>
      <c r="C2868" t="s">
        <v>601</v>
      </c>
      <c r="D2868" t="s">
        <v>4539</v>
      </c>
      <c r="E2868" t="s">
        <v>4175</v>
      </c>
      <c r="F2868" s="10">
        <v>2</v>
      </c>
    </row>
    <row r="2869" spans="1:6" x14ac:dyDescent="0.2">
      <c r="A2869">
        <v>1962</v>
      </c>
      <c r="B2869" s="9" t="s">
        <v>1767</v>
      </c>
      <c r="C2869" t="s">
        <v>1742</v>
      </c>
      <c r="D2869" t="s">
        <v>4273</v>
      </c>
      <c r="E2869" t="s">
        <v>4274</v>
      </c>
      <c r="F2869" s="10">
        <v>2</v>
      </c>
    </row>
    <row r="2870" spans="1:6" x14ac:dyDescent="0.2">
      <c r="A2870">
        <v>1962</v>
      </c>
      <c r="B2870" s="9" t="s">
        <v>74</v>
      </c>
      <c r="C2870" t="s">
        <v>42</v>
      </c>
      <c r="D2870" t="s">
        <v>4484</v>
      </c>
      <c r="E2870" t="s">
        <v>4485</v>
      </c>
      <c r="F2870" s="10">
        <v>3</v>
      </c>
    </row>
    <row r="2871" spans="1:6" x14ac:dyDescent="0.2">
      <c r="A2871">
        <v>1962</v>
      </c>
      <c r="B2871" s="9" t="s">
        <v>426</v>
      </c>
      <c r="C2871" t="s">
        <v>401</v>
      </c>
      <c r="D2871" t="s">
        <v>4575</v>
      </c>
      <c r="E2871" t="s">
        <v>4576</v>
      </c>
      <c r="F2871" s="10">
        <v>0</v>
      </c>
    </row>
    <row r="2872" spans="1:6" x14ac:dyDescent="0.2">
      <c r="A2872">
        <v>1962</v>
      </c>
      <c r="B2872" s="9" t="s">
        <v>850</v>
      </c>
      <c r="C2872" t="s">
        <v>844</v>
      </c>
      <c r="D2872" t="s">
        <v>3472</v>
      </c>
      <c r="E2872" t="s">
        <v>3473</v>
      </c>
      <c r="F2872" s="10">
        <v>2</v>
      </c>
    </row>
    <row r="2873" spans="1:6" x14ac:dyDescent="0.2">
      <c r="A2873">
        <v>1962</v>
      </c>
      <c r="B2873" s="9" t="s">
        <v>859</v>
      </c>
      <c r="C2873" t="s">
        <v>844</v>
      </c>
      <c r="D2873" t="s">
        <v>2215</v>
      </c>
      <c r="E2873" t="s">
        <v>2216</v>
      </c>
      <c r="F2873" s="10">
        <v>3</v>
      </c>
    </row>
    <row r="2874" spans="1:6" x14ac:dyDescent="0.2">
      <c r="A2874">
        <v>1962</v>
      </c>
      <c r="B2874" s="9" t="s">
        <v>678</v>
      </c>
      <c r="C2874" t="s">
        <v>601</v>
      </c>
      <c r="D2874" t="s">
        <v>4486</v>
      </c>
      <c r="E2874" t="s">
        <v>4483</v>
      </c>
      <c r="F2874" s="10">
        <v>2</v>
      </c>
    </row>
    <row r="2875" spans="1:6" x14ac:dyDescent="0.2">
      <c r="A2875">
        <v>1962</v>
      </c>
      <c r="B2875" s="9" t="s">
        <v>1704</v>
      </c>
      <c r="C2875" t="s">
        <v>1674</v>
      </c>
      <c r="D2875" t="s">
        <v>2217</v>
      </c>
      <c r="E2875" t="s">
        <v>2218</v>
      </c>
      <c r="F2875" s="10">
        <v>3</v>
      </c>
    </row>
    <row r="2876" spans="1:6" x14ac:dyDescent="0.2">
      <c r="A2876">
        <v>1962</v>
      </c>
      <c r="B2876" s="9" t="s">
        <v>63</v>
      </c>
      <c r="C2876" t="s">
        <v>42</v>
      </c>
      <c r="D2876" t="s">
        <v>2219</v>
      </c>
      <c r="E2876" t="s">
        <v>2176</v>
      </c>
      <c r="F2876" s="10">
        <v>2</v>
      </c>
    </row>
    <row r="2877" spans="1:6" x14ac:dyDescent="0.2">
      <c r="A2877">
        <v>1962</v>
      </c>
      <c r="B2877" s="9" t="s">
        <v>750</v>
      </c>
      <c r="C2877" t="s">
        <v>601</v>
      </c>
      <c r="D2877" t="s">
        <v>2220</v>
      </c>
      <c r="E2877" t="s">
        <v>2176</v>
      </c>
      <c r="F2877" s="10">
        <v>3</v>
      </c>
    </row>
    <row r="2878" spans="1:6" x14ac:dyDescent="0.2">
      <c r="A2878">
        <v>1962</v>
      </c>
      <c r="B2878" s="9" t="s">
        <v>284</v>
      </c>
      <c r="C2878" t="s">
        <v>283</v>
      </c>
      <c r="D2878" t="s">
        <v>3850</v>
      </c>
      <c r="E2878" t="s">
        <v>3836</v>
      </c>
      <c r="F2878" s="10">
        <v>1</v>
      </c>
    </row>
    <row r="2879" spans="1:6" x14ac:dyDescent="0.2">
      <c r="A2879">
        <v>1962</v>
      </c>
      <c r="B2879" s="9" t="s">
        <v>1567</v>
      </c>
      <c r="C2879" t="s">
        <v>1566</v>
      </c>
      <c r="D2879" t="s">
        <v>2221</v>
      </c>
      <c r="E2879" t="s">
        <v>2176</v>
      </c>
      <c r="F2879" s="10">
        <v>3</v>
      </c>
    </row>
    <row r="2880" spans="1:6" x14ac:dyDescent="0.2">
      <c r="A2880">
        <v>1961</v>
      </c>
      <c r="B2880" s="9" t="s">
        <v>1959</v>
      </c>
      <c r="C2880" t="s">
        <v>1921</v>
      </c>
      <c r="D2880" t="s">
        <v>4577</v>
      </c>
      <c r="E2880" t="s">
        <v>4578</v>
      </c>
      <c r="F2880" s="10">
        <v>2</v>
      </c>
    </row>
    <row r="2881" spans="1:6" x14ac:dyDescent="0.2">
      <c r="A2881">
        <v>1961</v>
      </c>
      <c r="B2881" s="9" t="s">
        <v>2641</v>
      </c>
      <c r="C2881" t="s">
        <v>1618</v>
      </c>
      <c r="D2881" t="s">
        <v>4579</v>
      </c>
      <c r="E2881" t="s">
        <v>36</v>
      </c>
      <c r="F2881" s="10">
        <v>1</v>
      </c>
    </row>
    <row r="2882" spans="1:6" x14ac:dyDescent="0.2">
      <c r="A2882">
        <v>1961</v>
      </c>
      <c r="B2882" s="9" t="s">
        <v>1151</v>
      </c>
      <c r="C2882" t="s">
        <v>113</v>
      </c>
      <c r="D2882" t="s">
        <v>4580</v>
      </c>
      <c r="E2882" t="s">
        <v>4581</v>
      </c>
      <c r="F2882" s="10">
        <v>3</v>
      </c>
    </row>
    <row r="2883" spans="1:6" x14ac:dyDescent="0.2">
      <c r="A2883">
        <v>1961</v>
      </c>
      <c r="B2883" s="9" t="s">
        <v>1883</v>
      </c>
      <c r="C2883" t="s">
        <v>1742</v>
      </c>
      <c r="D2883" t="s">
        <v>4582</v>
      </c>
      <c r="E2883" t="s">
        <v>36</v>
      </c>
      <c r="F2883" s="10">
        <v>2</v>
      </c>
    </row>
    <row r="2884" spans="1:6" x14ac:dyDescent="0.2">
      <c r="A2884">
        <v>1961</v>
      </c>
      <c r="B2884" s="9" t="s">
        <v>2027</v>
      </c>
      <c r="C2884" t="s">
        <v>1902</v>
      </c>
      <c r="D2884" t="s">
        <v>4567</v>
      </c>
      <c r="E2884" t="s">
        <v>4568</v>
      </c>
      <c r="F2884" s="10">
        <v>2</v>
      </c>
    </row>
    <row r="2885" spans="1:6" x14ac:dyDescent="0.2">
      <c r="A2885">
        <v>1961</v>
      </c>
      <c r="B2885" s="9" t="s">
        <v>744</v>
      </c>
      <c r="C2885" t="s">
        <v>601</v>
      </c>
      <c r="D2885" t="s">
        <v>4583</v>
      </c>
      <c r="E2885" t="s">
        <v>4584</v>
      </c>
      <c r="F2885" s="10">
        <v>2</v>
      </c>
    </row>
    <row r="2886" spans="1:6" x14ac:dyDescent="0.2">
      <c r="A2886">
        <v>1961</v>
      </c>
      <c r="B2886" s="9" t="s">
        <v>893</v>
      </c>
      <c r="C2886" t="s">
        <v>844</v>
      </c>
      <c r="D2886" t="s">
        <v>4585</v>
      </c>
      <c r="E2886" t="s">
        <v>4586</v>
      </c>
      <c r="F2886" s="10">
        <v>2</v>
      </c>
    </row>
    <row r="2887" spans="1:6" x14ac:dyDescent="0.2">
      <c r="A2887">
        <v>1961</v>
      </c>
      <c r="B2887" s="9" t="s">
        <v>580</v>
      </c>
      <c r="C2887" t="s">
        <v>572</v>
      </c>
      <c r="D2887" t="s">
        <v>4534</v>
      </c>
      <c r="E2887" t="s">
        <v>4512</v>
      </c>
      <c r="F2887" s="10">
        <v>3</v>
      </c>
    </row>
    <row r="2888" spans="1:6" x14ac:dyDescent="0.2">
      <c r="A2888">
        <v>1961</v>
      </c>
      <c r="B2888" s="9" t="s">
        <v>1017</v>
      </c>
      <c r="C2888" t="s">
        <v>844</v>
      </c>
      <c r="D2888" t="s">
        <v>4587</v>
      </c>
      <c r="E2888" t="s">
        <v>4587</v>
      </c>
      <c r="F2888" s="10">
        <v>1</v>
      </c>
    </row>
    <row r="2889" spans="1:6" x14ac:dyDescent="0.2">
      <c r="A2889">
        <v>1961</v>
      </c>
      <c r="B2889" s="9" t="s">
        <v>558</v>
      </c>
      <c r="C2889" t="s">
        <v>493</v>
      </c>
      <c r="D2889" t="s">
        <v>4588</v>
      </c>
      <c r="E2889" t="s">
        <v>36</v>
      </c>
      <c r="F2889" s="10">
        <v>2</v>
      </c>
    </row>
    <row r="2890" spans="1:6" x14ac:dyDescent="0.2">
      <c r="A2890">
        <v>1961</v>
      </c>
      <c r="B2890" s="9" t="s">
        <v>647</v>
      </c>
      <c r="C2890" t="s">
        <v>601</v>
      </c>
      <c r="D2890" t="s">
        <v>4589</v>
      </c>
      <c r="E2890" t="s">
        <v>4590</v>
      </c>
      <c r="F2890" s="10">
        <v>1</v>
      </c>
    </row>
    <row r="2891" spans="1:6" x14ac:dyDescent="0.2">
      <c r="A2891">
        <v>1961</v>
      </c>
      <c r="B2891" s="9" t="s">
        <v>505</v>
      </c>
      <c r="C2891" t="s">
        <v>493</v>
      </c>
      <c r="D2891" t="s">
        <v>4591</v>
      </c>
      <c r="E2891" t="s">
        <v>4592</v>
      </c>
      <c r="F2891" s="10">
        <v>2</v>
      </c>
    </row>
    <row r="2892" spans="1:6" x14ac:dyDescent="0.2">
      <c r="A2892">
        <v>1961</v>
      </c>
      <c r="B2892" s="9" t="s">
        <v>1488</v>
      </c>
      <c r="C2892" t="s">
        <v>471</v>
      </c>
      <c r="D2892" t="s">
        <v>4593</v>
      </c>
      <c r="E2892" t="s">
        <v>4594</v>
      </c>
      <c r="F2892" s="10">
        <v>1</v>
      </c>
    </row>
    <row r="2893" spans="1:6" x14ac:dyDescent="0.2">
      <c r="A2893">
        <v>1961</v>
      </c>
      <c r="B2893" s="9" t="s">
        <v>1537</v>
      </c>
      <c r="C2893" t="s">
        <v>1517</v>
      </c>
      <c r="D2893" t="s">
        <v>4569</v>
      </c>
      <c r="E2893" t="s">
        <v>4570</v>
      </c>
      <c r="F2893" s="10">
        <v>1</v>
      </c>
    </row>
    <row r="2894" spans="1:6" x14ac:dyDescent="0.2">
      <c r="A2894">
        <v>1961</v>
      </c>
      <c r="B2894" s="9" t="s">
        <v>1831</v>
      </c>
      <c r="C2894" t="s">
        <v>1778</v>
      </c>
      <c r="D2894" t="s">
        <v>4569</v>
      </c>
      <c r="E2894" t="s">
        <v>36</v>
      </c>
      <c r="F2894" s="10">
        <v>2</v>
      </c>
    </row>
    <row r="2895" spans="1:6" x14ac:dyDescent="0.2">
      <c r="A2895">
        <v>1961</v>
      </c>
      <c r="B2895" s="9" t="s">
        <v>1844</v>
      </c>
      <c r="C2895" t="s">
        <v>1742</v>
      </c>
      <c r="D2895" t="s">
        <v>4569</v>
      </c>
      <c r="E2895" t="s">
        <v>36</v>
      </c>
      <c r="F2895" s="10">
        <v>1</v>
      </c>
    </row>
    <row r="2896" spans="1:6" x14ac:dyDescent="0.2">
      <c r="A2896">
        <v>1961</v>
      </c>
      <c r="B2896" s="9" t="s">
        <v>1326</v>
      </c>
      <c r="C2896" t="s">
        <v>471</v>
      </c>
      <c r="D2896" t="s">
        <v>4595</v>
      </c>
      <c r="E2896" t="s">
        <v>36</v>
      </c>
      <c r="F2896" s="10">
        <v>2</v>
      </c>
    </row>
    <row r="2897" spans="1:6" x14ac:dyDescent="0.2">
      <c r="A2897">
        <v>1961</v>
      </c>
      <c r="B2897" s="9" t="s">
        <v>1151</v>
      </c>
      <c r="C2897" t="s">
        <v>113</v>
      </c>
      <c r="D2897" t="s">
        <v>4596</v>
      </c>
      <c r="E2897" t="s">
        <v>4597</v>
      </c>
      <c r="F2897" s="10">
        <v>2</v>
      </c>
    </row>
    <row r="2898" spans="1:6" x14ac:dyDescent="0.2">
      <c r="A2898">
        <v>1961</v>
      </c>
      <c r="B2898" s="9" t="s">
        <v>736</v>
      </c>
      <c r="C2898" t="s">
        <v>601</v>
      </c>
      <c r="D2898" t="s">
        <v>4598</v>
      </c>
      <c r="E2898" t="s">
        <v>4599</v>
      </c>
      <c r="F2898" s="10">
        <v>2</v>
      </c>
    </row>
    <row r="2899" spans="1:6" x14ac:dyDescent="0.2">
      <c r="A2899">
        <v>1961</v>
      </c>
      <c r="B2899" s="9" t="s">
        <v>1803</v>
      </c>
      <c r="C2899" t="s">
        <v>1778</v>
      </c>
      <c r="D2899" t="s">
        <v>4600</v>
      </c>
      <c r="E2899" t="s">
        <v>4601</v>
      </c>
      <c r="F2899" s="10">
        <v>2</v>
      </c>
    </row>
    <row r="2900" spans="1:6" x14ac:dyDescent="0.2">
      <c r="A2900">
        <v>1961</v>
      </c>
      <c r="B2900" s="9" t="s">
        <v>1078</v>
      </c>
      <c r="C2900" t="s">
        <v>113</v>
      </c>
      <c r="D2900" t="s">
        <v>4602</v>
      </c>
      <c r="E2900" t="s">
        <v>4603</v>
      </c>
      <c r="F2900" s="10">
        <v>1</v>
      </c>
    </row>
    <row r="2901" spans="1:6" x14ac:dyDescent="0.2">
      <c r="A2901">
        <v>1961</v>
      </c>
      <c r="B2901" s="9" t="s">
        <v>667</v>
      </c>
      <c r="C2901" t="s">
        <v>601</v>
      </c>
      <c r="D2901" t="s">
        <v>4604</v>
      </c>
      <c r="E2901" t="s">
        <v>4605</v>
      </c>
      <c r="F2901" s="10">
        <v>3</v>
      </c>
    </row>
    <row r="2902" spans="1:6" x14ac:dyDescent="0.2">
      <c r="A2902">
        <v>1961</v>
      </c>
      <c r="B2902" s="9" t="s">
        <v>2107</v>
      </c>
      <c r="C2902" t="s">
        <v>28</v>
      </c>
      <c r="D2902" t="s">
        <v>4606</v>
      </c>
      <c r="E2902" t="s">
        <v>4607</v>
      </c>
      <c r="F2902" s="10">
        <v>0</v>
      </c>
    </row>
    <row r="2903" spans="1:6" x14ac:dyDescent="0.2">
      <c r="A2903">
        <v>1961</v>
      </c>
      <c r="B2903" s="9" t="s">
        <v>566</v>
      </c>
      <c r="C2903" t="s">
        <v>563</v>
      </c>
      <c r="D2903" t="s">
        <v>4608</v>
      </c>
      <c r="E2903" t="s">
        <v>36</v>
      </c>
      <c r="F2903" s="10">
        <v>2</v>
      </c>
    </row>
    <row r="2904" spans="1:6" x14ac:dyDescent="0.2">
      <c r="A2904">
        <v>1961</v>
      </c>
      <c r="B2904" s="9" t="s">
        <v>1151</v>
      </c>
      <c r="C2904" t="s">
        <v>113</v>
      </c>
      <c r="D2904" t="s">
        <v>4609</v>
      </c>
      <c r="E2904" t="s">
        <v>4610</v>
      </c>
      <c r="F2904" s="10">
        <v>3</v>
      </c>
    </row>
    <row r="2905" spans="1:6" x14ac:dyDescent="0.2">
      <c r="A2905">
        <v>1961</v>
      </c>
      <c r="B2905" s="9" t="s">
        <v>1148</v>
      </c>
      <c r="C2905" t="s">
        <v>113</v>
      </c>
      <c r="D2905" t="s">
        <v>4571</v>
      </c>
      <c r="E2905" t="s">
        <v>4572</v>
      </c>
      <c r="F2905" s="10">
        <v>2</v>
      </c>
    </row>
    <row r="2906" spans="1:6" x14ac:dyDescent="0.2">
      <c r="A2906">
        <v>1961</v>
      </c>
      <c r="B2906" s="9" t="s">
        <v>1705</v>
      </c>
      <c r="C2906" t="s">
        <v>1674</v>
      </c>
      <c r="D2906" t="s">
        <v>4611</v>
      </c>
      <c r="E2906" t="s">
        <v>4592</v>
      </c>
      <c r="F2906" s="10">
        <v>2</v>
      </c>
    </row>
    <row r="2907" spans="1:6" x14ac:dyDescent="0.2">
      <c r="A2907">
        <v>1961</v>
      </c>
      <c r="B2907" s="9" t="s">
        <v>1575</v>
      </c>
      <c r="C2907" t="s">
        <v>1566</v>
      </c>
      <c r="D2907" t="s">
        <v>4612</v>
      </c>
      <c r="E2907" t="s">
        <v>4613</v>
      </c>
      <c r="F2907" s="10">
        <v>2</v>
      </c>
    </row>
    <row r="2908" spans="1:6" x14ac:dyDescent="0.2">
      <c r="A2908">
        <v>1961</v>
      </c>
      <c r="B2908" s="9" t="s">
        <v>744</v>
      </c>
      <c r="C2908" t="s">
        <v>601</v>
      </c>
      <c r="D2908" t="s">
        <v>4614</v>
      </c>
      <c r="E2908" t="s">
        <v>4615</v>
      </c>
      <c r="F2908" s="10">
        <v>2</v>
      </c>
    </row>
    <row r="2909" spans="1:6" x14ac:dyDescent="0.2">
      <c r="A2909">
        <v>1961</v>
      </c>
      <c r="B2909" s="9" t="s">
        <v>1488</v>
      </c>
      <c r="C2909" t="s">
        <v>471</v>
      </c>
      <c r="D2909" t="s">
        <v>4616</v>
      </c>
      <c r="E2909" t="s">
        <v>4609</v>
      </c>
      <c r="F2909" s="10">
        <v>1</v>
      </c>
    </row>
    <row r="2910" spans="1:6" x14ac:dyDescent="0.2">
      <c r="A2910">
        <v>1961</v>
      </c>
      <c r="B2910" s="9" t="s">
        <v>1861</v>
      </c>
      <c r="C2910" t="s">
        <v>1742</v>
      </c>
      <c r="D2910" t="s">
        <v>4617</v>
      </c>
      <c r="E2910" t="s">
        <v>4618</v>
      </c>
      <c r="F2910" s="10">
        <v>3</v>
      </c>
    </row>
    <row r="2911" spans="1:6" x14ac:dyDescent="0.2">
      <c r="A2911">
        <v>1961</v>
      </c>
      <c r="B2911" s="9" t="s">
        <v>1112</v>
      </c>
      <c r="C2911" t="s">
        <v>113</v>
      </c>
      <c r="D2911" t="s">
        <v>4619</v>
      </c>
      <c r="E2911" t="s">
        <v>36</v>
      </c>
      <c r="F2911" s="10">
        <v>2</v>
      </c>
    </row>
    <row r="2912" spans="1:6" x14ac:dyDescent="0.2">
      <c r="A2912">
        <v>1961</v>
      </c>
      <c r="B2912" s="9" t="s">
        <v>514</v>
      </c>
      <c r="C2912" t="s">
        <v>493</v>
      </c>
      <c r="D2912" t="s">
        <v>4620</v>
      </c>
      <c r="E2912" t="s">
        <v>4621</v>
      </c>
      <c r="F2912" s="10">
        <v>2</v>
      </c>
    </row>
    <row r="2913" spans="1:6" x14ac:dyDescent="0.2">
      <c r="A2913">
        <v>1961</v>
      </c>
      <c r="B2913" s="9" t="s">
        <v>658</v>
      </c>
      <c r="C2913" t="s">
        <v>601</v>
      </c>
      <c r="D2913" t="s">
        <v>4535</v>
      </c>
      <c r="E2913" t="s">
        <v>4619</v>
      </c>
      <c r="F2913" s="10">
        <v>2</v>
      </c>
    </row>
    <row r="2914" spans="1:6" x14ac:dyDescent="0.2">
      <c r="A2914">
        <v>1961</v>
      </c>
      <c r="B2914" s="9" t="s">
        <v>1153</v>
      </c>
      <c r="C2914" t="s">
        <v>113</v>
      </c>
      <c r="D2914" t="s">
        <v>4535</v>
      </c>
      <c r="E2914" t="s">
        <v>4536</v>
      </c>
      <c r="F2914" s="10">
        <v>3</v>
      </c>
    </row>
    <row r="2915" spans="1:6" x14ac:dyDescent="0.2">
      <c r="A2915">
        <v>1961</v>
      </c>
      <c r="B2915" s="9" t="s">
        <v>1111</v>
      </c>
      <c r="C2915" t="s">
        <v>113</v>
      </c>
      <c r="D2915" t="s">
        <v>4535</v>
      </c>
      <c r="E2915" t="s">
        <v>4619</v>
      </c>
      <c r="F2915" s="10">
        <v>2</v>
      </c>
    </row>
    <row r="2916" spans="1:6" x14ac:dyDescent="0.2">
      <c r="A2916">
        <v>1961</v>
      </c>
      <c r="B2916" s="9" t="s">
        <v>1288</v>
      </c>
      <c r="C2916" t="s">
        <v>471</v>
      </c>
      <c r="D2916" t="s">
        <v>4622</v>
      </c>
      <c r="E2916" t="s">
        <v>4623</v>
      </c>
      <c r="F2916" s="10">
        <v>3</v>
      </c>
    </row>
    <row r="2917" spans="1:6" x14ac:dyDescent="0.2">
      <c r="A2917">
        <v>1961</v>
      </c>
      <c r="B2917" s="9" t="s">
        <v>866</v>
      </c>
      <c r="C2917" t="s">
        <v>844</v>
      </c>
      <c r="D2917" t="s">
        <v>4573</v>
      </c>
      <c r="E2917" t="s">
        <v>4560</v>
      </c>
      <c r="F2917" s="10">
        <v>1</v>
      </c>
    </row>
    <row r="2918" spans="1:6" x14ac:dyDescent="0.2">
      <c r="A2918">
        <v>1961</v>
      </c>
      <c r="B2918" s="9" t="s">
        <v>530</v>
      </c>
      <c r="C2918" t="s">
        <v>493</v>
      </c>
      <c r="D2918" t="s">
        <v>4574</v>
      </c>
      <c r="E2918" t="s">
        <v>4560</v>
      </c>
      <c r="F2918" s="10">
        <v>2</v>
      </c>
    </row>
    <row r="2919" spans="1:6" x14ac:dyDescent="0.2">
      <c r="A2919">
        <v>1961</v>
      </c>
      <c r="B2919" s="9" t="s">
        <v>1305</v>
      </c>
      <c r="C2919" t="s">
        <v>471</v>
      </c>
      <c r="D2919" t="s">
        <v>4537</v>
      </c>
      <c r="E2919" t="s">
        <v>4538</v>
      </c>
      <c r="F2919" s="10">
        <v>2</v>
      </c>
    </row>
    <row r="2920" spans="1:6" x14ac:dyDescent="0.2">
      <c r="A2920">
        <v>1961</v>
      </c>
      <c r="B2920" s="9" t="s">
        <v>1133</v>
      </c>
      <c r="C2920" t="s">
        <v>113</v>
      </c>
      <c r="D2920" t="s">
        <v>4482</v>
      </c>
      <c r="E2920" t="s">
        <v>4483</v>
      </c>
      <c r="F2920" s="10">
        <v>3</v>
      </c>
    </row>
    <row r="2921" spans="1:6" x14ac:dyDescent="0.2">
      <c r="A2921">
        <v>1961</v>
      </c>
      <c r="B2921" s="9" t="s">
        <v>2204</v>
      </c>
      <c r="C2921" t="s">
        <v>262</v>
      </c>
      <c r="D2921" t="s">
        <v>4390</v>
      </c>
      <c r="E2921" t="s">
        <v>4391</v>
      </c>
      <c r="F2921" s="10">
        <v>3</v>
      </c>
    </row>
    <row r="2922" spans="1:6" x14ac:dyDescent="0.2">
      <c r="A2922">
        <v>1961</v>
      </c>
      <c r="B2922" s="9" t="s">
        <v>637</v>
      </c>
      <c r="C2922" t="s">
        <v>601</v>
      </c>
      <c r="D2922" t="s">
        <v>4539</v>
      </c>
      <c r="E2922" t="s">
        <v>4175</v>
      </c>
      <c r="F2922" s="10">
        <v>2</v>
      </c>
    </row>
    <row r="2923" spans="1:6" x14ac:dyDescent="0.2">
      <c r="A2923">
        <v>1961</v>
      </c>
      <c r="B2923" s="9" t="s">
        <v>1767</v>
      </c>
      <c r="C2923" t="s">
        <v>1742</v>
      </c>
      <c r="D2923" t="s">
        <v>4273</v>
      </c>
      <c r="E2923" t="s">
        <v>4274</v>
      </c>
      <c r="F2923" s="10">
        <v>2</v>
      </c>
    </row>
    <row r="2924" spans="1:6" x14ac:dyDescent="0.2">
      <c r="A2924">
        <v>1961</v>
      </c>
      <c r="B2924" s="9" t="s">
        <v>74</v>
      </c>
      <c r="C2924" t="s">
        <v>42</v>
      </c>
      <c r="D2924" t="s">
        <v>4484</v>
      </c>
      <c r="E2924" t="s">
        <v>4485</v>
      </c>
      <c r="F2924" s="10">
        <v>3</v>
      </c>
    </row>
    <row r="2925" spans="1:6" x14ac:dyDescent="0.2">
      <c r="A2925">
        <v>1961</v>
      </c>
      <c r="B2925" s="9" t="s">
        <v>426</v>
      </c>
      <c r="C2925" t="s">
        <v>401</v>
      </c>
      <c r="D2925" t="s">
        <v>4575</v>
      </c>
      <c r="E2925" t="s">
        <v>4576</v>
      </c>
      <c r="F2925" s="10">
        <v>0</v>
      </c>
    </row>
    <row r="2926" spans="1:6" x14ac:dyDescent="0.2">
      <c r="A2926">
        <v>1961</v>
      </c>
      <c r="B2926" s="9" t="s">
        <v>1644</v>
      </c>
      <c r="C2926" t="s">
        <v>1637</v>
      </c>
      <c r="D2926" t="s">
        <v>4624</v>
      </c>
      <c r="E2926" t="s">
        <v>4625</v>
      </c>
      <c r="F2926" s="10">
        <v>2</v>
      </c>
    </row>
    <row r="2927" spans="1:6" x14ac:dyDescent="0.2">
      <c r="A2927">
        <v>1961</v>
      </c>
      <c r="B2927" s="9" t="s">
        <v>850</v>
      </c>
      <c r="C2927" t="s">
        <v>844</v>
      </c>
      <c r="D2927" t="s">
        <v>3472</v>
      </c>
      <c r="E2927" t="s">
        <v>3473</v>
      </c>
      <c r="F2927" s="10">
        <v>2</v>
      </c>
    </row>
    <row r="2928" spans="1:6" x14ac:dyDescent="0.2">
      <c r="A2928">
        <v>1961</v>
      </c>
      <c r="B2928" s="9" t="s">
        <v>859</v>
      </c>
      <c r="C2928" t="s">
        <v>844</v>
      </c>
      <c r="D2928" t="s">
        <v>2215</v>
      </c>
      <c r="E2928" t="s">
        <v>2216</v>
      </c>
      <c r="F2928" s="10">
        <v>3</v>
      </c>
    </row>
    <row r="2929" spans="1:6" x14ac:dyDescent="0.2">
      <c r="A2929">
        <v>1961</v>
      </c>
      <c r="B2929" s="9" t="s">
        <v>678</v>
      </c>
      <c r="C2929" t="s">
        <v>601</v>
      </c>
      <c r="D2929" t="s">
        <v>4486</v>
      </c>
      <c r="E2929" t="s">
        <v>4483</v>
      </c>
      <c r="F2929" s="10">
        <v>2</v>
      </c>
    </row>
    <row r="2930" spans="1:6" x14ac:dyDescent="0.2">
      <c r="A2930">
        <v>1961</v>
      </c>
      <c r="B2930" s="9" t="s">
        <v>1704</v>
      </c>
      <c r="C2930" t="s">
        <v>1674</v>
      </c>
      <c r="D2930" t="s">
        <v>2217</v>
      </c>
      <c r="E2930" t="s">
        <v>2218</v>
      </c>
      <c r="F2930" s="10">
        <v>3</v>
      </c>
    </row>
    <row r="2931" spans="1:6" x14ac:dyDescent="0.2">
      <c r="A2931">
        <v>1961</v>
      </c>
      <c r="B2931" s="9" t="s">
        <v>63</v>
      </c>
      <c r="C2931" t="s">
        <v>42</v>
      </c>
      <c r="D2931" t="s">
        <v>2219</v>
      </c>
      <c r="E2931" t="s">
        <v>2176</v>
      </c>
      <c r="F2931" s="10">
        <v>2</v>
      </c>
    </row>
    <row r="2932" spans="1:6" x14ac:dyDescent="0.2">
      <c r="A2932">
        <v>1961</v>
      </c>
      <c r="B2932" s="9" t="s">
        <v>750</v>
      </c>
      <c r="C2932" t="s">
        <v>601</v>
      </c>
      <c r="D2932" t="s">
        <v>2220</v>
      </c>
      <c r="E2932" t="s">
        <v>2176</v>
      </c>
      <c r="F2932" s="10">
        <v>3</v>
      </c>
    </row>
    <row r="2933" spans="1:6" x14ac:dyDescent="0.2">
      <c r="A2933">
        <v>1961</v>
      </c>
      <c r="B2933" s="9" t="s">
        <v>284</v>
      </c>
      <c r="C2933" t="s">
        <v>283</v>
      </c>
      <c r="D2933" t="s">
        <v>3850</v>
      </c>
      <c r="E2933" t="s">
        <v>3836</v>
      </c>
      <c r="F2933" s="10">
        <v>1</v>
      </c>
    </row>
    <row r="2934" spans="1:6" x14ac:dyDescent="0.2">
      <c r="A2934">
        <v>1961</v>
      </c>
      <c r="B2934" s="9" t="s">
        <v>1567</v>
      </c>
      <c r="C2934" t="s">
        <v>1566</v>
      </c>
      <c r="D2934" t="s">
        <v>2221</v>
      </c>
      <c r="E2934" t="s">
        <v>2176</v>
      </c>
      <c r="F2934" s="10">
        <v>3</v>
      </c>
    </row>
    <row r="2935" spans="1:6" x14ac:dyDescent="0.2">
      <c r="A2935">
        <v>1961</v>
      </c>
      <c r="B2935" s="9" t="s">
        <v>589</v>
      </c>
      <c r="C2935" t="s">
        <v>572</v>
      </c>
      <c r="D2935" t="s">
        <v>2222</v>
      </c>
      <c r="E2935" t="s">
        <v>2176</v>
      </c>
      <c r="F2935" s="10">
        <v>3</v>
      </c>
    </row>
    <row r="2936" spans="1:6" x14ac:dyDescent="0.2">
      <c r="A2936">
        <v>1960</v>
      </c>
      <c r="B2936" s="9" t="s">
        <v>514</v>
      </c>
      <c r="C2936" t="s">
        <v>493</v>
      </c>
      <c r="D2936" t="s">
        <v>4620</v>
      </c>
      <c r="E2936" t="s">
        <v>4621</v>
      </c>
      <c r="F2936" s="10">
        <v>2</v>
      </c>
    </row>
    <row r="2937" spans="1:6" x14ac:dyDescent="0.2">
      <c r="A2937">
        <v>1960</v>
      </c>
      <c r="B2937" s="9" t="s">
        <v>658</v>
      </c>
      <c r="C2937" t="s">
        <v>601</v>
      </c>
      <c r="D2937" t="s">
        <v>4535</v>
      </c>
      <c r="E2937" t="s">
        <v>4619</v>
      </c>
      <c r="F2937" s="10">
        <v>2</v>
      </c>
    </row>
    <row r="2938" spans="1:6" x14ac:dyDescent="0.2">
      <c r="A2938">
        <v>1960</v>
      </c>
      <c r="B2938" s="9" t="s">
        <v>1111</v>
      </c>
      <c r="C2938" t="s">
        <v>113</v>
      </c>
      <c r="D2938" t="s">
        <v>4535</v>
      </c>
      <c r="E2938" t="s">
        <v>4619</v>
      </c>
      <c r="F2938" s="10">
        <v>2</v>
      </c>
    </row>
    <row r="2939" spans="1:6" x14ac:dyDescent="0.2">
      <c r="A2939">
        <v>1960</v>
      </c>
      <c r="B2939" s="9" t="s">
        <v>1153</v>
      </c>
      <c r="C2939" t="s">
        <v>113</v>
      </c>
      <c r="D2939" t="s">
        <v>4535</v>
      </c>
      <c r="E2939" t="s">
        <v>4536</v>
      </c>
      <c r="F2939" s="10">
        <v>3</v>
      </c>
    </row>
    <row r="2940" spans="1:6" x14ac:dyDescent="0.2">
      <c r="A2940">
        <v>1960</v>
      </c>
      <c r="B2940" s="9" t="s">
        <v>1745</v>
      </c>
      <c r="C2940" t="s">
        <v>1742</v>
      </c>
      <c r="D2940" t="s">
        <v>4626</v>
      </c>
      <c r="E2940" t="s">
        <v>36</v>
      </c>
      <c r="F2940" s="10">
        <v>2</v>
      </c>
    </row>
    <row r="2941" spans="1:6" x14ac:dyDescent="0.2">
      <c r="A2941">
        <v>1960</v>
      </c>
      <c r="B2941" s="9" t="s">
        <v>1054</v>
      </c>
      <c r="C2941" t="s">
        <v>113</v>
      </c>
      <c r="D2941" t="s">
        <v>4627</v>
      </c>
      <c r="E2941" t="s">
        <v>36</v>
      </c>
      <c r="F2941" s="10">
        <v>2</v>
      </c>
    </row>
    <row r="2942" spans="1:6" x14ac:dyDescent="0.2">
      <c r="A2942">
        <v>1960</v>
      </c>
      <c r="B2942" s="9" t="s">
        <v>1288</v>
      </c>
      <c r="C2942" t="s">
        <v>471</v>
      </c>
      <c r="D2942" t="s">
        <v>4622</v>
      </c>
      <c r="E2942" t="s">
        <v>4623</v>
      </c>
      <c r="F2942" s="10">
        <v>3</v>
      </c>
    </row>
    <row r="2943" spans="1:6" x14ac:dyDescent="0.2">
      <c r="A2943">
        <v>1960</v>
      </c>
      <c r="B2943" s="9" t="s">
        <v>908</v>
      </c>
      <c r="C2943" t="s">
        <v>844</v>
      </c>
      <c r="D2943" t="s">
        <v>4628</v>
      </c>
      <c r="E2943" t="s">
        <v>36</v>
      </c>
      <c r="F2943" s="10">
        <v>1</v>
      </c>
    </row>
    <row r="2944" spans="1:6" x14ac:dyDescent="0.2">
      <c r="A2944">
        <v>1960</v>
      </c>
      <c r="B2944" s="9" t="s">
        <v>2641</v>
      </c>
      <c r="C2944" t="s">
        <v>1618</v>
      </c>
      <c r="D2944" t="s">
        <v>4629</v>
      </c>
      <c r="E2944" t="s">
        <v>4630</v>
      </c>
      <c r="F2944" s="10">
        <v>3</v>
      </c>
    </row>
    <row r="2945" spans="1:6" x14ac:dyDescent="0.2">
      <c r="A2945">
        <v>1960</v>
      </c>
      <c r="B2945" s="9" t="s">
        <v>1060</v>
      </c>
      <c r="C2945" t="s">
        <v>113</v>
      </c>
      <c r="D2945" t="s">
        <v>4631</v>
      </c>
      <c r="E2945" t="s">
        <v>36</v>
      </c>
      <c r="F2945" s="10">
        <v>2</v>
      </c>
    </row>
    <row r="2946" spans="1:6" x14ac:dyDescent="0.2">
      <c r="A2946">
        <v>1960</v>
      </c>
      <c r="B2946" s="9" t="s">
        <v>580</v>
      </c>
      <c r="C2946" t="s">
        <v>572</v>
      </c>
      <c r="D2946" t="s">
        <v>4632</v>
      </c>
      <c r="E2946" t="s">
        <v>36</v>
      </c>
      <c r="F2946" s="10">
        <v>1</v>
      </c>
    </row>
    <row r="2947" spans="1:6" x14ac:dyDescent="0.2">
      <c r="A2947">
        <v>1960</v>
      </c>
      <c r="B2947" s="9" t="s">
        <v>866</v>
      </c>
      <c r="C2947" t="s">
        <v>844</v>
      </c>
      <c r="D2947" t="s">
        <v>4573</v>
      </c>
      <c r="E2947" t="s">
        <v>4560</v>
      </c>
      <c r="F2947" s="10">
        <v>1</v>
      </c>
    </row>
    <row r="2948" spans="1:6" x14ac:dyDescent="0.2">
      <c r="A2948">
        <v>1960</v>
      </c>
      <c r="B2948" s="9" t="s">
        <v>1021</v>
      </c>
      <c r="C2948" t="s">
        <v>844</v>
      </c>
      <c r="D2948" t="s">
        <v>4573</v>
      </c>
      <c r="E2948" t="s">
        <v>4573</v>
      </c>
      <c r="F2948" s="10">
        <v>1</v>
      </c>
    </row>
    <row r="2949" spans="1:6" x14ac:dyDescent="0.2">
      <c r="A2949">
        <v>1960</v>
      </c>
      <c r="B2949" s="9" t="s">
        <v>1065</v>
      </c>
      <c r="C2949" t="s">
        <v>113</v>
      </c>
      <c r="D2949" t="s">
        <v>4633</v>
      </c>
      <c r="E2949" t="s">
        <v>4633</v>
      </c>
      <c r="F2949" s="10">
        <v>3</v>
      </c>
    </row>
    <row r="2950" spans="1:6" x14ac:dyDescent="0.2">
      <c r="A2950">
        <v>1960</v>
      </c>
      <c r="B2950" s="9" t="s">
        <v>530</v>
      </c>
      <c r="C2950" t="s">
        <v>493</v>
      </c>
      <c r="D2950" t="s">
        <v>4574</v>
      </c>
      <c r="E2950" t="s">
        <v>4560</v>
      </c>
      <c r="F2950" s="10">
        <v>2</v>
      </c>
    </row>
    <row r="2951" spans="1:6" x14ac:dyDescent="0.2">
      <c r="A2951">
        <v>1960</v>
      </c>
      <c r="B2951" s="9" t="s">
        <v>953</v>
      </c>
      <c r="C2951" t="s">
        <v>844</v>
      </c>
      <c r="D2951" t="s">
        <v>4634</v>
      </c>
      <c r="E2951" t="s">
        <v>36</v>
      </c>
      <c r="F2951" s="10">
        <v>2</v>
      </c>
    </row>
    <row r="2952" spans="1:6" x14ac:dyDescent="0.2">
      <c r="A2952">
        <v>1960</v>
      </c>
      <c r="B2952" s="9" t="s">
        <v>623</v>
      </c>
      <c r="C2952" t="s">
        <v>601</v>
      </c>
      <c r="D2952" t="s">
        <v>4635</v>
      </c>
      <c r="E2952" t="s">
        <v>36</v>
      </c>
      <c r="F2952" s="10">
        <v>2</v>
      </c>
    </row>
    <row r="2953" spans="1:6" x14ac:dyDescent="0.2">
      <c r="A2953">
        <v>1960</v>
      </c>
      <c r="B2953" s="9" t="s">
        <v>582</v>
      </c>
      <c r="C2953" t="s">
        <v>572</v>
      </c>
      <c r="D2953" t="s">
        <v>4636</v>
      </c>
      <c r="E2953" t="s">
        <v>36</v>
      </c>
      <c r="F2953" s="10">
        <v>0</v>
      </c>
    </row>
    <row r="2954" spans="1:6" x14ac:dyDescent="0.2">
      <c r="A2954">
        <v>1960</v>
      </c>
      <c r="B2954" s="9" t="s">
        <v>1803</v>
      </c>
      <c r="C2954" t="s">
        <v>1778</v>
      </c>
      <c r="D2954" t="s">
        <v>4637</v>
      </c>
      <c r="E2954" t="s">
        <v>36</v>
      </c>
      <c r="F2954" s="10">
        <v>2</v>
      </c>
    </row>
    <row r="2955" spans="1:6" x14ac:dyDescent="0.2">
      <c r="A2955">
        <v>1960</v>
      </c>
      <c r="B2955" s="9" t="s">
        <v>1812</v>
      </c>
      <c r="C2955" t="s">
        <v>1742</v>
      </c>
      <c r="D2955" t="s">
        <v>4638</v>
      </c>
      <c r="E2955" t="s">
        <v>36</v>
      </c>
      <c r="F2955" s="10">
        <v>1</v>
      </c>
    </row>
    <row r="2956" spans="1:6" x14ac:dyDescent="0.2">
      <c r="A2956">
        <v>1960</v>
      </c>
      <c r="B2956" s="9" t="s">
        <v>581</v>
      </c>
      <c r="C2956" t="s">
        <v>572</v>
      </c>
      <c r="D2956" t="s">
        <v>4639</v>
      </c>
      <c r="E2956" t="s">
        <v>4573</v>
      </c>
      <c r="F2956" s="10">
        <v>3</v>
      </c>
    </row>
    <row r="2957" spans="1:6" x14ac:dyDescent="0.2">
      <c r="A2957">
        <v>1960</v>
      </c>
      <c r="B2957" s="9" t="s">
        <v>1831</v>
      </c>
      <c r="C2957" t="s">
        <v>1778</v>
      </c>
      <c r="D2957" t="s">
        <v>4640</v>
      </c>
      <c r="E2957" t="s">
        <v>36</v>
      </c>
      <c r="F2957" s="10">
        <v>0</v>
      </c>
    </row>
    <row r="2958" spans="1:6" x14ac:dyDescent="0.2">
      <c r="A2958">
        <v>1960</v>
      </c>
      <c r="B2958" s="9" t="s">
        <v>1806</v>
      </c>
      <c r="C2958" t="s">
        <v>1778</v>
      </c>
      <c r="D2958" t="s">
        <v>4640</v>
      </c>
      <c r="E2958" t="s">
        <v>36</v>
      </c>
      <c r="F2958" s="10">
        <v>2</v>
      </c>
    </row>
    <row r="2959" spans="1:6" x14ac:dyDescent="0.2">
      <c r="A2959">
        <v>1960</v>
      </c>
      <c r="B2959" s="9" t="s">
        <v>850</v>
      </c>
      <c r="C2959" t="s">
        <v>844</v>
      </c>
      <c r="D2959" t="s">
        <v>4537</v>
      </c>
      <c r="E2959" t="s">
        <v>36</v>
      </c>
      <c r="F2959" s="10">
        <v>0</v>
      </c>
    </row>
    <row r="2960" spans="1:6" x14ac:dyDescent="0.2">
      <c r="A2960">
        <v>1960</v>
      </c>
      <c r="B2960" s="9" t="s">
        <v>1305</v>
      </c>
      <c r="C2960" t="s">
        <v>471</v>
      </c>
      <c r="D2960" t="s">
        <v>4537</v>
      </c>
      <c r="E2960" t="s">
        <v>4538</v>
      </c>
      <c r="F2960" s="10">
        <v>2</v>
      </c>
    </row>
    <row r="2961" spans="1:6" x14ac:dyDescent="0.2">
      <c r="A2961">
        <v>1960</v>
      </c>
      <c r="B2961" s="9" t="s">
        <v>1684</v>
      </c>
      <c r="C2961" t="s">
        <v>1674</v>
      </c>
      <c r="D2961" t="s">
        <v>4641</v>
      </c>
      <c r="E2961" t="s">
        <v>36</v>
      </c>
      <c r="F2961" s="10">
        <v>3</v>
      </c>
    </row>
    <row r="2962" spans="1:6" x14ac:dyDescent="0.2">
      <c r="A2962">
        <v>1960</v>
      </c>
      <c r="B2962" s="9" t="s">
        <v>1852</v>
      </c>
      <c r="C2962" t="s">
        <v>1742</v>
      </c>
      <c r="D2962" t="s">
        <v>4642</v>
      </c>
      <c r="E2962" t="s">
        <v>4643</v>
      </c>
      <c r="F2962" s="10">
        <v>3</v>
      </c>
    </row>
    <row r="2963" spans="1:6" x14ac:dyDescent="0.2">
      <c r="A2963">
        <v>1960</v>
      </c>
      <c r="B2963" s="9" t="s">
        <v>502</v>
      </c>
      <c r="C2963" t="s">
        <v>493</v>
      </c>
      <c r="D2963" t="s">
        <v>4644</v>
      </c>
      <c r="E2963" t="s">
        <v>4645</v>
      </c>
      <c r="F2963" s="10">
        <v>2</v>
      </c>
    </row>
    <row r="2964" spans="1:6" x14ac:dyDescent="0.2">
      <c r="A2964">
        <v>1960</v>
      </c>
      <c r="B2964" s="9" t="s">
        <v>1133</v>
      </c>
      <c r="C2964" t="s">
        <v>113</v>
      </c>
      <c r="D2964" t="s">
        <v>4482</v>
      </c>
      <c r="E2964" t="s">
        <v>4483</v>
      </c>
      <c r="F2964" s="10">
        <v>3</v>
      </c>
    </row>
    <row r="2965" spans="1:6" x14ac:dyDescent="0.2">
      <c r="A2965">
        <v>1960</v>
      </c>
      <c r="B2965" s="9" t="s">
        <v>1151</v>
      </c>
      <c r="C2965" t="s">
        <v>113</v>
      </c>
      <c r="D2965" t="s">
        <v>4646</v>
      </c>
      <c r="E2965" t="s">
        <v>4647</v>
      </c>
      <c r="F2965" s="10">
        <v>2</v>
      </c>
    </row>
    <row r="2966" spans="1:6" x14ac:dyDescent="0.2">
      <c r="A2966">
        <v>1960</v>
      </c>
      <c r="B2966" s="9" t="s">
        <v>2204</v>
      </c>
      <c r="C2966" t="s">
        <v>262</v>
      </c>
      <c r="D2966" t="s">
        <v>4390</v>
      </c>
      <c r="E2966" t="s">
        <v>4391</v>
      </c>
      <c r="F2966" s="10">
        <v>3</v>
      </c>
    </row>
    <row r="2967" spans="1:6" x14ac:dyDescent="0.2">
      <c r="A2967">
        <v>1960</v>
      </c>
      <c r="B2967" s="9" t="s">
        <v>716</v>
      </c>
      <c r="C2967" t="s">
        <v>601</v>
      </c>
      <c r="D2967" t="s">
        <v>4648</v>
      </c>
      <c r="E2967" t="s">
        <v>36</v>
      </c>
      <c r="F2967" s="10">
        <v>2</v>
      </c>
    </row>
    <row r="2968" spans="1:6" x14ac:dyDescent="0.2">
      <c r="A2968">
        <v>1960</v>
      </c>
      <c r="B2968" s="9" t="s">
        <v>155</v>
      </c>
      <c r="C2968" t="s">
        <v>147</v>
      </c>
      <c r="D2968" t="s">
        <v>4649</v>
      </c>
      <c r="E2968" t="s">
        <v>36</v>
      </c>
      <c r="F2968" s="10">
        <v>0</v>
      </c>
    </row>
    <row r="2969" spans="1:6" x14ac:dyDescent="0.2">
      <c r="A2969">
        <v>1960</v>
      </c>
      <c r="B2969" s="9" t="s">
        <v>866</v>
      </c>
      <c r="C2969" t="s">
        <v>844</v>
      </c>
      <c r="D2969" t="s">
        <v>4649</v>
      </c>
      <c r="E2969" t="s">
        <v>4650</v>
      </c>
      <c r="F2969" s="10">
        <v>2</v>
      </c>
    </row>
    <row r="2970" spans="1:6" x14ac:dyDescent="0.2">
      <c r="A2970">
        <v>1960</v>
      </c>
      <c r="B2970" s="9" t="s">
        <v>2107</v>
      </c>
      <c r="C2970" t="s">
        <v>28</v>
      </c>
      <c r="D2970" t="s">
        <v>4651</v>
      </c>
      <c r="E2970" t="s">
        <v>4652</v>
      </c>
      <c r="F2970" s="10">
        <v>2</v>
      </c>
    </row>
    <row r="2971" spans="1:6" x14ac:dyDescent="0.2">
      <c r="A2971">
        <v>1960</v>
      </c>
      <c r="B2971" s="9" t="s">
        <v>1883</v>
      </c>
      <c r="C2971" t="s">
        <v>1742</v>
      </c>
      <c r="D2971" t="s">
        <v>4653</v>
      </c>
      <c r="E2971" t="s">
        <v>4654</v>
      </c>
      <c r="F2971" s="10">
        <v>2</v>
      </c>
    </row>
    <row r="2972" spans="1:6" x14ac:dyDescent="0.2">
      <c r="A2972">
        <v>1960</v>
      </c>
      <c r="B2972" s="9" t="s">
        <v>505</v>
      </c>
      <c r="C2972" t="s">
        <v>493</v>
      </c>
      <c r="D2972" t="s">
        <v>4539</v>
      </c>
      <c r="E2972" t="s">
        <v>4655</v>
      </c>
      <c r="F2972" s="10">
        <v>2</v>
      </c>
    </row>
    <row r="2973" spans="1:6" x14ac:dyDescent="0.2">
      <c r="A2973">
        <v>1960</v>
      </c>
      <c r="B2973" s="9" t="s">
        <v>637</v>
      </c>
      <c r="C2973" t="s">
        <v>601</v>
      </c>
      <c r="D2973" t="s">
        <v>4539</v>
      </c>
      <c r="E2973" t="s">
        <v>4175</v>
      </c>
      <c r="F2973" s="10">
        <v>2</v>
      </c>
    </row>
    <row r="2974" spans="1:6" x14ac:dyDescent="0.2">
      <c r="A2974">
        <v>1960</v>
      </c>
      <c r="B2974" s="9" t="s">
        <v>1767</v>
      </c>
      <c r="C2974" t="s">
        <v>1742</v>
      </c>
      <c r="D2974" t="s">
        <v>4273</v>
      </c>
      <c r="E2974" t="s">
        <v>4274</v>
      </c>
      <c r="F2974" s="10">
        <v>2</v>
      </c>
    </row>
    <row r="2975" spans="1:6" x14ac:dyDescent="0.2">
      <c r="A2975">
        <v>1960</v>
      </c>
      <c r="B2975" s="9" t="s">
        <v>1488</v>
      </c>
      <c r="C2975" t="s">
        <v>471</v>
      </c>
      <c r="D2975" t="s">
        <v>4656</v>
      </c>
      <c r="E2975" t="s">
        <v>4657</v>
      </c>
      <c r="F2975" s="10">
        <v>2</v>
      </c>
    </row>
    <row r="2976" spans="1:6" x14ac:dyDescent="0.2">
      <c r="A2976">
        <v>1960</v>
      </c>
      <c r="B2976" s="9" t="s">
        <v>74</v>
      </c>
      <c r="C2976" t="s">
        <v>42</v>
      </c>
      <c r="D2976" t="s">
        <v>4484</v>
      </c>
      <c r="E2976" t="s">
        <v>4485</v>
      </c>
      <c r="F2976" s="10">
        <v>3</v>
      </c>
    </row>
    <row r="2977" spans="1:6" x14ac:dyDescent="0.2">
      <c r="A2977">
        <v>1960</v>
      </c>
      <c r="B2977" s="9" t="s">
        <v>934</v>
      </c>
      <c r="C2977" t="s">
        <v>844</v>
      </c>
      <c r="D2977" t="s">
        <v>4658</v>
      </c>
      <c r="E2977" t="s">
        <v>4659</v>
      </c>
      <c r="F2977" s="10">
        <v>1</v>
      </c>
    </row>
    <row r="2978" spans="1:6" x14ac:dyDescent="0.2">
      <c r="A2978">
        <v>1960</v>
      </c>
      <c r="B2978" s="9" t="s">
        <v>1148</v>
      </c>
      <c r="C2978" t="s">
        <v>113</v>
      </c>
      <c r="D2978" t="s">
        <v>4660</v>
      </c>
      <c r="E2978" t="s">
        <v>4640</v>
      </c>
      <c r="F2978" s="10">
        <v>2</v>
      </c>
    </row>
    <row r="2979" spans="1:6" x14ac:dyDescent="0.2">
      <c r="A2979">
        <v>1960</v>
      </c>
      <c r="B2979" s="9" t="s">
        <v>558</v>
      </c>
      <c r="C2979" t="s">
        <v>493</v>
      </c>
      <c r="D2979" t="s">
        <v>4661</v>
      </c>
      <c r="E2979" t="s">
        <v>4662</v>
      </c>
      <c r="F2979" s="10">
        <v>2</v>
      </c>
    </row>
    <row r="2980" spans="1:6" x14ac:dyDescent="0.2">
      <c r="A2980">
        <v>1960</v>
      </c>
      <c r="B2980" s="9" t="s">
        <v>451</v>
      </c>
      <c r="C2980" t="s">
        <v>444</v>
      </c>
      <c r="D2980" t="s">
        <v>4663</v>
      </c>
      <c r="E2980" t="s">
        <v>4537</v>
      </c>
      <c r="F2980" s="10">
        <v>2</v>
      </c>
    </row>
    <row r="2981" spans="1:6" x14ac:dyDescent="0.2">
      <c r="A2981">
        <v>1960</v>
      </c>
      <c r="B2981" s="9" t="s">
        <v>426</v>
      </c>
      <c r="C2981" t="s">
        <v>401</v>
      </c>
      <c r="D2981" t="s">
        <v>4575</v>
      </c>
      <c r="E2981" t="s">
        <v>4576</v>
      </c>
      <c r="F2981" s="10">
        <v>0</v>
      </c>
    </row>
    <row r="2982" spans="1:6" x14ac:dyDescent="0.2">
      <c r="A2982">
        <v>1960</v>
      </c>
      <c r="B2982" s="9" t="s">
        <v>1644</v>
      </c>
      <c r="C2982" t="s">
        <v>1637</v>
      </c>
      <c r="D2982" t="s">
        <v>4624</v>
      </c>
      <c r="E2982" t="s">
        <v>4625</v>
      </c>
      <c r="F2982" s="10">
        <v>2</v>
      </c>
    </row>
    <row r="2983" spans="1:6" x14ac:dyDescent="0.2">
      <c r="A2983">
        <v>1960</v>
      </c>
      <c r="B2983" s="9" t="s">
        <v>1326</v>
      </c>
      <c r="C2983" t="s">
        <v>471</v>
      </c>
      <c r="D2983" t="s">
        <v>4664</v>
      </c>
      <c r="E2983" t="s">
        <v>4665</v>
      </c>
      <c r="F2983" s="10">
        <v>2</v>
      </c>
    </row>
    <row r="2984" spans="1:6" x14ac:dyDescent="0.2">
      <c r="A2984">
        <v>1960</v>
      </c>
      <c r="B2984" s="9" t="s">
        <v>1537</v>
      </c>
      <c r="C2984" t="s">
        <v>1517</v>
      </c>
      <c r="D2984" t="s">
        <v>4666</v>
      </c>
      <c r="E2984" t="s">
        <v>4640</v>
      </c>
      <c r="F2984" s="10">
        <v>1</v>
      </c>
    </row>
    <row r="2985" spans="1:6" x14ac:dyDescent="0.2">
      <c r="A2985">
        <v>1960</v>
      </c>
      <c r="B2985" s="9" t="s">
        <v>850</v>
      </c>
      <c r="C2985" t="s">
        <v>844</v>
      </c>
      <c r="D2985" t="s">
        <v>3472</v>
      </c>
      <c r="E2985" t="s">
        <v>3473</v>
      </c>
      <c r="F2985" s="10">
        <v>2</v>
      </c>
    </row>
    <row r="2986" spans="1:6" x14ac:dyDescent="0.2">
      <c r="A2986">
        <v>1960</v>
      </c>
      <c r="B2986" s="9" t="s">
        <v>859</v>
      </c>
      <c r="C2986" t="s">
        <v>844</v>
      </c>
      <c r="D2986" t="s">
        <v>2215</v>
      </c>
      <c r="E2986" t="s">
        <v>2216</v>
      </c>
      <c r="F2986" s="10">
        <v>3</v>
      </c>
    </row>
    <row r="2987" spans="1:6" x14ac:dyDescent="0.2">
      <c r="A2987">
        <v>1960</v>
      </c>
      <c r="B2987" s="9" t="s">
        <v>678</v>
      </c>
      <c r="C2987" t="s">
        <v>601</v>
      </c>
      <c r="D2987" t="s">
        <v>4486</v>
      </c>
      <c r="E2987" t="s">
        <v>4483</v>
      </c>
      <c r="F2987" s="10">
        <v>2</v>
      </c>
    </row>
    <row r="2988" spans="1:6" x14ac:dyDescent="0.2">
      <c r="A2988">
        <v>1960</v>
      </c>
      <c r="B2988" s="9" t="s">
        <v>1704</v>
      </c>
      <c r="C2988" t="s">
        <v>1674</v>
      </c>
      <c r="D2988" t="s">
        <v>2217</v>
      </c>
      <c r="E2988" t="s">
        <v>2218</v>
      </c>
      <c r="F2988" s="10">
        <v>3</v>
      </c>
    </row>
    <row r="2989" spans="1:6" x14ac:dyDescent="0.2">
      <c r="A2989">
        <v>1960</v>
      </c>
      <c r="B2989" s="9" t="s">
        <v>63</v>
      </c>
      <c r="C2989" t="s">
        <v>42</v>
      </c>
      <c r="D2989" t="s">
        <v>2219</v>
      </c>
      <c r="E2989" t="s">
        <v>2176</v>
      </c>
      <c r="F2989" s="10">
        <v>2</v>
      </c>
    </row>
    <row r="2990" spans="1:6" x14ac:dyDescent="0.2">
      <c r="A2990">
        <v>1960</v>
      </c>
      <c r="B2990" s="9" t="s">
        <v>750</v>
      </c>
      <c r="C2990" t="s">
        <v>601</v>
      </c>
      <c r="D2990" t="s">
        <v>2220</v>
      </c>
      <c r="E2990" t="s">
        <v>2176</v>
      </c>
      <c r="F2990" s="10">
        <v>3</v>
      </c>
    </row>
    <row r="2991" spans="1:6" x14ac:dyDescent="0.2">
      <c r="A2991">
        <v>1960</v>
      </c>
      <c r="B2991" s="9" t="s">
        <v>284</v>
      </c>
      <c r="C2991" t="s">
        <v>283</v>
      </c>
      <c r="D2991" t="s">
        <v>3850</v>
      </c>
      <c r="E2991" t="s">
        <v>3836</v>
      </c>
      <c r="F2991" s="10">
        <v>1</v>
      </c>
    </row>
    <row r="2992" spans="1:6" x14ac:dyDescent="0.2">
      <c r="A2992">
        <v>1960</v>
      </c>
      <c r="B2992" s="9" t="s">
        <v>1567</v>
      </c>
      <c r="C2992" t="s">
        <v>1566</v>
      </c>
      <c r="D2992" t="s">
        <v>2221</v>
      </c>
      <c r="E2992" t="s">
        <v>2176</v>
      </c>
      <c r="F2992" s="10">
        <v>3</v>
      </c>
    </row>
    <row r="2993" spans="1:6" x14ac:dyDescent="0.2">
      <c r="A2993">
        <v>1960</v>
      </c>
      <c r="B2993" s="9" t="s">
        <v>589</v>
      </c>
      <c r="C2993" t="s">
        <v>572</v>
      </c>
      <c r="D2993" t="s">
        <v>2222</v>
      </c>
      <c r="E2993" t="s">
        <v>2176</v>
      </c>
      <c r="F2993" s="10">
        <v>3</v>
      </c>
    </row>
  </sheetData>
  <autoFilter ref="A1:F1" xr:uid="{EBCE519D-3E39-6948-9115-A832D1DBD9C2}"/>
  <hyperlinks>
    <hyperlink ref="B2" r:id="rId1" display="https://volcano.si.edu/volcano.cfm?vn=266030" xr:uid="{978DCE6F-90FF-8943-B3A6-4C6DC491F5F6}"/>
    <hyperlink ref="B3" r:id="rId2" display="https://volcano.si.edu/volcano.cfm?vn=242050" xr:uid="{ECF5DFB3-FC44-B447-B60A-68897C1DB79F}"/>
    <hyperlink ref="B4" r:id="rId3" display="https://volcano.si.edu/volcano.cfm?vn=344040" xr:uid="{06126BA0-52D9-ED47-890D-810C39DDEA6B}"/>
    <hyperlink ref="B5" r:id="rId4" display="https://volcano.si.edu/volcano.cfm?vn=284170" xr:uid="{D61A0CA5-CA51-CA4E-8AA3-190AEF8635CD}"/>
    <hyperlink ref="B6" r:id="rId5" display="https://volcano.si.edu/volcano.cfm?vn=223020" xr:uid="{A680233F-43C9-2641-AAEE-00E841BFA52D}"/>
    <hyperlink ref="B7" r:id="rId6" display="https://volcano.si.edu/volcano.cfm?vn=311160" xr:uid="{7557479A-C23D-634E-978B-B1D9A6284775}"/>
    <hyperlink ref="B8" r:id="rId7" display="https://volcano.si.edu/volcano.cfm?vn=257040" xr:uid="{F4B6422B-086D-EB41-AB9A-C8DBB312D08D}"/>
    <hyperlink ref="B9" r:id="rId8" display="https://volcano.si.edu/volcano.cfm?vn=251070" xr:uid="{4E0F3993-310E-5B4E-9B5D-8BB4390A0ACE}"/>
    <hyperlink ref="B10" r:id="rId9" display="https://volcano.si.edu/volcano.cfm?vn=273010" xr:uid="{38CB6BD8-8C18-4E4B-AD2C-7356BE4BD7C4}"/>
    <hyperlink ref="B11" r:id="rId10" display="https://volcano.si.edu/volcano.cfm?vn=241100" xr:uid="{1AA66C8A-6A87-1741-B040-525BEBF17849}"/>
    <hyperlink ref="B12" r:id="rId11" display="https://volcano.si.edu/volcano.cfm?vn=261230" xr:uid="{89C8E387-2501-BF46-BFD3-7250251974DC}"/>
    <hyperlink ref="B13" r:id="rId12" display="https://volcano.si.edu/volcano.cfm?vn=345040" xr:uid="{2CDA46D8-0214-2047-8927-060DFFDD04FF}"/>
    <hyperlink ref="B14" r:id="rId13" display="https://volcano.si.edu/volcano.cfm?vn=312260" xr:uid="{92C94324-6D3A-2543-912F-050D8738F548}"/>
    <hyperlink ref="B15" r:id="rId14" display="https://volcano.si.edu/volcano.cfm?vn=261160" xr:uid="{60091D90-0903-0542-8237-7FCFEB4D9869}"/>
    <hyperlink ref="B16" r:id="rId15" display="https://volcano.si.edu/volcano.cfm?vn=344120" xr:uid="{F489ACD8-20A4-2A41-A77B-EB54F253C870}"/>
    <hyperlink ref="B17" r:id="rId16" display="https://volcano.si.edu/volcano.cfm?vn=284040" xr:uid="{0F68E67A-2095-0249-901F-E654E943887C}"/>
    <hyperlink ref="B18" r:id="rId17" display="https://volcano.si.edu/volcano.cfm?vn=252140" xr:uid="{8AA56F71-6467-344E-B7DB-BDDE62E9E179}"/>
    <hyperlink ref="B19" r:id="rId18" display="https://volcano.si.edu/volcano.cfm?vn=252010" xr:uid="{41029E19-A996-F044-96DC-2EF73F798725}"/>
    <hyperlink ref="B20" r:id="rId19" display="https://volcano.si.edu/volcano.cfm?vn=243080" xr:uid="{7217A6B9-D315-CE47-97D9-CF22E5AE916F}"/>
    <hyperlink ref="B21" r:id="rId20" display="https://volcano.si.edu/volcano.cfm?vn=344100" xr:uid="{3B367140-60F7-CA49-A2B9-9F97868D1D46}"/>
    <hyperlink ref="B22" r:id="rId21" display="https://volcano.si.edu/volcano.cfm?vn=344040" xr:uid="{F0106668-7B13-7843-84B7-9037E37F9779}"/>
    <hyperlink ref="B23" r:id="rId22" display="https://volcano.si.edu/volcano.cfm?vn=233020" xr:uid="{D154536C-16BA-F34C-BB7A-96BB97940762}"/>
    <hyperlink ref="B24" r:id="rId23" display="https://volcano.si.edu/volcano.cfm?vn=211060" xr:uid="{59E98B29-D2EB-3A40-ABC5-3100E787F691}"/>
    <hyperlink ref="B25" r:id="rId24" display="https://volcano.si.edu/volcano.cfm?vn=273030" xr:uid="{B21BC756-1912-7C4C-A0D8-17B05269A2B5}"/>
    <hyperlink ref="B26" r:id="rId25" display="https://volcano.si.edu/volcano.cfm?vn=267020" xr:uid="{340E3E99-ECBF-374B-A573-05F11B5B47B3}"/>
    <hyperlink ref="B27" r:id="rId26" display="https://volcano.si.edu/volcano.cfm?vn=272020" xr:uid="{AB11ABB5-5227-C548-9817-C53DA68764BA}"/>
    <hyperlink ref="B28" r:id="rId27" display="https://volcano.si.edu/volcano.cfm?vn=233010" xr:uid="{367A3F22-CE06-3A47-8191-8FED56C482A0}"/>
    <hyperlink ref="B29" r:id="rId28" display="https://volcano.si.edu/volcano.cfm?vn=355100" xr:uid="{66FA935D-DB25-4D45-A349-ECFEC2101AFA}"/>
    <hyperlink ref="B30" r:id="rId29" display="https://volcano.si.edu/volcano.cfm?vn=300250" xr:uid="{33564173-A33F-424B-8BEE-BB672740C1B9}"/>
    <hyperlink ref="B31" r:id="rId30" display="https://volcano.si.edu/volcano.cfm?vn=354020" xr:uid="{EC610690-BA4C-3A4B-9B5E-E73F3809B97D}"/>
    <hyperlink ref="B32" r:id="rId31" display="https://volcano.si.edu/volcano.cfm?vn=345040" xr:uid="{1A0F7236-9F55-EC41-B3C2-DAE90ACBAB8F}"/>
    <hyperlink ref="B33" r:id="rId32" display="https://volcano.si.edu/volcano.cfm?vn=273010" xr:uid="{75E0BDCC-08C1-5944-B75E-3E02A2CDFFAF}"/>
    <hyperlink ref="B34" r:id="rId33" display="https://volcano.si.edu/volcano.cfm?vn=285070" xr:uid="{4471A285-E8F3-6A49-8F6A-5E696CCD9CE8}"/>
    <hyperlink ref="B35" r:id="rId34" display="https://volcano.si.edu/volcano.cfm?vn=284200" xr:uid="{C739DDFE-9184-764C-B598-9F055D66C6D0}"/>
    <hyperlink ref="B36" r:id="rId35" display="https://volcano.si.edu/volcano.cfm?vn=242030" xr:uid="{050B04DA-42BE-4949-937C-6DCF4C822F12}"/>
    <hyperlink ref="B37" r:id="rId36" display="https://volcano.si.edu/volcano.cfm?vn=263250" xr:uid="{60FEB151-41E0-454F-8E87-0000510ACD43}"/>
    <hyperlink ref="B38" r:id="rId37" display="https://volcano.si.edu/volcano.cfm?vn=234010" xr:uid="{B805DD64-5395-9344-BE52-A27BE2C802B5}"/>
    <hyperlink ref="B39" r:id="rId38" display="https://volcano.si.edu/volcano.cfm?vn=342110" xr:uid="{B0B7409C-F518-B944-8E0C-68DE3A2E271A}"/>
    <hyperlink ref="B40" r:id="rId39" display="https://volcano.si.edu/volcano.cfm?vn=312070" xr:uid="{499F3F2A-0B32-1A47-993A-1B5CA5B4AA16}"/>
    <hyperlink ref="B41" r:id="rId40" display="https://volcano.si.edu/volcano.cfm?vn=252120" xr:uid="{E9E9235C-7FEB-FE46-8B91-04816B84992E}"/>
    <hyperlink ref="B42" r:id="rId41" display="https://volcano.si.edu/volcano.cfm?vn=273030" xr:uid="{4BB21ED5-8563-0041-B746-0BB563379B64}"/>
    <hyperlink ref="B43" r:id="rId42" display="https://volcano.si.edu/volcano.cfm?vn=284040" xr:uid="{513D0A80-0568-0B48-9C45-25892DDB3DAE}"/>
    <hyperlink ref="B44" r:id="rId43" display="https://volcano.si.edu/volcano.cfm?vn=256010" xr:uid="{B175552D-A557-F440-B63F-03A7A93AAF5B}"/>
    <hyperlink ref="B45" r:id="rId44" display="https://volcano.si.edu/volcano.cfm?vn=311240" xr:uid="{A3B9C702-C675-434A-A028-535F99C636FC}"/>
    <hyperlink ref="B46" r:id="rId45" display="https://volcano.si.edu/volcano.cfm?vn=266030" xr:uid="{07944FC4-D234-BB46-9E35-A0209C98B6E6}"/>
    <hyperlink ref="B47" r:id="rId46" display="https://volcano.si.edu/volcano.cfm?vn=313010" xr:uid="{FD1FDE15-81FC-9B45-8E95-77A70C8DF7EC}"/>
    <hyperlink ref="B48" r:id="rId47" display="https://volcano.si.edu/volcano.cfm?vn=257030" xr:uid="{42EB099B-45C1-254C-9D71-44203E6A36A2}"/>
    <hyperlink ref="B49" r:id="rId48" display="https://volcano.si.edu/volcano.cfm?vn=351080" xr:uid="{28B920C6-F5A7-CB4B-8E91-3B078A704DB8}"/>
    <hyperlink ref="B50" r:id="rId49" display="https://volcano.si.edu/volcano.cfm?vn=344020" xr:uid="{2E336566-0495-1841-A0AB-255B71161210}"/>
    <hyperlink ref="B51" r:id="rId50" display="https://volcano.si.edu/volcano.cfm?vn=257050" xr:uid="{FC888DC6-0661-654B-8E1D-49DC99C95AA0}"/>
    <hyperlink ref="B52" r:id="rId51" display="https://volcano.si.edu/volcano.cfm?vn=233020" xr:uid="{460071D1-3E65-5F47-B0A6-60B4BA14391C}"/>
    <hyperlink ref="B53" r:id="rId52" display="https://volcano.si.edu/volcano.cfm?vn=334050" xr:uid="{B4903FA2-2647-0644-B9A8-57071A250D1B}"/>
    <hyperlink ref="B54" r:id="rId53" display="https://volcano.si.edu/volcano.cfm?vn=260010" xr:uid="{2A61161D-7DD2-604F-8F96-E3F8D3BA9E86}"/>
    <hyperlink ref="B55" r:id="rId54" display="https://volcano.si.edu/volcano.cfm?vn=252010" xr:uid="{37E6EF9A-9A90-AC4A-98C4-472C4CB3CB56}"/>
    <hyperlink ref="B56" r:id="rId55" display="https://volcano.si.edu/volcano.cfm?vn=360050" xr:uid="{BB4FAA0B-1073-B84A-B5AE-41943E6E5A75}"/>
    <hyperlink ref="B57" r:id="rId56" display="https://volcano.si.edu/volcano.cfm?vn=242050" xr:uid="{D8071181-57AE-3548-8506-FA03D8361B8B}"/>
    <hyperlink ref="B58" r:id="rId57" display="https://volcano.si.edu/volcano.cfm?vn=252140" xr:uid="{917DC536-6835-9440-840D-226C007468D8}"/>
    <hyperlink ref="B59" r:id="rId58" display="https://volcano.si.edu/volcano.cfm?vn=341090" xr:uid="{1D18FB46-CB4D-DE44-BA9F-7DAACE6C387C}"/>
    <hyperlink ref="B60" r:id="rId59" display="https://volcano.si.edu/volcano.cfm?vn=352010" xr:uid="{9A1700E9-B329-1F41-B494-85630762D01A}"/>
    <hyperlink ref="B61" r:id="rId60" display="https://volcano.si.edu/volcano.cfm?vn=251020" xr:uid="{5D6BC8FA-68F3-7B4E-A4C5-3432A6CDEBC6}"/>
    <hyperlink ref="B62" r:id="rId61" display="https://volcano.si.edu/volcano.cfm?vn=282030" xr:uid="{CC1BF929-045F-C547-B34A-DE30B8848351}"/>
    <hyperlink ref="B63" r:id="rId62" display="https://volcano.si.edu/volcano.cfm?vn=321050" xr:uid="{1A8B0CE0-00F6-6A49-9D80-4EC9E38372CC}"/>
    <hyperlink ref="B64" r:id="rId63" display="https://volcano.si.edu/volcano.cfm?vn=357120" xr:uid="{E1D45FDC-EEE9-6C46-81DA-223DD3ED5AE4}"/>
    <hyperlink ref="B65" r:id="rId64" display="https://volcano.si.edu/volcano.cfm?vn=243060" xr:uid="{2CBD4F7E-C464-724B-9AEC-86A686C53812}"/>
    <hyperlink ref="B66" r:id="rId65" display="https://volcano.si.edu/volcano.cfm?vn=284211" xr:uid="{F472F175-8F18-9245-924B-369759E77470}"/>
    <hyperlink ref="B67" r:id="rId66" display="https://volcano.si.edu/volcano.cfm?vn=223030" xr:uid="{78033532-6A5C-0A4A-9F30-19BA9356B987}"/>
    <hyperlink ref="B68" r:id="rId67" display="https://volcano.si.edu/volcano.cfm?vn=342090" xr:uid="{34BE68F8-0F01-354F-88E6-17CC4EF5CAD4}"/>
    <hyperlink ref="B69" r:id="rId68" display="https://volcano.si.edu/volcano.cfm?vn=300130" xr:uid="{3618DC45-5CF4-C844-92DB-9BF54CB6F882}"/>
    <hyperlink ref="B70" r:id="rId69" display="https://volcano.si.edu/volcano.cfm?vn=390081" xr:uid="{6B74603E-CAB1-0443-A69F-FD75CE22D738}"/>
    <hyperlink ref="B71" r:id="rId70" display="https://volcano.si.edu/volcano.cfm?vn=390090" xr:uid="{9EEAADBB-76B5-D043-BFCD-0222A71EDDF1}"/>
    <hyperlink ref="B72" r:id="rId71" display="https://volcano.si.edu/volcano.cfm?vn=255020" xr:uid="{ED22D100-F307-DE40-A264-E779ADC2B1B6}"/>
    <hyperlink ref="B73" r:id="rId72" display="https://volcano.si.edu/volcano.cfm?vn=352080" xr:uid="{124A4191-51C2-8D41-94ED-AB7C6AE8C17D}"/>
    <hyperlink ref="B74" r:id="rId73" display="https://volcano.si.edu/volcano.cfm?vn=300270" xr:uid="{A8D73949-3CF1-AF45-827F-3E63DBEB5874}"/>
    <hyperlink ref="B75" r:id="rId74" display="https://volcano.si.edu/volcano.cfm?vn=341040" xr:uid="{C00A9C03-DDAB-1A42-9E4A-83FF228B451F}"/>
    <hyperlink ref="B76" r:id="rId75" display="https://volcano.si.edu/volcano.cfm?vn=222120" xr:uid="{BA0E1CC7-2254-DE44-A7D1-0CF103E2EB1F}"/>
    <hyperlink ref="B77" r:id="rId76" display="https://volcano.si.edu/volcano.cfm?vn=332010" xr:uid="{3AF45804-8912-A74D-8345-16CBCCEBF57C}"/>
    <hyperlink ref="B78" r:id="rId77" display="https://volcano.si.edu/volcano.cfm?vn=390020" xr:uid="{17993EA6-047E-434F-BD62-82019DF02F1A}"/>
    <hyperlink ref="B79" r:id="rId78" display="https://volcano.si.edu/volcano.cfm?vn=345033" xr:uid="{92A1B0E9-6835-E34D-A86E-42696D47EFBE}"/>
    <hyperlink ref="B80" r:id="rId79" display="https://volcano.si.edu/volcano.cfm?vn=263300" xr:uid="{1B4916AF-06F5-D046-8E63-804C888CCACF}"/>
    <hyperlink ref="B81" r:id="rId80" display="https://volcano.si.edu/volcano.cfm?vn=221080" xr:uid="{592EEFEB-8FBA-D44A-95FA-4AD27A54A46E}"/>
    <hyperlink ref="B82" r:id="rId81" display="https://volcano.si.edu/volcano.cfm?vn=282080" xr:uid="{92CEF9CA-A428-8146-85D4-D9DD5F6CE498}"/>
    <hyperlink ref="B83" r:id="rId82" display="https://volcano.si.edu/volcano.cfm?vn=352090" xr:uid="{EE947FD8-4C0D-384E-8B4A-08F735D7B250}"/>
    <hyperlink ref="B84" r:id="rId83" display="https://volcano.si.edu/volcano.cfm?vn=211040" xr:uid="{BF9B786A-A4B3-8048-B76F-D6EC0ABB112F}"/>
    <hyperlink ref="B85" r:id="rId84" display="https://volcano.si.edu/volcano.cfm?vn=268010" xr:uid="{3F1B2C1C-E166-5340-BFD5-9BA124166212}"/>
    <hyperlink ref="B86" r:id="rId85" display="https://volcano.si.edu/volcano.cfm?vn=342030" xr:uid="{D01AF09C-EAAB-B047-903D-FCED18F2BBF5}"/>
    <hyperlink ref="B87" r:id="rId86" display="https://volcano.si.edu/volcano.cfm?vn=257100" xr:uid="{05F65D84-3C71-EC40-9904-9E577CBAFE33}"/>
    <hyperlink ref="B88" r:id="rId87" display="https://volcano.si.edu/volcano.cfm?vn=266030" xr:uid="{E161AD10-2D60-9749-8DF0-0B14A875C6B8}"/>
    <hyperlink ref="B89" r:id="rId88" display="https://volcano.si.edu/volcano.cfm?vn=266020" xr:uid="{E4D5F518-741A-2340-B391-7A6FEC992638}"/>
    <hyperlink ref="B90" r:id="rId89" display="https://volcano.si.edu/volcano.cfm?vn=211060" xr:uid="{76A05C57-79C3-3E4C-9486-A2B61B476A07}"/>
    <hyperlink ref="B91" r:id="rId90" display="https://volcano.si.edu/volcano.cfm?vn=313010" xr:uid="{97CF9CD6-297B-1847-8CC7-AADB3881F368}"/>
    <hyperlink ref="B92" r:id="rId91" display="https://volcano.si.edu/volcano.cfm?vn=300250" xr:uid="{0B96AC50-ACB6-CD42-84C0-70563065DF38}"/>
    <hyperlink ref="B93" r:id="rId92" display="https://volcano.si.edu/volcano.cfm?vn=257030" xr:uid="{BF7A87CB-654D-C041-919C-155820ABCAEF}"/>
    <hyperlink ref="B94" r:id="rId93" display="https://volcano.si.edu/volcano.cfm?vn=233010" xr:uid="{C49F4D55-80C8-944F-8395-73D088C96A87}"/>
    <hyperlink ref="B95" r:id="rId94" display="https://volcano.si.edu/volcano.cfm?vn=351080" xr:uid="{DC9027DD-DD8C-6E47-9CA0-D158C733E493}"/>
    <hyperlink ref="B96" r:id="rId95" display="https://volcano.si.edu/volcano.cfm?vn=344020" xr:uid="{F50B4EB7-1C74-254E-AA7A-7D6C84E5F345}"/>
    <hyperlink ref="B97" r:id="rId96" display="https://volcano.si.edu/volcano.cfm?vn=257050" xr:uid="{5C3FFB48-4822-6E4A-ABFC-B79472256832}"/>
    <hyperlink ref="B98" r:id="rId97" display="https://volcano.si.edu/volcano.cfm?vn=353050" xr:uid="{5CF447D5-D2CD-BE4A-99EF-3317B9E5FFAC}"/>
    <hyperlink ref="B99" r:id="rId98" display="https://volcano.si.edu/volcano.cfm?vn=252070" xr:uid="{D74D2CC0-16CF-DE4F-84F7-A1E9EF18AC04}"/>
    <hyperlink ref="B100" r:id="rId99" display="https://volcano.si.edu/volcano.cfm?vn=233020" xr:uid="{7BB6ADDC-42F0-8B41-ACDF-5860EA58665B}"/>
    <hyperlink ref="B101" r:id="rId100" display="https://volcano.si.edu/volcano.cfm?vn=221113" xr:uid="{4B4417AB-4F33-DA45-A40E-FED9840E078A}"/>
    <hyperlink ref="B102" r:id="rId101" display="https://volcano.si.edu/volcano.cfm?vn=312070" xr:uid="{B8A88B3C-2646-5948-AB89-76928B5003DD}"/>
    <hyperlink ref="B103" r:id="rId102" display="https://volcano.si.edu/volcano.cfm?vn=273030" xr:uid="{FA090A87-FB9F-CA4C-8314-726EE653307F}"/>
    <hyperlink ref="B104" r:id="rId103" display="https://volcano.si.edu/volcano.cfm?vn=334050" xr:uid="{41F0D368-DD99-DE4C-8561-C01BBD28A208}"/>
    <hyperlink ref="B105" r:id="rId104" display="https://volcano.si.edu/volcano.cfm?vn=344120" xr:uid="{ED0079F6-7710-1C44-874D-7EBD027FF599}"/>
    <hyperlink ref="B106" r:id="rId105" display="https://volcano.si.edu/volcano.cfm?vn=234011" xr:uid="{51F36AAE-2C6F-EE40-9217-D34C07EC3ECE}"/>
    <hyperlink ref="B107" r:id="rId106" display="https://volcano.si.edu/volcano.cfm?vn=284130" xr:uid="{D33D1531-0D92-4A4A-A80F-CB10AC7C9983}"/>
    <hyperlink ref="B108" r:id="rId107" display="https://volcano.si.edu/volcano.cfm?vn=343020" xr:uid="{C9981ADB-1511-CD48-A001-59441BE67CFF}"/>
    <hyperlink ref="B109" r:id="rId108" display="https://volcano.si.edu/volcano.cfm?vn=260010" xr:uid="{F019C6B4-E394-5C4A-8908-634807254D41}"/>
    <hyperlink ref="B110" r:id="rId109" display="https://volcano.si.edu/volcano.cfm?vn=353010" xr:uid="{9630BC8C-30C2-D442-835E-39C629FE0335}"/>
    <hyperlink ref="B111" r:id="rId110" display="https://volcano.si.edu/volcano.cfm?vn=355100" xr:uid="{4762E0DB-27B8-6543-8B96-7369EBB803CB}"/>
    <hyperlink ref="B112" r:id="rId111" display="https://volcano.si.edu/volcano.cfm?vn=266030" xr:uid="{E298805E-689B-654D-A2D1-63AD1F0336A3}"/>
    <hyperlink ref="B113" r:id="rId112" display="https://volcano.si.edu/volcano.cfm?vn=252010" xr:uid="{03610CA0-98DA-3F4C-BFA3-FAD4CD89228A}"/>
    <hyperlink ref="B114" r:id="rId113" display="https://volcano.si.edu/volcano.cfm?vn=233010" xr:uid="{88507FFE-80FF-814F-B2BE-F6EEC882A640}"/>
    <hyperlink ref="B115" r:id="rId114" display="https://volcano.si.edu/volcano.cfm?vn=360050" xr:uid="{7B21BD18-2F1D-6143-932C-190EC7CDC608}"/>
    <hyperlink ref="B116" r:id="rId115" display="https://volcano.si.edu/volcano.cfm?vn=282110" xr:uid="{784DFE3A-5C76-4C42-9B70-70FC5F10067A}"/>
    <hyperlink ref="B117" r:id="rId116" display="https://volcano.si.edu/volcano.cfm?vn=284040" xr:uid="{CCB00CD4-426F-D24C-BD30-4291A584C4FC}"/>
    <hyperlink ref="B118" r:id="rId117" display="https://volcano.si.edu/volcano.cfm?vn=261160" xr:uid="{45B70640-3364-A34B-BD28-4CFD37F5ABC4}"/>
    <hyperlink ref="B119" r:id="rId118" display="https://volcano.si.edu/volcano.cfm?vn=252120" xr:uid="{FD1D6293-A9E2-F54B-A3A9-82D1D713D1D1}"/>
    <hyperlink ref="B120" r:id="rId119" display="https://volcano.si.edu/volcano.cfm?vn=311240" xr:uid="{DAD21001-0288-C245-AEE3-CDDF69B3B3E8}"/>
    <hyperlink ref="B121" r:id="rId120" display="https://volcano.si.edu/volcano.cfm?vn=290360" xr:uid="{0BFE0A18-353E-FE46-93C9-B3E3FBA45050}"/>
    <hyperlink ref="B122" r:id="rId121" display="https://volcano.si.edu/volcano.cfm?vn=344100" xr:uid="{2796E917-A6E9-0844-9171-3EB110A67BFE}"/>
    <hyperlink ref="B123" r:id="rId122" display="https://volcano.si.edu/volcano.cfm?vn=242050" xr:uid="{21522770-452F-544D-84B8-B915E3DE9717}"/>
    <hyperlink ref="B124" r:id="rId123" display="https://volcano.si.edu/volcano.cfm?vn=311160" xr:uid="{C6405226-34DD-DD41-866D-D6633E47911A}"/>
    <hyperlink ref="B125" r:id="rId124" display="https://volcano.si.edu/volcano.cfm?vn=233020" xr:uid="{15C0BB01-E5D2-5B45-9D8A-4AE754A5055C}"/>
    <hyperlink ref="B126" r:id="rId125" display="https://volcano.si.edu/volcano.cfm?vn=264160" xr:uid="{3E063874-BD5C-D94C-80F1-8316F18E444D}"/>
    <hyperlink ref="B127" r:id="rId126" display="https://volcano.si.edu/volcano.cfm?vn=257050" xr:uid="{422BD950-A824-6742-9867-3A105539439D}"/>
    <hyperlink ref="B128" r:id="rId127" display="https://volcano.si.edu/volcano.cfm?vn=290380" xr:uid="{ABA6C672-9B50-904C-8201-79AC778E1EE9}"/>
    <hyperlink ref="B129" r:id="rId128" display="https://volcano.si.edu/volcano.cfm?vn=272020" xr:uid="{BBAFB7FE-762E-F242-910F-4F1C71236F1C}"/>
    <hyperlink ref="B130" r:id="rId129" display="https://volcano.si.edu/volcano.cfm?vn=252140" xr:uid="{5F607EDA-9076-7144-80B0-88D409BC04EB}"/>
    <hyperlink ref="B131" r:id="rId130" display="https://volcano.si.edu/volcano.cfm?vn=300260" xr:uid="{21FFE0ED-FF31-BC42-B571-B9DC0C88F4AD}"/>
    <hyperlink ref="B132" r:id="rId131" display="https://volcano.si.edu/volcano.cfm?vn=341090" xr:uid="{44F79797-1579-454A-8E88-118945694D30}"/>
    <hyperlink ref="B133" r:id="rId132" display="https://volcano.si.edu/volcano.cfm?vn=312070" xr:uid="{3B19DC27-F95A-0749-9BEF-06855C61A1C4}"/>
    <hyperlink ref="B134" r:id="rId133" display="https://volcano.si.edu/volcano.cfm?vn=352010" xr:uid="{BC80CC44-B192-8840-A54F-F585BC4D0D40}"/>
    <hyperlink ref="B135" r:id="rId134" display="https://volcano.si.edu/volcano.cfm?vn=344040" xr:uid="{7E1AD406-3DDB-CA4D-94FB-C244D2599A18}"/>
    <hyperlink ref="B136" r:id="rId135" display="https://volcano.si.edu/volcano.cfm?vn=251020" xr:uid="{ADF47EBB-2A58-6641-A94B-2F3C80AE32B5}"/>
    <hyperlink ref="B137" r:id="rId136" display="https://volcano.si.edu/volcano.cfm?vn=282030" xr:uid="{8AA9F7B0-A74C-174B-811A-2EA6380B5338}"/>
    <hyperlink ref="B138" r:id="rId137" display="https://volcano.si.edu/volcano.cfm?vn=321050" xr:uid="{5318D8E8-EF65-1F4C-88B4-6348A88CF56B}"/>
    <hyperlink ref="B139" r:id="rId138" display="https://volcano.si.edu/volcano.cfm?vn=211060" xr:uid="{82DC5229-6BFA-6444-AB8C-029CEABF80A6}"/>
    <hyperlink ref="B140" r:id="rId139" display="https://volcano.si.edu/volcano.cfm?vn=357120" xr:uid="{6B60EF47-EB60-4642-BA84-105F5EB07A74}"/>
    <hyperlink ref="B141" r:id="rId140" display="https://volcano.si.edu/volcano.cfm?vn=342110" xr:uid="{2B928AEE-E267-4A4B-9178-5F7D0B4EE9EC}"/>
    <hyperlink ref="B142" r:id="rId141" display="https://volcano.si.edu/volcano.cfm?vn=351080" xr:uid="{21291A5D-A5D6-EC4F-9FDC-8F4CBA03C840}"/>
    <hyperlink ref="B143" r:id="rId142" display="https://volcano.si.edu/volcano.cfm?vn=268030" xr:uid="{ABD081C2-53BC-404C-B63B-63F24F7C46C6}"/>
    <hyperlink ref="B144" r:id="rId143" display="https://volcano.si.edu/volcano.cfm?vn=284200" xr:uid="{D7CDAF41-0CB1-2346-9C02-D56441B45269}"/>
    <hyperlink ref="B145" r:id="rId144" display="https://volcano.si.edu/volcano.cfm?vn=267020" xr:uid="{899158B3-42B8-3342-B567-0C6D9F3BFD73}"/>
    <hyperlink ref="B146" r:id="rId145" display="https://volcano.si.edu/volcano.cfm?vn=243060" xr:uid="{DC4318DD-3828-5849-B7F9-84E7D73A273D}"/>
    <hyperlink ref="B147" r:id="rId146" display="https://volcano.si.edu/volcano.cfm?vn=300250" xr:uid="{C4F8947E-0E32-8A4C-9635-A0E22E668585}"/>
    <hyperlink ref="B148" r:id="rId147" display="https://volcano.si.edu/volcano.cfm?vn=284211" xr:uid="{2CD9498B-91A0-884E-A0E5-1C1C9E350847}"/>
    <hyperlink ref="B149" r:id="rId148" display="https://volcano.si.edu/volcano.cfm?vn=223030" xr:uid="{27953DB3-D8AA-D741-A13B-391D088723CB}"/>
    <hyperlink ref="B150" r:id="rId149" display="https://volcano.si.edu/volcano.cfm?vn=342090" xr:uid="{45CE25FB-280C-2946-B832-F833229B45CC}"/>
    <hyperlink ref="B151" r:id="rId150" display="https://volcano.si.edu/volcano.cfm?vn=300130" xr:uid="{27B071E0-B386-3246-B097-B4FA00D17E4A}"/>
    <hyperlink ref="B152" r:id="rId151" display="https://volcano.si.edu/volcano.cfm?vn=390081" xr:uid="{ED8C7B6B-9964-AF48-B7FD-BC18C9471DA8}"/>
    <hyperlink ref="B153" r:id="rId152" display="https://volcano.si.edu/volcano.cfm?vn=390090" xr:uid="{75B928C6-A097-BF4C-BAED-B848A3786556}"/>
    <hyperlink ref="B154" r:id="rId153" display="https://volcano.si.edu/volcano.cfm?vn=255020" xr:uid="{1E6DF463-962B-0A4D-8F1F-D4EBDD41EF85}"/>
    <hyperlink ref="B155" r:id="rId154" display="https://volcano.si.edu/volcano.cfm?vn=352080" xr:uid="{A1190544-6AF1-9042-A4A6-346C59F609EA}"/>
    <hyperlink ref="B156" r:id="rId155" display="https://volcano.si.edu/volcano.cfm?vn=300270" xr:uid="{1C64AC72-D89E-1E48-93C7-AA6C625E43E0}"/>
    <hyperlink ref="B157" r:id="rId156" display="https://volcano.si.edu/volcano.cfm?vn=341040" xr:uid="{682C7FAD-7A0D-8F47-9BF0-63B7F8D80C59}"/>
    <hyperlink ref="B158" r:id="rId157" display="https://volcano.si.edu/volcano.cfm?vn=257040" xr:uid="{765F688A-231B-9848-B7D8-100D6EF06CA8}"/>
    <hyperlink ref="B159" r:id="rId158" display="https://volcano.si.edu/volcano.cfm?vn=222120" xr:uid="{7BBEAB3C-62A4-1741-9FD8-3D896DBD21D5}"/>
    <hyperlink ref="B160" r:id="rId159" display="https://volcano.si.edu/volcano.cfm?vn=332010" xr:uid="{6D04500D-2631-B947-8C29-87C7C19F02FC}"/>
    <hyperlink ref="B161" r:id="rId160" display="https://volcano.si.edu/volcano.cfm?vn=390020" xr:uid="{05ED7B9E-3017-2F45-AFBF-F67272D58E46}"/>
    <hyperlink ref="B162" r:id="rId161" display="https://volcano.si.edu/volcano.cfm?vn=345033" xr:uid="{1081540B-4F6D-EB4C-857F-853DA48FEBE9}"/>
    <hyperlink ref="B163" r:id="rId162" display="https://volcano.si.edu/volcano.cfm?vn=263300" xr:uid="{A8D9336B-037D-984A-95F7-DE249F41C1FD}"/>
    <hyperlink ref="B164" r:id="rId163" display="https://volcano.si.edu/volcano.cfm?vn=221080" xr:uid="{9DCA2617-731A-1F4B-AAFE-CFFD6BF75733}"/>
    <hyperlink ref="B165" r:id="rId164" display="https://volcano.si.edu/volcano.cfm?vn=282080" xr:uid="{A03B64F7-E6AD-864D-92BB-5F49032EACDC}"/>
    <hyperlink ref="B166" r:id="rId165" display="https://volcano.si.edu/volcano.cfm?vn=352090" xr:uid="{A8183B29-E1AE-064D-86C8-F1CD3FDEE08E}"/>
    <hyperlink ref="B167" r:id="rId166" display="https://volcano.si.edu/volcano.cfm?vn=211040" xr:uid="{67F59D21-B907-DE43-9633-DDA2E6B83C48}"/>
    <hyperlink ref="B168" r:id="rId167" display="https://volcano.si.edu/volcano.cfm?vn=268010" xr:uid="{009F9006-9FC3-1049-8774-A3FFE5CC62AB}"/>
    <hyperlink ref="B169" r:id="rId168" display="https://volcano.si.edu/volcano.cfm?vn=342030" xr:uid="{10BF9B96-5E1A-E94F-A838-576DFB78FC56}"/>
    <hyperlink ref="B170" r:id="rId169" display="https://volcano.si.edu/volcano.cfm?vn=257100" xr:uid="{3E107426-C8DE-0140-9A4B-0FB9CCE06485}"/>
    <hyperlink ref="B171" r:id="rId170" display="https://volcano.si.edu/volcano.cfm?vn=344020" xr:uid="{13D62E51-8249-CF4F-B4D5-92E60EED2A7A}"/>
    <hyperlink ref="B172" r:id="rId171" display="https://volcano.si.edu/volcano.cfm?vn=284040" xr:uid="{DBDEDF63-0BD5-8E44-B6B7-CD0BA601681D}"/>
    <hyperlink ref="B173" r:id="rId172" display="https://volcano.si.edu/volcano.cfm?vn=252010" xr:uid="{1807894D-A1C3-2842-B9DB-4CE82DA7F1E6}"/>
    <hyperlink ref="B174" r:id="rId173" display="https://volcano.si.edu/volcano.cfm?vn=352010" xr:uid="{35D282F6-BF07-AD43-8332-30D697633261}"/>
    <hyperlink ref="B175" r:id="rId174" display="https://volcano.si.edu/volcano.cfm?vn=344040" xr:uid="{300D8A7C-5315-AE4A-860F-0B51835D3E88}"/>
    <hyperlink ref="B176" r:id="rId175" display="https://volcano.si.edu/volcano.cfm?vn=373010" xr:uid="{B8E91F99-50E9-AD4C-9010-55A4433B544A}"/>
    <hyperlink ref="B177" r:id="rId176" display="https://volcano.si.edu/volcano.cfm?vn=251020" xr:uid="{F134E1D0-90B9-374D-ABB1-D44BC7E1EE5F}"/>
    <hyperlink ref="B178" r:id="rId177" display="https://volcano.si.edu/volcano.cfm?vn=282030" xr:uid="{B92B5B99-9EAC-9344-A77A-74ACA2E05502}"/>
    <hyperlink ref="B179" r:id="rId178" display="https://volcano.si.edu/volcano.cfm?vn=266030" xr:uid="{25934220-F6A3-DC4A-B871-9F2EA7CAC457}"/>
    <hyperlink ref="B180" r:id="rId179" display="https://volcano.si.edu/volcano.cfm?vn=264030" xr:uid="{B9DB8BF3-BAE9-C849-BB2B-6298E52FC4EA}"/>
    <hyperlink ref="B181" r:id="rId180" display="https://volcano.si.edu/volcano.cfm?vn=321050" xr:uid="{947F8DED-DA1D-884E-B293-E084374DA1CE}"/>
    <hyperlink ref="B182" r:id="rId181" display="https://volcano.si.edu/volcano.cfm?vn=257050" xr:uid="{F0BC24FB-0458-574D-8E4B-852BEF4E823A}"/>
    <hyperlink ref="B183" r:id="rId182" display="https://volcano.si.edu/volcano.cfm?vn=300260" xr:uid="{0B42B43F-057F-B24F-B84C-308BE828DF1E}"/>
    <hyperlink ref="B184" r:id="rId183" display="https://volcano.si.edu/volcano.cfm?vn=211060" xr:uid="{5F31DEF0-3EE1-8549-A632-C8ACE6CAA331}"/>
    <hyperlink ref="B185" r:id="rId184" display="https://volcano.si.edu/volcano.cfm?vn=283110" xr:uid="{9E2ECEA3-8444-3747-AB85-BABCE2E9D3C0}"/>
    <hyperlink ref="B186" r:id="rId185" display="https://volcano.si.edu/volcano.cfm?vn=261140" xr:uid="{40923AFE-352A-8E4A-847F-E6BD3A61C041}"/>
    <hyperlink ref="B187" r:id="rId186" display="https://volcano.si.edu/volcano.cfm?vn=357120" xr:uid="{EA3616E2-8865-2F4D-A42C-2484D6D9DAE8}"/>
    <hyperlink ref="B188" r:id="rId187" display="https://volcano.si.edu/volcano.cfm?vn=386011" xr:uid="{C354E7C9-5AF5-9F44-AF76-433E6BB3AA10}"/>
    <hyperlink ref="B189" r:id="rId188" display="https://volcano.si.edu/volcano.cfm?vn=290260" xr:uid="{5726830C-AFC2-7842-A42A-8D3E6CD158FB}"/>
    <hyperlink ref="B190" r:id="rId189" display="https://volcano.si.edu/volcano.cfm?vn=342110" xr:uid="{3602D3D1-4BFE-134E-9773-BA54759E754D}"/>
    <hyperlink ref="B191" r:id="rId190" display="https://volcano.si.edu/volcano.cfm?vn=351080" xr:uid="{79A8070B-1D20-6843-8E0B-99A4ACA358CC}"/>
    <hyperlink ref="B192" r:id="rId191" display="https://volcano.si.edu/volcano.cfm?vn=311160" xr:uid="{7C434266-B985-7A42-A556-4552BA0C06E1}"/>
    <hyperlink ref="B193" r:id="rId192" display="https://volcano.si.edu/volcano.cfm?vn=264160" xr:uid="{BA79AED6-2371-3A49-9133-FE700030367D}"/>
    <hyperlink ref="B194" r:id="rId193" display="https://volcano.si.edu/volcano.cfm?vn=234070" xr:uid="{30D881A6-727E-4B42-8FE6-037D76559B7E}"/>
    <hyperlink ref="B195" r:id="rId194" display="https://volcano.si.edu/volcano.cfm?vn=261170" xr:uid="{8789A08E-775A-6E47-AB19-7D0DC974178A}"/>
    <hyperlink ref="B196" r:id="rId195" display="https://volcano.si.edu/volcano.cfm?vn=263310" xr:uid="{A7AA0EE3-B522-D946-9673-C82F7F5B03C3}"/>
    <hyperlink ref="B197" r:id="rId196" display="https://volcano.si.edu/volcano.cfm?vn=273030" xr:uid="{3CA60946-768F-E545-8726-3B075383EECC}"/>
    <hyperlink ref="B198" r:id="rId197" display="https://volcano.si.edu/volcano.cfm?vn=267040" xr:uid="{E1F78C52-E73C-5742-8F5B-8B2A180E226B}"/>
    <hyperlink ref="B199" r:id="rId198" display="https://volcano.si.edu/volcano.cfm?vn=341090" xr:uid="{BD3FC72B-56E5-7046-BA69-F02E096EE881}"/>
    <hyperlink ref="B200" r:id="rId199" display="https://volcano.si.edu/volcano.cfm?vn=268030" xr:uid="{D3C01D24-33B6-114F-9DEB-2DFFB76E0BD1}"/>
    <hyperlink ref="B201" r:id="rId200" display="https://volcano.si.edu/volcano.cfm?vn=223020" xr:uid="{2B083CB6-CCCC-1D4C-A9D4-3D44832D8411}"/>
    <hyperlink ref="B202" r:id="rId201" display="https://volcano.si.edu/volcano.cfm?vn=233020" xr:uid="{CC0B9B49-5330-5F46-9C7B-950D860435E3}"/>
    <hyperlink ref="B203" r:id="rId202" display="https://volcano.si.edu/volcano.cfm?vn=284200" xr:uid="{13F8ED4F-66DD-F346-B7D2-44D68CAFEBA4}"/>
    <hyperlink ref="B204" r:id="rId203" display="https://volcano.si.edu/volcano.cfm?vn=252120" xr:uid="{B359F84C-9F73-064D-8BC6-122CD15E606C}"/>
    <hyperlink ref="B205" r:id="rId204" display="https://volcano.si.edu/volcano.cfm?vn=267020" xr:uid="{AB1CA43C-06BA-724A-A269-73DC7E78F08E}"/>
    <hyperlink ref="B206" r:id="rId205" display="https://volcano.si.edu/volcano.cfm?vn=344040" xr:uid="{6EBE5019-9279-424B-A13C-46E264BA9AA7}"/>
    <hyperlink ref="B207" r:id="rId206" display="https://volcano.si.edu/volcano.cfm?vn=243060" xr:uid="{96464685-66C9-2149-B3BD-76E1B564CA96}"/>
    <hyperlink ref="B208" r:id="rId207" display="https://volcano.si.edu/volcano.cfm?vn=255060" xr:uid="{9463216E-B948-A640-8720-D85AD47CD983}"/>
    <hyperlink ref="B209" r:id="rId208" display="https://volcano.si.edu/volcano.cfm?vn=282060" xr:uid="{27185E31-8C11-324E-90B8-60B8341B37B3}"/>
    <hyperlink ref="B210" r:id="rId209" display="https://volcano.si.edu/volcano.cfm?vn=360050" xr:uid="{6B424451-430C-1548-ACF7-78AEFFDD6A1D}"/>
    <hyperlink ref="B211" r:id="rId210" display="https://volcano.si.edu/volcano.cfm?vn=285050" xr:uid="{8CD610AC-CF32-D84A-8FE9-ABDD0E68AE4E}"/>
    <hyperlink ref="B212" r:id="rId211" display="https://volcano.si.edu/volcano.cfm?vn=311360" xr:uid="{7A3DFECB-E3DA-F745-B4AC-67A3E976958F}"/>
    <hyperlink ref="B213" r:id="rId212" display="https://volcano.si.edu/volcano.cfm?vn=312070" xr:uid="{0F99E19B-AA52-1F48-A611-01C5E0CE38F6}"/>
    <hyperlink ref="B214" r:id="rId213" display="https://volcano.si.edu/volcano.cfm?vn=257060" xr:uid="{D23C8E5F-1F2E-8546-B86E-75998F4D9FAF}"/>
    <hyperlink ref="B215" r:id="rId214" display="https://volcano.si.edu/volcano.cfm?vn=211060" xr:uid="{AB0862E5-8208-334B-BFE0-A8B49C72763C}"/>
    <hyperlink ref="B216" r:id="rId215" display="https://volcano.si.edu/volcano.cfm?vn=264160" xr:uid="{A6F50153-B476-2A49-A87A-D6FF013D6CF3}"/>
    <hyperlink ref="B217" r:id="rId216" display="https://volcano.si.edu/volcano.cfm?vn=252010" xr:uid="{29A17399-A585-A340-B96D-0475F9AB9CAC}"/>
    <hyperlink ref="B218" r:id="rId217" display="https://volcano.si.edu/volcano.cfm?vn=282110" xr:uid="{AB7F113C-1CDF-DE44-BE03-3C427D64DB16}"/>
    <hyperlink ref="B219" r:id="rId218" display="https://volcano.si.edu/volcano.cfm?vn=300250" xr:uid="{2C9F5BA9-B210-0841-99CF-E01AC3614207}"/>
    <hyperlink ref="B220" r:id="rId219" display="https://volcano.si.edu/volcano.cfm?vn=251020" xr:uid="{92106054-F074-5541-AB25-3536FACBF293}"/>
    <hyperlink ref="B221" r:id="rId220" display="https://volcano.si.edu/volcano.cfm?vn=284211" xr:uid="{A93BF34E-702D-EA44-9641-E4B2149C1A00}"/>
    <hyperlink ref="B222" r:id="rId221" display="https://volcano.si.edu/volcano.cfm?vn=344020" xr:uid="{75717DAB-40EC-1C40-B946-125F37540AB1}"/>
    <hyperlink ref="B223" r:id="rId222" display="https://volcano.si.edu/volcano.cfm?vn=234010" xr:uid="{D3107FE8-2A01-014F-A6AA-D73C16380B04}"/>
    <hyperlink ref="B224" r:id="rId223" display="https://volcano.si.edu/volcano.cfm?vn=233020" xr:uid="{0F727623-103D-3E4E-A2FF-EFC8BE113D1D}"/>
    <hyperlink ref="B225" r:id="rId224" display="https://volcano.si.edu/volcano.cfm?vn=357120" xr:uid="{01AB6AE0-97B9-ED4C-B287-8AF255F2761E}"/>
    <hyperlink ref="B226" r:id="rId225" display="https://volcano.si.edu/volcano.cfm?vn=242050" xr:uid="{EC0F0B47-278E-BD4B-AF26-ACA6B77A0EE2}"/>
    <hyperlink ref="B227" r:id="rId226" display="https://volcano.si.edu/volcano.cfm?vn=300260" xr:uid="{6DB5FACB-5835-F943-B9E0-AA207F36B3B2}"/>
    <hyperlink ref="B228" r:id="rId227" display="https://volcano.si.edu/volcano.cfm?vn=252140" xr:uid="{83D71D98-0B9A-0E4E-83C2-F1706EA423A9}"/>
    <hyperlink ref="B229" r:id="rId228" display="https://volcano.si.edu/volcano.cfm?vn=223030" xr:uid="{EDF77B79-56A6-E944-A3BC-C0001159158B}"/>
    <hyperlink ref="B230" r:id="rId229" display="https://volcano.si.edu/volcano.cfm?vn=342090" xr:uid="{1AC48781-337F-6C40-B0FE-238029C6FD1D}"/>
    <hyperlink ref="B231" r:id="rId230" display="https://volcano.si.edu/volcano.cfm?vn=300130" xr:uid="{444E14B1-5317-4643-95D1-26F07C5D0A4F}"/>
    <hyperlink ref="B232" r:id="rId231" display="https://volcano.si.edu/volcano.cfm?vn=390081" xr:uid="{AB206130-C98F-0F4A-A55A-FE3AC1E1F934}"/>
    <hyperlink ref="B233" r:id="rId232" display="https://volcano.si.edu/volcano.cfm?vn=282030" xr:uid="{0C1A398C-E6C4-6848-B9E7-A0E44E2F062E}"/>
    <hyperlink ref="B234" r:id="rId233" display="https://volcano.si.edu/volcano.cfm?vn=390090" xr:uid="{A33950B9-CE02-4D4A-90EB-D95E5F0CD9F4}"/>
    <hyperlink ref="B235" r:id="rId234" display="https://volcano.si.edu/volcano.cfm?vn=255020" xr:uid="{810EB713-4CE1-2943-A21C-DAB09E95E533}"/>
    <hyperlink ref="B236" r:id="rId235" display="https://volcano.si.edu/volcano.cfm?vn=352080" xr:uid="{97EB5ED0-5A45-134D-9E0B-54A89678944C}"/>
    <hyperlink ref="B237" r:id="rId236" display="https://volcano.si.edu/volcano.cfm?vn=300270" xr:uid="{5295AB82-E178-AB4A-9B87-EF72CC0EDDB7}"/>
    <hyperlink ref="B238" r:id="rId237" display="https://volcano.si.edu/volcano.cfm?vn=341040" xr:uid="{BF127CFE-67E1-2D45-9625-33AC2A9769E5}"/>
    <hyperlink ref="B239" r:id="rId238" display="https://volcano.si.edu/volcano.cfm?vn=257040" xr:uid="{ECB6256B-A04B-0844-BBB9-8500A99E88A2}"/>
    <hyperlink ref="B240" r:id="rId239" display="https://volcano.si.edu/volcano.cfm?vn=222120" xr:uid="{7A4E38F1-8AF4-7248-AE4C-9F1E5A837D10}"/>
    <hyperlink ref="B241" r:id="rId240" display="https://volcano.si.edu/volcano.cfm?vn=332010" xr:uid="{3BD38847-3116-264B-B89A-1FB72FF6D99B}"/>
    <hyperlink ref="B242" r:id="rId241" display="https://volcano.si.edu/volcano.cfm?vn=390020" xr:uid="{39E04767-405C-FD4F-9B8A-4396B9EF07C6}"/>
    <hyperlink ref="B243" r:id="rId242" display="https://volcano.si.edu/volcano.cfm?vn=345033" xr:uid="{2C948DEC-11AE-064D-B1C5-4FD3E7B525F1}"/>
    <hyperlink ref="B244" r:id="rId243" display="https://volcano.si.edu/volcano.cfm?vn=263300" xr:uid="{188D0899-103D-DA4E-A104-FAB808EF794D}"/>
    <hyperlink ref="B245" r:id="rId244" display="https://volcano.si.edu/volcano.cfm?vn=221080" xr:uid="{6E8CCC38-2143-1043-A115-1F0DCC393EA6}"/>
    <hyperlink ref="B246" r:id="rId245" display="https://volcano.si.edu/volcano.cfm?vn=282080" xr:uid="{56C8C4BD-4285-524E-A242-EFB73FF94C71}"/>
    <hyperlink ref="B247" r:id="rId246" display="https://volcano.si.edu/volcano.cfm?vn=352090" xr:uid="{A9C474AA-3033-9E43-87F7-B6A13E368CCA}"/>
    <hyperlink ref="B248" r:id="rId247" display="https://volcano.si.edu/volcano.cfm?vn=211040" xr:uid="{952621BC-6E42-2343-880F-E1BD50509C96}"/>
    <hyperlink ref="B249" r:id="rId248" display="https://volcano.si.edu/volcano.cfm?vn=268010" xr:uid="{33CE0742-6B91-0145-A1BD-8F78B51887A7}"/>
    <hyperlink ref="B250" r:id="rId249" display="https://volcano.si.edu/volcano.cfm?vn=342030" xr:uid="{E8C6D5BD-58F4-7643-A191-8A810590BC39}"/>
    <hyperlink ref="B251" r:id="rId250" display="https://volcano.si.edu/volcano.cfm?vn=257100" xr:uid="{6495A399-2A2C-AF4E-9F82-02F0B8CCF1C6}"/>
    <hyperlink ref="B252" r:id="rId251" display="https://volcano.si.edu/volcano.cfm?vn=251020" xr:uid="{C0DF4877-997F-2C49-8986-3FB224A2A135}"/>
    <hyperlink ref="B253" r:id="rId252" display="https://volcano.si.edu/volcano.cfm?vn=344100" xr:uid="{162AF307-0F51-0648-A92A-0D72DB0EC1D8}"/>
    <hyperlink ref="B254" r:id="rId253" display="https://volcano.si.edu/volcano.cfm?vn=266100" xr:uid="{5368EC8D-EF9B-C347-9CE1-B03D409F864A}"/>
    <hyperlink ref="B255" r:id="rId254" display="https://volcano.si.edu/volcano.cfm?vn=357070" xr:uid="{4A2EDC06-357C-E242-A1D5-CDB8C16120F3}"/>
    <hyperlink ref="B256" r:id="rId255" display="https://volcano.si.edu/volcano.cfm?vn=268060" xr:uid="{7E8EF86B-C168-364A-A258-037CE755E578}"/>
    <hyperlink ref="B257" r:id="rId256" display="https://volcano.si.edu/volcano.cfm?vn=354006" xr:uid="{ED1262B3-6360-9149-99FA-80ED89466798}"/>
    <hyperlink ref="B258" r:id="rId257" display="https://volcano.si.edu/volcano.cfm?vn=300250" xr:uid="{718E7A5D-6BEB-4040-8A0C-D788432FABE2}"/>
    <hyperlink ref="B259" r:id="rId258" display="https://volcano.si.edu/volcano.cfm?vn=263200" xr:uid="{BF9CC13C-46A9-5E40-9842-1501F2AD0768}"/>
    <hyperlink ref="B260" r:id="rId259" display="https://volcano.si.edu/volcano.cfm?vn=282110" xr:uid="{62C239C2-2B80-4D48-A0D5-5CF39AC74FFD}"/>
    <hyperlink ref="B261" r:id="rId260" display="https://volcano.si.edu/volcano.cfm?vn=284211" xr:uid="{12F78318-7258-6E40-AB66-93515A962E8C}"/>
    <hyperlink ref="B262" r:id="rId261" display="https://volcano.si.edu/volcano.cfm?vn=264200" xr:uid="{489C9281-A29A-184C-8C12-D9CDA7901B0D}"/>
    <hyperlink ref="B263" r:id="rId262" display="https://volcano.si.edu/volcano.cfm?vn=344020" xr:uid="{D9663D08-822C-5242-9D03-FCF60F234447}"/>
    <hyperlink ref="B264" r:id="rId263" display="https://volcano.si.edu/volcano.cfm?vn=234010" xr:uid="{707F60E4-B972-5349-BC28-638C0E3686FC}"/>
    <hyperlink ref="B265" r:id="rId264" display="https://volcano.si.edu/volcano.cfm?vn=257050" xr:uid="{26EFED01-1051-4E4B-B180-2ADCE77373D8}"/>
    <hyperlink ref="B266" r:id="rId265" display="https://volcano.si.edu/volcano.cfm?vn=334040" xr:uid="{3AD26375-93F5-1B4F-8534-D3198FC21B9C}"/>
    <hyperlink ref="B267" r:id="rId266" display="https://volcano.si.edu/volcano.cfm?vn=233020" xr:uid="{345EB1F6-C2C4-5741-87A9-EB454686B18C}"/>
    <hyperlink ref="B268" r:id="rId267" display="https://volcano.si.edu/volcano.cfm?vn=264180" xr:uid="{A2BEC42A-679D-AE4A-B6E2-F78791E982EF}"/>
    <hyperlink ref="B269" r:id="rId268" display="https://volcano.si.edu/volcano.cfm?vn=357120" xr:uid="{BEE14FCC-658D-CD4C-A020-E01D53E518F6}"/>
    <hyperlink ref="B270" r:id="rId269" display="https://volcano.si.edu/volcano.cfm?vn=251020" xr:uid="{9A3EC184-DCE6-974F-A6ED-37D9D74DFFB1}"/>
    <hyperlink ref="B271" r:id="rId270" display="https://volcano.si.edu/volcano.cfm?vn=284200" xr:uid="{E5CBD039-1235-8446-9250-0299D73C07A9}"/>
    <hyperlink ref="B272" r:id="rId271" display="https://volcano.si.edu/volcano.cfm?vn=290360" xr:uid="{48CA1FA1-39E9-7644-B18C-74FE75DA9E6A}"/>
    <hyperlink ref="B273" r:id="rId272" display="https://volcano.si.edu/volcano.cfm?vn=244000" xr:uid="{F13B02DC-76CA-3D4D-9E91-69CCA9977EFE}"/>
    <hyperlink ref="B274" r:id="rId273" display="https://volcano.si.edu/volcano.cfm?vn=252120" xr:uid="{9661C609-150D-DD44-B68C-268601BADD27}"/>
    <hyperlink ref="B275" r:id="rId274" display="https://volcano.si.edu/volcano.cfm?vn=242050" xr:uid="{7ECD551A-34BF-B748-A9F7-0161D44C4A47}"/>
    <hyperlink ref="B276" r:id="rId275" display="https://volcano.si.edu/volcano.cfm?vn=357110" xr:uid="{B16F8727-048F-2245-B47F-126B7D10B2FF}"/>
    <hyperlink ref="B277" r:id="rId276" display="https://volcano.si.edu/volcano.cfm?vn=273030" xr:uid="{30E602EA-7F01-3B45-9F97-8A3F19F7F372}"/>
    <hyperlink ref="B278" r:id="rId277" display="https://volcano.si.edu/volcano.cfm?vn=272020" xr:uid="{9C098AE6-26DE-3441-996C-3A2B43B3E365}"/>
    <hyperlink ref="B279" r:id="rId278" display="https://volcano.si.edu/volcano.cfm?vn=282060" xr:uid="{4CB9DE47-CB84-004B-A79A-4C735251EA55}"/>
    <hyperlink ref="B280" r:id="rId279" display="https://volcano.si.edu/volcano.cfm?vn=283110" xr:uid="{D904FEF7-480E-864D-9073-4DA2BB8DC054}"/>
    <hyperlink ref="B281" r:id="rId280" display="https://volcano.si.edu/volcano.cfm?vn=266100" xr:uid="{FD0F5855-74C9-E444-AA84-45B5C9425E5D}"/>
    <hyperlink ref="B282" r:id="rId281" display="https://volcano.si.edu/volcano.cfm?vn=300260" xr:uid="{E8D75B80-7565-ED43-99D6-94F54BDB6534}"/>
    <hyperlink ref="B283" r:id="rId282" display="https://volcano.si.edu/volcano.cfm?vn=352010" xr:uid="{ED92C04C-71A9-2540-9257-8B70B585F035}"/>
    <hyperlink ref="B284" r:id="rId283" display="https://volcano.si.edu/volcano.cfm?vn=252140" xr:uid="{1B1E6DF7-B4BD-8546-98D8-017EAA0011BC}"/>
    <hyperlink ref="B285" r:id="rId284" display="https://volcano.si.edu/volcano.cfm?vn=312070" xr:uid="{0B23A449-6E87-4A4A-A448-38E662158D3C}"/>
    <hyperlink ref="B286" r:id="rId285" display="https://volcano.si.edu/volcano.cfm?vn=252080" xr:uid="{FFA879C4-2C0D-404C-8CE4-EF1E51FC3CAB}"/>
    <hyperlink ref="B287" r:id="rId286" display="https://volcano.si.edu/volcano.cfm?vn=252010" xr:uid="{6FBAB546-F6AE-4743-8313-42173C91C1BE}"/>
    <hyperlink ref="B288" r:id="rId287" display="https://volcano.si.edu/volcano.cfm?vn=223030" xr:uid="{2D7269C7-DD57-DB42-A9AB-6A4098FFE130}"/>
    <hyperlink ref="B289" r:id="rId288" display="https://volcano.si.edu/volcano.cfm?vn=342090" xr:uid="{ADCD9D81-249B-5649-9200-63A093A442C6}"/>
    <hyperlink ref="B290" r:id="rId289" display="https://volcano.si.edu/volcano.cfm?vn=211060" xr:uid="{B1342E20-256B-1942-AA40-7AB4867D349D}"/>
    <hyperlink ref="B291" r:id="rId290" display="https://volcano.si.edu/volcano.cfm?vn=300130" xr:uid="{C3AAEA0E-29F3-394F-A900-21A25A8AA862}"/>
    <hyperlink ref="B292" r:id="rId291" display="https://volcano.si.edu/volcano.cfm?vn=390081" xr:uid="{6CD3D253-A77F-654C-9D81-028EDE68D6BA}"/>
    <hyperlink ref="B293" r:id="rId292" display="https://volcano.si.edu/volcano.cfm?vn=282030" xr:uid="{A50FAD24-FCAA-654A-A32C-7DFA734695A8}"/>
    <hyperlink ref="B294" r:id="rId293" display="https://volcano.si.edu/volcano.cfm?vn=266030" xr:uid="{34741016-3921-F241-9930-02D3581D8B19}"/>
    <hyperlink ref="B295" r:id="rId294" display="https://volcano.si.edu/volcano.cfm?vn=390090" xr:uid="{38A11FF5-EA46-7C44-B014-F4B190B9071A}"/>
    <hyperlink ref="B296" r:id="rId295" display="https://volcano.si.edu/volcano.cfm?vn=255020" xr:uid="{D7D3DCF2-4CEC-0843-AC90-AEC67C592359}"/>
    <hyperlink ref="B297" r:id="rId296" display="https://volcano.si.edu/volcano.cfm?vn=255060" xr:uid="{CA6894A5-4A04-E043-80A8-1E67A3A6D9A6}"/>
    <hyperlink ref="B298" r:id="rId297" display="https://volcano.si.edu/volcano.cfm?vn=352080" xr:uid="{E98426B0-659B-E442-8314-CA376FA6533B}"/>
    <hyperlink ref="B299" r:id="rId298" display="https://volcano.si.edu/volcano.cfm?vn=300270" xr:uid="{D8077ABF-CC47-4D47-BE4A-28434B3BC4BA}"/>
    <hyperlink ref="B300" r:id="rId299" display="https://volcano.si.edu/volcano.cfm?vn=267020" xr:uid="{CED7A5EF-391D-6A48-BC19-BB8BB4AAA37A}"/>
    <hyperlink ref="B301" r:id="rId300" display="https://volcano.si.edu/volcano.cfm?vn=341040" xr:uid="{31463668-DFF3-B349-8666-9FB453143662}"/>
    <hyperlink ref="B302" r:id="rId301" display="https://volcano.si.edu/volcano.cfm?vn=257040" xr:uid="{BCEB1FD1-FD9A-7541-A666-1825F6004315}"/>
    <hyperlink ref="B303" r:id="rId302" display="https://volcano.si.edu/volcano.cfm?vn=341090" xr:uid="{A6D89140-0C5A-D243-AF07-D6A7AFDFDB55}"/>
    <hyperlink ref="B304" r:id="rId303" display="https://volcano.si.edu/volcano.cfm?vn=360050" xr:uid="{442B5FEF-860E-EC41-B986-452EB1ED302C}"/>
    <hyperlink ref="B305" r:id="rId304" display="https://volcano.si.edu/volcano.cfm?vn=222120" xr:uid="{6AD3EB4D-6401-7C4C-A8F7-FA2212E68FAB}"/>
    <hyperlink ref="B306" r:id="rId305" display="https://volcano.si.edu/volcano.cfm?vn=332010" xr:uid="{83AAC9B9-7938-ED49-81DA-03203B74F1DD}"/>
    <hyperlink ref="B307" r:id="rId306" display="https://volcano.si.edu/volcano.cfm?vn=390020" xr:uid="{F292F343-FEE6-0C42-B6B3-B35E936CEF88}"/>
    <hyperlink ref="B308" r:id="rId307" display="https://volcano.si.edu/volcano.cfm?vn=345033" xr:uid="{80BEAE1E-D810-2743-B5AE-08FC87CFAC07}"/>
    <hyperlink ref="B309" r:id="rId308" display="https://volcano.si.edu/volcano.cfm?vn=263300" xr:uid="{03C339BA-4F46-604D-8F53-E5310D1A07B4}"/>
    <hyperlink ref="B310" r:id="rId309" display="https://volcano.si.edu/volcano.cfm?vn=221080" xr:uid="{E47C4DEA-6AF3-4B43-8BB6-B32DCFEC4448}"/>
    <hyperlink ref="B311" r:id="rId310" display="https://volcano.si.edu/volcano.cfm?vn=282080" xr:uid="{BE7A0315-3D24-E741-8080-C2234CDE8A5A}"/>
    <hyperlink ref="B312" r:id="rId311" display="https://volcano.si.edu/volcano.cfm?vn=352090" xr:uid="{B114475C-59E8-E448-A9A5-217A1763FF6F}"/>
    <hyperlink ref="B313" r:id="rId312" display="https://volcano.si.edu/volcano.cfm?vn=211040" xr:uid="{70FC6136-3899-2449-A87B-3FED1655B373}"/>
    <hyperlink ref="B314" r:id="rId313" display="https://volcano.si.edu/volcano.cfm?vn=268010" xr:uid="{5C4BD02A-BE9F-4F42-81A4-FCA1008DFF12}"/>
    <hyperlink ref="B315" r:id="rId314" display="https://volcano.si.edu/volcano.cfm?vn=342030" xr:uid="{9FC23C63-D773-1F4C-81FA-59476159EFF3}"/>
    <hyperlink ref="B316" r:id="rId315" display="https://volcano.si.edu/volcano.cfm?vn=257100" xr:uid="{54F4922D-AB39-B34D-BE7B-7538C538596B}"/>
    <hyperlink ref="B317" r:id="rId316" display="https://volcano.si.edu/volcano.cfm?vn=300250" xr:uid="{A44F6239-24A1-654C-8A5F-401CDC09B2E4}"/>
    <hyperlink ref="B318" r:id="rId317" display="https://volcano.si.edu/volcano.cfm?vn=266100" xr:uid="{8033D00A-111C-D145-95E7-F8958D8576FA}"/>
    <hyperlink ref="B319" r:id="rId318" display="https://volcano.si.edu/volcano.cfm?vn=272020" xr:uid="{CE4B3AF8-7C58-4445-95D6-143EF0673578}"/>
    <hyperlink ref="B320" r:id="rId319" display="https://volcano.si.edu/volcano.cfm?vn=300260" xr:uid="{4FF3233B-7451-4543-9E6E-0F6A60286F4F}"/>
    <hyperlink ref="B321" r:id="rId320" display="https://volcano.si.edu/volcano.cfm?vn=233020" xr:uid="{B077BB95-0EFE-BC4D-8DEA-64667DC03266}"/>
    <hyperlink ref="B322" r:id="rId321" display="https://volcano.si.edu/volcano.cfm?vn=263100" xr:uid="{BBF59480-6E05-5E41-9238-F01E5C1F7C10}"/>
    <hyperlink ref="B323" r:id="rId322" display="https://volcano.si.edu/volcano.cfm?vn=352010" xr:uid="{2A78E208-F60D-1240-97E4-9A5C7BA5AEED}"/>
    <hyperlink ref="B324" r:id="rId323" display="https://volcano.si.edu/volcano.cfm?vn=242050" xr:uid="{A354DEA9-B475-0149-84D5-9B0D42B68D38}"/>
    <hyperlink ref="B325" r:id="rId324" display="https://volcano.si.edu/volcano.cfm?vn=251020" xr:uid="{FC743A86-0A11-BC47-843D-9E7858693F76}"/>
    <hyperlink ref="B326" r:id="rId325" display="https://volcano.si.edu/volcano.cfm?vn=355100" xr:uid="{FA45846A-3D0A-384E-8814-81D84B89CEDA}"/>
    <hyperlink ref="B327" r:id="rId326" display="https://volcano.si.edu/volcano.cfm?vn=344040" xr:uid="{0E9C6164-7FD8-8A47-BBFC-709DD225E1AF}"/>
    <hyperlink ref="B328" r:id="rId327" display="https://volcano.si.edu/volcano.cfm?vn=357110" xr:uid="{BE411D46-3CAF-AB4C-9BB4-E9A3A89940CE}"/>
    <hyperlink ref="B329" r:id="rId328" display="https://volcano.si.edu/volcano.cfm?vn=264180" xr:uid="{E845D49B-EE8B-534E-B14E-5AAE5D37FC35}"/>
    <hyperlink ref="B330" r:id="rId329" display="https://volcano.si.edu/volcano.cfm?vn=273030" xr:uid="{DEAE86D7-27B9-B344-828C-26F7E21B1852}"/>
    <hyperlink ref="B331" r:id="rId330" display="https://volcano.si.edu/volcano.cfm?vn=352020" xr:uid="{B1A50F50-A8CE-654B-9421-7BD0892EF15D}"/>
    <hyperlink ref="B332" r:id="rId331" display="https://volcano.si.edu/volcano.cfm?vn=252140" xr:uid="{12DB4766-A0AC-6A4B-B8AE-D79A4733D7AC}"/>
    <hyperlink ref="B333" r:id="rId332" display="https://volcano.si.edu/volcano.cfm?vn=267010" xr:uid="{385D98F8-AA9B-B141-B8A6-F2C8728967C3}"/>
    <hyperlink ref="B334" r:id="rId333" display="https://volcano.si.edu/volcano.cfm?vn=312070" xr:uid="{B9A76FCA-3257-4846-BF95-E4DE363EB04C}"/>
    <hyperlink ref="B335" r:id="rId334" display="https://volcano.si.edu/volcano.cfm?vn=252120" xr:uid="{88A5CD86-638A-334B-B11D-D0458C8215D0}"/>
    <hyperlink ref="B336" r:id="rId335" display="https://volcano.si.edu/volcano.cfm?vn=284090" xr:uid="{B122D7E4-3DCB-B441-AED4-00F7A903E5D2}"/>
    <hyperlink ref="B337" r:id="rId336" display="https://volcano.si.edu/volcano.cfm?vn=252080" xr:uid="{64E1DCE9-A811-E84F-80C5-A87BA5ECECC4}"/>
    <hyperlink ref="B338" r:id="rId337" display="https://volcano.si.edu/volcano.cfm?vn=223020" xr:uid="{168D7392-03E3-3049-9D4C-0D831CF425EA}"/>
    <hyperlink ref="B339" r:id="rId338" display="https://volcano.si.edu/volcano.cfm?vn=311160" xr:uid="{80757BA3-2BEF-C347-9407-2710A67145B8}"/>
    <hyperlink ref="B340" r:id="rId339" display="https://volcano.si.edu/volcano.cfm?vn=263340" xr:uid="{5F0E0D21-CA1C-0244-9DAA-1BB55A2BB908}"/>
    <hyperlink ref="B341" r:id="rId340" display="https://volcano.si.edu/volcano.cfm?vn=351080" xr:uid="{D92A135E-E7BB-D246-8329-D8A546F951CA}"/>
    <hyperlink ref="B342" r:id="rId341" display="https://volcano.si.edu/volcano.cfm?vn=342110" xr:uid="{9C77133A-39BF-4746-ACC2-0E24995FE1EF}"/>
    <hyperlink ref="B343" r:id="rId342" display="https://volcano.si.edu/volcano.cfm?vn=344020" xr:uid="{65C46DC8-6B3D-6D4C-B300-B6E41BE03400}"/>
    <hyperlink ref="B344" r:id="rId343" display="https://volcano.si.edu/volcano.cfm?vn=252010" xr:uid="{DDA21F48-27F1-4F4A-AE3A-DB71D816AF6C}"/>
    <hyperlink ref="B345" r:id="rId344" display="https://volcano.si.edu/volcano.cfm?vn=242050" xr:uid="{33D617BC-173E-0647-84E6-36ECFECE281B}"/>
    <hyperlink ref="B346" r:id="rId345" display="https://volcano.si.edu/volcano.cfm?vn=223030" xr:uid="{3ADA56D2-9664-894D-9962-A925F4F4E958}"/>
    <hyperlink ref="B347" r:id="rId346" display="https://volcano.si.edu/volcano.cfm?vn=282060" xr:uid="{32DB3749-1088-1147-BFED-D2D7E438FDDB}"/>
    <hyperlink ref="B348" r:id="rId347" display="https://volcano.si.edu/volcano.cfm?vn=352020" xr:uid="{41332B32-6C09-E94E-A2F0-E11B09C95C28}"/>
    <hyperlink ref="B349" r:id="rId348" display="https://volcano.si.edu/volcano.cfm?vn=300260" xr:uid="{3E27EDDD-2718-0648-A6BA-56C23679788A}"/>
    <hyperlink ref="B350" r:id="rId349" display="https://volcano.si.edu/volcano.cfm?vn=257060" xr:uid="{C5B1D339-B9CF-6348-B093-B24E0AE58228}"/>
    <hyperlink ref="B351" r:id="rId350" display="https://volcano.si.edu/volcano.cfm?vn=266100" xr:uid="{BA7386C4-7CCA-2C4E-9F0A-DA2E776F0812}"/>
    <hyperlink ref="B352" r:id="rId351" display="https://volcano.si.edu/volcano.cfm?vn=290360" xr:uid="{31502D05-07A7-304B-9802-93CC4D9A5B85}"/>
    <hyperlink ref="B353" r:id="rId352" display="https://volcano.si.edu/volcano.cfm?vn=223030" xr:uid="{9FF7027B-95D8-D747-BEF1-A1D51D98401D}"/>
    <hyperlink ref="B354" r:id="rId353" display="https://volcano.si.edu/volcano.cfm?vn=343100" xr:uid="{1D03891A-53A6-CE4C-ABAA-F41DE1357D0E}"/>
    <hyperlink ref="B355" r:id="rId354" display="https://volcano.si.edu/volcano.cfm?vn=251020" xr:uid="{7F1B4A1D-9ECA-544A-940A-7B5070BD7B3A}"/>
    <hyperlink ref="B356" r:id="rId355" display="https://volcano.si.edu/volcano.cfm?vn=233020" xr:uid="{E938D4C9-DD8B-7741-9A84-3DA0634451CB}"/>
    <hyperlink ref="B357" r:id="rId356" display="https://volcano.si.edu/volcano.cfm?vn=342090" xr:uid="{35DF536D-6811-D441-BBA6-063BE309C8B0}"/>
    <hyperlink ref="B358" r:id="rId357" display="https://volcano.si.edu/volcano.cfm?vn=211060" xr:uid="{A0D7EFCA-8E0C-FE46-9499-1C8ED14DAA67}"/>
    <hyperlink ref="B359" r:id="rId358" display="https://volcano.si.edu/volcano.cfm?vn=300250" xr:uid="{5EEA6808-9944-6447-86D8-52B7376CE4CC}"/>
    <hyperlink ref="B360" r:id="rId359" display="https://volcano.si.edu/volcano.cfm?vn=385052" xr:uid="{2F65FDC0-04B8-B148-AD2F-D6DC1726DC3B}"/>
    <hyperlink ref="B361" r:id="rId360" display="https://volcano.si.edu/volcano.cfm?vn=300130" xr:uid="{53A4E21D-4F8E-1240-8021-FBD5B33BDA5B}"/>
    <hyperlink ref="B362" r:id="rId361" display="https://volcano.si.edu/volcano.cfm?vn=390081" xr:uid="{E6A8DBCE-6A8F-6F4B-A367-37C0A3161397}"/>
    <hyperlink ref="B363" r:id="rId362" display="https://volcano.si.edu/volcano.cfm?vn=261170" xr:uid="{031D166F-B675-7B47-ACF3-A0D1B84E13C4}"/>
    <hyperlink ref="B364" r:id="rId363" display="https://volcano.si.edu/volcano.cfm?vn=284040" xr:uid="{BCF1B5BF-CA42-F64E-9A28-9F0E1CB15B98}"/>
    <hyperlink ref="B365" r:id="rId364" display="https://volcano.si.edu/volcano.cfm?vn=282030" xr:uid="{25CAC338-674B-FD43-85C5-480998A22ECF}"/>
    <hyperlink ref="B366" r:id="rId365" display="https://volcano.si.edu/volcano.cfm?vn=266030" xr:uid="{BB45F0CF-3826-3D4A-849F-E5CB1F2576DF}"/>
    <hyperlink ref="B367" r:id="rId366" display="https://volcano.si.edu/volcano.cfm?vn=390090" xr:uid="{4C5C3279-8E9E-1A46-9283-A07BDF8EED60}"/>
    <hyperlink ref="B368" r:id="rId367" display="https://volcano.si.edu/volcano.cfm?vn=255020" xr:uid="{B5D15EC1-08EA-8B48-97C6-4F90BC0EBE5F}"/>
    <hyperlink ref="B369" r:id="rId368" display="https://volcano.si.edu/volcano.cfm?vn=255060" xr:uid="{9F488926-9402-4445-82B5-83AC9D55B011}"/>
    <hyperlink ref="B370" r:id="rId369" display="https://volcano.si.edu/volcano.cfm?vn=352080" xr:uid="{0C1BD609-4309-964D-8D11-AFCF5B94D7FC}"/>
    <hyperlink ref="B371" r:id="rId370" display="https://volcano.si.edu/volcano.cfm?vn=300270" xr:uid="{59290516-0D58-3B41-A61F-11A4A97B7D0E}"/>
    <hyperlink ref="B372" r:id="rId371" display="https://volcano.si.edu/volcano.cfm?vn=267020" xr:uid="{72E27D7B-9D7D-4948-8C34-A0FDBC418D11}"/>
    <hyperlink ref="B373" r:id="rId372" display="https://volcano.si.edu/volcano.cfm?vn=357120" xr:uid="{8AD05D64-E02D-964F-946F-6D3086946F6C}"/>
    <hyperlink ref="B374" r:id="rId373" display="https://volcano.si.edu/volcano.cfm?vn=341040" xr:uid="{2CEB7ED0-FD27-7645-92C8-AC7EBD621AD1}"/>
    <hyperlink ref="B375" r:id="rId374" display="https://volcano.si.edu/volcano.cfm?vn=257040" xr:uid="{BA0BF7BA-86E6-9D4F-9C90-0B3A117A9E36}"/>
    <hyperlink ref="B376" r:id="rId375" display="https://volcano.si.edu/volcano.cfm?vn=341090" xr:uid="{4EE6646F-8E66-014B-8080-FAD79AED46AC}"/>
    <hyperlink ref="B377" r:id="rId376" display="https://volcano.si.edu/volcano.cfm?vn=360050" xr:uid="{2D062047-E022-8E45-B83B-BC8EC8B0698E}"/>
    <hyperlink ref="B378" r:id="rId377" display="https://volcano.si.edu/volcano.cfm?vn=222120" xr:uid="{1B90C665-07E5-854C-A05B-3FD0D2C4A465}"/>
    <hyperlink ref="B379" r:id="rId378" display="https://volcano.si.edu/volcano.cfm?vn=263250" xr:uid="{96EE421E-C446-BF43-87CA-962EE6147707}"/>
    <hyperlink ref="B380" r:id="rId379" display="https://volcano.si.edu/volcano.cfm?vn=332010" xr:uid="{D3933D17-3AD6-B944-8EB5-55B0F0691E3C}"/>
    <hyperlink ref="B381" r:id="rId380" display="https://volcano.si.edu/volcano.cfm?vn=390020" xr:uid="{7EFF87D2-9164-9B42-BA5F-B3264CE8B5DB}"/>
    <hyperlink ref="B382" r:id="rId381" display="https://volcano.si.edu/volcano.cfm?vn=345033" xr:uid="{C09D0B74-2D60-4B4A-8337-A4C23CCB8CB5}"/>
    <hyperlink ref="B383" r:id="rId382" display="https://volcano.si.edu/volcano.cfm?vn=263300" xr:uid="{3A83E7D4-AEC4-5542-907B-45DE0E358A4E}"/>
    <hyperlink ref="B384" r:id="rId383" display="https://volcano.si.edu/volcano.cfm?vn=221080" xr:uid="{1D8E25DB-F495-6B42-80D8-9C51F6E1146E}"/>
    <hyperlink ref="B385" r:id="rId384" display="https://volcano.si.edu/volcano.cfm?vn=282080" xr:uid="{1188373E-FD7B-B947-948D-FC7A40EA0DD9}"/>
    <hyperlink ref="B386" r:id="rId385" display="https://volcano.si.edu/volcano.cfm?vn=352090" xr:uid="{E85058B7-325E-9A44-9E77-D504AFBB5F62}"/>
    <hyperlink ref="B387" r:id="rId386" display="https://volcano.si.edu/volcano.cfm?vn=211040" xr:uid="{808C3404-A33F-5D43-9111-942D47C010A3}"/>
    <hyperlink ref="B388" r:id="rId387" display="https://volcano.si.edu/volcano.cfm?vn=268010" xr:uid="{B0BFD70D-DC6F-A44D-8A3E-31AB26603EAF}"/>
    <hyperlink ref="B389" r:id="rId388" display="https://volcano.si.edu/volcano.cfm?vn=342030" xr:uid="{001391D0-BB9A-E746-9CFD-EA4D11444D4F}"/>
    <hyperlink ref="B390" r:id="rId389" display="https://volcano.si.edu/volcano.cfm?vn=257100" xr:uid="{38D4D1F7-CC81-864E-BF85-9D9BD6EAD23A}"/>
    <hyperlink ref="B391" r:id="rId390" display="https://volcano.si.edu/volcano.cfm?vn=211060" xr:uid="{7EBCDBC8-7686-8F49-9598-79E7D7AB8DF3}"/>
    <hyperlink ref="B392" r:id="rId391" display="https://volcano.si.edu/volcano.cfm?vn=300250" xr:uid="{DB0BA795-CFEE-2540-9740-31E3DB9A3B28}"/>
    <hyperlink ref="B393" r:id="rId392" display="https://volcano.si.edu/volcano.cfm?vn=360160" xr:uid="{82A2A6D2-7DBE-B640-9C70-15CA672EDC12}"/>
    <hyperlink ref="B394" r:id="rId393" display="https://volcano.si.edu/volcano.cfm?vn=352020" xr:uid="{DB99FB4E-3B19-6146-83EB-44B4384A2AD9}"/>
    <hyperlink ref="B395" r:id="rId394" display="https://volcano.si.edu/volcano.cfm?vn=385052" xr:uid="{E62E5D88-148B-DB4F-B9AA-66C5EC2484AB}"/>
    <hyperlink ref="B396" r:id="rId395" display="https://volcano.si.edu/volcano.cfm?vn=300130" xr:uid="{FC8D6A78-1E8C-D342-B76F-4B566D23A9A4}"/>
    <hyperlink ref="B397" r:id="rId396" display="https://volcano.si.edu/volcano.cfm?vn=342110" xr:uid="{651A8AAA-7C4B-C843-B264-94ABDD7490B1}"/>
    <hyperlink ref="B398" r:id="rId397" display="https://volcano.si.edu/volcano.cfm?vn=300100" xr:uid="{624CC297-5DDF-5D4D-BA7E-ECF7BD873B18}"/>
    <hyperlink ref="B399" r:id="rId398" display="https://volcano.si.edu/volcano.cfm?vn=390081" xr:uid="{A6096A77-E7DB-D64D-84FA-E1E81D94587C}"/>
    <hyperlink ref="B400" r:id="rId399" display="https://volcano.si.edu/volcano.cfm?vn=243091" xr:uid="{860EECE2-BE04-E347-9987-4D0D66EFD699}"/>
    <hyperlink ref="B401" r:id="rId400" display="https://volcano.si.edu/volcano.cfm?vn=261160" xr:uid="{A663BE19-7C4F-B340-B723-25FCA6A5D5A0}"/>
    <hyperlink ref="B402" r:id="rId401" display="https://volcano.si.edu/volcano.cfm?vn=284120" xr:uid="{A0987DDA-E0AD-394A-87CA-89F152999708}"/>
    <hyperlink ref="B403" r:id="rId402" display="https://volcano.si.edu/volcano.cfm?vn=252120" xr:uid="{143DEBB5-D51B-3B40-BDB5-DB576D507A4D}"/>
    <hyperlink ref="B404" r:id="rId403" display="https://volcano.si.edu/volcano.cfm?vn=300250" xr:uid="{E321A941-0A86-F042-B3BD-1AE08EF5FFF0}"/>
    <hyperlink ref="B405" r:id="rId404" display="https://volcano.si.edu/volcano.cfm?vn=262000" xr:uid="{053FAB59-9275-0D45-B772-606C814D4401}"/>
    <hyperlink ref="B406" r:id="rId405" display="https://volcano.si.edu/volcano.cfm?vn=251020" xr:uid="{DE9C2E6C-AD07-5E40-B486-572B9BD2352A}"/>
    <hyperlink ref="B407" r:id="rId406" display="https://volcano.si.edu/volcano.cfm?vn=233020" xr:uid="{01C22659-F707-0347-A2EB-6D3D5B29762E}"/>
    <hyperlink ref="B408" r:id="rId407" display="https://volcano.si.edu/volcano.cfm?vn=257050" xr:uid="{2CABFA0F-DC4A-244B-8195-3BB1CB09D4B4}"/>
    <hyperlink ref="B409" r:id="rId408" display="https://volcano.si.edu/volcano.cfm?vn=268030" xr:uid="{A6AF4A87-474C-384A-B0FC-F3DDE75ADAC8}"/>
    <hyperlink ref="B410" r:id="rId409" display="https://volcano.si.edu/volcano.cfm?vn=261170" xr:uid="{168CB80D-A1DF-AF4A-BD2B-788802AB279D}"/>
    <hyperlink ref="B411" r:id="rId410" display="https://volcano.si.edu/volcano.cfm?vn=344020" xr:uid="{ADAF07C1-2D4E-A14E-BC2F-2806BDD3E5D6}"/>
    <hyperlink ref="B412" r:id="rId411" display="https://volcano.si.edu/volcano.cfm?vn=234011" xr:uid="{6112F3E9-FC7A-0C49-8142-5D44AC2135E1}"/>
    <hyperlink ref="B413" r:id="rId412" display="https://volcano.si.edu/volcano.cfm?vn=284141" xr:uid="{AFB73F29-5711-7C49-B486-7C48B50FC4AE}"/>
    <hyperlink ref="B414" r:id="rId413" display="https://volcano.si.edu/volcano.cfm?vn=344100" xr:uid="{368BD626-5B9B-984B-9B24-6D3DDAB0475F}"/>
    <hyperlink ref="B415" r:id="rId414" display="https://volcano.si.edu/volcano.cfm?vn=261140" xr:uid="{1AD74389-7D0D-194F-98DE-DA55CA5F4F73}"/>
    <hyperlink ref="B416" r:id="rId415" display="https://volcano.si.edu/volcano.cfm?vn=233020" xr:uid="{E54A9EED-E278-374F-8D1D-018E80E30C93}"/>
    <hyperlink ref="B417" r:id="rId416" display="https://volcano.si.edu/volcano.cfm?vn=241040" xr:uid="{602FBCBF-040E-0847-B023-25F7D3C9A0CB}"/>
    <hyperlink ref="B418" r:id="rId417" display="https://volcano.si.edu/volcano.cfm?vn=223020" xr:uid="{C763835D-069D-1546-AA56-531E4D1A4196}"/>
    <hyperlink ref="B419" r:id="rId418" display="https://volcano.si.edu/volcano.cfm?vn=311240" xr:uid="{D4832B13-F942-9844-9E82-4D2B53FBA8BD}"/>
    <hyperlink ref="B420" r:id="rId419" display="https://volcano.si.edu/volcano.cfm?vn=344040" xr:uid="{3314C386-D47D-FC4F-BF7E-A155F699B921}"/>
    <hyperlink ref="B421" r:id="rId420" display="https://volcano.si.edu/volcano.cfm?vn=252120" xr:uid="{0BF8FD23-1934-544A-8F5D-A74A35282E5A}"/>
    <hyperlink ref="B422" r:id="rId421" display="https://volcano.si.edu/volcano.cfm?vn=284040" xr:uid="{8FD43B0F-34F0-7F41-9195-0355D2EFC2E0}"/>
    <hyperlink ref="B423" r:id="rId422" display="https://volcano.si.edu/volcano.cfm?vn=264090" xr:uid="{CD5B6C13-C415-244A-B0CE-A52F8E59F774}"/>
    <hyperlink ref="B424" r:id="rId423" display="https://volcano.si.edu/volcano.cfm?vn=273030" xr:uid="{F315FFE7-8AF9-4440-B331-0088869467B2}"/>
    <hyperlink ref="B425" r:id="rId424" display="https://volcano.si.edu/volcano.cfm?vn=282030" xr:uid="{7550B6B6-D915-B347-B109-250A87F650EF}"/>
    <hyperlink ref="B426" r:id="rId425" display="https://volcano.si.edu/volcano.cfm?vn=263310" xr:uid="{71C21263-AF2B-B94D-8F77-9B490F568FB7}"/>
    <hyperlink ref="B427" r:id="rId426" display="https://volcano.si.edu/volcano.cfm?vn=282060" xr:uid="{7953C3AF-2B3C-0F49-89E6-2A156D64B224}"/>
    <hyperlink ref="B428" r:id="rId427" display="https://volcano.si.edu/volcano.cfm?vn=342110" xr:uid="{487CAFF6-A7CC-F748-A93C-9A46490F4EE6}"/>
    <hyperlink ref="B429" r:id="rId428" display="https://volcano.si.edu/volcano.cfm?vn=355100" xr:uid="{A56A29AD-8D10-7D44-BED7-4455F1ED1B34}"/>
    <hyperlink ref="B430" r:id="rId429" display="https://volcano.si.edu/volcano.cfm?vn=390090" xr:uid="{CA8AA418-D9E9-D644-86B8-9E6B05A1D7AD}"/>
    <hyperlink ref="B431" r:id="rId430" display="https://volcano.si.edu/volcano.cfm?vn=266030" xr:uid="{421FDE1D-8F72-A64B-B8A5-AFBDEE155821}"/>
    <hyperlink ref="B432" r:id="rId431" display="https://volcano.si.edu/volcano.cfm?vn=266100" xr:uid="{DEBA3D73-B21F-2B46-B517-C795C16B0C93}"/>
    <hyperlink ref="B433" r:id="rId432" display="https://volcano.si.edu/volcano.cfm?vn=285030" xr:uid="{ECFF1BE0-0EC5-1C4C-85FE-DB5EFABB5338}"/>
    <hyperlink ref="B434" r:id="rId433" display="https://volcano.si.edu/volcano.cfm?vn=234010" xr:uid="{8D7404AD-4AE4-4A45-AF45-C4FFAA2C1F41}"/>
    <hyperlink ref="B435" r:id="rId434" display="https://volcano.si.edu/volcano.cfm?vn=256010" xr:uid="{AC9EC8B2-24F9-C44D-A231-570021A07EC5}"/>
    <hyperlink ref="B436" r:id="rId435" display="https://volcano.si.edu/volcano.cfm?vn=255020" xr:uid="{876CE86D-02D1-854C-A6EC-4040D0C38FD7}"/>
    <hyperlink ref="B437" r:id="rId436" display="https://volcano.si.edu/volcano.cfm?vn=255060" xr:uid="{FF60121D-785E-E741-BF78-0B74CE5B7C6C}"/>
    <hyperlink ref="B438" r:id="rId437" display="https://volcano.si.edu/volcano.cfm?vn=352080" xr:uid="{9944D04C-1C48-894E-BC13-C824C0D1ED55}"/>
    <hyperlink ref="B439" r:id="rId438" display="https://volcano.si.edu/volcano.cfm?vn=300270" xr:uid="{7D55DC8D-43D4-9A43-B1DE-8D35E8375B13}"/>
    <hyperlink ref="B440" r:id="rId439" display="https://volcano.si.edu/volcano.cfm?vn=267020" xr:uid="{FC6E4917-348F-8A49-91B6-1A21592E68B0}"/>
    <hyperlink ref="B441" r:id="rId440" display="https://volcano.si.edu/volcano.cfm?vn=352020" xr:uid="{5181FF45-0399-4E43-AD09-5E96F528FFBE}"/>
    <hyperlink ref="B442" r:id="rId441" display="https://volcano.si.edu/volcano.cfm?vn=357120" xr:uid="{9B748A7A-92D1-A140-BEC0-304F41322BBC}"/>
    <hyperlink ref="B443" r:id="rId442" display="https://volcano.si.edu/volcano.cfm?vn=341040" xr:uid="{98C37BD1-A250-8043-BC71-327A05399E1A}"/>
    <hyperlink ref="B444" r:id="rId443" display="https://volcano.si.edu/volcano.cfm?vn=257040" xr:uid="{208BFFBE-A894-214B-BCC5-88CF9EBB83A8}"/>
    <hyperlink ref="B445" r:id="rId444" display="https://volcano.si.edu/volcano.cfm?vn=341090" xr:uid="{34C9B87E-89C2-D541-99D0-A367FDB34BD4}"/>
    <hyperlink ref="B446" r:id="rId445" display="https://volcano.si.edu/volcano.cfm?vn=252140" xr:uid="{CB2D42AA-D636-0E4F-97AB-81902DC65E7A}"/>
    <hyperlink ref="B447" r:id="rId446" display="https://volcano.si.edu/volcano.cfm?vn=360050" xr:uid="{AED6AAA1-FAF7-D445-84D8-D49A0815E77F}"/>
    <hyperlink ref="B448" r:id="rId447" display="https://volcano.si.edu/volcano.cfm?vn=222120" xr:uid="{5FBB7F27-40A7-7F47-8DC4-23B18AE830B6}"/>
    <hyperlink ref="B449" r:id="rId448" display="https://volcano.si.edu/volcano.cfm?vn=211060" xr:uid="{8367BC0F-9594-EA44-B489-77A553A5AF24}"/>
    <hyperlink ref="B450" r:id="rId449" display="https://volcano.si.edu/volcano.cfm?vn=263250" xr:uid="{D4C0AE79-764D-ED43-BD13-C8257E622396}"/>
    <hyperlink ref="B451" r:id="rId450" display="https://volcano.si.edu/volcano.cfm?vn=332010" xr:uid="{1E713978-8378-5147-94FB-7C0E22C2ADD5}"/>
    <hyperlink ref="B452" r:id="rId451" display="https://volcano.si.edu/volcano.cfm?vn=390020" xr:uid="{5C95589A-87E4-7D4A-BBE2-DDB20ACB1AF9}"/>
    <hyperlink ref="B453" r:id="rId452" display="https://volcano.si.edu/volcano.cfm?vn=345033" xr:uid="{31551B2F-7624-7042-8B78-C00152F746EE}"/>
    <hyperlink ref="B454" r:id="rId453" display="https://volcano.si.edu/volcano.cfm?vn=263300" xr:uid="{FD077E78-BC7C-0543-9BB0-64EA126687AC}"/>
    <hyperlink ref="B455" r:id="rId454" display="https://volcano.si.edu/volcano.cfm?vn=221080" xr:uid="{E75369E0-ABFC-BA4C-A1D6-EBD88722A8FC}"/>
    <hyperlink ref="B456" r:id="rId455" display="https://volcano.si.edu/volcano.cfm?vn=282080" xr:uid="{FAC5308B-9C7E-0D43-AA80-62D8EE70ECED}"/>
    <hyperlink ref="B457" r:id="rId456" display="https://volcano.si.edu/volcano.cfm?vn=352090" xr:uid="{269D5386-7F5D-1145-9DBD-3861995CFF76}"/>
    <hyperlink ref="B458" r:id="rId457" display="https://volcano.si.edu/volcano.cfm?vn=211040" xr:uid="{7006CDE7-A957-254B-B185-E6696D603DE7}"/>
    <hyperlink ref="B459" r:id="rId458" display="https://volcano.si.edu/volcano.cfm?vn=268010" xr:uid="{B7746765-CF52-1345-BEDA-4471A2A0EB95}"/>
    <hyperlink ref="B460" r:id="rId459" display="https://volcano.si.edu/volcano.cfm?vn=342030" xr:uid="{5463D294-FCB8-3E42-AEA3-164B60C79209}"/>
    <hyperlink ref="B461" r:id="rId460" display="https://volcano.si.edu/volcano.cfm?vn=257100" xr:uid="{49D407EE-ACF6-3D4B-90E6-3EF74836B5D9}"/>
    <hyperlink ref="B462" r:id="rId461" display="https://volcano.si.edu/volcano.cfm?vn=261030" xr:uid="{4B1F4DAB-8672-D940-A26C-AA97169671DC}"/>
    <hyperlink ref="B463" r:id="rId462" display="https://volcano.si.edu/volcano.cfm?vn=282030" xr:uid="{8C8BAA32-2EB8-7848-B4AB-7AE3DF9D6028}"/>
    <hyperlink ref="B464" r:id="rId463" display="https://volcano.si.edu/volcano.cfm?vn=263310" xr:uid="{E614692A-18B3-7E40-AC48-188D5B2FC1C0}"/>
    <hyperlink ref="B465" r:id="rId464" display="https://volcano.si.edu/volcano.cfm?vn=282060" xr:uid="{497E2F0C-00B9-484C-AC37-E9021E83711D}"/>
    <hyperlink ref="B466" r:id="rId465" display="https://volcano.si.edu/volcano.cfm?vn=252120" xr:uid="{99A6215F-1691-5E41-AA18-7FD85D5DB330}"/>
    <hyperlink ref="B467" r:id="rId466" display="https://volcano.si.edu/volcano.cfm?vn=285020" xr:uid="{8A980169-E2D8-E447-ACB6-532F8BBCCE74}"/>
    <hyperlink ref="B468" r:id="rId467" display="https://volcano.si.edu/volcano.cfm?vn=261220" xr:uid="{6E901FB9-2EB0-2549-97F7-42331194BFAB}"/>
    <hyperlink ref="B469" r:id="rId468" display="https://volcano.si.edu/volcano.cfm?vn=342110" xr:uid="{869772C8-34E6-8848-9FEC-7C5B255D5BB4}"/>
    <hyperlink ref="B470" r:id="rId469" display="https://volcano.si.edu/volcano.cfm?vn=300260" xr:uid="{07B7E800-8F36-7645-BAED-A5B81D17D2D5}"/>
    <hyperlink ref="B471" r:id="rId470" display="https://volcano.si.edu/volcano.cfm?vn=355100" xr:uid="{B86C655E-F721-BC4B-895A-82C354B87BC8}"/>
    <hyperlink ref="B472" r:id="rId471" display="https://volcano.si.edu/volcano.cfm?vn=300250" xr:uid="{805BB0C5-52AF-6C44-9ABF-743DE6E3654D}"/>
    <hyperlink ref="B473" r:id="rId472" display="https://volcano.si.edu/volcano.cfm?vn=273030" xr:uid="{40E86C79-E89C-924D-8FDD-8381827A0B7E}"/>
    <hyperlink ref="B474" r:id="rId473" display="https://volcano.si.edu/volcano.cfm?vn=263340" xr:uid="{4BB420D9-1F0C-2E4D-AC36-401203DBE14A}"/>
    <hyperlink ref="B475" r:id="rId474" display="https://volcano.si.edu/volcano.cfm?vn=357090" xr:uid="{C9C03C2D-914D-4B4E-B95C-346A033A4788}"/>
    <hyperlink ref="B476" r:id="rId475" display="https://volcano.si.edu/volcano.cfm?vn=300060" xr:uid="{855E2442-EE78-0C48-B645-A437EBA2745A}"/>
    <hyperlink ref="B477" r:id="rId476" display="https://volcano.si.edu/volcano.cfm?vn=284040" xr:uid="{66AF6677-9018-5F48-B5C9-7C5B89EE9464}"/>
    <hyperlink ref="B478" r:id="rId477" display="https://volcano.si.edu/volcano.cfm?vn=233020" xr:uid="{D2CDA9AD-32C6-E24B-AC3E-24E846DE9217}"/>
    <hyperlink ref="B479" r:id="rId478" display="https://volcano.si.edu/volcano.cfm?vn=251020" xr:uid="{4C09170E-18BA-7A40-BC2B-890713B60AB0}"/>
    <hyperlink ref="B480" r:id="rId479" display="https://volcano.si.edu/volcano.cfm?vn=262000" xr:uid="{FB4F2D7B-EA81-FB41-B578-CFBE0F9C1F87}"/>
    <hyperlink ref="B481" r:id="rId480" display="https://volcano.si.edu/volcano.cfm?vn=224010" xr:uid="{BEB1D294-8F3D-734B-AA9C-9DC0D06D335F}"/>
    <hyperlink ref="B482" r:id="rId481" display="https://volcano.si.edu/volcano.cfm?vn=390090" xr:uid="{68E989B2-F321-774A-BB08-A01860A7A595}"/>
    <hyperlink ref="B483" r:id="rId482" display="https://volcano.si.edu/volcano.cfm?vn=266030" xr:uid="{B28E03B0-E2C4-2C4B-A324-B1B75D04F902}"/>
    <hyperlink ref="B484" r:id="rId483" display="https://volcano.si.edu/volcano.cfm?vn=266100" xr:uid="{0829EC2E-4210-DE45-8778-790450D3E32A}"/>
    <hyperlink ref="B485" r:id="rId484" display="https://volcano.si.edu/volcano.cfm?vn=354006" xr:uid="{D0507AE5-14E0-3346-B5F0-B1CFD845E308}"/>
    <hyperlink ref="B486" r:id="rId485" display="https://volcano.si.edu/volcano.cfm?vn=285030" xr:uid="{6443C8E0-EC79-ED45-A110-0547678F8DCA}"/>
    <hyperlink ref="B487" r:id="rId486" display="https://volcano.si.edu/volcano.cfm?vn=351080" xr:uid="{D85AB36C-B391-1F40-8EDD-B52E2C001077}"/>
    <hyperlink ref="B488" r:id="rId487" display="https://volcano.si.edu/volcano.cfm?vn=300060" xr:uid="{3C7739DE-DD02-734A-B3BE-0143CEA0D416}"/>
    <hyperlink ref="B489" r:id="rId488" display="https://volcano.si.edu/volcano.cfm?vn=300250" xr:uid="{61C3F653-5736-9A48-84AB-B931C28FF719}"/>
    <hyperlink ref="B490" r:id="rId489" display="https://volcano.si.edu/volcano.cfm?vn=261140" xr:uid="{56F79568-1DC2-0E4B-BA80-C87C0A6320F9}"/>
    <hyperlink ref="B491" r:id="rId490" display="https://volcano.si.edu/volcano.cfm?vn=234010" xr:uid="{01FA5F1A-336F-A14E-B848-C0F3307A9BB3}"/>
    <hyperlink ref="B492" r:id="rId491" display="https://volcano.si.edu/volcano.cfm?vn=241040" xr:uid="{282752ED-A484-304C-958C-65E522187696}"/>
    <hyperlink ref="B493" r:id="rId492" display="https://volcano.si.edu/volcano.cfm?vn=256010" xr:uid="{0FAFD385-4815-C34E-92A2-94FE4C3DA997}"/>
    <hyperlink ref="B494" r:id="rId493" display="https://volcano.si.edu/volcano.cfm?vn=255020" xr:uid="{63F7694F-7C53-A245-B02D-D68C0B7ED39C}"/>
    <hyperlink ref="B495" r:id="rId494" display="https://volcano.si.edu/volcano.cfm?vn=372070" xr:uid="{EA3D1756-49E6-8648-8FA2-971DA6F75EC7}"/>
    <hyperlink ref="B496" r:id="rId495" display="https://volcano.si.edu/volcano.cfm?vn=282030" xr:uid="{44FE69BC-8DAC-8E46-9B5C-4C0C983C5F98}"/>
    <hyperlink ref="B497" r:id="rId496" display="https://volcano.si.edu/volcano.cfm?vn=233020" xr:uid="{DC9AE0A4-9907-9141-9ED5-70F4B96DCFEB}"/>
    <hyperlink ref="B498" r:id="rId497" display="https://volcano.si.edu/volcano.cfm?vn=300260" xr:uid="{BC27915B-EB97-864C-B019-680F88D32111}"/>
    <hyperlink ref="B499" r:id="rId498" display="https://volcano.si.edu/volcano.cfm?vn=223020" xr:uid="{E735B021-AE52-DC41-81BE-EAE72DD5377C}"/>
    <hyperlink ref="B500" r:id="rId499" display="https://volcano.si.edu/volcano.cfm?vn=282060" xr:uid="{3D10C535-C918-D446-8630-813B78CCA308}"/>
    <hyperlink ref="B501" r:id="rId500" display="https://volcano.si.edu/volcano.cfm?vn=344100" xr:uid="{71907F16-36FF-BD48-A655-44BC172CD3FE}"/>
    <hyperlink ref="B502" r:id="rId501" display="https://volcano.si.edu/volcano.cfm?vn=255060" xr:uid="{10DFB818-2D93-5D40-92B3-925FD5811052}"/>
    <hyperlink ref="B503" r:id="rId502" display="https://volcano.si.edu/volcano.cfm?vn=352080" xr:uid="{E409B2D5-8783-2C46-996D-88C2480AAA87}"/>
    <hyperlink ref="B504" r:id="rId503" display="https://volcano.si.edu/volcano.cfm?vn=300270" xr:uid="{68AA0104-B87B-464F-B7AE-B3337FBF839A}"/>
    <hyperlink ref="B505" r:id="rId504" display="https://volcano.si.edu/volcano.cfm?vn=273030" xr:uid="{E873A46B-A941-9446-978B-A17CCA79C464}"/>
    <hyperlink ref="B506" r:id="rId505" display="https://volcano.si.edu/volcano.cfm?vn=344040" xr:uid="{FF0DB036-0D85-E242-BC8E-BCA19EFE2525}"/>
    <hyperlink ref="B507" r:id="rId506" display="https://volcano.si.edu/volcano.cfm?vn=342090" xr:uid="{24FF4344-0983-6B45-9E53-7D449E34A7B3}"/>
    <hyperlink ref="B508" r:id="rId507" display="https://volcano.si.edu/volcano.cfm?vn=344020" xr:uid="{0BFF54E9-1B71-F744-BAFA-7B6FB44E73AB}"/>
    <hyperlink ref="B509" r:id="rId508" display="https://volcano.si.edu/volcano.cfm?vn=267020" xr:uid="{349BDF48-4715-914E-AABB-5502CD36C271}"/>
    <hyperlink ref="B510" r:id="rId509" display="https://volcano.si.edu/volcano.cfm?vn=264010" xr:uid="{DD99D129-3846-684F-AB99-DA107C8D5B26}"/>
    <hyperlink ref="B511" r:id="rId510" display="https://volcano.si.edu/volcano.cfm?vn=382050" xr:uid="{E94DC377-9EF0-1043-96DC-604CF7D69E5E}"/>
    <hyperlink ref="B512" r:id="rId511" display="https://volcano.si.edu/volcano.cfm?vn=352020" xr:uid="{142EDEA2-7D9A-1242-B0B4-9CDF55B15091}"/>
    <hyperlink ref="B513" r:id="rId512" display="https://volcano.si.edu/volcano.cfm?vn=257050" xr:uid="{C413A9C1-DBFF-4045-A4F7-84B706D29CDE}"/>
    <hyperlink ref="B514" r:id="rId513" display="https://volcano.si.edu/volcano.cfm?vn=357120" xr:uid="{7F0EB17A-BAAC-844F-987D-1C2EB61CE32C}"/>
    <hyperlink ref="B515" r:id="rId514" display="https://volcano.si.edu/volcano.cfm?vn=341040" xr:uid="{B5E347D8-2140-2947-8A40-82C378B94FC4}"/>
    <hyperlink ref="B516" r:id="rId515" display="https://volcano.si.edu/volcano.cfm?vn=257040" xr:uid="{01DFC247-5ACD-7444-9FB0-07B3F139E23E}"/>
    <hyperlink ref="B517" r:id="rId516" display="https://volcano.si.edu/volcano.cfm?vn=341090" xr:uid="{BEAA71C3-A4E8-6048-9E54-8CCA1E49BC7F}"/>
    <hyperlink ref="B518" r:id="rId517" display="https://volcano.si.edu/volcano.cfm?vn=300130" xr:uid="{89C8DD69-518E-414B-B970-796295F7437F}"/>
    <hyperlink ref="B519" r:id="rId518" display="https://volcano.si.edu/volcano.cfm?vn=252140" xr:uid="{2DA069BC-06A3-3C4E-9CC8-C959A824F1BD}"/>
    <hyperlink ref="B520" r:id="rId519" display="https://volcano.si.edu/volcano.cfm?vn=360050" xr:uid="{077C8BD4-54DE-1245-BC79-E1CB95429285}"/>
    <hyperlink ref="B521" r:id="rId520" display="https://volcano.si.edu/volcano.cfm?vn=222120" xr:uid="{39BF3137-202E-694F-A6C2-6D2BA328DA0B}"/>
    <hyperlink ref="B522" r:id="rId521" display="https://volcano.si.edu/volcano.cfm?vn=211060" xr:uid="{8A72C559-956D-AD46-A61C-6D880355916E}"/>
    <hyperlink ref="B523" r:id="rId522" display="https://volcano.si.edu/volcano.cfm?vn=263250" xr:uid="{8EAE59C8-068F-534E-BA81-D43AFF6B170E}"/>
    <hyperlink ref="B524" r:id="rId523" display="https://volcano.si.edu/volcano.cfm?vn=342110" xr:uid="{83F60C70-FD3D-3948-A4B7-EBC4CF14D459}"/>
    <hyperlink ref="B525" r:id="rId524" display="https://volcano.si.edu/volcano.cfm?vn=332010" xr:uid="{0B299901-810D-E445-9B0D-94D12010C94D}"/>
    <hyperlink ref="B526" r:id="rId525" display="https://volcano.si.edu/volcano.cfm?vn=252010" xr:uid="{4A20311D-62D8-B24D-B537-4284D4C98CE7}"/>
    <hyperlink ref="B527" r:id="rId526" display="https://volcano.si.edu/volcano.cfm?vn=390020" xr:uid="{B3E4A7FF-B247-C84A-91D2-BEE30431045D}"/>
    <hyperlink ref="B528" r:id="rId527" display="https://volcano.si.edu/volcano.cfm?vn=345033" xr:uid="{D73B62CF-5869-544E-9B7E-7F02CA456729}"/>
    <hyperlink ref="B529" r:id="rId528" display="https://volcano.si.edu/volcano.cfm?vn=263300" xr:uid="{B1928CA8-5CD0-E645-9905-B6CCDE8AC861}"/>
    <hyperlink ref="B530" r:id="rId529" display="https://volcano.si.edu/volcano.cfm?vn=221080" xr:uid="{BF50F924-BC42-F646-93B5-77B53EE4F2D9}"/>
    <hyperlink ref="B531" r:id="rId530" display="https://volcano.si.edu/volcano.cfm?vn=282080" xr:uid="{18EF6FD7-D4E7-AE42-A4ED-BD579E5A3ADD}"/>
    <hyperlink ref="B532" r:id="rId531" display="https://volcano.si.edu/volcano.cfm?vn=352090" xr:uid="{C8D1CC67-A344-8842-81D5-622B180AB93C}"/>
    <hyperlink ref="B533" r:id="rId532" display="https://volcano.si.edu/volcano.cfm?vn=211040" xr:uid="{BEAFE43A-84F6-3F4E-9583-85426D840527}"/>
    <hyperlink ref="B534" r:id="rId533" display="https://volcano.si.edu/volcano.cfm?vn=268010" xr:uid="{B515C6FE-CF8D-E241-9194-8F004C1F42EB}"/>
    <hyperlink ref="B535" r:id="rId534" display="https://volcano.si.edu/volcano.cfm?vn=342030" xr:uid="{FD1467BA-1BFA-3941-B60C-C2BEEDA7824A}"/>
    <hyperlink ref="B536" r:id="rId535" display="https://volcano.si.edu/volcano.cfm?vn=257100" xr:uid="{653F5B4F-371A-0A4C-AAF1-4141B665E556}"/>
    <hyperlink ref="B537" r:id="rId536" display="https://volcano.si.edu/volcano.cfm?vn=344120" xr:uid="{3FCE9E7D-B0BA-1540-B0A3-7EFDF9B93251}"/>
    <hyperlink ref="B538" r:id="rId537" display="https://volcano.si.edu/volcano.cfm?vn=344100" xr:uid="{CDF93C32-4640-D846-9547-963D6B53E9BA}"/>
    <hyperlink ref="B539" r:id="rId538" display="https://volcano.si.edu/volcano.cfm?vn=255060" xr:uid="{6D808323-ABA6-E047-B856-3D2263093879}"/>
    <hyperlink ref="B540" r:id="rId539" display="https://volcano.si.edu/volcano.cfm?vn=252120" xr:uid="{6FAA5593-DFFD-0445-92E1-F2FCD3D66BEB}"/>
    <hyperlink ref="B541" r:id="rId540" display="https://volcano.si.edu/volcano.cfm?vn=290100" xr:uid="{B268D021-FAB8-0A4C-B3D4-BBDEF7585C0B}"/>
    <hyperlink ref="B542" r:id="rId541" display="https://volcano.si.edu/volcano.cfm?vn=352080" xr:uid="{F3247224-4CA7-074F-A90C-148E1974745E}"/>
    <hyperlink ref="B543" r:id="rId542" display="https://volcano.si.edu/volcano.cfm?vn=284120" xr:uid="{952D8400-93C2-F245-96BA-2C0F3CB6B90F}"/>
    <hyperlink ref="B544" r:id="rId543" display="https://volcano.si.edu/volcano.cfm?vn=300270" xr:uid="{D1ACF15D-7B4B-5644-9986-C1E2BB680062}"/>
    <hyperlink ref="B545" r:id="rId544" display="https://volcano.si.edu/volcano.cfm?vn=344070" xr:uid="{87BFFCDB-AD76-AA40-9391-D7EAF04B8DE9}"/>
    <hyperlink ref="B546" r:id="rId545" display="https://volcano.si.edu/volcano.cfm?vn=263340" xr:uid="{A7060057-F4C5-8A4C-93AF-1B10CEB2C451}"/>
    <hyperlink ref="B547" r:id="rId546" display="https://volcano.si.edu/volcano.cfm?vn=233020" xr:uid="{8ABD44A7-5150-164D-A089-D2A7B791DAA3}"/>
    <hyperlink ref="B548" r:id="rId547" display="https://volcano.si.edu/volcano.cfm?vn=263350" xr:uid="{99C0C482-2900-884C-AD81-1078152DDC00}"/>
    <hyperlink ref="B549" r:id="rId548" display="https://volcano.si.edu/volcano.cfm?vn=273030" xr:uid="{CE71B3EE-6E63-E946-AD31-2FCA6D4ADC82}"/>
    <hyperlink ref="B550" r:id="rId549" display="https://volcano.si.edu/volcano.cfm?vn=282030" xr:uid="{D5559495-7803-DE47-A850-E9265AD1D625}"/>
    <hyperlink ref="B551" r:id="rId550" display="https://volcano.si.edu/volcano.cfm?vn=242050" xr:uid="{1C7830D8-2125-9B4B-A417-3BF5E1A1B781}"/>
    <hyperlink ref="B552" r:id="rId551" display="https://volcano.si.edu/volcano.cfm?vn=264250" xr:uid="{65A76D5D-4507-9D4E-8931-1EB15DE0477A}"/>
    <hyperlink ref="B553" r:id="rId552" display="https://volcano.si.edu/volcano.cfm?vn=344040" xr:uid="{E720D9E5-C77D-2248-BCB6-9225E45D3260}"/>
    <hyperlink ref="B554" r:id="rId553" display="https://volcano.si.edu/volcano.cfm?vn=342090" xr:uid="{2EA42166-F670-D84E-AF4F-2858B8198ED5}"/>
    <hyperlink ref="B555" r:id="rId554" display="https://volcano.si.edu/volcano.cfm?vn=256010" xr:uid="{DB1306B6-B5A2-F24F-8D22-DC7DA414D9D3}"/>
    <hyperlink ref="B556" r:id="rId555" display="https://volcano.si.edu/volcano.cfm?vn=344020" xr:uid="{BEF3DBB3-5103-6347-9C28-0BE511E3E53E}"/>
    <hyperlink ref="B557" r:id="rId556" display="https://volcano.si.edu/volcano.cfm?vn=263180" xr:uid="{C42D0A3C-DEA9-7144-BD90-6BFE7A36200F}"/>
    <hyperlink ref="B558" r:id="rId557" display="https://volcano.si.edu/volcano.cfm?vn=261140" xr:uid="{168FE896-C4AD-324C-A469-2BEF3EB6D770}"/>
    <hyperlink ref="B559" r:id="rId558" display="https://volcano.si.edu/volcano.cfm?vn=377020" xr:uid="{20C186D7-A46D-4042-AA4E-0262C0225728}"/>
    <hyperlink ref="B560" r:id="rId559" display="https://volcano.si.edu/volcano.cfm?vn=300270" xr:uid="{0F4831AF-5655-D044-AE57-819A3BD371DD}"/>
    <hyperlink ref="B561" r:id="rId560" display="https://volcano.si.edu/volcano.cfm?vn=264180" xr:uid="{252A3C18-1D80-BA49-B991-5EDB3BA7892D}"/>
    <hyperlink ref="B562" r:id="rId561" display="https://volcano.si.edu/volcano.cfm?vn=224010" xr:uid="{8EADEC8A-B48B-9C48-9868-39F1FC60DC0E}"/>
    <hyperlink ref="B563" r:id="rId562" display="https://volcano.si.edu/volcano.cfm?vn=267020" xr:uid="{CCE35609-E42C-6744-891F-8CC082497B11}"/>
    <hyperlink ref="B564" r:id="rId563" display="https://volcano.si.edu/volcano.cfm?vn=261170" xr:uid="{D0396611-2D66-BE47-A841-0A5CE528F37A}"/>
    <hyperlink ref="B565" r:id="rId564" display="https://volcano.si.edu/volcano.cfm?vn=264010" xr:uid="{F438CED6-4D06-ED4D-A84A-2CDBB9B9D3F1}"/>
    <hyperlink ref="B566" r:id="rId565" display="https://volcano.si.edu/volcano.cfm?vn=311360" xr:uid="{96E2320F-6273-134C-AA10-8C4ECE0FF674}"/>
    <hyperlink ref="B567" r:id="rId566" display="https://volcano.si.edu/volcano.cfm?vn=261030" xr:uid="{9C131FA7-60C5-0D42-8069-6469B563B06D}"/>
    <hyperlink ref="B568" r:id="rId567" display="https://volcano.si.edu/volcano.cfm?vn=300250" xr:uid="{D86984DE-3298-EE4B-8AB6-FC9E356FEA01}"/>
    <hyperlink ref="B569" r:id="rId568" display="https://volcano.si.edu/volcano.cfm?vn=255060" xr:uid="{799EABAF-9471-C446-8391-66979CE04EC3}"/>
    <hyperlink ref="B570" r:id="rId569" display="https://volcano.si.edu/volcano.cfm?vn=262000" xr:uid="{A03FEEF3-DA9F-1342-B9DA-B197FBC996DD}"/>
    <hyperlink ref="B571" r:id="rId570" display="https://volcano.si.edu/volcano.cfm?vn=300260" xr:uid="{502A7EE9-3BF6-1940-B97E-F4B07E034BB1}"/>
    <hyperlink ref="B572" r:id="rId571" display="https://volcano.si.edu/volcano.cfm?vn=257060" xr:uid="{AA1BCAFD-4327-D54D-828F-5A2D56399315}"/>
    <hyperlink ref="B573" r:id="rId572" display="https://volcano.si.edu/volcano.cfm?vn=390090" xr:uid="{01BBCE17-3F0F-6B44-B1C2-609733EC0231}"/>
    <hyperlink ref="B574" r:id="rId573" display="https://volcano.si.edu/volcano.cfm?vn=243030" xr:uid="{22AA5874-AC1F-9448-9771-1DE3580C72F1}"/>
    <hyperlink ref="B575" r:id="rId574" display="https://volcano.si.edu/volcano.cfm?vn=282030" xr:uid="{F61F2516-3EBA-A242-BF8A-F01431611824}"/>
    <hyperlink ref="B576" r:id="rId575" display="https://volcano.si.edu/volcano.cfm?vn=268030" xr:uid="{4E7EC171-DFC4-EE4C-B401-6236E8909D1D}"/>
    <hyperlink ref="B577" r:id="rId576" display="https://volcano.si.edu/volcano.cfm?vn=382050" xr:uid="{E4B664D3-7C48-194B-8F0E-F65AC7BE2760}"/>
    <hyperlink ref="B578" r:id="rId577" display="https://volcano.si.edu/volcano.cfm?vn=241040" xr:uid="{435E9AF2-2D6C-5044-A252-C3A646D495DC}"/>
    <hyperlink ref="B579" r:id="rId578" display="https://volcano.si.edu/volcano.cfm?vn=352020" xr:uid="{9301E03F-3729-D34F-A02D-DA0EA22B50B7}"/>
    <hyperlink ref="B580" r:id="rId579" display="https://volcano.si.edu/volcano.cfm?vn=257050" xr:uid="{6730A360-FE43-5545-8C1F-2833BC19A755}"/>
    <hyperlink ref="B581" r:id="rId580" display="https://volcano.si.edu/volcano.cfm?vn=282060" xr:uid="{88EC7C3B-A016-D747-97E4-D7EB58253426}"/>
    <hyperlink ref="B582" r:id="rId581" display="https://volcano.si.edu/volcano.cfm?vn=357120" xr:uid="{1887C2E8-C4B2-D843-A7FE-E98B3C1C3F4D}"/>
    <hyperlink ref="B583" r:id="rId582" display="https://volcano.si.edu/volcano.cfm?vn=341040" xr:uid="{6A02D426-3461-E540-A504-46EFAC70D3B2}"/>
    <hyperlink ref="B584" r:id="rId583" display="https://volcano.si.edu/volcano.cfm?vn=264050" xr:uid="{F33DDBCB-D3A9-614B-8B3C-6C67B2D4A68E}"/>
    <hyperlink ref="B585" r:id="rId584" display="https://volcano.si.edu/volcano.cfm?vn=257040" xr:uid="{910152A4-FFBE-3544-A846-89D809A6F7D1}"/>
    <hyperlink ref="B586" r:id="rId585" display="https://volcano.si.edu/volcano.cfm?vn=341090" xr:uid="{8E5E65F8-1A80-F64D-BB62-20C3DF41B09D}"/>
    <hyperlink ref="B587" r:id="rId586" display="https://volcano.si.edu/volcano.cfm?vn=300130" xr:uid="{8FB65875-2E7A-6948-B615-69E816A40DE8}"/>
    <hyperlink ref="B588" r:id="rId587" display="https://volcano.si.edu/volcano.cfm?vn=252140" xr:uid="{6E8F5D68-6679-764A-A8BE-2DAC53AA045A}"/>
    <hyperlink ref="B589" r:id="rId588" display="https://volcano.si.edu/volcano.cfm?vn=360050" xr:uid="{F7703BA4-0521-524C-A1C7-AFE717FD416E}"/>
    <hyperlink ref="B590" r:id="rId589" display="https://volcano.si.edu/volcano.cfm?vn=222120" xr:uid="{D91B0351-59DA-3749-8A60-10B115F5ECB9}"/>
    <hyperlink ref="B591" r:id="rId590" display="https://volcano.si.edu/volcano.cfm?vn=211060" xr:uid="{94DD0A37-5921-FF43-9CFB-ECA5A1136EE0}"/>
    <hyperlink ref="B592" r:id="rId591" display="https://volcano.si.edu/volcano.cfm?vn=263250" xr:uid="{8585A9A5-ACBC-5244-9558-72C9D6BB8B03}"/>
    <hyperlink ref="B593" r:id="rId592" display="https://volcano.si.edu/volcano.cfm?vn=342110" xr:uid="{7ED29275-D658-0D49-9BC9-CC5A31353CF3}"/>
    <hyperlink ref="B594" r:id="rId593" display="https://volcano.si.edu/volcano.cfm?vn=332010" xr:uid="{534296F3-859D-114A-B8DE-B5F75CF92CC6}"/>
    <hyperlink ref="B595" r:id="rId594" display="https://volcano.si.edu/volcano.cfm?vn=251020" xr:uid="{EF074474-610B-B442-9918-377B78F7077F}"/>
    <hyperlink ref="B596" r:id="rId595" display="https://volcano.si.edu/volcano.cfm?vn=252010" xr:uid="{CA633134-6FFF-0942-98C8-82FFDE7A5936}"/>
    <hyperlink ref="B597" r:id="rId596" display="https://volcano.si.edu/volcano.cfm?vn=390020" xr:uid="{1E54AF86-5262-E44D-884E-37A4195E9763}"/>
    <hyperlink ref="B598" r:id="rId597" display="https://volcano.si.edu/volcano.cfm?vn=345033" xr:uid="{97610DF3-6C65-3B42-BA4C-BF94F936193D}"/>
    <hyperlink ref="B599" r:id="rId598" display="https://volcano.si.edu/volcano.cfm?vn=263300" xr:uid="{357A483C-4C7A-6141-B4E4-50747D614649}"/>
    <hyperlink ref="B600" r:id="rId599" display="https://volcano.si.edu/volcano.cfm?vn=221080" xr:uid="{45BFF7E6-DC3C-A144-9684-9AA356FC8E12}"/>
    <hyperlink ref="B601" r:id="rId600" display="https://volcano.si.edu/volcano.cfm?vn=282080" xr:uid="{C29EF165-DC07-8D42-94C8-367244521011}"/>
    <hyperlink ref="B602" r:id="rId601" display="https://volcano.si.edu/volcano.cfm?vn=352090" xr:uid="{0F0CD4C6-F028-CE43-9222-37E1A61D4714}"/>
    <hyperlink ref="B603" r:id="rId602" display="https://volcano.si.edu/volcano.cfm?vn=211040" xr:uid="{5A8AD46D-3E62-5B40-9583-EB4F5D742267}"/>
    <hyperlink ref="B604" r:id="rId603" display="https://volcano.si.edu/volcano.cfm?vn=268010" xr:uid="{3A566BD7-B00B-9445-999D-071022F2A507}"/>
    <hyperlink ref="B605" r:id="rId604" display="https://volcano.si.edu/volcano.cfm?vn=342030" xr:uid="{DB183397-B7EC-7A4B-B651-10FBC3A413DE}"/>
    <hyperlink ref="B606" r:id="rId605" display="https://volcano.si.edu/volcano.cfm?vn=257100" xr:uid="{EA13D8CD-6855-9647-A544-31BF43DBBDD1}"/>
    <hyperlink ref="B607" r:id="rId606" display="https://volcano.si.edu/volcano.cfm?vn=373010" xr:uid="{FC93A783-D92A-3744-847A-05E4D8F05AE3}"/>
    <hyperlink ref="B608" r:id="rId607" display="https://volcano.si.edu/volcano.cfm?vn=268030" xr:uid="{7796BEA4-3DC1-D14C-93F0-6B00032D5DDE}"/>
    <hyperlink ref="B609" r:id="rId608" display="https://volcano.si.edu/volcano.cfm?vn=382050" xr:uid="{37BA8E11-B7E7-EC4C-9FB5-3C47A0559353}"/>
    <hyperlink ref="B610" r:id="rId609" display="https://volcano.si.edu/volcano.cfm?vn=357040" xr:uid="{4FF98EAF-3D1D-CA48-8EE5-7173B50A36C8}"/>
    <hyperlink ref="B611" r:id="rId610" display="https://volcano.si.edu/volcano.cfm?vn=357110" xr:uid="{BB601B15-9A34-9D46-9285-DF884CFFE2C0}"/>
    <hyperlink ref="B612" r:id="rId611" display="https://volcano.si.edu/volcano.cfm?vn=285070" xr:uid="{5C6CFAE2-ADE5-8D4E-A95F-0102A833EF35}"/>
    <hyperlink ref="B613" r:id="rId612" display="https://volcano.si.edu/volcano.cfm?vn=311360" xr:uid="{6C29D1A9-62E9-934F-AB30-D8138FB7E776}"/>
    <hyperlink ref="B614" r:id="rId613" display="https://volcano.si.edu/volcano.cfm?vn=261170" xr:uid="{C0CAB44F-FD0A-FA4A-BAC3-44B95A830FF9}"/>
    <hyperlink ref="B615" r:id="rId614" display="https://volcano.si.edu/volcano.cfm?vn=285020" xr:uid="{4EFDB667-B04D-7747-895E-3729074B8D54}"/>
    <hyperlink ref="B616" r:id="rId615" display="https://volcano.si.edu/volcano.cfm?vn=223020" xr:uid="{36369950-07D5-3044-83D2-3CE05F080750}"/>
    <hyperlink ref="B617" r:id="rId616" display="https://volcano.si.edu/volcano.cfm?vn=353060" xr:uid="{CA176FF3-E700-7D4F-8229-D571231DE3C1}"/>
    <hyperlink ref="B618" r:id="rId617" display="https://volcano.si.edu/volcano.cfm?vn=344100" xr:uid="{A4D02B9A-827B-CB42-A8E9-F06F0BE35C2A}"/>
    <hyperlink ref="B619" r:id="rId618" display="https://volcano.si.edu/volcano.cfm?vn=241040" xr:uid="{D24C1B81-3E7C-534F-BE38-612CA243ECFC}"/>
    <hyperlink ref="B620" r:id="rId619" display="https://volcano.si.edu/volcano.cfm?vn=312110" xr:uid="{0223F93B-36E6-E94F-A255-C9AD6FA41EDD}"/>
    <hyperlink ref="B621" r:id="rId620" display="https://volcano.si.edu/volcano.cfm?vn=352020" xr:uid="{145C9D9A-1A2C-DE4D-AFC2-FF1C3B3EC3CA}"/>
    <hyperlink ref="B622" r:id="rId621" display="https://volcano.si.edu/volcano.cfm?vn=300260" xr:uid="{7942F1D7-F742-8748-8725-06F07F98BCB2}"/>
    <hyperlink ref="B623" r:id="rId622" display="https://volcano.si.edu/volcano.cfm?vn=257050" xr:uid="{B2DE5C22-FDCC-9A4F-A551-2AA943DE7F7E}"/>
    <hyperlink ref="B624" r:id="rId623" display="https://volcano.si.edu/volcano.cfm?vn=267020" xr:uid="{E6A9BB5A-BCE2-1E44-9F9A-4F2C7B5E80BB}"/>
    <hyperlink ref="B625" r:id="rId624" display="https://volcano.si.edu/volcano.cfm?vn=264010" xr:uid="{18E94B9D-157A-5049-9B34-A626BE629F7A}"/>
    <hyperlink ref="B626" r:id="rId625" display="https://volcano.si.edu/volcano.cfm?vn=261170" xr:uid="{720554EA-A1DC-B84D-B831-33DDE94C73BB}"/>
    <hyperlink ref="B627" r:id="rId626" display="https://volcano.si.edu/volcano.cfm?vn=300250" xr:uid="{5EE09F9C-DF0F-CF41-9117-AF79AF11470C}"/>
    <hyperlink ref="B628" r:id="rId627" display="https://volcano.si.edu/volcano.cfm?vn=300270" xr:uid="{066EE5CA-11B8-A048-87A2-BA55597F3CD6}"/>
    <hyperlink ref="B629" r:id="rId628" display="https://volcano.si.edu/volcano.cfm?vn=311160" xr:uid="{98ACC4A9-FC41-164E-951A-BE6146A08F60}"/>
    <hyperlink ref="B630" r:id="rId629" display="https://volcano.si.edu/volcano.cfm?vn=282060" xr:uid="{237BC0E4-49A5-9F4C-AFE7-B65CD5041725}"/>
    <hyperlink ref="B631" r:id="rId630" display="https://volcano.si.edu/volcano.cfm?vn=261030" xr:uid="{E81C7A11-A9A9-1046-A4B5-856AE0B3D04A}"/>
    <hyperlink ref="B632" r:id="rId631" display="https://volcano.si.edu/volcano.cfm?vn=357110" xr:uid="{84DC8945-66B3-5B45-8E97-3142601F92FC}"/>
    <hyperlink ref="B633" r:id="rId632" display="https://volcano.si.edu/volcano.cfm?vn=283090" xr:uid="{E1DAC00C-95FE-E84F-8A99-47A7399A8E81}"/>
    <hyperlink ref="B634" r:id="rId633" display="https://volcano.si.edu/volcano.cfm?vn=241040" xr:uid="{B382E487-6D0F-A94E-A9F9-2793A7589073}"/>
    <hyperlink ref="B635" r:id="rId634" display="https://volcano.si.edu/volcano.cfm?vn=233020" xr:uid="{3B9C66AA-5DFB-6747-B2E2-D53C066A062E}"/>
    <hyperlink ref="B636" r:id="rId635" display="https://volcano.si.edu/volcano.cfm?vn=357120" xr:uid="{53EAB42C-409C-4F47-93B8-11BD86F7E793}"/>
    <hyperlink ref="B637" r:id="rId636" display="https://volcano.si.edu/volcano.cfm?vn=345020" xr:uid="{BBAD3E33-BF2A-0949-B87B-2C3F394B0D82}"/>
    <hyperlink ref="B638" r:id="rId637" display="https://volcano.si.edu/volcano.cfm?vn=331021" xr:uid="{90C9D8EC-E4E0-2344-9796-DDCD3B7E23EE}"/>
    <hyperlink ref="B639" r:id="rId638" display="https://volcano.si.edu/volcano.cfm?vn=242050" xr:uid="{007EFC88-9301-6C4F-A2F1-43623A9202F5}"/>
    <hyperlink ref="B640" r:id="rId639" display="https://volcano.si.edu/volcano.cfm?vn=341040" xr:uid="{C090DCD4-E50A-7146-9B2B-D2FDC049A137}"/>
    <hyperlink ref="B641" r:id="rId640" display="https://volcano.si.edu/volcano.cfm?vn=264050" xr:uid="{BCAAFB74-6324-934A-80B7-7FCCF36340C1}"/>
    <hyperlink ref="B642" r:id="rId641" display="https://volcano.si.edu/volcano.cfm?vn=257040" xr:uid="{671453C6-BE46-E744-B900-F1ECD04E75B1}"/>
    <hyperlink ref="B643" r:id="rId642" display="https://volcano.si.edu/volcano.cfm?vn=341090" xr:uid="{A04D460F-9BCD-514F-952F-F190E09291CE}"/>
    <hyperlink ref="B644" r:id="rId643" display="https://volcano.si.edu/volcano.cfm?vn=300130" xr:uid="{0200244C-CF21-CA45-A82A-4C2BD40B2FFC}"/>
    <hyperlink ref="B645" r:id="rId644" display="https://volcano.si.edu/volcano.cfm?vn=252140" xr:uid="{27873C76-0601-FE4D-81E0-7F0615819D24}"/>
    <hyperlink ref="B646" r:id="rId645" display="https://volcano.si.edu/volcano.cfm?vn=360050" xr:uid="{067F67B6-B455-AE44-9CEA-D3EFE72642B2}"/>
    <hyperlink ref="B647" r:id="rId646" display="https://volcano.si.edu/volcano.cfm?vn=390090" xr:uid="{F2353311-289D-8046-883E-4B4434DB9317}"/>
    <hyperlink ref="B648" r:id="rId647" display="https://volcano.si.edu/volcano.cfm?vn=222120" xr:uid="{C41912D9-5D57-3145-988D-E53E186C77F7}"/>
    <hyperlink ref="B649" r:id="rId648" display="https://volcano.si.edu/volcano.cfm?vn=211060" xr:uid="{95949C85-AEF5-BB40-BE39-A1BA0C5FCA9D}"/>
    <hyperlink ref="B650" r:id="rId649" display="https://volcano.si.edu/volcano.cfm?vn=263250" xr:uid="{E4EEFC73-0415-8347-9368-CA75D3B9FAFB}"/>
    <hyperlink ref="B651" r:id="rId650" display="https://volcano.si.edu/volcano.cfm?vn=354006" xr:uid="{A3AD25B5-EFD3-C642-9491-B9DE13A037FA}"/>
    <hyperlink ref="B652" r:id="rId651" display="https://volcano.si.edu/volcano.cfm?vn=342110" xr:uid="{C3306959-F703-5349-8C90-7DE0E5475F35}"/>
    <hyperlink ref="B653" r:id="rId652" display="https://volcano.si.edu/volcano.cfm?vn=332010" xr:uid="{56CFAB02-7FA3-4442-A453-A76808D6C406}"/>
    <hyperlink ref="B654" r:id="rId653" display="https://volcano.si.edu/volcano.cfm?vn=251020" xr:uid="{622C12B5-1E12-754B-8F0D-15F070B0B782}"/>
    <hyperlink ref="B655" r:id="rId654" display="https://volcano.si.edu/volcano.cfm?vn=252010" xr:uid="{C9485071-C4B4-514A-ABCD-B306993C65C0}"/>
    <hyperlink ref="B656" r:id="rId655" display="https://volcano.si.edu/volcano.cfm?vn=390020" xr:uid="{3545C8A6-321A-7C4A-B311-239B32C39262}"/>
    <hyperlink ref="B657" r:id="rId656" display="https://volcano.si.edu/volcano.cfm?vn=345033" xr:uid="{F2313A58-3157-7D4E-B0DF-144631E8CBC2}"/>
    <hyperlink ref="B658" r:id="rId657" display="https://volcano.si.edu/volcano.cfm?vn=263300" xr:uid="{BBC969F5-71CA-7546-A5B9-80215A2190D9}"/>
    <hyperlink ref="B659" r:id="rId658" display="https://volcano.si.edu/volcano.cfm?vn=221080" xr:uid="{2C1EB5FC-17CF-6D43-96D2-3CA01E00541A}"/>
    <hyperlink ref="B660" r:id="rId659" display="https://volcano.si.edu/volcano.cfm?vn=282080" xr:uid="{2065CC39-CB5C-DE41-9EC6-9EB19C0E7340}"/>
    <hyperlink ref="B661" r:id="rId660" display="https://volcano.si.edu/volcano.cfm?vn=352090" xr:uid="{991EC46D-5043-F94D-9943-CB3E3E5F5D36}"/>
    <hyperlink ref="B662" r:id="rId661" display="https://volcano.si.edu/volcano.cfm?vn=211040" xr:uid="{C7BC17F3-6CC9-674A-B56A-F9C0BF5E7263}"/>
    <hyperlink ref="B663" r:id="rId662" display="https://volcano.si.edu/volcano.cfm?vn=268010" xr:uid="{9C916B55-72E6-414D-B310-6650DD6D8E39}"/>
    <hyperlink ref="B664" r:id="rId663" display="https://volcano.si.edu/volcano.cfm?vn=342030" xr:uid="{BC53FDF2-BF79-1F4E-B5BF-5E5BDD0A123B}"/>
    <hyperlink ref="B665" r:id="rId664" display="https://volcano.si.edu/volcano.cfm?vn=257100" xr:uid="{A2E71BE3-4AD9-164B-87C2-DA858E6865E6}"/>
    <hyperlink ref="B666" r:id="rId665" display="https://volcano.si.edu/volcano.cfm?vn=343100" xr:uid="{C61C6363-4595-9447-8BB9-546286D9A65C}"/>
    <hyperlink ref="B667" r:id="rId666" display="https://volcano.si.edu/volcano.cfm?vn=242050" xr:uid="{BA124E33-FD87-AB46-B8B1-D77047DA5E1A}"/>
    <hyperlink ref="B668" r:id="rId667" display="https://volcano.si.edu/volcano.cfm?vn=300250" xr:uid="{1E957779-D551-EC4A-9C6C-DEC8C524AD96}"/>
    <hyperlink ref="B669" r:id="rId668" display="https://volcano.si.edu/volcano.cfm?vn=341040" xr:uid="{E13167F6-F63D-F14D-BAE6-D79181BCB585}"/>
    <hyperlink ref="B670" r:id="rId669" display="https://volcano.si.edu/volcano.cfm?vn=283090" xr:uid="{217F0D70-F432-1840-B4C5-F87C638EA3C9}"/>
    <hyperlink ref="B671" r:id="rId670" display="https://volcano.si.edu/volcano.cfm?vn=241100" xr:uid="{D79E1F0B-495C-5144-9F65-F927B27D4102}"/>
    <hyperlink ref="B672" r:id="rId671" display="https://volcano.si.edu/volcano.cfm?vn=300260" xr:uid="{8FFD9FDA-376B-0B41-9551-67726A68EC4B}"/>
    <hyperlink ref="B673" r:id="rId672" display="https://volcano.si.edu/volcano.cfm?vn=283260" xr:uid="{3FF6492D-F6D5-F243-8A93-B0B88948A55E}"/>
    <hyperlink ref="B674" r:id="rId673" display="https://volcano.si.edu/volcano.cfm?vn=360101" xr:uid="{CA277AB1-0D39-7244-A5AE-B863939C3C8A}"/>
    <hyperlink ref="B675" r:id="rId674" display="https://volcano.si.edu/volcano.cfm?vn=264050" xr:uid="{1CC69F04-6215-3542-8DDA-34465C18DF8D}"/>
    <hyperlink ref="B676" r:id="rId675" display="https://volcano.si.edu/volcano.cfm?vn=282060" xr:uid="{DB03CEBC-CE89-8449-B261-0C3B898B87B5}"/>
    <hyperlink ref="B677" r:id="rId676" display="https://volcano.si.edu/volcano.cfm?vn=344100" xr:uid="{66650CB1-A64A-D043-B675-2C091D16B13D}"/>
    <hyperlink ref="B678" r:id="rId677" display="https://volcano.si.edu/volcano.cfm?vn=311360" xr:uid="{A2AA6793-25AC-D843-BD0B-247D8C5AB5E7}"/>
    <hyperlink ref="B679" r:id="rId678" display="https://volcano.si.edu/volcano.cfm?vn=344020" xr:uid="{B674D1E4-F0FB-F240-8AE5-CAAF36A03A74}"/>
    <hyperlink ref="B680" r:id="rId679" display="https://volcano.si.edu/volcano.cfm?vn=283260" xr:uid="{C10BD0D7-0A05-6345-8C57-C855E47DEB79}"/>
    <hyperlink ref="B681" r:id="rId680" display="https://volcano.si.edu/volcano.cfm?vn=300250" xr:uid="{BD8C6E98-B344-CA42-9B03-5A0F35997791}"/>
    <hyperlink ref="B682" r:id="rId681" display="https://volcano.si.edu/volcano.cfm?vn=311240" xr:uid="{4318C717-CD12-A549-93BF-48AFBF3D8060}"/>
    <hyperlink ref="B683" r:id="rId682" display="https://volcano.si.edu/volcano.cfm?vn=242050" xr:uid="{11B46F91-2110-A14E-BC02-DA26BE7487A3}"/>
    <hyperlink ref="B684" r:id="rId683" display="https://volcano.si.edu/volcano.cfm?vn=263340" xr:uid="{E57CB95F-070E-A749-A710-F7C65C6CBA70}"/>
    <hyperlink ref="B685" r:id="rId684" display="https://volcano.si.edu/volcano.cfm?vn=262000" xr:uid="{190E13F1-AA91-1748-8608-22639619A80A}"/>
    <hyperlink ref="B686" r:id="rId685" display="https://volcano.si.edu/volcano.cfm?vn=352020" xr:uid="{CEEB438C-BDD5-A94C-A707-9884B19767F9}"/>
    <hyperlink ref="B687" r:id="rId686" display="https://volcano.si.edu/volcano.cfm?vn=357110" xr:uid="{13686447-5CAE-3B44-B653-38CC0E1B7D63}"/>
    <hyperlink ref="B688" r:id="rId687" display="https://volcano.si.edu/volcano.cfm?vn=300270" xr:uid="{66E9BB74-A681-AA4E-8F74-10B9A5597136}"/>
    <hyperlink ref="B689" r:id="rId688" display="https://volcano.si.edu/volcano.cfm?vn=311190" xr:uid="{D4233768-54C4-A248-828A-8C7B9106AA53}"/>
    <hyperlink ref="B690" r:id="rId689" display="https://volcano.si.edu/volcano.cfm?vn=311290" xr:uid="{C05E34B1-A519-534D-B8A0-2C8435CF0BAA}"/>
    <hyperlink ref="B691" r:id="rId690" display="https://volcano.si.edu/volcano.cfm?vn=255060" xr:uid="{C585A17E-CAD6-7841-A529-59508635A301}"/>
    <hyperlink ref="B692" r:id="rId691" display="https://volcano.si.edu/volcano.cfm?vn=282030" xr:uid="{8D14FDEB-811A-6643-BBD6-333478F2C757}"/>
    <hyperlink ref="B693" r:id="rId692" display="https://volcano.si.edu/volcano.cfm?vn=234011" xr:uid="{553AF288-C7DE-1540-9C7D-A9C3503840F9}"/>
    <hyperlink ref="B694" r:id="rId693" display="https://volcano.si.edu/volcano.cfm?vn=300260" xr:uid="{A3E4B15F-34DC-314E-B1CC-00AEE9226787}"/>
    <hyperlink ref="B695" r:id="rId694" display="https://volcano.si.edu/volcano.cfm?vn=267020" xr:uid="{C0045ECD-E4E6-024B-8587-7D76B28C44EB}"/>
    <hyperlink ref="B696" r:id="rId695" display="https://volcano.si.edu/volcano.cfm?vn=357120" xr:uid="{94D71CAE-DE09-9142-81AF-9F321E10364A}"/>
    <hyperlink ref="B697" r:id="rId696" display="https://volcano.si.edu/volcano.cfm?vn=312030" xr:uid="{1B9495E0-50CE-A546-9E6C-6D72407528A3}"/>
    <hyperlink ref="B698" r:id="rId697" display="https://volcano.si.edu/volcano.cfm?vn=257040" xr:uid="{4742F0B6-A9E6-6944-8010-4FD9ED9C6084}"/>
    <hyperlink ref="B699" r:id="rId698" display="https://volcano.si.edu/volcano.cfm?vn=341090" xr:uid="{FEB8A7AF-19D2-664A-9034-540CA2155491}"/>
    <hyperlink ref="B700" r:id="rId699" display="https://volcano.si.edu/volcano.cfm?vn=300130" xr:uid="{A72DED01-20CF-AF45-95B1-22415BE9AC49}"/>
    <hyperlink ref="B701" r:id="rId700" display="https://volcano.si.edu/volcano.cfm?vn=252140" xr:uid="{2971C371-CC36-004B-9A53-A2C6FE13F0CA}"/>
    <hyperlink ref="B702" r:id="rId701" display="https://volcano.si.edu/volcano.cfm?vn=360050" xr:uid="{CB272CCE-CA7E-B940-8636-339AA6A86CD3}"/>
    <hyperlink ref="B703" r:id="rId702" display="https://volcano.si.edu/volcano.cfm?vn=390090" xr:uid="{2186DFE2-1AAC-D647-BFE1-8CC7D92FBB78}"/>
    <hyperlink ref="B704" r:id="rId703" display="https://volcano.si.edu/volcano.cfm?vn=222120" xr:uid="{7D282108-EB5C-CE49-BC5F-87BC6AE7648B}"/>
    <hyperlink ref="B705" r:id="rId704" display="https://volcano.si.edu/volcano.cfm?vn=211060" xr:uid="{F8C3BE77-C824-7B42-9734-7CAEBF645E0C}"/>
    <hyperlink ref="B706" r:id="rId705" display="https://volcano.si.edu/volcano.cfm?vn=263250" xr:uid="{88EE09D2-90BA-AB4E-82B6-826574016439}"/>
    <hyperlink ref="B707" r:id="rId706" display="https://volcano.si.edu/volcano.cfm?vn=354006" xr:uid="{D05F8637-BB40-D54E-8A53-966AAB2E1E84}"/>
    <hyperlink ref="B708" r:id="rId707" display="https://volcano.si.edu/volcano.cfm?vn=342110" xr:uid="{51E9531B-E51F-9D44-AD67-CD4457D5B49D}"/>
    <hyperlink ref="B709" r:id="rId708" display="https://volcano.si.edu/volcano.cfm?vn=332010" xr:uid="{0FBD0B7D-03F6-474B-B9B9-61EFB7F2111A}"/>
    <hyperlink ref="B710" r:id="rId709" display="https://volcano.si.edu/volcano.cfm?vn=251020" xr:uid="{0017CAC3-78BA-244D-9B5D-B0E193D8A027}"/>
    <hyperlink ref="B711" r:id="rId710" display="https://volcano.si.edu/volcano.cfm?vn=252010" xr:uid="{59B98DBC-A4C2-1944-9655-799866533C5E}"/>
    <hyperlink ref="B712" r:id="rId711" display="https://volcano.si.edu/volcano.cfm?vn=390020" xr:uid="{933B48CB-67E3-9044-900C-B099453278DD}"/>
    <hyperlink ref="B713" r:id="rId712" display="https://volcano.si.edu/volcano.cfm?vn=345033" xr:uid="{5FE2420A-2789-7345-843E-7F89EDEDBCED}"/>
    <hyperlink ref="B714" r:id="rId713" display="https://volcano.si.edu/volcano.cfm?vn=263300" xr:uid="{15D14242-515C-E941-B2FC-AE990B5885BA}"/>
    <hyperlink ref="B715" r:id="rId714" display="https://volcano.si.edu/volcano.cfm?vn=221080" xr:uid="{AEFD925F-32B9-C84C-B68B-1FB1A827FB4B}"/>
    <hyperlink ref="B716" r:id="rId715" display="https://volcano.si.edu/volcano.cfm?vn=282080" xr:uid="{BC29F27C-D92D-1D48-8522-C38D685D6576}"/>
    <hyperlink ref="B717" r:id="rId716" display="https://volcano.si.edu/volcano.cfm?vn=352090" xr:uid="{B5E3ECC8-ADDC-7745-AE62-2F8D903E487F}"/>
    <hyperlink ref="B718" r:id="rId717" display="https://volcano.si.edu/volcano.cfm?vn=211040" xr:uid="{6EA22B36-66FE-8A47-8D56-DB448E22B257}"/>
    <hyperlink ref="B719" r:id="rId718" display="https://volcano.si.edu/volcano.cfm?vn=268010" xr:uid="{FF4B1A8C-0825-D848-BD1D-9884334F504F}"/>
    <hyperlink ref="B720" r:id="rId719" display="https://volcano.si.edu/volcano.cfm?vn=342030" xr:uid="{98E6F56E-B37F-D049-A410-B30E21E48E3B}"/>
    <hyperlink ref="B721" r:id="rId720" display="https://volcano.si.edu/volcano.cfm?vn=257100" xr:uid="{DA40EF96-8574-2F48-B1DA-5AB8968B1933}"/>
    <hyperlink ref="B722" r:id="rId721" display="https://volcano.si.edu/volcano.cfm?vn=263200" xr:uid="{A9DE229F-7D45-914D-A8CB-C9424765D119}"/>
    <hyperlink ref="B723" r:id="rId722" display="https://volcano.si.edu/volcano.cfm?vn=282030" xr:uid="{6471AB96-75F2-2347-99B4-3CEA2DCBD805}"/>
    <hyperlink ref="B724" r:id="rId723" display="https://volcano.si.edu/volcano.cfm?vn=234011" xr:uid="{3A4314AA-0BA5-6B45-8DEB-9BA7DB941F5D}"/>
    <hyperlink ref="B725" r:id="rId724" display="https://volcano.si.edu/volcano.cfm?vn=344100" xr:uid="{7237D9A2-30D9-F443-A746-E7155DB4A79D}"/>
    <hyperlink ref="B726" r:id="rId725" display="https://volcano.si.edu/volcano.cfm?vn=290390" xr:uid="{A8AEA7B7-D8A8-B74C-81FC-FFE32B0FE9C4}"/>
    <hyperlink ref="B727" r:id="rId726" display="https://volcano.si.edu/volcano.cfm?vn=223020" xr:uid="{4429A54B-6F55-334E-AEDE-930BAE8F4CD9}"/>
    <hyperlink ref="B728" r:id="rId727" display="https://volcano.si.edu/volcano.cfm?vn=285070" xr:uid="{FA12A4FD-3E70-AC41-837C-FA3C41E23167}"/>
    <hyperlink ref="B729" r:id="rId728" display="https://volcano.si.edu/volcano.cfm?vn=300260" xr:uid="{CB39EDB8-9B4C-8D44-98D1-E5D617369314}"/>
    <hyperlink ref="B730" r:id="rId729" display="https://volcano.si.edu/volcano.cfm?vn=355100" xr:uid="{8821CA16-4F99-6343-9FBB-5150245661D6}"/>
    <hyperlink ref="B731" r:id="rId730" display="https://volcano.si.edu/volcano.cfm?vn=267020" xr:uid="{54698CD7-EA86-FA40-A981-77C00DDD666B}"/>
    <hyperlink ref="B732" r:id="rId731" display="https://volcano.si.edu/volcano.cfm?vn=373010" xr:uid="{2AED4CC1-13EF-7D47-AA00-3A887F1CE816}"/>
    <hyperlink ref="B733" r:id="rId732" display="https://volcano.si.edu/volcano.cfm?vn=242050" xr:uid="{A03952AE-55D5-C243-A033-10D1325C1C66}"/>
    <hyperlink ref="B734" r:id="rId733" display="https://volcano.si.edu/volcano.cfm?vn=311190" xr:uid="{D362F83C-ED32-C64F-8468-1C89156357E7}"/>
    <hyperlink ref="B735" r:id="rId734" display="https://volcano.si.edu/volcano.cfm?vn=357120" xr:uid="{C10E725A-7619-AD41-BC34-0F0AAF79B9FC}"/>
    <hyperlink ref="B736" r:id="rId735" display="https://volcano.si.edu/volcano.cfm?vn=312030" xr:uid="{BFF76954-735C-6046-922F-3176C80999B5}"/>
    <hyperlink ref="B737" r:id="rId736" display="https://volcano.si.edu/volcano.cfm?vn=283170" xr:uid="{A08DE4BF-920E-954B-9FC8-74659FBA5B0E}"/>
    <hyperlink ref="B738" r:id="rId737" display="https://volcano.si.edu/volcano.cfm?vn=261170" xr:uid="{B9DF8A1C-A9C6-0A4A-B9F2-FF4C984FB942}"/>
    <hyperlink ref="B739" r:id="rId738" display="https://volcano.si.edu/volcano.cfm?vn=272020" xr:uid="{CB1E68AE-3B5E-624B-BF27-EA67BB040583}"/>
    <hyperlink ref="B740" r:id="rId739" display="https://volcano.si.edu/volcano.cfm?vn=300250" xr:uid="{7A306051-F1BC-7F4E-8097-23A16407B8D3}"/>
    <hyperlink ref="B741" r:id="rId740" display="https://volcano.si.edu/volcano.cfm?vn=262000" xr:uid="{423C030D-42B8-5E44-BE51-392183401756}"/>
    <hyperlink ref="B742" r:id="rId741" display="https://volcano.si.edu/volcano.cfm?vn=334070" xr:uid="{2A324682-3915-7E4A-8209-7501E6C2B773}"/>
    <hyperlink ref="B743" r:id="rId742" display="https://volcano.si.edu/volcano.cfm?vn=268060" xr:uid="{7E7A751C-DA4A-AC45-9B4C-887D759E3D55}"/>
    <hyperlink ref="B744" r:id="rId743" display="https://volcano.si.edu/volcano.cfm?vn=284170" xr:uid="{3E70723A-A57A-474B-B5E2-415EDF3D58B7}"/>
    <hyperlink ref="B745" r:id="rId744" display="https://volcano.si.edu/volcano.cfm?vn=257040" xr:uid="{5A02D2C8-964A-824F-B650-DD2EB222ADB6}"/>
    <hyperlink ref="B746" r:id="rId745" display="https://volcano.si.edu/volcano.cfm?vn=241100" xr:uid="{6298F76D-C2EC-0548-9741-81EC99855063}"/>
    <hyperlink ref="B747" r:id="rId746" display="https://volcano.si.edu/volcano.cfm?vn=345040" xr:uid="{532A2929-EA5C-5D4A-95DF-CD8DAFA32186}"/>
    <hyperlink ref="B748" r:id="rId747" display="https://volcano.si.edu/volcano.cfm?vn=341090" xr:uid="{D1E9CDB7-6C43-344D-BD51-6B88701EE9C4}"/>
    <hyperlink ref="B749" r:id="rId748" display="https://volcano.si.edu/volcano.cfm?vn=285020" xr:uid="{74BF4834-B030-0A4C-97C0-8AA4D98C89A2}"/>
    <hyperlink ref="B750" r:id="rId749" display="https://volcano.si.edu/volcano.cfm?vn=331031" xr:uid="{C564730C-6388-2C4F-9DF9-C8FC4A37BB01}"/>
    <hyperlink ref="B751" r:id="rId750" display="https://volcano.si.edu/volcano.cfm?vn=332000" xr:uid="{AD8C8EAA-14E8-7044-9231-6790E9F59527}"/>
    <hyperlink ref="B752" r:id="rId751" display="https://volcano.si.edu/volcano.cfm?vn=258001" xr:uid="{0673BC1B-32AE-AE41-B1B0-E37E738EB3AF}"/>
    <hyperlink ref="B753" r:id="rId752" display="https://volcano.si.edu/volcano.cfm?vn=282100" xr:uid="{5D8782E5-9167-0A47-AA95-7589FDCEE5D1}"/>
    <hyperlink ref="B754" r:id="rId753" display="https://volcano.si.edu/volcano.cfm?vn=357120" xr:uid="{5DED7E96-727C-F041-98EA-790F31D82A0E}"/>
    <hyperlink ref="B755" r:id="rId754" display="https://volcano.si.edu/volcano.cfm?vn=300125" xr:uid="{DCF7FCE4-32CF-4546-AC8C-EF0E03D1F27A}"/>
    <hyperlink ref="B756" r:id="rId755" display="https://volcano.si.edu/volcano.cfm?vn=300130" xr:uid="{F792CA85-6134-7F41-B3B2-502E7051FA11}"/>
    <hyperlink ref="B757" r:id="rId756" display="https://volcano.si.edu/volcano.cfm?vn=311360" xr:uid="{9DA69863-8587-EB4B-B379-2CCAE425E114}"/>
    <hyperlink ref="B758" r:id="rId757" display="https://volcano.si.edu/volcano.cfm?vn=252140" xr:uid="{3F77AE4A-EDE2-0D4A-8442-49572C0E9490}"/>
    <hyperlink ref="B759" r:id="rId758" display="https://volcano.si.edu/volcano.cfm?vn=282120" xr:uid="{38B0BFA8-BEC9-4B49-B0C9-E813CDAF6985}"/>
    <hyperlink ref="B760" r:id="rId759" display="https://volcano.si.edu/volcano.cfm?vn=360050" xr:uid="{9FD69087-6386-2F49-9EE3-87497B63A1B5}"/>
    <hyperlink ref="B761" r:id="rId760" display="https://volcano.si.edu/volcano.cfm?vn=390090" xr:uid="{6B221A33-8A8E-7049-B7F3-06CB54AE4D4A}"/>
    <hyperlink ref="B762" r:id="rId761" display="https://volcano.si.edu/volcano.cfm?vn=222120" xr:uid="{2253B414-E651-B448-B9C4-53B4AACB304C}"/>
    <hyperlink ref="B763" r:id="rId762" display="https://volcano.si.edu/volcano.cfm?vn=223030" xr:uid="{A37D57FB-BB1C-624C-916A-020C87A29892}"/>
    <hyperlink ref="B764" r:id="rId763" display="https://volcano.si.edu/volcano.cfm?vn=211060" xr:uid="{0DAE692F-B703-D94A-A991-E1B6691E1943}"/>
    <hyperlink ref="B765" r:id="rId764" display="https://volcano.si.edu/volcano.cfm?vn=263250" xr:uid="{B6244C8A-AB4C-7A40-9267-39BD84CF0D0B}"/>
    <hyperlink ref="B766" r:id="rId765" display="https://volcano.si.edu/volcano.cfm?vn=266030" xr:uid="{FE644C91-B224-A342-B1BB-CAC3F2FCDC4A}"/>
    <hyperlink ref="B767" r:id="rId766" display="https://volcano.si.edu/volcano.cfm?vn=354006" xr:uid="{A0899157-0465-7C4D-A3C4-2BE9BC3CC74A}"/>
    <hyperlink ref="B768" r:id="rId767" display="https://volcano.si.edu/volcano.cfm?vn=282030" xr:uid="{3079FDC6-5F25-6340-BD93-1A6864BDD006}"/>
    <hyperlink ref="B769" r:id="rId768" display="https://volcano.si.edu/volcano.cfm?vn=342110" xr:uid="{5F35DB26-F5D6-FB4A-B422-A1CDFA837CA5}"/>
    <hyperlink ref="B770" r:id="rId769" display="https://volcano.si.edu/volcano.cfm?vn=332010" xr:uid="{1257A561-D912-6E49-9ED4-C2DC99597A70}"/>
    <hyperlink ref="B771" r:id="rId770" display="https://volcano.si.edu/volcano.cfm?vn=251020" xr:uid="{F9EB1396-45C5-6749-985A-6A365596D120}"/>
    <hyperlink ref="B772" r:id="rId771" display="https://volcano.si.edu/volcano.cfm?vn=252010" xr:uid="{F8582DB8-3471-A149-825E-5C8D53F2546E}"/>
    <hyperlink ref="B773" r:id="rId772" display="https://volcano.si.edu/volcano.cfm?vn=390020" xr:uid="{F11DA1F8-81AA-A34B-A960-0F3A5E30B598}"/>
    <hyperlink ref="B774" r:id="rId773" display="https://volcano.si.edu/volcano.cfm?vn=345033" xr:uid="{C09EA141-5856-2847-BBAF-ACA608A33D9C}"/>
    <hyperlink ref="B775" r:id="rId774" display="https://volcano.si.edu/volcano.cfm?vn=263300" xr:uid="{D73CF794-E132-4244-8140-B98ED3377447}"/>
    <hyperlink ref="B776" r:id="rId775" display="https://volcano.si.edu/volcano.cfm?vn=221080" xr:uid="{D87C7AE3-0625-E147-ADF4-05A0C66F72B2}"/>
    <hyperlink ref="B777" r:id="rId776" display="https://volcano.si.edu/volcano.cfm?vn=282080" xr:uid="{BCF7B479-388F-D741-B5E9-EAD3C869C160}"/>
    <hyperlink ref="B778" r:id="rId777" display="https://volcano.si.edu/volcano.cfm?vn=352090" xr:uid="{1BEF2AC4-F75B-B645-A7D6-747C6E411489}"/>
    <hyperlink ref="B779" r:id="rId778" display="https://volcano.si.edu/volcano.cfm?vn=211040" xr:uid="{2BC000A8-FFD6-9F44-9841-5A16F88D63EA}"/>
    <hyperlink ref="B780" r:id="rId779" display="https://volcano.si.edu/volcano.cfm?vn=268010" xr:uid="{7B6AB491-047A-2E4B-A816-BCA9772F3E66}"/>
    <hyperlink ref="B781" r:id="rId780" display="https://volcano.si.edu/volcano.cfm?vn=342030" xr:uid="{8319DF7B-F70D-BB4A-BFA8-DD74F6B883DF}"/>
    <hyperlink ref="B782" r:id="rId781" display="https://volcano.si.edu/volcano.cfm?vn=257100" xr:uid="{F3FCC0B4-5673-A04B-8AA6-EFCDD2600E50}"/>
    <hyperlink ref="B783" r:id="rId782" display="https://volcano.si.edu/volcano.cfm?vn=311360" xr:uid="{812C5C78-2893-214F-A90B-45F92AB39D2F}"/>
    <hyperlink ref="B784" r:id="rId783" display="https://volcano.si.edu/volcano.cfm?vn=234000" xr:uid="{6CD46926-79D1-4D40-B741-B2A11A16DAD7}"/>
    <hyperlink ref="B785" r:id="rId784" display="https://volcano.si.edu/volcano.cfm?vn=252140" xr:uid="{E43BADC1-8442-1948-A088-3D66A74E1991}"/>
    <hyperlink ref="B786" r:id="rId785" display="https://volcano.si.edu/volcano.cfm?vn=242050" xr:uid="{FB4CF1FC-CDAE-9147-BAE0-6746E589BFBD}"/>
    <hyperlink ref="B787" r:id="rId786" display="https://volcano.si.edu/volcano.cfm?vn=312070" xr:uid="{7A5EF354-9A99-BD47-8EF5-40041AD655FE}"/>
    <hyperlink ref="B788" r:id="rId787" display="https://volcano.si.edu/volcano.cfm?vn=267020" xr:uid="{BC69F59A-78A0-7B41-B4D9-7154697DE911}"/>
    <hyperlink ref="B789" r:id="rId788" display="https://volcano.si.edu/volcano.cfm?vn=345020" xr:uid="{919BA9A2-39B3-A845-AEF4-4A764185E13E}"/>
    <hyperlink ref="B790" r:id="rId789" display="https://volcano.si.edu/volcano.cfm?vn=357110" xr:uid="{B58707D3-36F4-6949-88C0-DA50A58990F6}"/>
    <hyperlink ref="B791" r:id="rId790" display="https://volcano.si.edu/volcano.cfm?vn=282120" xr:uid="{451C2C47-70DB-DC44-9FFE-F9F40F1E7BE7}"/>
    <hyperlink ref="B792" r:id="rId791" display="https://volcano.si.edu/volcano.cfm?vn=284202" xr:uid="{5CC8570E-9B18-644B-8DC4-198B916CB5A5}"/>
    <hyperlink ref="B793" r:id="rId792" display="https://volcano.si.edu/volcano.cfm?vn=300250" xr:uid="{6ED3EA1D-D523-3B44-BB4F-6B2B058ADF67}"/>
    <hyperlink ref="B794" r:id="rId793" display="https://volcano.si.edu/volcano.cfm?vn=357090" xr:uid="{C5F4DA1E-EA06-954B-A017-5A48693DF279}"/>
    <hyperlink ref="B795" r:id="rId794" display="https://volcano.si.edu/volcano.cfm?vn=263310" xr:uid="{97B25C71-2377-414A-96FF-0EEF188332F2}"/>
    <hyperlink ref="B796" r:id="rId795" display="https://volcano.si.edu/volcano.cfm?vn=355040" xr:uid="{7F69CC5F-9862-2348-AB11-9F5CBDCF271C}"/>
    <hyperlink ref="B797" r:id="rId796" display="https://volcano.si.edu/volcano.cfm?vn=360050" xr:uid="{0A08AAF2-78DA-BE49-A855-57CF80518D07}"/>
    <hyperlink ref="B798" r:id="rId797" display="https://volcano.si.edu/volcano.cfm?vn=256010" xr:uid="{A0E36854-E762-3C42-BE8A-48533004F346}"/>
    <hyperlink ref="B799" r:id="rId798" display="https://volcano.si.edu/volcano.cfm?vn=241040" xr:uid="{3F3C18DA-B251-884B-BC15-9F59100FDF6B}"/>
    <hyperlink ref="B800" r:id="rId799" display="https://volcano.si.edu/volcano.cfm?vn=311110" xr:uid="{163996D5-2FA9-A242-93D7-6ACDB0259EDD}"/>
    <hyperlink ref="B801" r:id="rId800" display="https://volcano.si.edu/volcano.cfm?vn=243070" xr:uid="{3AFD8785-4DB5-0640-9268-E28C6ABC5CB4}"/>
    <hyperlink ref="B802" r:id="rId801" display="https://volcano.si.edu/volcano.cfm?vn=344070" xr:uid="{986630F2-208B-9347-A65B-45E48F114F08}"/>
    <hyperlink ref="B803" r:id="rId802" display="https://volcano.si.edu/volcano.cfm?vn=312070" xr:uid="{D2E7918C-94A5-8F46-BB09-2CA147B0462B}"/>
    <hyperlink ref="B804" r:id="rId803" display="https://volcano.si.edu/volcano.cfm?vn=390090" xr:uid="{4701C4C4-E5C8-3449-B339-CBBF171C86C3}"/>
    <hyperlink ref="B805" r:id="rId804" display="https://volcano.si.edu/volcano.cfm?vn=357120" xr:uid="{EEE72A57-BF4B-E144-8A97-2F0A17CB2278}"/>
    <hyperlink ref="B806" r:id="rId805" display="https://volcano.si.edu/volcano.cfm?vn=384010" xr:uid="{4D66EE2F-F921-0543-87E7-0676511EC52A}"/>
    <hyperlink ref="B807" r:id="rId806" display="https://volcano.si.edu/volcano.cfm?vn=263340" xr:uid="{48C4A51B-1262-2444-966C-2F7382379D6F}"/>
    <hyperlink ref="B808" r:id="rId807" display="https://volcano.si.edu/volcano.cfm?vn=263310" xr:uid="{608E26FD-84FC-454C-BB6E-3FB139678E9C}"/>
    <hyperlink ref="B809" r:id="rId808" display="https://volcano.si.edu/volcano.cfm?vn=257030" xr:uid="{B4B46277-B347-654F-8A49-69FB08EB266E}"/>
    <hyperlink ref="B810" r:id="rId809" display="https://volcano.si.edu/volcano.cfm?vn=283070" xr:uid="{53A953E7-F8FF-F04D-82C2-E163F18ED0B3}"/>
    <hyperlink ref="B811" r:id="rId810" display="https://volcano.si.edu/volcano.cfm?vn=311310" xr:uid="{EF18B76F-FF24-4646-A75D-830A86A52F22}"/>
    <hyperlink ref="B812" r:id="rId811" display="https://volcano.si.edu/volcano.cfm?vn=353010" xr:uid="{245BB122-2203-B149-8EB1-137150FED632}"/>
    <hyperlink ref="B813" r:id="rId812" display="https://volcano.si.edu/volcano.cfm?vn=343100" xr:uid="{CE93F638-F3BD-344B-ACD7-5CB4A7C64AB1}"/>
    <hyperlink ref="B814" r:id="rId813" display="https://volcano.si.edu/volcano.cfm?vn=241100" xr:uid="{E7A231DD-1592-0240-8B72-DD8E4DBB5CDB}"/>
    <hyperlink ref="B815" r:id="rId814" display="https://volcano.si.edu/volcano.cfm?vn=244000" xr:uid="{7FB78488-8B1E-2C45-871A-08DFE9611246}"/>
    <hyperlink ref="B816" r:id="rId815" display="https://volcano.si.edu/volcano.cfm?vn=341090" xr:uid="{EB5490B3-24C8-5546-A4A1-0D01196350A1}"/>
    <hyperlink ref="B817" r:id="rId816" display="https://volcano.si.edu/volcano.cfm?vn=260010" xr:uid="{5FD96A8F-6A6B-1946-B117-01F0695BE52C}"/>
    <hyperlink ref="B818" r:id="rId817" display="https://volcano.si.edu/volcano.cfm?vn=273010" xr:uid="{728B6886-491F-A448-BEDF-5BE1D2365458}"/>
    <hyperlink ref="B819" r:id="rId818" display="https://volcano.si.edu/volcano.cfm?vn=355100" xr:uid="{30BC1536-96B1-BF4A-9F6E-3F2A3B17A27B}"/>
    <hyperlink ref="B820" r:id="rId819" display="https://volcano.si.edu/volcano.cfm?vn=252140" xr:uid="{BB06C00D-E0CD-4B4D-A5E3-BB9ED58F9B85}"/>
    <hyperlink ref="B821" r:id="rId820" display="https://volcano.si.edu/volcano.cfm?vn=222120" xr:uid="{6D5BC3A2-FB31-2A41-A643-135EA067E215}"/>
    <hyperlink ref="B822" r:id="rId821" display="https://volcano.si.edu/volcano.cfm?vn=300260" xr:uid="{738D2823-08AA-FD4F-A612-21E6A1D94F48}"/>
    <hyperlink ref="B823" r:id="rId822" display="https://volcano.si.edu/volcano.cfm?vn=223030" xr:uid="{69354B8A-A189-204E-8521-D7CCDF8BD1DB}"/>
    <hyperlink ref="B824" r:id="rId823" display="https://volcano.si.edu/volcano.cfm?vn=211060" xr:uid="{2E1E39F2-5C7D-CD4A-B4F4-18A409073355}"/>
    <hyperlink ref="B825" r:id="rId824" display="https://volcano.si.edu/volcano.cfm?vn=282110" xr:uid="{30323C4D-0206-CB4A-AB23-5BC0E85B2E5C}"/>
    <hyperlink ref="B826" r:id="rId825" display="https://volcano.si.edu/volcano.cfm?vn=262000" xr:uid="{4EEF0BCC-2A76-D54B-96D2-72BB6AF47CDC}"/>
    <hyperlink ref="B827" r:id="rId826" display="https://volcano.si.edu/volcano.cfm?vn=263250" xr:uid="{FAD85D91-FE64-4345-9282-27101EDF3C77}"/>
    <hyperlink ref="B828" r:id="rId827" display="https://volcano.si.edu/volcano.cfm?vn=266030" xr:uid="{2033B06D-8E76-924D-A355-44D53B846F01}"/>
    <hyperlink ref="B829" r:id="rId828" display="https://volcano.si.edu/volcano.cfm?vn=282100" xr:uid="{112B254F-8690-694F-86CE-224135170792}"/>
    <hyperlink ref="B830" r:id="rId829" display="https://volcano.si.edu/volcano.cfm?vn=354006" xr:uid="{087CA0DB-8BC3-4C4E-A449-32556D77DCBD}"/>
    <hyperlink ref="B831" r:id="rId830" display="https://volcano.si.edu/volcano.cfm?vn=282030" xr:uid="{3E1E1934-2A3D-DB43-ABD5-6FE161D7E86D}"/>
    <hyperlink ref="B832" r:id="rId831" display="https://volcano.si.edu/volcano.cfm?vn=300270" xr:uid="{D12FC390-7C37-7041-8EED-C2D7222A5DC3}"/>
    <hyperlink ref="B833" r:id="rId832" display="https://volcano.si.edu/volcano.cfm?vn=342110" xr:uid="{7AA6C7A0-DF61-0648-B667-0E1496DB483C}"/>
    <hyperlink ref="B834" r:id="rId833" display="https://volcano.si.edu/volcano.cfm?vn=332010" xr:uid="{DEBA0104-280B-0D4C-AF39-4DB91BE133FE}"/>
    <hyperlink ref="B835" r:id="rId834" display="https://volcano.si.edu/volcano.cfm?vn=251020" xr:uid="{0EB74BA5-0A51-344F-9937-FFD363ABE27E}"/>
    <hyperlink ref="B836" r:id="rId835" display="https://volcano.si.edu/volcano.cfm?vn=252010" xr:uid="{6ACC3937-666F-CD4B-857E-74C38FF363DA}"/>
    <hyperlink ref="B837" r:id="rId836" display="https://volcano.si.edu/volcano.cfm?vn=390020" xr:uid="{7619727F-6D8B-C844-BCC4-26B9DD233449}"/>
    <hyperlink ref="B838" r:id="rId837" display="https://volcano.si.edu/volcano.cfm?vn=255020" xr:uid="{661AA325-6098-334F-8FDB-2DB3316F9016}"/>
    <hyperlink ref="B839" r:id="rId838" display="https://volcano.si.edu/volcano.cfm?vn=345033" xr:uid="{89C4F88A-622B-1B4C-864E-7B40F9BD8342}"/>
    <hyperlink ref="B840" r:id="rId839" display="https://volcano.si.edu/volcano.cfm?vn=263300" xr:uid="{A9348AA5-6D61-3B42-BBB0-8A6F4DAFFBAF}"/>
    <hyperlink ref="B841" r:id="rId840" display="https://volcano.si.edu/volcano.cfm?vn=221080" xr:uid="{8E841D24-665C-D941-ADE7-4454D6C204CA}"/>
    <hyperlink ref="B842" r:id="rId841" display="https://volcano.si.edu/volcano.cfm?vn=282080" xr:uid="{4568E7A0-6327-1241-A601-03B98B0321E7}"/>
    <hyperlink ref="B843" r:id="rId842" display="https://volcano.si.edu/volcano.cfm?vn=352090" xr:uid="{EE0E0184-9441-654A-B6C8-C8256FB38031}"/>
    <hyperlink ref="B844" r:id="rId843" display="https://volcano.si.edu/volcano.cfm?vn=211040" xr:uid="{F4BCC1EB-72C9-6B43-AA73-CAF54A96FD0E}"/>
    <hyperlink ref="B845" r:id="rId844" display="https://volcano.si.edu/volcano.cfm?vn=268010" xr:uid="{69C2ADB1-9191-1049-9383-EE8D18566476}"/>
    <hyperlink ref="B846" r:id="rId845" display="https://volcano.si.edu/volcano.cfm?vn=342030" xr:uid="{3610CB62-6A0C-CE49-B0EE-38BAE6879767}"/>
    <hyperlink ref="B847" r:id="rId846" display="https://volcano.si.edu/volcano.cfm?vn=257100" xr:uid="{2D184DA1-ADDC-4840-86CF-9E9E31EAD195}"/>
    <hyperlink ref="B848" r:id="rId847" display="https://volcano.si.edu/volcano.cfm?vn=341090" xr:uid="{3AD745D4-1EFC-D94D-8FB4-B0CD23E399E3}"/>
    <hyperlink ref="B849" r:id="rId848" display="https://volcano.si.edu/volcano.cfm?vn=260010" xr:uid="{F24D3985-565A-1347-BB96-1EFD0B811B5B}"/>
    <hyperlink ref="B850" r:id="rId849" display="https://volcano.si.edu/volcano.cfm?vn=357090" xr:uid="{125D1168-69B1-2143-A901-5C9B39743FC6}"/>
    <hyperlink ref="B851" r:id="rId850" display="https://volcano.si.edu/volcano.cfm?vn=257040" xr:uid="{A7E631EF-0BBB-CC47-A555-572145A297F7}"/>
    <hyperlink ref="B852" r:id="rId851" display="https://volcano.si.edu/volcano.cfm?vn=273010" xr:uid="{D0CEE6C1-8EBD-F643-B970-3816A2374046}"/>
    <hyperlink ref="B853" r:id="rId852" display="https://volcano.si.edu/volcano.cfm?vn=355100" xr:uid="{FB1249C6-234A-6A4B-B6F1-91F8E3608ED4}"/>
    <hyperlink ref="B854" r:id="rId853" display="https://volcano.si.edu/volcano.cfm?vn=311240" xr:uid="{673E0FE3-64D2-144D-AE51-FF38270C3815}"/>
    <hyperlink ref="B855" r:id="rId854" display="https://volcano.si.edu/volcano.cfm?vn=261230" xr:uid="{75A5CE9D-AE4D-F748-AE90-810DA1909455}"/>
    <hyperlink ref="B856" r:id="rId855" display="https://volcano.si.edu/volcano.cfm?vn=357120" xr:uid="{485F2B29-53E3-2F44-8005-347338E61BA8}"/>
    <hyperlink ref="B857" r:id="rId856" display="https://volcano.si.edu/volcano.cfm?vn=252140" xr:uid="{F7E87264-0844-C046-8DB4-55A6F4432B8E}"/>
    <hyperlink ref="B858" r:id="rId857" display="https://volcano.si.edu/volcano.cfm?vn=222120" xr:uid="{99A62E09-D081-A94D-AB6B-B9ACCC561A01}"/>
    <hyperlink ref="B859" r:id="rId858" display="https://volcano.si.edu/volcano.cfm?vn=300260" xr:uid="{B223093A-CCFB-1448-BF86-F509FFADCCC5}"/>
    <hyperlink ref="B860" r:id="rId859" display="https://volcano.si.edu/volcano.cfm?vn=284120" xr:uid="{98681C1D-2892-EB4F-8193-B9300193DEF5}"/>
    <hyperlink ref="B861" r:id="rId860" display="https://volcano.si.edu/volcano.cfm?vn=264010" xr:uid="{8069A235-82CC-D146-B812-A4767743736F}"/>
    <hyperlink ref="B862" r:id="rId861" display="https://volcano.si.edu/volcano.cfm?vn=344040" xr:uid="{0EDF340D-32CD-3C48-B2BD-6A9D6CFE6F03}"/>
    <hyperlink ref="B863" r:id="rId862" display="https://volcano.si.edu/volcano.cfm?vn=341040" xr:uid="{555C1233-9FC1-EC4E-BE9A-A6DB655DFF5F}"/>
    <hyperlink ref="B864" r:id="rId863" display="https://volcano.si.edu/volcano.cfm?vn=355100" xr:uid="{5FF8B751-A02E-2C42-8080-B1E2BCF2DA83}"/>
    <hyperlink ref="B865" r:id="rId864" display="https://volcano.si.edu/volcano.cfm?vn=263340" xr:uid="{02ACD1E7-004B-4F43-925B-C8B3F479B32C}"/>
    <hyperlink ref="B866" r:id="rId865" display="https://volcano.si.edu/volcano.cfm?vn=300250" xr:uid="{3A7B7996-D12C-3E4A-8975-B4049888C7E1}"/>
    <hyperlink ref="B867" r:id="rId866" display="https://volcano.si.edu/volcano.cfm?vn=223020" xr:uid="{C6640646-882A-1D40-ACBE-127DA3FA2961}"/>
    <hyperlink ref="B868" r:id="rId867" display="https://volcano.si.edu/volcano.cfm?vn=223030" xr:uid="{EB1B1559-BAEE-3B45-AB9D-54CE91885630}"/>
    <hyperlink ref="B869" r:id="rId868" display="https://volcano.si.edu/volcano.cfm?vn=211060" xr:uid="{A49BEE2B-25F3-4E4B-B805-E4FFF8C26D98}"/>
    <hyperlink ref="B870" r:id="rId869" display="https://volcano.si.edu/volcano.cfm?vn=264030" xr:uid="{F91FE333-8356-3740-BBC2-64FB5ED8BFCE}"/>
    <hyperlink ref="B871" r:id="rId870" display="https://volcano.si.edu/volcano.cfm?vn=311240" xr:uid="{1872BCC8-243C-9246-839C-B9182EACA7F9}"/>
    <hyperlink ref="B872" r:id="rId871" display="https://volcano.si.edu/volcano.cfm?vn=357110" xr:uid="{BB363808-017A-2449-AA59-A6F5A55DCA50}"/>
    <hyperlink ref="B873" r:id="rId872" display="https://volcano.si.edu/volcano.cfm?vn=282110" xr:uid="{BF6839E9-BE77-0042-A22D-39AC48EC9989}"/>
    <hyperlink ref="B874" r:id="rId873" display="https://volcano.si.edu/volcano.cfm?vn=252120" xr:uid="{EAFC1637-7A04-364F-8D77-8F029A436D56}"/>
    <hyperlink ref="B875" r:id="rId874" display="https://volcano.si.edu/volcano.cfm?vn=262000" xr:uid="{50C04C22-6282-DE41-B741-B5B5B44B18D8}"/>
    <hyperlink ref="B876" r:id="rId875" display="https://volcano.si.edu/volcano.cfm?vn=345040" xr:uid="{08B44CA9-D757-EE4B-A4E1-DEAC37192472}"/>
    <hyperlink ref="B877" r:id="rId876" display="https://volcano.si.edu/volcano.cfm?vn=263350" xr:uid="{9FA57C03-640E-D74E-8A51-CC370B4ABE06}"/>
    <hyperlink ref="B878" r:id="rId877" display="https://volcano.si.edu/volcano.cfm?vn=268060" xr:uid="{DDC9AB38-5C39-FA43-8D81-3FD985598F19}"/>
    <hyperlink ref="B879" r:id="rId878" display="https://volcano.si.edu/volcano.cfm?vn=311110" xr:uid="{6CD1CDF5-743A-314C-871A-C86F8365D702}"/>
    <hyperlink ref="B880" r:id="rId879" display="https://volcano.si.edu/volcano.cfm?vn=355100" xr:uid="{62D38987-856A-5244-A49B-40997BE2AA01}"/>
    <hyperlink ref="B881" r:id="rId880" display="https://volcano.si.edu/volcano.cfm?vn=300250" xr:uid="{58CEE229-863D-ED40-89CD-84566A7796BE}"/>
    <hyperlink ref="B882" r:id="rId881" display="https://volcano.si.edu/volcano.cfm?vn=311310" xr:uid="{961704AC-D24D-1D4F-B9A5-990AB6A92780}"/>
    <hyperlink ref="B883" r:id="rId882" display="https://volcano.si.edu/volcano.cfm?vn=312070" xr:uid="{6C62FF02-7A11-F94D-9A52-92FCA32CEA66}"/>
    <hyperlink ref="B884" r:id="rId883" display="https://volcano.si.edu/volcano.cfm?vn=344100" xr:uid="{CAE3CEEB-E885-8A4E-A722-58B160CAD960}"/>
    <hyperlink ref="B885" r:id="rId884" display="https://volcano.si.edu/volcano.cfm?vn=341021" xr:uid="{BBF073D5-2DF0-2548-AB95-4137E11BD899}"/>
    <hyperlink ref="B886" r:id="rId885" display="https://volcano.si.edu/volcano.cfm?vn=263250" xr:uid="{56D610E5-3463-AD42-9975-F9069A2C558B}"/>
    <hyperlink ref="B887" r:id="rId886" display="https://volcano.si.edu/volcano.cfm?vn=266030" xr:uid="{7345A247-64DE-3B45-94DC-D9A664E4B92C}"/>
    <hyperlink ref="B888" r:id="rId887" display="https://volcano.si.edu/volcano.cfm?vn=282100" xr:uid="{6AE2C92C-2A2B-EC47-9BB8-6314BA9B1D20}"/>
    <hyperlink ref="B889" r:id="rId888" display="https://volcano.si.edu/volcano.cfm?vn=354006" xr:uid="{C8332090-E82B-114F-9555-F524032195AA}"/>
    <hyperlink ref="B890" r:id="rId889" display="https://volcano.si.edu/volcano.cfm?vn=282030" xr:uid="{4DC72F1F-6BF2-D340-A09C-24A7D852CF22}"/>
    <hyperlink ref="B891" r:id="rId890" display="https://volcano.si.edu/volcano.cfm?vn=300270" xr:uid="{04C9D7EB-C62A-6942-8140-A860A434D3B4}"/>
    <hyperlink ref="B892" r:id="rId891" display="https://volcano.si.edu/volcano.cfm?vn=342110" xr:uid="{F985A702-D5CD-284B-82E0-34B226BBB867}"/>
    <hyperlink ref="B893" r:id="rId892" display="https://volcano.si.edu/volcano.cfm?vn=261140" xr:uid="{FC0E3A03-9CD4-5645-A714-568C7C91A17E}"/>
    <hyperlink ref="B894" r:id="rId893" display="https://volcano.si.edu/volcano.cfm?vn=241040" xr:uid="{5F9FAD08-AAEA-3B42-9076-53902C719169}"/>
    <hyperlink ref="B895" r:id="rId894" display="https://volcano.si.edu/volcano.cfm?vn=332010" xr:uid="{ACAD4BAA-E275-3A4E-8528-77B8F6A4DD99}"/>
    <hyperlink ref="B896" r:id="rId895" display="https://volcano.si.edu/volcano.cfm?vn=251020" xr:uid="{180F4510-B2B4-B843-A482-217B3E776B81}"/>
    <hyperlink ref="B897" r:id="rId896" display="https://volcano.si.edu/volcano.cfm?vn=252010" xr:uid="{2B568FFE-39A5-A34C-B01D-4A9085A3444B}"/>
    <hyperlink ref="B898" r:id="rId897" display="https://volcano.si.edu/volcano.cfm?vn=390020" xr:uid="{66B19859-B3B0-514E-9DFD-2F7D8DDFCCDF}"/>
    <hyperlink ref="B899" r:id="rId898" display="https://volcano.si.edu/volcano.cfm?vn=255020" xr:uid="{D0F0EFB5-27C9-D149-AE01-52BF91469CF7}"/>
    <hyperlink ref="B900" r:id="rId899" display="https://volcano.si.edu/volcano.cfm?vn=345033" xr:uid="{1B2CD537-6188-044E-862C-204DEFD33265}"/>
    <hyperlink ref="B901" r:id="rId900" display="https://volcano.si.edu/volcano.cfm?vn=263300" xr:uid="{45BC251E-76CC-C647-8979-00428F3BC5DF}"/>
    <hyperlink ref="B902" r:id="rId901" display="https://volcano.si.edu/volcano.cfm?vn=221080" xr:uid="{DA68C541-F550-9B40-B8AA-C3276274943B}"/>
    <hyperlink ref="B903" r:id="rId902" display="https://volcano.si.edu/volcano.cfm?vn=282080" xr:uid="{35E59566-2083-E94B-9B11-234E77217812}"/>
    <hyperlink ref="B904" r:id="rId903" display="https://volcano.si.edu/volcano.cfm?vn=352090" xr:uid="{40E0FAFE-9EEE-C64C-9C62-0255764E6AA7}"/>
    <hyperlink ref="B905" r:id="rId904" display="https://volcano.si.edu/volcano.cfm?vn=211040" xr:uid="{046ABE28-61C8-2A41-A277-0E8E917938CC}"/>
    <hyperlink ref="B906" r:id="rId905" display="https://volcano.si.edu/volcano.cfm?vn=268010" xr:uid="{F10D8ED2-4E43-044D-B7E4-983077D77D38}"/>
    <hyperlink ref="B907" r:id="rId906" display="https://volcano.si.edu/volcano.cfm?vn=342030" xr:uid="{937FB59F-41BC-B847-8A9B-A4D94429C334}"/>
    <hyperlink ref="B908" r:id="rId907" display="https://volcano.si.edu/volcano.cfm?vn=257100" xr:uid="{8FB37C26-44D7-534E-9FA7-76EFE968D96F}"/>
    <hyperlink ref="B909" r:id="rId908" display="https://volcano.si.edu/volcano.cfm?vn=355100" xr:uid="{471478F9-CDB7-1E46-BF86-9FE646E689AF}"/>
    <hyperlink ref="B910" r:id="rId909" display="https://volcano.si.edu/volcano.cfm?vn=353040" xr:uid="{D7172606-FBF6-3B47-9981-41A41B5E4439}"/>
    <hyperlink ref="B911" r:id="rId910" display="https://volcano.si.edu/volcano.cfm?vn=251050" xr:uid="{C6FE2E70-3328-CB46-B7ED-14803C76CB56}"/>
    <hyperlink ref="B912" r:id="rId911" display="https://volcano.si.edu/volcano.cfm?vn=300250" xr:uid="{2C219162-FDCB-F64E-912E-234E7E1CA1AD}"/>
    <hyperlink ref="B913" r:id="rId912" display="https://volcano.si.edu/volcano.cfm?vn=264250" xr:uid="{D3CD02E7-609C-4947-844F-034FF05F7745}"/>
    <hyperlink ref="B914" r:id="rId913" display="https://volcano.si.edu/volcano.cfm?vn=311360" xr:uid="{4EB855B5-062D-6C40-8FC4-2533A7A1601B}"/>
    <hyperlink ref="B915" r:id="rId914" display="https://volcano.si.edu/volcano.cfm?vn=272020" xr:uid="{369994F1-A546-0E44-BD09-D615A70BA6B2}"/>
    <hyperlink ref="B916" r:id="rId915" display="https://volcano.si.edu/volcano.cfm?vn=311310" xr:uid="{18697875-C5B5-AA41-8AC0-DFE9138BE932}"/>
    <hyperlink ref="B917" r:id="rId916" display="https://volcano.si.edu/volcano.cfm?vn=211060" xr:uid="{1A368B73-65B6-014D-9726-E5D2805CA285}"/>
    <hyperlink ref="B918" r:id="rId917" display="https://volcano.si.edu/volcano.cfm?vn=312070" xr:uid="{1AF2B78B-9C0B-6642-B2C7-31C6792B9627}"/>
    <hyperlink ref="B919" r:id="rId918" display="https://volcano.si.edu/volcano.cfm?vn=263350" xr:uid="{B3D9AADE-4975-9247-88F0-D96BD4B7EBE5}"/>
    <hyperlink ref="B920" r:id="rId919" display="https://volcano.si.edu/volcano.cfm?vn=331020" xr:uid="{4B2E2AA2-C2CA-C24B-8393-888751B89311}"/>
    <hyperlink ref="B921" r:id="rId920" display="https://volcano.si.edu/volcano.cfm?vn=264220" xr:uid="{ED1172E8-67F4-1341-9EB0-6560BA0419F3}"/>
    <hyperlink ref="B922" r:id="rId921" display="https://volcano.si.edu/volcano.cfm?vn=344100" xr:uid="{72D68AB8-D051-4242-9C4C-894B4FFFB47C}"/>
    <hyperlink ref="B923" r:id="rId922" display="https://volcano.si.edu/volcano.cfm?vn=311180" xr:uid="{C388A523-8D6F-D346-AAC7-89A909FB598D}"/>
    <hyperlink ref="B924" r:id="rId923" display="https://volcano.si.edu/volcano.cfm?vn=268060" xr:uid="{B7C3DFA0-0F51-D846-B250-FDE3052E4218}"/>
    <hyperlink ref="B925" r:id="rId924" display="https://volcano.si.edu/volcano.cfm?vn=263340" xr:uid="{F698A939-DAA8-7D48-A73D-1FF32EEF0F1A}"/>
    <hyperlink ref="B926" r:id="rId925" display="https://volcano.si.edu/volcano.cfm?vn=352020" xr:uid="{E6618DA6-D42E-5D4A-8270-AD4B8198E736}"/>
    <hyperlink ref="B927" r:id="rId926" display="https://volcano.si.edu/volcano.cfm?vn=273083" xr:uid="{784AFF8C-ECDC-7C45-9395-23943852A29B}"/>
    <hyperlink ref="B928" r:id="rId927" display="https://volcano.si.edu/volcano.cfm?vn=273030" xr:uid="{1BB87A76-1B14-ED48-BCBF-A20A150DF5A4}"/>
    <hyperlink ref="B929" r:id="rId928" display="https://volcano.si.edu/volcano.cfm?vn=355100" xr:uid="{22001D79-8030-3D44-902C-FA815D3AD0BF}"/>
    <hyperlink ref="B930" r:id="rId929" display="https://volcano.si.edu/volcano.cfm?vn=341021" xr:uid="{E18AD178-F862-F44A-A872-F494DF245CDA}"/>
    <hyperlink ref="B931" r:id="rId930" display="https://volcano.si.edu/volcano.cfm?vn=263200" xr:uid="{A3D82D69-670A-8B4F-A440-4007E901A591}"/>
    <hyperlink ref="B932" r:id="rId931" display="https://volcano.si.edu/volcano.cfm?vn=284170" xr:uid="{D6FAE876-0BBF-1F41-9A52-3BD94EF049AB}"/>
    <hyperlink ref="B933" r:id="rId932" display="https://volcano.si.edu/volcano.cfm?vn=351080" xr:uid="{4BC40320-B386-0247-960F-E711BFBEAFC4}"/>
    <hyperlink ref="B934" r:id="rId933" display="https://volcano.si.edu/volcano.cfm?vn=252120" xr:uid="{5029E11A-38EA-924C-BF7A-AC3209032B2B}"/>
    <hyperlink ref="B935" r:id="rId934" display="https://volcano.si.edu/volcano.cfm?vn=234010" xr:uid="{15218190-C069-D54F-9AC0-716356B78023}"/>
    <hyperlink ref="B936" r:id="rId935" display="https://volcano.si.edu/volcano.cfm?vn=284130" xr:uid="{43406369-C295-224B-9A88-95F90461F962}"/>
    <hyperlink ref="B937" r:id="rId936" display="https://volcano.si.edu/volcano.cfm?vn=262000" xr:uid="{8F44A896-C5E2-8340-A553-483B2B063810}"/>
    <hyperlink ref="B938" r:id="rId937" display="https://volcano.si.edu/volcano.cfm?vn=345040" xr:uid="{98E1E93A-437C-F546-856D-3B01A742720A}"/>
    <hyperlink ref="B939" r:id="rId938" display="https://volcano.si.edu/volcano.cfm?vn=300260" xr:uid="{F940C261-F8B0-5546-9AC9-70F0F9BAB936}"/>
    <hyperlink ref="B940" r:id="rId939" display="https://volcano.si.edu/volcano.cfm?vn=357090" xr:uid="{94542249-D7C1-3347-9234-9E23D1DBC7E4}"/>
    <hyperlink ref="B941" r:id="rId940" display="https://volcano.si.edu/volcano.cfm?vn=282110" xr:uid="{9E7FCA28-78AF-A844-8C64-12CC697C9C0D}"/>
    <hyperlink ref="B942" r:id="rId941" display="https://volcano.si.edu/volcano.cfm?vn=263250" xr:uid="{DF32BA66-2407-E64A-A507-E19163BA9504}"/>
    <hyperlink ref="B943" r:id="rId942" display="https://volcano.si.edu/volcano.cfm?vn=223020" xr:uid="{AABAFEC3-0EFE-8347-9CE2-FCE0C3E83B40}"/>
    <hyperlink ref="B944" r:id="rId943" display="https://volcano.si.edu/volcano.cfm?vn=267020" xr:uid="{C4FA9134-9392-5547-82C4-555C88ECD67B}"/>
    <hyperlink ref="B945" r:id="rId944" display="https://volcano.si.edu/volcano.cfm?vn=266030" xr:uid="{E6EBA311-0BE4-AE43-B95C-5E618AE973BC}"/>
    <hyperlink ref="B946" r:id="rId945" display="https://volcano.si.edu/volcano.cfm?vn=282100" xr:uid="{0403C4BA-584B-3F40-A00D-8526D6E7C4CC}"/>
    <hyperlink ref="B947" r:id="rId946" display="https://volcano.si.edu/volcano.cfm?vn=354006" xr:uid="{5BF9BF24-8A08-2D4F-A126-057C17AE58AF}"/>
    <hyperlink ref="B948" r:id="rId947" display="https://volcano.si.edu/volcano.cfm?vn=282030" xr:uid="{9D48E368-7E72-E542-8DBD-71933CABA7D3}"/>
    <hyperlink ref="B949" r:id="rId948" display="https://volcano.si.edu/volcano.cfm?vn=300270" xr:uid="{43B90509-206E-124C-B318-87CE6408768C}"/>
    <hyperlink ref="B950" r:id="rId949" display="https://volcano.si.edu/volcano.cfm?vn=342110" xr:uid="{2C1B9AE8-0131-6743-9D43-89126C411BBC}"/>
    <hyperlink ref="B951" r:id="rId950" display="https://volcano.si.edu/volcano.cfm?vn=261140" xr:uid="{8DE6AD62-1C10-4C47-A6A3-1B41337B91B6}"/>
    <hyperlink ref="B952" r:id="rId951" display="https://volcano.si.edu/volcano.cfm?vn=241040" xr:uid="{63152199-63BE-E54A-97A4-3ECF6279AF6B}"/>
    <hyperlink ref="B953" r:id="rId952" display="https://volcano.si.edu/volcano.cfm?vn=332010" xr:uid="{830B7C9A-241D-364B-9B9B-307C007FA2CC}"/>
    <hyperlink ref="B954" r:id="rId953" display="https://volcano.si.edu/volcano.cfm?vn=222120" xr:uid="{E8E97153-46BA-5646-BF89-F3E3FF7BDEFE}"/>
    <hyperlink ref="B955" r:id="rId954" display="https://volcano.si.edu/volcano.cfm?vn=211060" xr:uid="{688074C8-85DD-F94F-928D-3D3B7048B39A}"/>
    <hyperlink ref="B956" r:id="rId955" display="https://volcano.si.edu/volcano.cfm?vn=251020" xr:uid="{353A79A8-526B-7448-8FD6-97FCB2191FF3}"/>
    <hyperlink ref="B957" r:id="rId956" display="https://volcano.si.edu/volcano.cfm?vn=252010" xr:uid="{B00DCA51-71F4-BD41-91B3-4B1D8BCB96D7}"/>
    <hyperlink ref="B958" r:id="rId957" display="https://volcano.si.edu/volcano.cfm?vn=390020" xr:uid="{6E8AD2ED-3EDE-0B40-B826-E92D702F2CAD}"/>
    <hyperlink ref="B959" r:id="rId958" display="https://volcano.si.edu/volcano.cfm?vn=255020" xr:uid="{769ED88C-7811-C64C-800A-9E88B12876DB}"/>
    <hyperlink ref="B960" r:id="rId959" display="https://volcano.si.edu/volcano.cfm?vn=345033" xr:uid="{CB43BE7C-AA6C-1342-88F9-75DC81606754}"/>
    <hyperlink ref="B961" r:id="rId960" display="https://volcano.si.edu/volcano.cfm?vn=263300" xr:uid="{C537D74B-1B02-594D-8438-EF53C3C2206D}"/>
    <hyperlink ref="B962" r:id="rId961" display="https://volcano.si.edu/volcano.cfm?vn=221080" xr:uid="{038646C3-A56B-504C-8453-AF68B8283EE5}"/>
    <hyperlink ref="B963" r:id="rId962" display="https://volcano.si.edu/volcano.cfm?vn=282080" xr:uid="{39BA7B77-4CBD-F944-8B01-3AE2362E304F}"/>
    <hyperlink ref="B964" r:id="rId963" display="https://volcano.si.edu/volcano.cfm?vn=352090" xr:uid="{DFBA0781-A7B0-A64F-B2B8-6017761907DD}"/>
    <hyperlink ref="B965" r:id="rId964" display="https://volcano.si.edu/volcano.cfm?vn=211040" xr:uid="{8AA2D0EF-25FA-6A44-B3DF-DCB996A749BD}"/>
    <hyperlink ref="B966" r:id="rId965" display="https://volcano.si.edu/volcano.cfm?vn=268010" xr:uid="{16301DA2-0ECC-E24D-9FD7-E5DE91CE0591}"/>
    <hyperlink ref="B967" r:id="rId966" display="https://volcano.si.edu/volcano.cfm?vn=342030" xr:uid="{A1028C44-3666-E54A-9759-DA6AC33C5FFE}"/>
    <hyperlink ref="B968" r:id="rId967" display="https://volcano.si.edu/volcano.cfm?vn=257100" xr:uid="{7AA6772C-FD8A-AC45-85EF-5BC69E42708F}"/>
    <hyperlink ref="B969" r:id="rId968" display="https://volcano.si.edu/volcano.cfm?vn=311180" xr:uid="{71BCD284-655F-C541-80DD-6246A9DC635C}"/>
    <hyperlink ref="B970" r:id="rId969" display="https://volcano.si.edu/volcano.cfm?vn=311320" xr:uid="{A5F1F296-3DA6-AD42-967C-F9B760E8667F}"/>
    <hyperlink ref="B971" r:id="rId970" display="https://volcano.si.edu/volcano.cfm?vn=234011" xr:uid="{8BEFAFC9-11E7-B845-A904-FA4ECFAD9827}"/>
    <hyperlink ref="B972" r:id="rId971" display="https://volcano.si.edu/volcano.cfm?vn=284130" xr:uid="{25DEBC3C-D574-3440-A045-97EF6810ECC9}"/>
    <hyperlink ref="B973" r:id="rId972" display="https://volcano.si.edu/volcano.cfm?vn=262000" xr:uid="{ABFB364F-E400-4948-A841-7D1B24B09533}"/>
    <hyperlink ref="B974" r:id="rId973" display="https://volcano.si.edu/volcano.cfm?vn=345040" xr:uid="{3B972888-A1CB-CF40-9580-71D50D5B44D0}"/>
    <hyperlink ref="B975" r:id="rId974" display="https://volcano.si.edu/volcano.cfm?vn=300260" xr:uid="{83FAC44F-9B55-804E-9461-DBD0EC466EB7}"/>
    <hyperlink ref="B976" r:id="rId975" display="https://volcano.si.edu/volcano.cfm?vn=357120" xr:uid="{3EB9C93B-AFE9-F644-8771-3162A4ADE88C}"/>
    <hyperlink ref="B977" r:id="rId976" display="https://volcano.si.edu/volcano.cfm?vn=233020" xr:uid="{D9CB7508-C183-3343-B247-E40EEE212A7B}"/>
    <hyperlink ref="B978" r:id="rId977" display="https://volcano.si.edu/volcano.cfm?vn=357110" xr:uid="{5C791115-06FE-684D-8914-12EEE95A4DE9}"/>
    <hyperlink ref="B979" r:id="rId978" display="https://volcano.si.edu/volcano.cfm?vn=357090" xr:uid="{A56CCBD5-1587-1644-A23D-7DACAD59CAB2}"/>
    <hyperlink ref="B980" r:id="rId979" display="https://volcano.si.edu/volcano.cfm?vn=273083" xr:uid="{7E3AA513-B1F3-704E-AA23-1E055BE9CC60}"/>
    <hyperlink ref="B981" r:id="rId980" display="https://volcano.si.edu/volcano.cfm?vn=311300" xr:uid="{9F973345-4DC3-0D4A-BCF3-35BCC72E7DC1}"/>
    <hyperlink ref="B982" r:id="rId981" display="https://volcano.si.edu/volcano.cfm?vn=313040" xr:uid="{EBEC0952-C943-EA42-977C-C045A95C8C55}"/>
    <hyperlink ref="B983" r:id="rId982" display="https://volcano.si.edu/volcano.cfm?vn=272020" xr:uid="{1A0F3868-F0A0-DF42-8AE3-A8629AAF1ED9}"/>
    <hyperlink ref="B984" r:id="rId983" display="https://volcano.si.edu/volcano.cfm?vn=234010" xr:uid="{1255C3D9-0316-0A40-8E04-0D1525183AAB}"/>
    <hyperlink ref="B985" r:id="rId984" display="https://volcano.si.edu/volcano.cfm?vn=282110" xr:uid="{99A3E96E-961A-CC40-860E-79AFF9240B9B}"/>
    <hyperlink ref="B986" r:id="rId985" display="https://volcano.si.edu/volcano.cfm?vn=284170" xr:uid="{5DADBABD-4371-F845-9ADF-48B69A597BD1}"/>
    <hyperlink ref="B987" r:id="rId986" display="https://volcano.si.edu/volcano.cfm?vn=344070" xr:uid="{25D72A8C-5903-A240-A429-7F3286C6681A}"/>
    <hyperlink ref="B988" r:id="rId987" display="https://volcano.si.edu/volcano.cfm?vn=267040" xr:uid="{8DEC0815-8B1A-1B4E-B73A-C44E9E9A7FD5}"/>
    <hyperlink ref="B989" r:id="rId988" display="https://volcano.si.edu/volcano.cfm?vn=300250" xr:uid="{40C527FD-BC72-DE4D-BBFD-51331B722927}"/>
    <hyperlink ref="B990" r:id="rId989" display="https://volcano.si.edu/volcano.cfm?vn=311320" xr:uid="{F802F711-9D5A-CB47-AE39-F2E00B2D6B60}"/>
    <hyperlink ref="B991" r:id="rId990" display="https://volcano.si.edu/volcano.cfm?vn=345040" xr:uid="{5961A026-F8B5-D144-8BDE-65F8184A9CC9}"/>
    <hyperlink ref="B992" r:id="rId991" display="https://volcano.si.edu/volcano.cfm?vn=241100" xr:uid="{CDD26EFB-0EAF-2444-A377-56825BFE6A6B}"/>
    <hyperlink ref="B993" r:id="rId992" display="https://volcano.si.edu/volcano.cfm?vn=300260" xr:uid="{50BEC915-05CE-F24C-ABAA-5BE687D97709}"/>
    <hyperlink ref="B994" r:id="rId993" display="https://volcano.si.edu/volcano.cfm?vn=263250" xr:uid="{A6F98CF6-70A5-CB4C-80D8-1E8CCAEF7F2B}"/>
    <hyperlink ref="B995" r:id="rId994" display="https://volcano.si.edu/volcano.cfm?vn=272020" xr:uid="{BAEC268B-B92F-3A4A-87F6-F84ED182A60A}"/>
    <hyperlink ref="B996" r:id="rId995" display="https://volcano.si.edu/volcano.cfm?vn=282090" xr:uid="{BE139384-4720-FB4E-9EF0-7A78121967D0}"/>
    <hyperlink ref="B997" r:id="rId996" display="https://volcano.si.edu/volcano.cfm?vn=334050" xr:uid="{54FF93F0-2B90-4842-BFEB-00C080381874}"/>
    <hyperlink ref="B998" r:id="rId997" display="https://volcano.si.edu/volcano.cfm?vn=311340" xr:uid="{07F2FD44-E8A8-954A-9CBA-8D7A23B7E6CE}"/>
    <hyperlink ref="B999" r:id="rId998" display="https://volcano.si.edu/volcano.cfm?vn=355100" xr:uid="{638428DD-BC11-1845-A2AA-EC13F1931232}"/>
    <hyperlink ref="B1000" r:id="rId999" display="https://volcano.si.edu/volcano.cfm?vn=223020" xr:uid="{D233140B-7FB6-AA4D-AA68-EC59445C08C6}"/>
    <hyperlink ref="B1001" r:id="rId1000" display="https://volcano.si.edu/volcano.cfm?vn=267020" xr:uid="{C79DE22E-1562-6346-86E5-5143DA0B2BC0}"/>
    <hyperlink ref="B1002" r:id="rId1001" display="https://volcano.si.edu/volcano.cfm?vn=266030" xr:uid="{E1ED41F3-ECA5-544D-8A6A-A785219FB439}"/>
    <hyperlink ref="B1003" r:id="rId1002" display="https://volcano.si.edu/volcano.cfm?vn=266100" xr:uid="{D30A5080-BA13-9846-87EE-FDE33409091B}"/>
    <hyperlink ref="B1004" r:id="rId1003" display="https://volcano.si.edu/volcano.cfm?vn=264180" xr:uid="{131E69FD-96F7-A641-9813-AE85AB44F8E0}"/>
    <hyperlink ref="B1005" r:id="rId1004" display="https://volcano.si.edu/volcano.cfm?vn=345020" xr:uid="{8ECCC223-22D3-4C40-8043-0A5AE86CC2C5}"/>
    <hyperlink ref="B1006" r:id="rId1005" display="https://volcano.si.edu/volcano.cfm?vn=282100" xr:uid="{72635346-C03D-B942-868B-1C53B37E8594}"/>
    <hyperlink ref="B1007" r:id="rId1006" display="https://volcano.si.edu/volcano.cfm?vn=354006" xr:uid="{491E233C-E97F-3541-AD96-1C2082B50058}"/>
    <hyperlink ref="B1008" r:id="rId1007" display="https://volcano.si.edu/volcano.cfm?vn=282030" xr:uid="{BBFBB23B-AE63-2F4D-8EE5-11FDEC2D26BC}"/>
    <hyperlink ref="B1009" r:id="rId1008" display="https://volcano.si.edu/volcano.cfm?vn=300270" xr:uid="{24B3D9BD-A075-F540-B489-162119B40A2C}"/>
    <hyperlink ref="B1010" r:id="rId1009" display="https://volcano.si.edu/volcano.cfm?vn=351080" xr:uid="{187222F1-CD08-8047-810C-D067BEBE1BEE}"/>
    <hyperlink ref="B1011" r:id="rId1010" display="https://volcano.si.edu/volcano.cfm?vn=342110" xr:uid="{DC317146-1538-2D42-9228-226711001076}"/>
    <hyperlink ref="B1012" r:id="rId1011" display="https://volcano.si.edu/volcano.cfm?vn=261140" xr:uid="{493EE7DB-3558-E641-B8E7-4E2E3D0DF6F7}"/>
    <hyperlink ref="B1013" r:id="rId1012" display="https://volcano.si.edu/volcano.cfm?vn=241040" xr:uid="{66BF63CC-4E14-BC43-935A-D82641046564}"/>
    <hyperlink ref="B1014" r:id="rId1013" display="https://volcano.si.edu/volcano.cfm?vn=332010" xr:uid="{257D93DB-6373-F14D-BFEE-66DB00EA3BFC}"/>
    <hyperlink ref="B1015" r:id="rId1014" display="https://volcano.si.edu/volcano.cfm?vn=222120" xr:uid="{17A9DA6A-07B8-F24C-9F1F-10C8516EAAD8}"/>
    <hyperlink ref="B1016" r:id="rId1015" display="https://volcano.si.edu/volcano.cfm?vn=211060" xr:uid="{E91205ED-54F6-504C-B95E-2E46162F863A}"/>
    <hyperlink ref="B1017" r:id="rId1016" display="https://volcano.si.edu/volcano.cfm?vn=251020" xr:uid="{FAD455BB-FF2A-294F-800A-FD9C64B970F4}"/>
    <hyperlink ref="B1018" r:id="rId1017" display="https://volcano.si.edu/volcano.cfm?vn=252010" xr:uid="{AB23FA99-E9E5-7846-8E28-DFCF97BD8B47}"/>
    <hyperlink ref="B1019" r:id="rId1018" display="https://volcano.si.edu/volcano.cfm?vn=390020" xr:uid="{3FF317C3-692A-744A-83BA-78B61C43D864}"/>
    <hyperlink ref="B1020" r:id="rId1019" display="https://volcano.si.edu/volcano.cfm?vn=255020" xr:uid="{F32DAE86-061B-064E-9424-8675D5243EB2}"/>
    <hyperlink ref="B1021" r:id="rId1020" display="https://volcano.si.edu/volcano.cfm?vn=345033" xr:uid="{0475376B-C40D-8146-9BB3-04DF1F2B3485}"/>
    <hyperlink ref="B1022" r:id="rId1021" display="https://volcano.si.edu/volcano.cfm?vn=263300" xr:uid="{49A0C627-AB36-D84A-9927-36390FB17F88}"/>
    <hyperlink ref="B1023" r:id="rId1022" display="https://volcano.si.edu/volcano.cfm?vn=221080" xr:uid="{BA051008-10B0-0D4F-A4A3-8CD6E495F1A2}"/>
    <hyperlink ref="B1024" r:id="rId1023" display="https://volcano.si.edu/volcano.cfm?vn=282080" xr:uid="{71061381-F049-0842-BC00-5D60DF645C69}"/>
    <hyperlink ref="B1025" r:id="rId1024" display="https://volcano.si.edu/volcano.cfm?vn=352090" xr:uid="{D8A6F222-60F3-C14D-AEEB-D59F13E6E6C1}"/>
    <hyperlink ref="B1026" r:id="rId1025" display="https://volcano.si.edu/volcano.cfm?vn=211040" xr:uid="{CB8034B3-218E-2E48-B90F-65302BCE2D64}"/>
    <hyperlink ref="B1027" r:id="rId1026" display="https://volcano.si.edu/volcano.cfm?vn=268010" xr:uid="{5199AE87-4380-C249-A541-A1AC3B20E8D9}"/>
    <hyperlink ref="B1028" r:id="rId1027" display="https://volcano.si.edu/volcano.cfm?vn=342030" xr:uid="{C0C75294-8A37-5A48-BCF6-2A05AA33D5C2}"/>
    <hyperlink ref="B1029" r:id="rId1028" display="https://volcano.si.edu/volcano.cfm?vn=257100" xr:uid="{AEE74692-ECA8-B642-84D9-F19B379DE7E1}"/>
    <hyperlink ref="B1030" r:id="rId1029" display="https://volcano.si.edu/volcano.cfm?vn=334050" xr:uid="{EBDB2AC2-66C6-DC49-A673-54CC42176F08}"/>
    <hyperlink ref="B1031" r:id="rId1030" display="https://volcano.si.edu/volcano.cfm?vn=282090" xr:uid="{0D89EA02-2565-E544-B1CD-F6F8D26F8B37}"/>
    <hyperlink ref="B1032" r:id="rId1031" display="https://volcano.si.edu/volcano.cfm?vn=311340" xr:uid="{A6CA92AE-61E0-0444-A92D-E35ACA5EA287}"/>
    <hyperlink ref="B1033" r:id="rId1032" display="https://volcano.si.edu/volcano.cfm?vn=264220" xr:uid="{5A05B1F5-BEC7-C04C-BC95-76D87358C7B9}"/>
    <hyperlink ref="B1034" r:id="rId1033" display="https://volcano.si.edu/volcano.cfm?vn=355100" xr:uid="{0FFE2FEA-BA9D-5F4E-9A4D-82828A1AE90D}"/>
    <hyperlink ref="B1035" r:id="rId1034" display="https://volcano.si.edu/volcano.cfm?vn=353080" xr:uid="{F9F9856B-3A35-B547-B486-498C7A9D66EA}"/>
    <hyperlink ref="B1036" r:id="rId1035" display="https://volcano.si.edu/volcano.cfm?vn=223020" xr:uid="{99F45931-382D-1A4F-9783-D58C5035C01D}"/>
    <hyperlink ref="B1037" r:id="rId1036" display="https://volcano.si.edu/volcano.cfm?vn=311320" xr:uid="{D4423C57-C34A-2D4E-91FB-3D7629D4E2E3}"/>
    <hyperlink ref="B1038" r:id="rId1037" display="https://volcano.si.edu/volcano.cfm?vn=263340" xr:uid="{9D8733DA-080B-3148-A418-696DC8B38D48}"/>
    <hyperlink ref="B1039" r:id="rId1038" display="https://volcano.si.edu/volcano.cfm?vn=357120" xr:uid="{FD7424DD-3C25-EB40-A8E2-336B87DAE974}"/>
    <hyperlink ref="B1040" r:id="rId1039" display="https://volcano.si.edu/volcano.cfm?vn=358057" xr:uid="{B7681E94-F7C4-344A-A70B-DC9B5D7456B8}"/>
    <hyperlink ref="B1041" r:id="rId1040" display="https://volcano.si.edu/volcano.cfm?vn=233020" xr:uid="{4531EC54-A681-DB44-BEEF-9D1B9C7AA103}"/>
    <hyperlink ref="B1042" r:id="rId1041" display="https://volcano.si.edu/volcano.cfm?vn=233010" xr:uid="{04DCBEF9-5DE7-AE4C-97B4-4728EAB8ACAA}"/>
    <hyperlink ref="B1043" r:id="rId1042" display="https://volcano.si.edu/volcano.cfm?vn=241100" xr:uid="{96C554C3-861F-AC47-B905-EE3FDC550395}"/>
    <hyperlink ref="B1044" r:id="rId1043" display="https://volcano.si.edu/volcano.cfm?vn=261030" xr:uid="{C17985F1-2459-9145-8627-0A38AEEA2106}"/>
    <hyperlink ref="B1045" r:id="rId1044" display="https://volcano.si.edu/volcano.cfm?vn=267020" xr:uid="{BE6BBF87-6B8C-A94F-B6C1-EB1ACD737D1C}"/>
    <hyperlink ref="B1046" r:id="rId1045" display="https://volcano.si.edu/volcano.cfm?vn=243070" xr:uid="{BFFE4D09-E3EE-E648-AE6E-8F7C1EBA2BB0}"/>
    <hyperlink ref="B1047" r:id="rId1046" display="https://volcano.si.edu/volcano.cfm?vn=266030" xr:uid="{CBFB008E-33A6-E04D-82A1-B2D6CAED61EF}"/>
    <hyperlink ref="B1048" r:id="rId1047" display="https://volcano.si.edu/volcano.cfm?vn=266100" xr:uid="{F01C5359-DACB-8E4E-A45C-2A8387C7DA1D}"/>
    <hyperlink ref="B1049" r:id="rId1048" display="https://volcano.si.edu/volcano.cfm?vn=283040" xr:uid="{B0B83218-575C-1F49-9778-C3F6ACE97E24}"/>
    <hyperlink ref="B1050" r:id="rId1049" display="https://volcano.si.edu/volcano.cfm?vn=264180" xr:uid="{A8007D36-7161-B147-A9FB-C1B84D208B5F}"/>
    <hyperlink ref="B1051" r:id="rId1050" display="https://volcano.si.edu/volcano.cfm?vn=264220" xr:uid="{0F83F5F8-946E-3C4B-A81B-69B5C45F0B4E}"/>
    <hyperlink ref="B1052" r:id="rId1051" display="https://volcano.si.edu/volcano.cfm?vn=345020" xr:uid="{B468CC14-C47D-754C-8653-22C64016A2DF}"/>
    <hyperlink ref="B1053" r:id="rId1052" display="https://volcano.si.edu/volcano.cfm?vn=255060" xr:uid="{E5E0B947-6875-1040-A797-6E578563711C}"/>
    <hyperlink ref="B1054" r:id="rId1053" display="https://volcano.si.edu/volcano.cfm?vn=353010" xr:uid="{8D543357-F044-7449-B1B5-25A8518A937A}"/>
    <hyperlink ref="B1055" r:id="rId1054" display="https://volcano.si.edu/volcano.cfm?vn=300260" xr:uid="{07FD6242-D7B9-C147-8129-19DDFEC6BC06}"/>
    <hyperlink ref="B1056" r:id="rId1055" display="https://volcano.si.edu/volcano.cfm?vn=273083" xr:uid="{67569838-E4A5-6341-A2A3-4B2F3E6E7B34}"/>
    <hyperlink ref="B1057" r:id="rId1056" display="https://volcano.si.edu/volcano.cfm?vn=260010" xr:uid="{32F6C0A6-1B3C-AF46-86FA-D9DC81B40CF1}"/>
    <hyperlink ref="B1058" r:id="rId1057" display="https://volcano.si.edu/volcano.cfm?vn=264071" xr:uid="{0ACDBE8A-3247-1345-B9B3-BDD4D64C756B}"/>
    <hyperlink ref="B1059" r:id="rId1058" display="https://volcano.si.edu/volcano.cfm?vn=334050" xr:uid="{C84BA55E-478E-E745-A5F3-4DC7B65CA43F}"/>
    <hyperlink ref="B1060" r:id="rId1059" display="https://volcano.si.edu/volcano.cfm?vn=345040" xr:uid="{4E48356E-5F20-0F4B-A30D-F7611E6ECF35}"/>
    <hyperlink ref="B1061" r:id="rId1060" display="https://volcano.si.edu/volcano.cfm?vn=341040" xr:uid="{AFE6A76B-36F5-C648-9AD5-140AB72ABADD}"/>
    <hyperlink ref="B1062" r:id="rId1061" display="https://volcano.si.edu/volcano.cfm?vn=272020" xr:uid="{DAF02A55-7880-C341-80DD-28232DE6A147}"/>
    <hyperlink ref="B1063" r:id="rId1062" display="https://volcano.si.edu/volcano.cfm?vn=357040" xr:uid="{07061556-DD94-CF45-96DA-F6D8E9A35A72}"/>
    <hyperlink ref="B1064" r:id="rId1063" display="https://volcano.si.edu/volcano.cfm?vn=372070" xr:uid="{7EE11B71-E14E-5249-984E-A133DA4CBBB4}"/>
    <hyperlink ref="B1065" r:id="rId1064" display="https://volcano.si.edu/volcano.cfm?vn=290380" xr:uid="{1EB3F140-9381-DE48-B40C-0355E9B2BD02}"/>
    <hyperlink ref="B1066" r:id="rId1065" display="https://volcano.si.edu/volcano.cfm?vn=300100" xr:uid="{E92D1E51-4344-3841-A41F-2ADAA7656BD9}"/>
    <hyperlink ref="B1067" r:id="rId1066" display="https://volcano.si.edu/volcano.cfm?vn=282100" xr:uid="{A31ACC9A-1693-114A-AC1E-0E47E249902B}"/>
    <hyperlink ref="B1068" r:id="rId1067" display="https://volcano.si.edu/volcano.cfm?vn=321050" xr:uid="{FA32E546-635A-0641-83EE-D1DF28255F58}"/>
    <hyperlink ref="B1069" r:id="rId1068" display="https://volcano.si.edu/volcano.cfm?vn=257040" xr:uid="{0538F07D-B9D8-304A-AD51-E2DC3629194A}"/>
    <hyperlink ref="B1070" r:id="rId1069" display="https://volcano.si.edu/volcano.cfm?vn=242050" xr:uid="{3ADEB4C8-351C-704B-B32D-4E53A7CD4B43}"/>
    <hyperlink ref="B1071" r:id="rId1070" display="https://volcano.si.edu/volcano.cfm?vn=354006" xr:uid="{3DCBB2DC-EF85-F745-BAB4-4E8FD3FE73D9}"/>
    <hyperlink ref="B1072" r:id="rId1071" display="https://volcano.si.edu/volcano.cfm?vn=282030" xr:uid="{E07681F6-4E55-8A49-B8F0-A767B6F79922}"/>
    <hyperlink ref="B1073" r:id="rId1072" display="https://volcano.si.edu/volcano.cfm?vn=300250" xr:uid="{C9088DFB-57E1-1D47-B75A-939B6BA30453}"/>
    <hyperlink ref="B1074" r:id="rId1073" display="https://volcano.si.edu/volcano.cfm?vn=300270" xr:uid="{96319DDB-1E43-0341-992E-7D9541990E4C}"/>
    <hyperlink ref="B1075" r:id="rId1074" display="https://volcano.si.edu/volcano.cfm?vn=351080" xr:uid="{D405C1FB-17DA-1642-9209-9F24264BA126}"/>
    <hyperlink ref="B1076" r:id="rId1075" display="https://volcano.si.edu/volcano.cfm?vn=342110" xr:uid="{865C6329-F6FA-584C-BAF2-1C28230CDE19}"/>
    <hyperlink ref="B1077" r:id="rId1076" display="https://volcano.si.edu/volcano.cfm?vn=282110" xr:uid="{623C6786-91E7-5342-981A-CDEBAC11B807}"/>
    <hyperlink ref="B1078" r:id="rId1077" display="https://volcano.si.edu/volcano.cfm?vn=261140" xr:uid="{0014DA58-8FE9-CA42-8975-4AF7FF6F51D8}"/>
    <hyperlink ref="B1079" r:id="rId1078" display="https://volcano.si.edu/volcano.cfm?vn=241040" xr:uid="{7E4CEAB5-8166-3A4D-B504-5193871F6863}"/>
    <hyperlink ref="B1080" r:id="rId1079" display="https://volcano.si.edu/volcano.cfm?vn=351020" xr:uid="{E61E0DF1-FA14-6645-A6F5-8AF476B2EC32}"/>
    <hyperlink ref="B1081" r:id="rId1080" display="https://volcano.si.edu/volcano.cfm?vn=332010" xr:uid="{BD901224-6DD3-7D42-BF85-9D1A3890A693}"/>
    <hyperlink ref="B1082" r:id="rId1081" display="https://volcano.si.edu/volcano.cfm?vn=222120" xr:uid="{266C590B-939F-3944-B716-06EC38036ADA}"/>
    <hyperlink ref="B1083" r:id="rId1082" display="https://volcano.si.edu/volcano.cfm?vn=211060" xr:uid="{97A12D2E-61A2-F842-A60E-BC5E1F7E2C33}"/>
    <hyperlink ref="B1084" r:id="rId1083" display="https://volcano.si.edu/volcano.cfm?vn=251020" xr:uid="{15C29E80-4345-5848-ACCF-CF3D76A2DF3C}"/>
    <hyperlink ref="B1085" r:id="rId1084" display="https://volcano.si.edu/volcano.cfm?vn=252010" xr:uid="{A623794B-54E4-AF40-8160-38A64959DC1A}"/>
    <hyperlink ref="B1086" r:id="rId1085" display="https://volcano.si.edu/volcano.cfm?vn=390020" xr:uid="{C35A3C9B-3795-DB4C-A7DD-47DD7798F2E8}"/>
    <hyperlink ref="B1087" r:id="rId1086" display="https://volcano.si.edu/volcano.cfm?vn=255020" xr:uid="{660C88FB-C923-EA45-9E9C-81FAA7EBB746}"/>
    <hyperlink ref="B1088" r:id="rId1087" display="https://volcano.si.edu/volcano.cfm?vn=345033" xr:uid="{ACF7ACC2-4720-2D42-874C-C08F4476F7F0}"/>
    <hyperlink ref="B1089" r:id="rId1088" display="https://volcano.si.edu/volcano.cfm?vn=263300" xr:uid="{00796043-347D-A74C-89F9-0A223DEAD446}"/>
    <hyperlink ref="B1090" r:id="rId1089" display="https://volcano.si.edu/volcano.cfm?vn=221080" xr:uid="{87C53DB5-3DFF-694E-A670-4B85B8DF40F3}"/>
    <hyperlink ref="B1091" r:id="rId1090" display="https://volcano.si.edu/volcano.cfm?vn=282080" xr:uid="{C30B9881-101D-1945-ACD3-20C7BE787B0B}"/>
    <hyperlink ref="B1092" r:id="rId1091" display="https://volcano.si.edu/volcano.cfm?vn=352090" xr:uid="{9B83CFA9-69FF-1943-B527-728C03BF3A1E}"/>
    <hyperlink ref="B1093" r:id="rId1092" display="https://volcano.si.edu/volcano.cfm?vn=211040" xr:uid="{106B8937-DC2A-E248-A543-7AF30BFD57FF}"/>
    <hyperlink ref="B1094" r:id="rId1093" display="https://volcano.si.edu/volcano.cfm?vn=268010" xr:uid="{5717E835-AC04-A34D-B276-6E071390103C}"/>
    <hyperlink ref="B1095" r:id="rId1094" display="https://volcano.si.edu/volcano.cfm?vn=342030" xr:uid="{E6CDF12F-8DEC-9A4F-8531-CEC8B730E160}"/>
    <hyperlink ref="B1096" r:id="rId1095" display="https://volcano.si.edu/volcano.cfm?vn=257100" xr:uid="{29F3DA64-5F1F-2946-94C0-C9EA66D9F158}"/>
    <hyperlink ref="B1097" r:id="rId1096" display="https://volcano.si.edu/volcano.cfm?vn=261170" xr:uid="{1F32FA24-3F46-9643-91D9-D2D717110C04}"/>
    <hyperlink ref="B1098" r:id="rId1097" display="https://volcano.si.edu/volcano.cfm?vn=355100" xr:uid="{92C948E3-D7F0-5643-908E-AE27DA664778}"/>
    <hyperlink ref="B1099" r:id="rId1098" display="https://volcano.si.edu/volcano.cfm?vn=282100" xr:uid="{E8408257-3089-5542-89B2-CE19C4524A23}"/>
    <hyperlink ref="B1100" r:id="rId1099" display="https://volcano.si.edu/volcano.cfm?vn=321050" xr:uid="{C7FC2024-49A2-7E42-9634-1D24EC10D1ED}"/>
    <hyperlink ref="B1101" r:id="rId1100" display="https://volcano.si.edu/volcano.cfm?vn=284010" xr:uid="{F2FF9B65-39E4-4646-B0BC-E77E4E7EB09F}"/>
    <hyperlink ref="B1102" r:id="rId1101" display="https://volcano.si.edu/volcano.cfm?vn=257040" xr:uid="{C90A6D28-E8C1-134B-8538-2CE05E2DD82F}"/>
    <hyperlink ref="B1103" r:id="rId1102" display="https://volcano.si.edu/volcano.cfm?vn=311320" xr:uid="{00E325E0-6440-304D-9D41-C8D784862554}"/>
    <hyperlink ref="B1104" r:id="rId1103" display="https://volcano.si.edu/volcano.cfm?vn=283110" xr:uid="{88EE45BE-7FF3-1946-B404-01AA9AE52D83}"/>
    <hyperlink ref="B1105" r:id="rId1104" display="https://volcano.si.edu/volcano.cfm?vn=334120" xr:uid="{1DC52384-3948-7B4E-8E19-3BE4622EB95E}"/>
    <hyperlink ref="B1106" r:id="rId1105" display="https://volcano.si.edu/volcano.cfm?vn=357150" xr:uid="{10C65947-BBC8-0C4B-B0D9-DBA219870E3C}"/>
    <hyperlink ref="B1107" r:id="rId1106" display="https://volcano.si.edu/volcano.cfm?vn=241100" xr:uid="{5C22292A-022B-9D46-A9C5-1C408E82403D}"/>
    <hyperlink ref="B1108" r:id="rId1107" display="https://volcano.si.edu/volcano.cfm?vn=311020" xr:uid="{0B248C25-ECCA-2746-B962-D5928FEC8F8A}"/>
    <hyperlink ref="B1109" r:id="rId1108" display="https://volcano.si.edu/volcano.cfm?vn=242050" xr:uid="{E29008C3-3A71-764A-BE9F-C4471AA8B998}"/>
    <hyperlink ref="B1110" r:id="rId1109" display="https://volcano.si.edu/volcano.cfm?vn=354006" xr:uid="{655DB09A-AF8E-5E41-9B11-602BB20F1BA9}"/>
    <hyperlink ref="B1111" r:id="rId1110" display="https://volcano.si.edu/volcano.cfm?vn=268060" xr:uid="{89E37ADB-B46C-EC41-9409-BF16975EF702}"/>
    <hyperlink ref="B1112" r:id="rId1111" display="https://volcano.si.edu/volcano.cfm?vn=282030" xr:uid="{4EFB9CAA-8FD5-8D4C-8EC5-E2E657DC3360}"/>
    <hyperlink ref="B1113" r:id="rId1112" display="https://volcano.si.edu/volcano.cfm?vn=352020" xr:uid="{2CA81F5C-47D0-164B-9E8E-7E0BB2B1E758}"/>
    <hyperlink ref="B1114" r:id="rId1113" display="https://volcano.si.edu/volcano.cfm?vn=360160" xr:uid="{921513AD-2B66-EF4F-93D0-F6FBF64FC79E}"/>
    <hyperlink ref="B1115" r:id="rId1114" display="https://volcano.si.edu/volcano.cfm?vn=312030" xr:uid="{EEE4ACCB-1BB3-BE4E-88D5-ADAAB0B22C4F}"/>
    <hyperlink ref="B1116" r:id="rId1115" display="https://volcano.si.edu/volcano.cfm?vn=357110" xr:uid="{FEE9B88B-E01C-9742-ACA4-4BB4BFC350EB}"/>
    <hyperlink ref="B1117" r:id="rId1116" display="https://volcano.si.edu/volcano.cfm?vn=263280" xr:uid="{27EBC4DA-96BB-3743-937F-EF8459619188}"/>
    <hyperlink ref="B1118" r:id="rId1117" display="https://volcano.si.edu/volcano.cfm?vn=300250" xr:uid="{F32D5395-D877-2A4A-9F4C-A4DF16DE05BB}"/>
    <hyperlink ref="B1119" r:id="rId1118" display="https://volcano.si.edu/volcano.cfm?vn=264180" xr:uid="{D1C221D8-6204-8943-A4F0-3A89794E9509}"/>
    <hyperlink ref="B1120" r:id="rId1119" display="https://volcano.si.edu/volcano.cfm?vn=311320" xr:uid="{0FE8D0EB-2FC5-6F4F-A322-7D8687CDCFE3}"/>
    <hyperlink ref="B1121" r:id="rId1120" display="https://volcano.si.edu/volcano.cfm?vn=233020" xr:uid="{B7DD3B33-346D-B744-9640-197D8EB6821D}"/>
    <hyperlink ref="B1122" r:id="rId1121" display="https://volcano.si.edu/volcano.cfm?vn=263340" xr:uid="{E97B68DC-901F-6344-B628-27D4D08B10A8}"/>
    <hyperlink ref="B1123" r:id="rId1122" display="https://volcano.si.edu/volcano.cfm?vn=300270" xr:uid="{FE6FC3A4-F104-3D46-BB19-60231E33F2A7}"/>
    <hyperlink ref="B1124" r:id="rId1123" display="https://volcano.si.edu/volcano.cfm?vn=241100" xr:uid="{C3AECAD9-F9FE-B34B-9F65-044CA0359B7F}"/>
    <hyperlink ref="B1125" r:id="rId1124" display="https://volcano.si.edu/volcano.cfm?vn=351080" xr:uid="{9D8A0A09-96D8-5541-A729-F70FA2793EC4}"/>
    <hyperlink ref="B1126" r:id="rId1125" display="https://volcano.si.edu/volcano.cfm?vn=342110" xr:uid="{4C945FE3-0437-6D4C-B48D-1116F7118FCC}"/>
    <hyperlink ref="B1127" r:id="rId1126" display="https://volcano.si.edu/volcano.cfm?vn=313030" xr:uid="{3EEC2112-E9A6-6647-A264-47B74EE3E4BA}"/>
    <hyperlink ref="B1128" r:id="rId1127" display="https://volcano.si.edu/volcano.cfm?vn=321050" xr:uid="{4C86A79A-BF42-E545-B69C-84461F34D3A7}"/>
    <hyperlink ref="B1129" r:id="rId1128" display="https://volcano.si.edu/volcano.cfm?vn=256010" xr:uid="{D7FD3595-5E5B-444F-A3F7-E673EC93D062}"/>
    <hyperlink ref="B1130" r:id="rId1129" display="https://volcano.si.edu/volcano.cfm?vn=282110" xr:uid="{105D7D99-F5E8-6B4E-A9F9-309CE131A93D}"/>
    <hyperlink ref="B1131" r:id="rId1130" display="https://volcano.si.edu/volcano.cfm?vn=290380" xr:uid="{CC580ED4-A90E-8545-8BD9-3A7522A59EA5}"/>
    <hyperlink ref="B1132" r:id="rId1131" display="https://volcano.si.edu/volcano.cfm?vn=390090" xr:uid="{52021FAE-E076-184C-B43D-199AEBD8AA17}"/>
    <hyperlink ref="B1133" r:id="rId1132" display="https://volcano.si.edu/volcano.cfm?vn=357100" xr:uid="{A2AD8910-9F83-A748-A02E-AD162BA7D221}"/>
    <hyperlink ref="B1134" r:id="rId1133" display="https://volcano.si.edu/volcano.cfm?vn=355100" xr:uid="{FB2CF4FE-5A3D-184B-A211-604A47616943}"/>
    <hyperlink ref="B1135" r:id="rId1134" display="https://volcano.si.edu/volcano.cfm?vn=345040" xr:uid="{9042A5B0-81D2-ED45-B135-C04822D6523F}"/>
    <hyperlink ref="B1136" r:id="rId1135" display="https://volcano.si.edu/volcano.cfm?vn=261140" xr:uid="{68ABCBF3-8641-6545-B78E-88B59135032C}"/>
    <hyperlink ref="B1137" r:id="rId1136" display="https://volcano.si.edu/volcano.cfm?vn=300260" xr:uid="{D4526082-447A-204F-BE3B-25DA31509265}"/>
    <hyperlink ref="B1138" r:id="rId1137" display="https://volcano.si.edu/volcano.cfm?vn=263250" xr:uid="{4C29761D-D253-E14E-BD7F-99E61E63E3DC}"/>
    <hyperlink ref="B1139" r:id="rId1138" display="https://volcano.si.edu/volcano.cfm?vn=241040" xr:uid="{AD305C33-48AB-2444-B18F-B16FC570A9F9}"/>
    <hyperlink ref="B1140" r:id="rId1139" display="https://volcano.si.edu/volcano.cfm?vn=351020" xr:uid="{BF67A992-E42D-2545-B13D-1A89D6E63B4F}"/>
    <hyperlink ref="B1141" r:id="rId1140" display="https://volcano.si.edu/volcano.cfm?vn=332010" xr:uid="{2081B924-01A7-BA47-8AC6-9DBC096922B4}"/>
    <hyperlink ref="B1142" r:id="rId1141" display="https://volcano.si.edu/volcano.cfm?vn=222120" xr:uid="{C9AA2276-A949-2D4A-9C3C-DCCED2E7C461}"/>
    <hyperlink ref="B1143" r:id="rId1142" display="https://volcano.si.edu/volcano.cfm?vn=211060" xr:uid="{B9CBB4A9-D45A-2547-AA55-E6D35867C6F0}"/>
    <hyperlink ref="B1144" r:id="rId1143" display="https://volcano.si.edu/volcano.cfm?vn=251020" xr:uid="{1E65725D-C920-4344-A8B5-C0A125A63E12}"/>
    <hyperlink ref="B1145" r:id="rId1144" display="https://volcano.si.edu/volcano.cfm?vn=252010" xr:uid="{1FCADD64-7B92-3F4B-A257-0384A2CD8822}"/>
    <hyperlink ref="B1146" r:id="rId1145" display="https://volcano.si.edu/volcano.cfm?vn=390020" xr:uid="{CD413C8A-4745-C14E-9243-5E23EFF06EEF}"/>
    <hyperlink ref="B1147" r:id="rId1146" display="https://volcano.si.edu/volcano.cfm?vn=255020" xr:uid="{2B11A716-8BC0-C24F-A6A9-5B380508E712}"/>
    <hyperlink ref="B1148" r:id="rId1147" display="https://volcano.si.edu/volcano.cfm?vn=345033" xr:uid="{ADA34790-3014-9447-A9E2-E1722584260F}"/>
    <hyperlink ref="B1149" r:id="rId1148" display="https://volcano.si.edu/volcano.cfm?vn=263300" xr:uid="{DA6B658F-F8FA-394F-81B3-74F8598395E5}"/>
    <hyperlink ref="B1150" r:id="rId1149" display="https://volcano.si.edu/volcano.cfm?vn=221080" xr:uid="{A7FA9498-D53E-464E-BAB0-20D08B26A4D7}"/>
    <hyperlink ref="B1151" r:id="rId1150" display="https://volcano.si.edu/volcano.cfm?vn=282080" xr:uid="{E68E6453-B86A-E044-AA42-40C24DA7A5E2}"/>
    <hyperlink ref="B1152" r:id="rId1151" display="https://volcano.si.edu/volcano.cfm?vn=352090" xr:uid="{53F47F70-C180-AB48-A646-139CE532BA8D}"/>
    <hyperlink ref="B1153" r:id="rId1152" display="https://volcano.si.edu/volcano.cfm?vn=211040" xr:uid="{4BFB0B51-764F-864A-8504-7AEF4DBBA7E8}"/>
    <hyperlink ref="B1154" r:id="rId1153" display="https://volcano.si.edu/volcano.cfm?vn=268010" xr:uid="{21214DB9-DE0B-9F43-ADAD-C28EC9AE3105}"/>
    <hyperlink ref="B1155" r:id="rId1154" display="https://volcano.si.edu/volcano.cfm?vn=342030" xr:uid="{4BAEE3AC-9431-664D-8384-9A7966C34636}"/>
    <hyperlink ref="B1156" r:id="rId1155" display="https://volcano.si.edu/volcano.cfm?vn=257100" xr:uid="{E4410FEF-794B-2A48-B9F0-3254CB3A5A2B}"/>
    <hyperlink ref="B1157" r:id="rId1156" display="https://volcano.si.edu/volcano.cfm?vn=313030" xr:uid="{E56C3249-39E6-C045-A116-6A1A51A58C55}"/>
    <hyperlink ref="B1158" r:id="rId1157" display="https://volcano.si.edu/volcano.cfm?vn=321050" xr:uid="{A5827BE6-73A4-114E-9E9C-C4F90E10201E}"/>
    <hyperlink ref="B1159" r:id="rId1158" display="https://volcano.si.edu/volcano.cfm?vn=272020" xr:uid="{11C01163-F56E-A34A-887D-F0E4646061A6}"/>
    <hyperlink ref="B1160" r:id="rId1159" display="https://volcano.si.edu/volcano.cfm?vn=284142" xr:uid="{880F4784-DD89-A349-BF71-9FBA70880128}"/>
    <hyperlink ref="B1161" r:id="rId1160" display="https://volcano.si.edu/volcano.cfm?vn=311070" xr:uid="{0A74CF85-3B9B-7444-9500-AA380BBB5602}"/>
    <hyperlink ref="B1162" r:id="rId1161" display="https://volcano.si.edu/volcano.cfm?vn=256010" xr:uid="{AF57DA4A-4F88-8745-B77A-A3E708124AFC}"/>
    <hyperlink ref="B1163" r:id="rId1162" display="https://volcano.si.edu/volcano.cfm?vn=300250" xr:uid="{7318E77F-C278-AB4D-90EC-4675367E56EF}"/>
    <hyperlink ref="B1164" r:id="rId1163" display="https://volcano.si.edu/volcano.cfm?vn=267020" xr:uid="{7C27B98E-DD50-E841-91C7-A19755234858}"/>
    <hyperlink ref="B1165" r:id="rId1164" display="https://volcano.si.edu/volcano.cfm?vn=283010" xr:uid="{3108B604-3843-894D-AFB9-DB4A7842352F}"/>
    <hyperlink ref="B1166" r:id="rId1165" display="https://volcano.si.edu/volcano.cfm?vn=241100" xr:uid="{B9C2B7D2-A848-2B4E-A9D2-28380E5FDD28}"/>
    <hyperlink ref="B1167" r:id="rId1166" display="https://volcano.si.edu/volcano.cfm?vn=224010" xr:uid="{9C53D12B-8247-1444-94CD-8AB9CD4B0069}"/>
    <hyperlink ref="B1168" r:id="rId1167" display="https://volcano.si.edu/volcano.cfm?vn=290070" xr:uid="{7055CBA6-0F3D-CB45-B23C-34700669A240}"/>
    <hyperlink ref="B1169" r:id="rId1168" display="https://volcano.si.edu/volcano.cfm?vn=223020" xr:uid="{BFA5896A-9E3F-B54A-9455-D43B639EABA0}"/>
    <hyperlink ref="B1170" r:id="rId1169" display="https://volcano.si.edu/volcano.cfm?vn=257040" xr:uid="{CF76579B-63FC-3C43-BDE6-371C69448831}"/>
    <hyperlink ref="B1171" r:id="rId1170" display="https://volcano.si.edu/volcano.cfm?vn=266030" xr:uid="{F6A058AA-9353-0843-8D05-338BE6DF2DD1}"/>
    <hyperlink ref="B1172" r:id="rId1171" display="https://volcano.si.edu/volcano.cfm?vn=283090" xr:uid="{DA201D94-6DDE-C244-937E-DE438B9CAC10}"/>
    <hyperlink ref="B1173" r:id="rId1172" display="https://volcano.si.edu/volcano.cfm?vn=300270" xr:uid="{EB0A9998-66B3-EF4C-927A-39F0E1589BD0}"/>
    <hyperlink ref="B1174" r:id="rId1173" display="https://volcano.si.edu/volcano.cfm?vn=282110" xr:uid="{86820F0F-AB73-4A44-B060-92B743497184}"/>
    <hyperlink ref="B1175" r:id="rId1174" display="https://volcano.si.edu/volcano.cfm?vn=311320" xr:uid="{EB5C2FF0-4C35-8A42-830C-175659CE40B7}"/>
    <hyperlink ref="B1176" r:id="rId1175" display="https://volcano.si.edu/volcano.cfm?vn=344100" xr:uid="{34057030-F2DE-6940-91F1-92D4FD2F8941}"/>
    <hyperlink ref="B1177" r:id="rId1176" display="https://volcano.si.edu/volcano.cfm?vn=351080" xr:uid="{D3695879-828B-9347-9CB4-903FE1CFF28D}"/>
    <hyperlink ref="B1178" r:id="rId1177" display="https://volcano.si.edu/volcano.cfm?vn=290380" xr:uid="{B4B0C436-0E1C-F645-AF4B-BE9735F3257F}"/>
    <hyperlink ref="B1179" r:id="rId1178" display="https://volcano.si.edu/volcano.cfm?vn=390090" xr:uid="{93D6929B-2079-B441-8DC9-B888E1B355E4}"/>
    <hyperlink ref="B1180" r:id="rId1179" display="https://volcano.si.edu/volcano.cfm?vn=290240" xr:uid="{99237128-5D9B-F544-9577-CF3F79A7E938}"/>
    <hyperlink ref="B1181" r:id="rId1180" display="https://volcano.si.edu/volcano.cfm?vn=252120" xr:uid="{F020B8CC-D9FE-A844-AC89-C7D3368FBE2C}"/>
    <hyperlink ref="B1182" r:id="rId1181" display="https://volcano.si.edu/volcano.cfm?vn=357100" xr:uid="{15577BE0-907A-464C-B13D-0C1F1117B3E1}"/>
    <hyperlink ref="B1183" r:id="rId1182" display="https://volcano.si.edu/volcano.cfm?vn=285050" xr:uid="{0612217D-2601-F24D-8AA7-6CBA18B16888}"/>
    <hyperlink ref="B1184" r:id="rId1183" display="https://volcano.si.edu/volcano.cfm?vn=241100" xr:uid="{773F667E-038A-CA48-AF2D-B6BBEFFFCE56}"/>
    <hyperlink ref="B1185" r:id="rId1184" display="https://volcano.si.edu/volcano.cfm?vn=282110" xr:uid="{3435D89D-02EE-ED4F-80F6-92890129FA08}"/>
    <hyperlink ref="B1186" r:id="rId1185" display="https://volcano.si.edu/volcano.cfm?vn=282030" xr:uid="{D9364915-218A-D241-B27B-A730377DF72C}"/>
    <hyperlink ref="B1187" r:id="rId1186" display="https://volcano.si.edu/volcano.cfm?vn=264071" xr:uid="{962DA70C-FC44-C348-883B-0AEA04309F3C}"/>
    <hyperlink ref="B1188" r:id="rId1187" display="https://volcano.si.edu/volcano.cfm?vn=355100" xr:uid="{3214B0E3-2AD3-E849-AB40-E39F92179F2C}"/>
    <hyperlink ref="B1189" r:id="rId1188" display="https://volcano.si.edu/volcano.cfm?vn=345040" xr:uid="{1A1D229C-5E4D-5D4D-81D8-BED3EDD8247F}"/>
    <hyperlink ref="B1190" r:id="rId1189" display="https://volcano.si.edu/volcano.cfm?vn=333060" xr:uid="{6AADD79A-2757-C24A-B214-47816ABCE0FA}"/>
    <hyperlink ref="B1191" r:id="rId1190" display="https://volcano.si.edu/volcano.cfm?vn=263340" xr:uid="{05905F28-44D9-BA4A-8265-F0668AC038EF}"/>
    <hyperlink ref="B1192" r:id="rId1191" display="https://volcano.si.edu/volcano.cfm?vn=261140" xr:uid="{E3AB7181-B4A7-FF49-8C87-3D21C5F93921}"/>
    <hyperlink ref="B1193" r:id="rId1192" display="https://volcano.si.edu/volcano.cfm?vn=300260" xr:uid="{B96CB2AF-3F55-D648-A8E9-4D10A672472A}"/>
    <hyperlink ref="B1194" r:id="rId1193" display="https://volcano.si.edu/volcano.cfm?vn=263250" xr:uid="{C7A63FDF-3A23-0846-85A7-6E71702242F6}"/>
    <hyperlink ref="B1195" r:id="rId1194" display="https://volcano.si.edu/volcano.cfm?vn=241040" xr:uid="{6E0A4136-D2CE-9A46-8FDE-085B48874C31}"/>
    <hyperlink ref="B1196" r:id="rId1195" display="https://volcano.si.edu/volcano.cfm?vn=351020" xr:uid="{E76DEF03-A5C2-0E44-8164-E11782A6C2F1}"/>
    <hyperlink ref="B1197" r:id="rId1196" display="https://volcano.si.edu/volcano.cfm?vn=332010" xr:uid="{6D40877A-1216-A14C-8F3C-C63B7F928ECC}"/>
    <hyperlink ref="B1198" r:id="rId1197" display="https://volcano.si.edu/volcano.cfm?vn=222120" xr:uid="{5D1FC4A4-3A12-A84D-8790-B6DF82AD05C2}"/>
    <hyperlink ref="B1199" r:id="rId1198" display="https://volcano.si.edu/volcano.cfm?vn=211060" xr:uid="{4F723475-B09D-1E4D-9ED9-8ABEA58867EE}"/>
    <hyperlink ref="B1200" r:id="rId1199" display="https://volcano.si.edu/volcano.cfm?vn=251020" xr:uid="{8FB58566-8906-8A42-A731-645653D7D4D5}"/>
    <hyperlink ref="B1201" r:id="rId1200" display="https://volcano.si.edu/volcano.cfm?vn=252010" xr:uid="{A02C75E7-8A0F-2949-9319-4EEFEEBBEC3D}"/>
    <hyperlink ref="B1202" r:id="rId1201" display="https://volcano.si.edu/volcano.cfm?vn=390020" xr:uid="{AD371AC3-1C71-A54D-BE1B-8B2F80376962}"/>
    <hyperlink ref="B1203" r:id="rId1202" display="https://volcano.si.edu/volcano.cfm?vn=255020" xr:uid="{8FDD26CE-1E75-FE46-A593-7043D27AA6E3}"/>
    <hyperlink ref="B1204" r:id="rId1203" display="https://volcano.si.edu/volcano.cfm?vn=345033" xr:uid="{A6F5508A-AF0A-6741-868A-0E5083EB5505}"/>
    <hyperlink ref="B1205" r:id="rId1204" display="https://volcano.si.edu/volcano.cfm?vn=263300" xr:uid="{4E6D0FFE-2115-0141-8F09-21B46439ABE6}"/>
    <hyperlink ref="B1206" r:id="rId1205" display="https://volcano.si.edu/volcano.cfm?vn=221080" xr:uid="{3C70AAA4-59DD-1A44-AE7D-BB379380C2C4}"/>
    <hyperlink ref="B1207" r:id="rId1206" display="https://volcano.si.edu/volcano.cfm?vn=342110" xr:uid="{2708A344-0FF3-BE4C-9E6A-BD882175D287}"/>
    <hyperlink ref="B1208" r:id="rId1207" display="https://volcano.si.edu/volcano.cfm?vn=282080" xr:uid="{4A1C37FE-8A89-2A48-998F-76D4F3EE83B1}"/>
    <hyperlink ref="B1209" r:id="rId1208" display="https://volcano.si.edu/volcano.cfm?vn=352090" xr:uid="{B5B290DF-D11F-C74D-94F1-65700B5866DB}"/>
    <hyperlink ref="B1210" r:id="rId1209" display="https://volcano.si.edu/volcano.cfm?vn=211040" xr:uid="{CAC3F5B6-BB72-DF4D-9141-74B5DBD6F568}"/>
    <hyperlink ref="B1211" r:id="rId1210" display="https://volcano.si.edu/volcano.cfm?vn=268010" xr:uid="{54283A05-DB0F-0B44-A136-DB21ECF21428}"/>
    <hyperlink ref="B1212" r:id="rId1211" display="https://volcano.si.edu/volcano.cfm?vn=342030" xr:uid="{73F2BD42-3F67-C944-BA6A-0897E23F1366}"/>
    <hyperlink ref="B1213" r:id="rId1212" display="https://volcano.si.edu/volcano.cfm?vn=257100" xr:uid="{D073DB32-DF1A-0E48-B47C-AA271D475486}"/>
    <hyperlink ref="B1214" r:id="rId1213" display="https://volcano.si.edu/volcano.cfm?vn=360160" xr:uid="{AA22CB72-1C6A-3742-BACC-8E7202813306}"/>
    <hyperlink ref="B1215" r:id="rId1214" display="https://volcano.si.edu/volcano.cfm?vn=357100" xr:uid="{4ADCDC87-93EB-3946-81AD-532C7ADBC9F1}"/>
    <hyperlink ref="B1216" r:id="rId1215" display="https://volcano.si.edu/volcano.cfm?vn=285050" xr:uid="{0154B477-89C0-6047-93CF-124BC5A0B799}"/>
    <hyperlink ref="B1217" r:id="rId1216" display="https://volcano.si.edu/volcano.cfm?vn=241100" xr:uid="{F625782A-8341-4346-9CF5-358234F29AC1}"/>
    <hyperlink ref="B1218" r:id="rId1217" display="https://volcano.si.edu/volcano.cfm?vn=300270" xr:uid="{41DE7AA4-E1BB-974D-88B5-61C180246299}"/>
    <hyperlink ref="B1219" r:id="rId1218" display="https://volcano.si.edu/volcano.cfm?vn=353010" xr:uid="{3073125F-E561-BA43-ACBF-9471718682DB}"/>
    <hyperlink ref="B1220" r:id="rId1219" display="https://volcano.si.edu/volcano.cfm?vn=242050" xr:uid="{4D3DCC89-B009-694D-8F96-D1483EBF3C20}"/>
    <hyperlink ref="B1221" r:id="rId1220" display="https://volcano.si.edu/volcano.cfm?vn=284170" xr:uid="{468EC72E-E4B8-C94A-8EEF-9A4FCB955986}"/>
    <hyperlink ref="B1222" r:id="rId1221" display="https://volcano.si.edu/volcano.cfm?vn=268070" xr:uid="{3D0C5AF4-444D-3B4D-B635-A1674440A2A4}"/>
    <hyperlink ref="B1223" r:id="rId1222" display="https://volcano.si.edu/volcano.cfm?vn=263180" xr:uid="{D625B53D-83FB-4549-8F0E-8B67DD23F58E}"/>
    <hyperlink ref="B1224" r:id="rId1223" display="https://volcano.si.edu/volcano.cfm?vn=334050" xr:uid="{18058D41-4708-734E-84B7-30F6B694BA17}"/>
    <hyperlink ref="B1225" r:id="rId1224" display="https://volcano.si.edu/volcano.cfm?vn=354006" xr:uid="{AB82EBF8-7135-BF47-B4EA-A7CF17C7897E}"/>
    <hyperlink ref="B1226" r:id="rId1225" display="https://volcano.si.edu/volcano.cfm?vn=272020" xr:uid="{EF2B9FFC-86CB-6C42-BDCA-FC16E0E50EDD}"/>
    <hyperlink ref="B1227" r:id="rId1226" display="https://volcano.si.edu/volcano.cfm?vn=344120" xr:uid="{8A1FA9D3-447D-4C4A-9DF3-FC3DA0EF3A91}"/>
    <hyperlink ref="B1228" r:id="rId1227" display="https://volcano.si.edu/volcano.cfm?vn=243040" xr:uid="{2DD0D386-29A3-5F4F-A8F0-B69948BA7542}"/>
    <hyperlink ref="B1229" r:id="rId1228" display="https://volcano.si.edu/volcano.cfm?vn=282110" xr:uid="{3851F557-4EE2-0140-947E-8B1306235F8F}"/>
    <hyperlink ref="B1230" r:id="rId1229" display="https://volcano.si.edu/volcano.cfm?vn=265090" xr:uid="{6A8D74C7-05CD-4549-8822-7A399F55F4DE}"/>
    <hyperlink ref="B1231" r:id="rId1230" display="https://volcano.si.edu/volcano.cfm?vn=266100" xr:uid="{CDC1D040-E90F-2948-A9C2-5C98BCA472CC}"/>
    <hyperlink ref="B1232" r:id="rId1231" display="https://volcano.si.edu/volcano.cfm?vn=311320" xr:uid="{C40CCF72-9636-6C43-A4E2-4D8F81FAAC23}"/>
    <hyperlink ref="B1233" r:id="rId1232" display="https://volcano.si.edu/volcano.cfm?vn=241100" xr:uid="{4D9E55AC-CFEB-6948-970C-0C69EE04BF2A}"/>
    <hyperlink ref="B1234" r:id="rId1233" display="https://volcano.si.edu/volcano.cfm?vn=273010" xr:uid="{D1E3AEDA-7A48-CE49-91D8-3607B4CEED9A}"/>
    <hyperlink ref="B1235" r:id="rId1234" display="https://volcano.si.edu/volcano.cfm?vn=262000" xr:uid="{335B6DAE-771F-3444-9FE9-8169D2E6AC84}"/>
    <hyperlink ref="B1236" r:id="rId1235" display="https://volcano.si.edu/volcano.cfm?vn=268060" xr:uid="{2A7BEF38-961F-6F44-87CD-A7C248A74A89}"/>
    <hyperlink ref="B1237" r:id="rId1236" display="https://volcano.si.edu/volcano.cfm?vn=257040" xr:uid="{E8746599-A3BA-0F43-A007-5876E61DE249}"/>
    <hyperlink ref="B1238" r:id="rId1237" display="https://volcano.si.edu/volcano.cfm?vn=282060" xr:uid="{FD7687F3-D984-9146-8C46-B08143406C2C}"/>
    <hyperlink ref="B1239" r:id="rId1238" display="https://volcano.si.edu/volcano.cfm?vn=282030" xr:uid="{1D3C2CC4-C44B-D445-B06C-D3A0691F4AE6}"/>
    <hyperlink ref="B1240" r:id="rId1239" display="https://volcano.si.edu/volcano.cfm?vn=285070" xr:uid="{D8A82F71-0400-4F47-A8ED-3EC5B54C4B4E}"/>
    <hyperlink ref="B1241" r:id="rId1240" display="https://volcano.si.edu/volcano.cfm?vn=223020" xr:uid="{517B34D1-9770-5541-BBB1-CBC2465AB10B}"/>
    <hyperlink ref="B1242" r:id="rId1241" display="https://volcano.si.edu/volcano.cfm?vn=264071" xr:uid="{E0998AF4-DB18-8D4C-99C9-201D1501BEE1}"/>
    <hyperlink ref="B1243" r:id="rId1242" display="https://volcano.si.edu/volcano.cfm?vn=284010" xr:uid="{5570A9F1-2087-0A4E-97E0-2840A9B82473}"/>
    <hyperlink ref="B1244" r:id="rId1243" display="https://volcano.si.edu/volcano.cfm?vn=355100" xr:uid="{E86B8B39-74E9-CF43-B182-2473AED2DEA4}"/>
    <hyperlink ref="B1245" r:id="rId1244" display="https://volcano.si.edu/volcano.cfm?vn=290380" xr:uid="{48D6E7C5-567E-D546-9B6D-ACEFA2780878}"/>
    <hyperlink ref="B1246" r:id="rId1245" display="https://volcano.si.edu/volcano.cfm?vn=345040" xr:uid="{FB2DC35A-A70A-9349-A4AC-74CA678F61A4}"/>
    <hyperlink ref="B1247" r:id="rId1246" display="https://volcano.si.edu/volcano.cfm?vn=333060" xr:uid="{3306F80D-A1E8-8D43-B621-BFE6A031580B}"/>
    <hyperlink ref="B1248" r:id="rId1247" display="https://volcano.si.edu/volcano.cfm?vn=263340" xr:uid="{F7E959BE-3B3E-E045-A161-EA9F4E41E6D4}"/>
    <hyperlink ref="B1249" r:id="rId1248" display="https://volcano.si.edu/volcano.cfm?vn=261140" xr:uid="{081E7542-EB1C-A74D-AAFF-E85B654C3D17}"/>
    <hyperlink ref="B1250" r:id="rId1249" display="https://volcano.si.edu/volcano.cfm?vn=300250" xr:uid="{8432680F-48E8-D34B-9402-79B1947DE31D}"/>
    <hyperlink ref="B1251" r:id="rId1250" display="https://volcano.si.edu/volcano.cfm?vn=300260" xr:uid="{EB9458D2-9884-D34A-8DB2-2B7BFE39BA6F}"/>
    <hyperlink ref="B1252" r:id="rId1251" display="https://volcano.si.edu/volcano.cfm?vn=311290" xr:uid="{A0BE162F-7DA1-2949-ADA7-BB2C73D9A45F}"/>
    <hyperlink ref="B1253" r:id="rId1252" display="https://volcano.si.edu/volcano.cfm?vn=263250" xr:uid="{E2AB5E41-01E0-FE49-9A9C-C2FF75A19085}"/>
    <hyperlink ref="B1254" r:id="rId1253" display="https://volcano.si.edu/volcano.cfm?vn=312030" xr:uid="{9838844A-D8B8-8A40-8209-913F4DC8037B}"/>
    <hyperlink ref="B1255" r:id="rId1254" display="https://volcano.si.edu/volcano.cfm?vn=300270" xr:uid="{BA9D6F96-A4CC-B64A-ABBB-6479DEFC2432}"/>
    <hyperlink ref="B1256" r:id="rId1255" display="https://volcano.si.edu/volcano.cfm?vn=241040" xr:uid="{B796AE79-A3F4-A54C-80C4-77B1CC782B51}"/>
    <hyperlink ref="B1257" r:id="rId1256" display="https://volcano.si.edu/volcano.cfm?vn=351020" xr:uid="{D6682BE9-AD62-2B4F-A585-3ABF39996CF6}"/>
    <hyperlink ref="B1258" r:id="rId1257" display="https://volcano.si.edu/volcano.cfm?vn=264050" xr:uid="{56D718A3-78AB-7E40-88A6-F5C78D36B49D}"/>
    <hyperlink ref="B1259" r:id="rId1258" display="https://volcano.si.edu/volcano.cfm?vn=233020" xr:uid="{50D1BBCE-FE3A-B94B-957D-D36D0C38A718}"/>
    <hyperlink ref="B1260" r:id="rId1259" display="https://volcano.si.edu/volcano.cfm?vn=267020" xr:uid="{1ABB5332-B896-5F47-BC33-8D3CB25A38D2}"/>
    <hyperlink ref="B1261" r:id="rId1260" display="https://volcano.si.edu/volcano.cfm?vn=332010" xr:uid="{3004B193-251F-3E40-95FF-CDEFE28B2D08}"/>
    <hyperlink ref="B1262" r:id="rId1261" display="https://volcano.si.edu/volcano.cfm?vn=222120" xr:uid="{E16F19D1-B3A0-534B-A586-8676FE66436C}"/>
    <hyperlink ref="B1263" r:id="rId1262" display="https://volcano.si.edu/volcano.cfm?vn=211060" xr:uid="{B1EA1408-EC6D-EA4C-9E39-3D1DE37115EE}"/>
    <hyperlink ref="B1264" r:id="rId1263" display="https://volcano.si.edu/volcano.cfm?vn=251020" xr:uid="{E6D1341D-C264-CE4A-8F22-2E4E5DE1F4F3}"/>
    <hyperlink ref="B1265" r:id="rId1264" display="https://volcano.si.edu/volcano.cfm?vn=252010" xr:uid="{F503DDD0-4538-464F-BCA5-C737A1B3F8DE}"/>
    <hyperlink ref="B1266" r:id="rId1265" display="https://volcano.si.edu/volcano.cfm?vn=390020" xr:uid="{6C5A4D96-2FA2-E64A-989D-2EC4BDCFEA81}"/>
    <hyperlink ref="B1267" r:id="rId1266" display="https://volcano.si.edu/volcano.cfm?vn=255020" xr:uid="{BD442A42-35E3-C64F-BA70-B041EAB016B6}"/>
    <hyperlink ref="B1268" r:id="rId1267" display="https://volcano.si.edu/volcano.cfm?vn=345033" xr:uid="{A43F2673-DB08-2748-9F92-4386CB4D0F9D}"/>
    <hyperlink ref="B1269" r:id="rId1268" display="https://volcano.si.edu/volcano.cfm?vn=263300" xr:uid="{EE58905F-08FB-F642-8D9F-7485B1E93C83}"/>
    <hyperlink ref="B1270" r:id="rId1269" display="https://volcano.si.edu/volcano.cfm?vn=221080" xr:uid="{04D28AE6-4957-8A4A-9193-44F7FA30102D}"/>
    <hyperlink ref="B1271" r:id="rId1270" display="https://volcano.si.edu/volcano.cfm?vn=342110" xr:uid="{CE430CBF-99E3-6944-967C-F3F063678D20}"/>
    <hyperlink ref="B1272" r:id="rId1271" display="https://volcano.si.edu/volcano.cfm?vn=282080" xr:uid="{0F9AA055-D001-C842-8E95-5F394F8D8BFB}"/>
    <hyperlink ref="B1273" r:id="rId1272" display="https://volcano.si.edu/volcano.cfm?vn=352090" xr:uid="{37CA3A56-4492-4144-AEB5-536DBDAF8EC3}"/>
    <hyperlink ref="B1274" r:id="rId1273" display="https://volcano.si.edu/volcano.cfm?vn=211040" xr:uid="{F94BCE87-3595-9941-9BF5-EB95F1BAB20D}"/>
    <hyperlink ref="B1275" r:id="rId1274" display="https://volcano.si.edu/volcano.cfm?vn=268010" xr:uid="{844CB611-C2D5-1F43-9CFD-D93906BC2FD3}"/>
    <hyperlink ref="B1276" r:id="rId1275" display="https://volcano.si.edu/volcano.cfm?vn=342030" xr:uid="{C457E0A7-19D7-004E-9F82-A9405ED4EE0B}"/>
    <hyperlink ref="B1277" r:id="rId1276" display="https://volcano.si.edu/volcano.cfm?vn=257100" xr:uid="{CDB866E3-6C27-8E46-8B65-8833518C4636}"/>
    <hyperlink ref="B1278" r:id="rId1277" display="https://volcano.si.edu/volcano.cfm?vn=223020" xr:uid="{0A46FB4D-22EF-4547-85B8-2384FD229CA9}"/>
    <hyperlink ref="B1279" r:id="rId1278" display="https://volcano.si.edu/volcano.cfm?vn=264071" xr:uid="{0DA6F19C-2193-774D-874C-967611EA4A56}"/>
    <hyperlink ref="B1280" r:id="rId1279" display="https://volcano.si.edu/volcano.cfm?vn=357010" xr:uid="{54ADA943-4B5D-4141-B9F1-089835DED5A6}"/>
    <hyperlink ref="B1281" r:id="rId1280" display="https://volcano.si.edu/volcano.cfm?vn=344040" xr:uid="{B48A7FD8-FA22-3849-A088-0A4A9B7C1480}"/>
    <hyperlink ref="B1282" r:id="rId1281" display="https://volcano.si.edu/volcano.cfm?vn=355100" xr:uid="{91D4BB54-FC31-0944-B852-EC0778F7F961}"/>
    <hyperlink ref="B1283" r:id="rId1282" display="https://volcano.si.edu/volcano.cfm?vn=284010" xr:uid="{F2D73598-A1EC-084F-A978-FCCB04EA8084}"/>
    <hyperlink ref="B1284" r:id="rId1283" display="https://volcano.si.edu/volcano.cfm?vn=290380" xr:uid="{350E9C8A-9F56-B548-9F7A-C8DEC44182AB}"/>
    <hyperlink ref="B1285" r:id="rId1284" display="https://volcano.si.edu/volcano.cfm?vn=264220" xr:uid="{D50468D8-8BCB-E944-9D69-D0790D4D92D2}"/>
    <hyperlink ref="B1286" r:id="rId1285" display="https://volcano.si.edu/volcano.cfm?vn=311070" xr:uid="{C22B94E8-0BCA-8D46-9E74-37647FDE4F1E}"/>
    <hyperlink ref="B1287" r:id="rId1286" display="https://volcano.si.edu/volcano.cfm?vn=284170" xr:uid="{7F6E25CE-AA58-6D44-B9DB-099CB34C954C}"/>
    <hyperlink ref="B1288" r:id="rId1287" display="https://volcano.si.edu/volcano.cfm?vn=311190" xr:uid="{45C069FC-9A01-6C44-B9EB-B44263C83C5C}"/>
    <hyperlink ref="B1289" r:id="rId1288" display="https://volcano.si.edu/volcano.cfm?vn=241100" xr:uid="{21408157-B563-BE40-932F-CC67F7D7DC0D}"/>
    <hyperlink ref="B1290" r:id="rId1289" display="https://volcano.si.edu/volcano.cfm?vn=284130" xr:uid="{706D52EA-BBDA-3B4B-8BD6-1AB9BF0E221B}"/>
    <hyperlink ref="B1291" r:id="rId1290" display="https://volcano.si.edu/volcano.cfm?vn=341040" xr:uid="{CFF8B829-1849-9346-BF9B-5C2524F4D4E6}"/>
    <hyperlink ref="B1292" r:id="rId1291" display="https://volcano.si.edu/volcano.cfm?vn=311240" xr:uid="{4FE94ECC-AC3B-ED4C-A003-0DF9E5CFFE23}"/>
    <hyperlink ref="B1293" r:id="rId1292" display="https://volcano.si.edu/volcano.cfm?vn=345040" xr:uid="{B3D2E4CF-09EE-0240-8558-4BE892105B9D}"/>
    <hyperlink ref="B1294" r:id="rId1293" display="https://volcano.si.edu/volcano.cfm?vn=333060" xr:uid="{588EDE66-E338-654B-B9EC-7BE872B7BD56}"/>
    <hyperlink ref="B1295" r:id="rId1294" display="https://volcano.si.edu/volcano.cfm?vn=263340" xr:uid="{06C92CC9-34FA-7143-8564-F91F8865E016}"/>
    <hyperlink ref="B1296" r:id="rId1295" display="https://volcano.si.edu/volcano.cfm?vn=283090" xr:uid="{4D2D971E-F775-864A-B235-B0B8C1036B0C}"/>
    <hyperlink ref="B1297" r:id="rId1296" display="https://volcano.si.edu/volcano.cfm?vn=268040" xr:uid="{00D07127-F8ED-6A44-BE83-C065661C9C92}"/>
    <hyperlink ref="B1298" r:id="rId1297" display="https://volcano.si.edu/volcano.cfm?vn=311060" xr:uid="{3C3F94CE-4CC7-6144-A3C1-1F2F26C55456}"/>
    <hyperlink ref="B1299" r:id="rId1298" display="https://volcano.si.edu/volcano.cfm?vn=345020" xr:uid="{5AC721B7-C433-5843-84A0-88C8425017B5}"/>
    <hyperlink ref="B1300" r:id="rId1299" display="https://volcano.si.edu/volcano.cfm?vn=272020" xr:uid="{1D834DFC-12FF-934B-B962-A29BD3B55E7C}"/>
    <hyperlink ref="B1301" r:id="rId1300" display="https://volcano.si.edu/volcano.cfm?vn=312070" xr:uid="{921689EE-B032-E448-BF9B-DEDBAFE4C4DB}"/>
    <hyperlink ref="B1302" r:id="rId1301" display="https://volcano.si.edu/volcano.cfm?vn=311160" xr:uid="{41ECE675-B10C-8148-8BD6-32C38B64DB07}"/>
    <hyperlink ref="B1303" r:id="rId1302" display="https://volcano.si.edu/volcano.cfm?vn=311310" xr:uid="{54B5E31B-F02A-2744-B977-889DA8273F93}"/>
    <hyperlink ref="B1304" r:id="rId1303" display="https://volcano.si.edu/volcano.cfm?vn=344100" xr:uid="{B8001CE3-6F70-AA4A-AECC-30B03C7793BA}"/>
    <hyperlink ref="B1305" r:id="rId1304" display="https://volcano.si.edu/volcano.cfm?vn=311320" xr:uid="{F027FC6F-996B-F844-B880-A1CEAB040B5B}"/>
    <hyperlink ref="B1306" r:id="rId1305" display="https://volcano.si.edu/volcano.cfm?vn=261140" xr:uid="{45EA185F-EC84-9C44-8FD7-94050A4752D1}"/>
    <hyperlink ref="B1307" r:id="rId1306" display="https://volcano.si.edu/volcano.cfm?vn=342090" xr:uid="{5B48F6F2-7854-A84B-9D16-FE40482B3C58}"/>
    <hyperlink ref="B1308" r:id="rId1307" display="https://volcano.si.edu/volcano.cfm?vn=300250" xr:uid="{AD68067A-A5FD-7F40-BF37-919BAE5E2BBB}"/>
    <hyperlink ref="B1309" r:id="rId1308" display="https://volcano.si.edu/volcano.cfm?vn=300260" xr:uid="{725993D6-86CE-644D-BECD-F6C82489036F}"/>
    <hyperlink ref="B1310" r:id="rId1309" display="https://volcano.si.edu/volcano.cfm?vn=311290" xr:uid="{9AAF5A49-035F-1942-9184-512A184EB0EC}"/>
    <hyperlink ref="B1311" r:id="rId1310" display="https://volcano.si.edu/volcano.cfm?vn=263250" xr:uid="{3075533E-CB93-924C-9127-1B86DE8DB582}"/>
    <hyperlink ref="B1312" r:id="rId1311" display="https://volcano.si.edu/volcano.cfm?vn=312030" xr:uid="{9E73A923-D66D-A546-86D5-5A3CC30554CA}"/>
    <hyperlink ref="B1313" r:id="rId1312" display="https://volcano.si.edu/volcano.cfm?vn=300270" xr:uid="{72A4CB2D-AE23-EC48-816A-86DDF3B48908}"/>
    <hyperlink ref="B1314" r:id="rId1313" display="https://volcano.si.edu/volcano.cfm?vn=266100" xr:uid="{205F9DD9-F931-0146-959A-403811D12FDE}"/>
    <hyperlink ref="B1315" r:id="rId1314" display="https://volcano.si.edu/volcano.cfm?vn=311360" xr:uid="{647EF10F-35F6-F84C-A1F4-091F96F134D4}"/>
    <hyperlink ref="B1316" r:id="rId1315" display="https://volcano.si.edu/volcano.cfm?vn=241040" xr:uid="{BF3D643C-6D70-5548-A35D-077217DB13ED}"/>
    <hyperlink ref="B1317" r:id="rId1316" display="https://volcano.si.edu/volcano.cfm?vn=282030" xr:uid="{E58B48A4-7FDE-5149-9B11-50275CD49533}"/>
    <hyperlink ref="B1318" r:id="rId1317" display="https://volcano.si.edu/volcano.cfm?vn=351020" xr:uid="{9DA83C3F-EE35-7E45-A14E-E79DEC38DA88}"/>
    <hyperlink ref="B1319" r:id="rId1318" display="https://volcano.si.edu/volcano.cfm?vn=264050" xr:uid="{BCAAA2D6-3C7F-1E45-8D81-059CBF08D84B}"/>
    <hyperlink ref="B1320" r:id="rId1319" display="https://volcano.si.edu/volcano.cfm?vn=233020" xr:uid="{51B1E39F-C867-9548-95F4-04FDFC87F226}"/>
    <hyperlink ref="B1321" r:id="rId1320" display="https://volcano.si.edu/volcano.cfm?vn=234010" xr:uid="{AB53DB33-BAC3-BC4C-A6EE-400CBEF39A5E}"/>
    <hyperlink ref="B1322" r:id="rId1321" display="https://volcano.si.edu/volcano.cfm?vn=267020" xr:uid="{262D5B6C-8FFA-F245-A740-42FE5561109B}"/>
    <hyperlink ref="B1323" r:id="rId1322" display="https://volcano.si.edu/volcano.cfm?vn=332010" xr:uid="{94081A26-18F2-C443-8ACA-EB93B4DA9C11}"/>
    <hyperlink ref="B1324" r:id="rId1323" display="https://volcano.si.edu/volcano.cfm?vn=222120" xr:uid="{4338955F-031B-F343-84D3-64F22FA4FA80}"/>
    <hyperlink ref="B1325" r:id="rId1324" display="https://volcano.si.edu/volcano.cfm?vn=211060" xr:uid="{F24AC7B3-6C39-7848-A868-A31635D3CD2F}"/>
    <hyperlink ref="B1326" r:id="rId1325" display="https://volcano.si.edu/volcano.cfm?vn=251020" xr:uid="{D174AD8D-2266-D84C-8BA0-76A759193A1A}"/>
    <hyperlink ref="B1327" r:id="rId1326" display="https://volcano.si.edu/volcano.cfm?vn=252010" xr:uid="{3A86BC8D-137B-3C45-AFB3-3C79CE2BC4F5}"/>
    <hyperlink ref="B1328" r:id="rId1327" display="https://volcano.si.edu/volcano.cfm?vn=390020" xr:uid="{E7559E9C-16A1-664B-9BCE-7807E41557C4}"/>
    <hyperlink ref="B1329" r:id="rId1328" display="https://volcano.si.edu/volcano.cfm?vn=255020" xr:uid="{1A30E528-DA6B-0C47-841C-5F318BEB02F6}"/>
    <hyperlink ref="B1330" r:id="rId1329" display="https://volcano.si.edu/volcano.cfm?vn=345033" xr:uid="{DD952581-B92A-9B41-9061-DD7E659F0785}"/>
    <hyperlink ref="B1331" r:id="rId1330" display="https://volcano.si.edu/volcano.cfm?vn=263300" xr:uid="{72AF35B7-36C2-2740-8C34-433A9F3BEA57}"/>
    <hyperlink ref="B1332" r:id="rId1331" display="https://volcano.si.edu/volcano.cfm?vn=221080" xr:uid="{34CD7DFA-6095-A343-AE40-822F036B166F}"/>
    <hyperlink ref="B1333" r:id="rId1332" display="https://volcano.si.edu/volcano.cfm?vn=342110" xr:uid="{31E25223-23CC-1C4D-9E76-6B4910EA802E}"/>
    <hyperlink ref="B1334" r:id="rId1333" display="https://volcano.si.edu/volcano.cfm?vn=282080" xr:uid="{247EF7AB-4204-DA4B-9114-04F472EE1B11}"/>
    <hyperlink ref="B1335" r:id="rId1334" display="https://volcano.si.edu/volcano.cfm?vn=352090" xr:uid="{6B45F550-9E15-1E4D-9595-FF11EEF57DDB}"/>
    <hyperlink ref="B1336" r:id="rId1335" display="https://volcano.si.edu/volcano.cfm?vn=211040" xr:uid="{8395E091-FF1A-CD4F-910C-6084B9FBE986}"/>
    <hyperlink ref="B1337" r:id="rId1336" display="https://volcano.si.edu/volcano.cfm?vn=268010" xr:uid="{061CFDAB-B334-8648-A3B6-05A4904C796B}"/>
    <hyperlink ref="B1338" r:id="rId1337" display="https://volcano.si.edu/volcano.cfm?vn=342030" xr:uid="{C3A3011C-C161-3B4F-AFB3-99DA0C03809A}"/>
    <hyperlink ref="B1339" r:id="rId1338" display="https://volcano.si.edu/volcano.cfm?vn=257100" xr:uid="{D277B622-EE04-DE4D-8532-B40ECC646BAD}"/>
    <hyperlink ref="B1340" r:id="rId1339" display="https://volcano.si.edu/volcano.cfm?vn=345020" xr:uid="{47F33ACB-0F1F-4A41-BA38-38FE1F351310}"/>
    <hyperlink ref="B1341" r:id="rId1340" display="https://volcano.si.edu/volcano.cfm?vn=354006" xr:uid="{ED99B914-4782-CA43-A1C7-4CCCA193649C}"/>
    <hyperlink ref="B1342" r:id="rId1341" display="https://volcano.si.edu/volcano.cfm?vn=300250" xr:uid="{D227A864-E2B3-414E-B347-9B914E41369C}"/>
    <hyperlink ref="B1343" r:id="rId1342" display="https://volcano.si.edu/volcano.cfm?vn=300260" xr:uid="{7439C94E-2BE1-D546-BB87-DA83D8F409DB}"/>
    <hyperlink ref="B1344" r:id="rId1343" display="https://volcano.si.edu/volcano.cfm?vn=311290" xr:uid="{BE903277-B8C9-9D45-98D5-5549EE0E77E9}"/>
    <hyperlink ref="B1345" r:id="rId1344" display="https://volcano.si.edu/volcano.cfm?vn=290360" xr:uid="{59EAD3B8-DB00-D240-92E4-35F3C585BE4E}"/>
    <hyperlink ref="B1346" r:id="rId1345" display="https://volcano.si.edu/volcano.cfm?vn=284010" xr:uid="{7BB691BB-23A9-1B4B-985D-C1C2683019BF}"/>
    <hyperlink ref="B1347" r:id="rId1346" display="https://volcano.si.edu/volcano.cfm?vn=257040" xr:uid="{451D99EF-A2E7-7440-A96F-62DB53CEC820}"/>
    <hyperlink ref="B1348" r:id="rId1347" display="https://volcano.si.edu/volcano.cfm?vn=290260" xr:uid="{280EF3AE-6F9A-5040-9802-BF549D1E4FC3}"/>
    <hyperlink ref="B1349" r:id="rId1348" display="https://volcano.si.edu/volcano.cfm?vn=263250" xr:uid="{0B6A5DB6-54D3-A74D-8039-DC66D4A7C607}"/>
    <hyperlink ref="B1350" r:id="rId1349" display="https://volcano.si.edu/volcano.cfm?vn=355100" xr:uid="{FDA8610F-59F1-C644-8023-0F4ED037DC34}"/>
    <hyperlink ref="B1351" r:id="rId1350" display="https://volcano.si.edu/volcano.cfm?vn=290240" xr:uid="{1C9846AB-B148-5442-81E6-E728109EED9C}"/>
    <hyperlink ref="B1352" r:id="rId1351" display="https://volcano.si.edu/volcano.cfm?vn=331030" xr:uid="{F46594B7-533B-FF48-ADEC-C3E341BB425C}"/>
    <hyperlink ref="B1353" r:id="rId1352" display="https://volcano.si.edu/volcano.cfm?vn=263200" xr:uid="{D707CF69-E440-4948-B052-006A90157FBF}"/>
    <hyperlink ref="B1354" r:id="rId1353" display="https://volcano.si.edu/volcano.cfm?vn=223020" xr:uid="{6CA0BECA-7B1E-A049-95FB-524DD7D06379}"/>
    <hyperlink ref="B1355" r:id="rId1354" display="https://volcano.si.edu/volcano.cfm?vn=255060" xr:uid="{201065F4-43CC-D84F-8380-3F2E50E60F27}"/>
    <hyperlink ref="B1356" r:id="rId1355" display="https://volcano.si.edu/volcano.cfm?vn=261120" xr:uid="{204C388A-3289-714E-8F1B-263E69AB1DA3}"/>
    <hyperlink ref="B1357" r:id="rId1356" display="https://volcano.si.edu/volcano.cfm?vn=261030" xr:uid="{40D332B1-722E-7746-B85A-680CD33849A0}"/>
    <hyperlink ref="B1358" r:id="rId1357" display="https://volcano.si.edu/volcano.cfm?vn=331020" xr:uid="{459F3709-FD88-3645-A029-5D3CF3E50B19}"/>
    <hyperlink ref="B1359" r:id="rId1358" display="https://volcano.si.edu/volcano.cfm?vn=242050" xr:uid="{4E7AA580-FD6A-E743-BFB8-96140DDBC215}"/>
    <hyperlink ref="B1360" r:id="rId1359" display="https://volcano.si.edu/volcano.cfm?vn=241130" xr:uid="{A9A7B5B5-6C3A-4B4E-9B65-C09F27A9DF0A}"/>
    <hyperlink ref="B1361" r:id="rId1360" display="https://volcano.si.edu/volcano.cfm?vn=300260" xr:uid="{C0DB98B0-6D4A-4949-8C88-7443F234C6AE}"/>
    <hyperlink ref="B1362" r:id="rId1361" display="https://volcano.si.edu/volcano.cfm?vn=272020" xr:uid="{8D807706-9931-3049-B49F-ADA00D05D789}"/>
    <hyperlink ref="B1363" r:id="rId1362" display="https://volcano.si.edu/volcano.cfm?vn=264220" xr:uid="{5DC46163-43E2-D94E-B69E-74C3061315CC}"/>
    <hyperlink ref="B1364" r:id="rId1363" display="https://volcano.si.edu/volcano.cfm?vn=290390" xr:uid="{1009B452-CF05-4344-8DEA-58DF67254647}"/>
    <hyperlink ref="B1365" r:id="rId1364" display="https://volcano.si.edu/volcano.cfm?vn=333060" xr:uid="{ECEC02B5-CA3A-E140-AC3F-0D9EF814094B}"/>
    <hyperlink ref="B1366" r:id="rId1365" display="https://volcano.si.edu/volcano.cfm?vn=311240" xr:uid="{BF03AD80-2C4B-6940-80C8-0C7019D858E1}"/>
    <hyperlink ref="B1367" r:id="rId1366" display="https://volcano.si.edu/volcano.cfm?vn=312030" xr:uid="{94A2EAB6-C267-E649-876D-EE3EB8BAD956}"/>
    <hyperlink ref="B1368" r:id="rId1367" display="https://volcano.si.edu/volcano.cfm?vn=300270" xr:uid="{6F51F837-C74B-174B-8CCC-D18A99ED91E2}"/>
    <hyperlink ref="B1369" r:id="rId1368" display="https://volcano.si.edu/volcano.cfm?vn=313010" xr:uid="{2FBDBC1D-5BBB-AE47-8619-D83B13493FD6}"/>
    <hyperlink ref="B1370" r:id="rId1369" display="https://volcano.si.edu/volcano.cfm?vn=300250" xr:uid="{94258255-48BC-E747-AE94-82D1B1768AD0}"/>
    <hyperlink ref="B1371" r:id="rId1370" display="https://volcano.si.edu/volcano.cfm?vn=266100" xr:uid="{D8955259-011A-7244-94C7-572A74E23A3C}"/>
    <hyperlink ref="B1372" r:id="rId1371" display="https://volcano.si.edu/volcano.cfm?vn=311360" xr:uid="{324BE463-A267-D944-9F70-16007A10E482}"/>
    <hyperlink ref="B1373" r:id="rId1372" display="https://volcano.si.edu/volcano.cfm?vn=311320" xr:uid="{3991ACF4-C97D-C744-9F29-7DC4AEC81619}"/>
    <hyperlink ref="B1374" r:id="rId1373" display="https://volcano.si.edu/volcano.cfm?vn=341130" xr:uid="{C374FEAB-CFAA-D74E-8060-7E665E861955}"/>
    <hyperlink ref="B1375" r:id="rId1374" display="https://volcano.si.edu/volcano.cfm?vn=241100" xr:uid="{46B9408A-79CE-904E-A298-5FD535ED63C9}"/>
    <hyperlink ref="B1376" r:id="rId1375" display="https://volcano.si.edu/volcano.cfm?vn=241040" xr:uid="{B48EDAFD-19EB-E346-A904-B1F65D89EC22}"/>
    <hyperlink ref="B1377" r:id="rId1376" display="https://volcano.si.edu/volcano.cfm?vn=357010" xr:uid="{620E4E55-F9FA-6E48-9249-B25F5FF87DDE}"/>
    <hyperlink ref="B1378" r:id="rId1377" display="https://volcano.si.edu/volcano.cfm?vn=284130" xr:uid="{6FD03A57-3A8B-D94F-A122-28A08615C258}"/>
    <hyperlink ref="B1379" r:id="rId1378" display="https://volcano.si.edu/volcano.cfm?vn=255060" xr:uid="{8DC84E50-72F4-C740-B309-0B23CE1A9F7A}"/>
    <hyperlink ref="B1380" r:id="rId1379" display="https://volcano.si.edu/volcano.cfm?vn=344120" xr:uid="{0B272338-5F8F-0742-ABC9-82227609718A}"/>
    <hyperlink ref="B1381" r:id="rId1380" display="https://volcano.si.edu/volcano.cfm?vn=343100" xr:uid="{2ABF2B1E-06B1-B045-990B-D55B1BEA564E}"/>
    <hyperlink ref="B1382" r:id="rId1381" display="https://volcano.si.edu/volcano.cfm?vn=345020" xr:uid="{79FD2135-BEEE-1B40-B266-89B4645116D5}"/>
    <hyperlink ref="B1383" r:id="rId1382" display="https://volcano.si.edu/volcano.cfm?vn=282030" xr:uid="{CC202100-BFF8-DA42-A083-D4B306167E21}"/>
    <hyperlink ref="B1384" r:id="rId1383" display="https://volcano.si.edu/volcano.cfm?vn=351020" xr:uid="{6443641B-DE3D-6A4D-A711-70A9E06228A5}"/>
    <hyperlink ref="B1385" r:id="rId1384" display="https://volcano.si.edu/volcano.cfm?vn=263340" xr:uid="{36949598-F4BB-5740-9712-7117FBD6D330}"/>
    <hyperlink ref="B1386" r:id="rId1385" display="https://volcano.si.edu/volcano.cfm?vn=300260" xr:uid="{1773280C-E5A3-E440-AF93-20AD230A46EA}"/>
    <hyperlink ref="B1387" r:id="rId1386" display="https://volcano.si.edu/volcano.cfm?vn=264050" xr:uid="{3577E145-FEBD-8444-9366-76F568F85B73}"/>
    <hyperlink ref="B1388" r:id="rId1387" display="https://volcano.si.edu/volcano.cfm?vn=341040" xr:uid="{E38EC332-18FC-6D49-8E28-49B7216D415A}"/>
    <hyperlink ref="B1389" r:id="rId1388" display="https://volcano.si.edu/volcano.cfm?vn=233020" xr:uid="{F3347E08-3BE4-734B-84B2-FEF4555A115E}"/>
    <hyperlink ref="B1390" r:id="rId1389" display="https://volcano.si.edu/volcano.cfm?vn=234010" xr:uid="{B5ECA413-0863-2F4D-910E-6DD478D49ED5}"/>
    <hyperlink ref="B1391" r:id="rId1390" display="https://volcano.si.edu/volcano.cfm?vn=300070" xr:uid="{7D8B7E6F-209A-3646-A67F-04CED93BE9F7}"/>
    <hyperlink ref="B1392" r:id="rId1391" display="https://volcano.si.edu/volcano.cfm?vn=257040" xr:uid="{45F5186A-7335-4847-9E42-86BFD89092E1}"/>
    <hyperlink ref="B1393" r:id="rId1392" display="https://volcano.si.edu/volcano.cfm?vn=267020" xr:uid="{F07DF12C-7493-B043-98E3-234F78404D2F}"/>
    <hyperlink ref="B1394" r:id="rId1393" display="https://volcano.si.edu/volcano.cfm?vn=332010" xr:uid="{E1CB8ACA-78C0-0A49-A530-B4123C469B11}"/>
    <hyperlink ref="B1395" r:id="rId1394" display="https://volcano.si.edu/volcano.cfm?vn=222120" xr:uid="{8FB2F031-B35C-B446-ACDA-B129AF93090D}"/>
    <hyperlink ref="B1396" r:id="rId1395" display="https://volcano.si.edu/volcano.cfm?vn=321050" xr:uid="{9B88C326-12C8-6E4E-9199-16A4580E76AF}"/>
    <hyperlink ref="B1397" r:id="rId1396" display="https://volcano.si.edu/volcano.cfm?vn=211060" xr:uid="{321706D4-A8BE-3343-88E9-C4DF3F296FC6}"/>
    <hyperlink ref="B1398" r:id="rId1397" display="https://volcano.si.edu/volcano.cfm?vn=251020" xr:uid="{20A179FD-7CE8-7549-983D-F6B443610EA3}"/>
    <hyperlink ref="B1399" r:id="rId1398" display="https://volcano.si.edu/volcano.cfm?vn=357070" xr:uid="{008F2F44-8BB3-8246-B432-E8701257712F}"/>
    <hyperlink ref="B1400" r:id="rId1399" display="https://volcano.si.edu/volcano.cfm?vn=252010" xr:uid="{89E81940-501B-1B4E-A3DA-433E8DAE4A84}"/>
    <hyperlink ref="B1401" r:id="rId1400" display="https://volcano.si.edu/volcano.cfm?vn=390020" xr:uid="{9917D2C6-8DC0-3C4E-8C95-9A1C84BDA4E8}"/>
    <hyperlink ref="B1402" r:id="rId1401" display="https://volcano.si.edu/volcano.cfm?vn=255020" xr:uid="{6E93B495-8B9F-E04D-B27A-8361C304B44D}"/>
    <hyperlink ref="B1403" r:id="rId1402" display="https://volcano.si.edu/volcano.cfm?vn=345033" xr:uid="{75812D3B-95DA-F245-885F-4ECCF4845687}"/>
    <hyperlink ref="B1404" r:id="rId1403" display="https://volcano.si.edu/volcano.cfm?vn=263300" xr:uid="{9DFC782C-7B38-1C4F-A7BF-29DAD16071E5}"/>
    <hyperlink ref="B1405" r:id="rId1404" display="https://volcano.si.edu/volcano.cfm?vn=221080" xr:uid="{3B0721AC-773D-1148-8806-B938212C5D04}"/>
    <hyperlink ref="B1406" r:id="rId1405" display="https://volcano.si.edu/volcano.cfm?vn=342110" xr:uid="{294BF592-529B-3244-BB80-3644D1C9822F}"/>
    <hyperlink ref="B1407" r:id="rId1406" display="https://volcano.si.edu/volcano.cfm?vn=282080" xr:uid="{9331E704-87B6-DB48-A776-313A96FC7EC4}"/>
    <hyperlink ref="B1408" r:id="rId1407" display="https://volcano.si.edu/volcano.cfm?vn=352090" xr:uid="{BE204E7D-49C5-CB41-95D7-FC813D8A9EE9}"/>
    <hyperlink ref="B1409" r:id="rId1408" display="https://volcano.si.edu/volcano.cfm?vn=211040" xr:uid="{FDEB1F5D-3389-F140-933B-353BA7D546E5}"/>
    <hyperlink ref="B1410" r:id="rId1409" display="https://volcano.si.edu/volcano.cfm?vn=268010" xr:uid="{6740FDFD-A6C8-AD4F-8CEF-7312E6810D30}"/>
    <hyperlink ref="B1411" r:id="rId1410" display="https://volcano.si.edu/volcano.cfm?vn=342030" xr:uid="{0ED015E5-855D-4542-AAB1-5BCB27505F5D}"/>
    <hyperlink ref="B1412" r:id="rId1411" display="https://volcano.si.edu/volcano.cfm?vn=257100" xr:uid="{73A4746F-BE3F-4C40-A119-E97C8FFE2F4F}"/>
    <hyperlink ref="B1413" r:id="rId1412" display="https://volcano.si.edu/volcano.cfm?vn=255060" xr:uid="{F0E819D9-8C36-184B-91FE-E39696DF73B4}"/>
    <hyperlink ref="B1414" r:id="rId1413" display="https://volcano.si.edu/volcano.cfm?vn=344120" xr:uid="{F397130D-F5E9-CC4A-8B55-F05A20D8C13D}"/>
    <hyperlink ref="B1415" r:id="rId1414" display="https://volcano.si.edu/volcano.cfm?vn=252120" xr:uid="{F3935957-EC14-3D4A-84AD-5149D566555E}"/>
    <hyperlink ref="B1416" r:id="rId1415" display="https://volcano.si.edu/volcano.cfm?vn=343100" xr:uid="{9C5790B1-6BE1-FE47-8137-5056180C5FBB}"/>
    <hyperlink ref="B1417" r:id="rId1416" display="https://volcano.si.edu/volcano.cfm?vn=241100" xr:uid="{5E304A5C-0E39-7240-9064-F85EF5137B7E}"/>
    <hyperlink ref="B1418" r:id="rId1417" display="https://volcano.si.edu/volcano.cfm?vn=272020" xr:uid="{5EE61AF4-F116-F045-80A9-58BE8A1680B3}"/>
    <hyperlink ref="B1419" r:id="rId1418" display="https://volcano.si.edu/volcano.cfm?vn=282030" xr:uid="{23CBCAED-76DD-3E42-9D55-9AA1720D7D7C}"/>
    <hyperlink ref="B1420" r:id="rId1419" display="https://volcano.si.edu/volcano.cfm?vn=345020" xr:uid="{DB10F4FA-9E14-D54A-BC0A-3D8890BA014E}"/>
    <hyperlink ref="B1421" r:id="rId1420" display="https://volcano.si.edu/volcano.cfm?vn=351020" xr:uid="{C866EEE0-36C4-F340-85BF-A600E3C4E252}"/>
    <hyperlink ref="B1422" r:id="rId1421" display="https://volcano.si.edu/volcano.cfm?vn=263340" xr:uid="{48BDEF3B-8005-5341-A0EC-66AC67234C39}"/>
    <hyperlink ref="B1423" r:id="rId1422" display="https://volcano.si.edu/volcano.cfm?vn=300260" xr:uid="{D4160BFC-5590-5247-8A51-250CA5647484}"/>
    <hyperlink ref="B1424" r:id="rId1423" display="https://volcano.si.edu/volcano.cfm?vn=264050" xr:uid="{B7CB8CEA-A2EB-4145-BF3D-33125E2C27C2}"/>
    <hyperlink ref="B1425" r:id="rId1424" display="https://volcano.si.edu/volcano.cfm?vn=354010" xr:uid="{0451C8F9-F4B6-F14B-8FCE-E56F129D7DCA}"/>
    <hyperlink ref="B1426" r:id="rId1425" display="https://volcano.si.edu/volcano.cfm?vn=341040" xr:uid="{5562BE2C-A519-FA43-9DB6-1A0EC0F6B5B4}"/>
    <hyperlink ref="B1427" r:id="rId1426" display="https://volcano.si.edu/volcano.cfm?vn=285050" xr:uid="{AD9EF238-115F-144C-AFBC-8BA42391BCE8}"/>
    <hyperlink ref="B1428" r:id="rId1427" display="https://volcano.si.edu/volcano.cfm?vn=233020" xr:uid="{A7E68FBC-00EA-2D4F-952E-8090E35B36AF}"/>
    <hyperlink ref="B1429" r:id="rId1428" display="https://volcano.si.edu/volcano.cfm?vn=300250" xr:uid="{A0C5FAC7-E42C-2041-A444-16D19C5E703D}"/>
    <hyperlink ref="B1430" r:id="rId1429" display="https://volcano.si.edu/volcano.cfm?vn=300270" xr:uid="{AE5CD36F-4AB5-D54B-A3A4-404FF92B9CC2}"/>
    <hyperlink ref="B1431" r:id="rId1430" display="https://volcano.si.edu/volcano.cfm?vn=241100" xr:uid="{D9FD34E6-E41D-F74F-B05F-04394ADED42E}"/>
    <hyperlink ref="B1432" r:id="rId1431" display="https://volcano.si.edu/volcano.cfm?vn=266030" xr:uid="{2838B6B9-7CD0-5940-873B-81D5C21764C6}"/>
    <hyperlink ref="B1433" r:id="rId1432" display="https://volcano.si.edu/volcano.cfm?vn=352020" xr:uid="{D91541B5-46B6-944F-BE1B-8C9933074050}"/>
    <hyperlink ref="B1434" r:id="rId1433" display="https://volcano.si.edu/volcano.cfm?vn=243110" xr:uid="{66B2B0D1-ABBC-6C42-B8B8-5FD93B590319}"/>
    <hyperlink ref="B1435" r:id="rId1434" display="https://volcano.si.edu/volcano.cfm?vn=272020" xr:uid="{7184E09E-FD10-0C4C-8378-A422165AEF30}"/>
    <hyperlink ref="B1436" r:id="rId1435" display="https://volcano.si.edu/volcano.cfm?vn=264150" xr:uid="{B96021A5-C553-BD44-84AB-B3588539FED1}"/>
    <hyperlink ref="B1437" r:id="rId1436" display="https://volcano.si.edu/volcano.cfm?vn=234010" xr:uid="{90204FB9-5999-F54A-A1EA-C7242D4E25C5}"/>
    <hyperlink ref="B1438" r:id="rId1437" display="https://volcano.si.edu/volcano.cfm?vn=333010" xr:uid="{9D176E9A-D50B-BC43-A055-DF4062F5F7CD}"/>
    <hyperlink ref="B1439" r:id="rId1438" display="https://volcano.si.edu/volcano.cfm?vn=376010" xr:uid="{142F00F9-79A3-7444-99C1-D74E85CB88F0}"/>
    <hyperlink ref="B1440" r:id="rId1439" display="https://volcano.si.edu/volcano.cfm?vn=252120" xr:uid="{E95484E3-4F57-F74A-9786-943B79564C8B}"/>
    <hyperlink ref="B1441" r:id="rId1440" display="https://volcano.si.edu/volcano.cfm?vn=351020" xr:uid="{284898D4-C301-0E4A-9B06-69D610AC0BA1}"/>
    <hyperlink ref="B1442" r:id="rId1441" display="https://volcano.si.edu/volcano.cfm?vn=355100" xr:uid="{6DF07500-5526-5346-B0C9-DCFB4ED4385C}"/>
    <hyperlink ref="B1443" r:id="rId1442" display="https://volcano.si.edu/volcano.cfm?vn=344120" xr:uid="{D71B2BBE-51D5-B446-A274-34F8636930DD}"/>
    <hyperlink ref="B1444" r:id="rId1443" display="https://volcano.si.edu/volcano.cfm?vn=357120" xr:uid="{FD759D2E-CD04-2744-AE81-FF0C784B2F3A}"/>
    <hyperlink ref="B1445" r:id="rId1444" display="https://volcano.si.edu/volcano.cfm?vn=300070" xr:uid="{58574717-060E-9D4B-A5A5-C5229D214DFA}"/>
    <hyperlink ref="B1446" r:id="rId1445" display="https://volcano.si.edu/volcano.cfm?vn=257040" xr:uid="{59740E82-FC22-E54B-B84F-80471CA010B8}"/>
    <hyperlink ref="B1447" r:id="rId1446" display="https://volcano.si.edu/volcano.cfm?vn=256010" xr:uid="{E86B0E3D-2B57-5347-AD89-258942226A63}"/>
    <hyperlink ref="B1448" r:id="rId1447" display="https://volcano.si.edu/volcano.cfm?vn=282110" xr:uid="{66AB88B4-F38C-FD4B-8755-B43660829076}"/>
    <hyperlink ref="B1449" r:id="rId1448" display="https://volcano.si.edu/volcano.cfm?vn=300260" xr:uid="{62260C8D-14E2-814E-BDD1-63D87068BF73}"/>
    <hyperlink ref="B1450" r:id="rId1449" display="https://volcano.si.edu/volcano.cfm?vn=267020" xr:uid="{7F4EE7C6-F7FD-E047-A7B1-C0A19A308F15}"/>
    <hyperlink ref="B1451" r:id="rId1450" display="https://volcano.si.edu/volcano.cfm?vn=332010" xr:uid="{699A83F4-9D01-0941-A732-6093F6E76302}"/>
    <hyperlink ref="B1452" r:id="rId1451" display="https://volcano.si.edu/volcano.cfm?vn=222120" xr:uid="{70482F7D-44C5-E942-BB09-CAB2FB754DA7}"/>
    <hyperlink ref="B1453" r:id="rId1452" display="https://volcano.si.edu/volcano.cfm?vn=284170" xr:uid="{9F62B8D6-CACB-7949-ABB5-2803FF08A574}"/>
    <hyperlink ref="B1454" r:id="rId1453" display="https://volcano.si.edu/volcano.cfm?vn=321050" xr:uid="{BC1A56C6-4111-1B46-8982-1FD90EA8D721}"/>
    <hyperlink ref="B1455" r:id="rId1454" display="https://volcano.si.edu/volcano.cfm?vn=211060" xr:uid="{804A9B68-0116-B240-8BB9-BAFAD3443783}"/>
    <hyperlink ref="B1456" r:id="rId1455" display="https://volcano.si.edu/volcano.cfm?vn=251020" xr:uid="{A71D4425-FF39-044C-BE69-35C3FF70519F}"/>
    <hyperlink ref="B1457" r:id="rId1456" display="https://volcano.si.edu/volcano.cfm?vn=357070" xr:uid="{F7FB6800-4B9B-A34B-93DA-1005A80F1C5A}"/>
    <hyperlink ref="B1458" r:id="rId1457" display="https://volcano.si.edu/volcano.cfm?vn=252010" xr:uid="{C1DE1A57-E068-384C-8DE8-3BB00496666D}"/>
    <hyperlink ref="B1459" r:id="rId1458" display="https://volcano.si.edu/volcano.cfm?vn=390020" xr:uid="{F0AD8AAA-CAB7-1D4A-AC6B-D1EC67D70F2D}"/>
    <hyperlink ref="B1460" r:id="rId1459" display="https://volcano.si.edu/volcano.cfm?vn=263250" xr:uid="{8298F31E-DA38-154F-BA4D-55C058FE016F}"/>
    <hyperlink ref="B1461" r:id="rId1460" display="https://volcano.si.edu/volcano.cfm?vn=255020" xr:uid="{665A8859-6270-A64C-A8C8-49D0503101AC}"/>
    <hyperlink ref="B1462" r:id="rId1461" display="https://volcano.si.edu/volcano.cfm?vn=345033" xr:uid="{7BF1BD29-5768-094D-8D5A-921944C44703}"/>
    <hyperlink ref="B1463" r:id="rId1462" display="https://volcano.si.edu/volcano.cfm?vn=263300" xr:uid="{D6A6F9EE-163C-904E-ADA0-91757B29E00D}"/>
    <hyperlink ref="B1464" r:id="rId1463" display="https://volcano.si.edu/volcano.cfm?vn=221080" xr:uid="{E0703609-D2D9-984A-870D-AA15E167B13E}"/>
    <hyperlink ref="B1465" r:id="rId1464" display="https://volcano.si.edu/volcano.cfm?vn=344100" xr:uid="{EFB5ADE3-3A9B-DE45-A2EA-29B9903F19F6}"/>
    <hyperlink ref="B1466" r:id="rId1465" display="https://volcano.si.edu/volcano.cfm?vn=342110" xr:uid="{D9F013B3-E820-DE4D-9F61-4C50982B92D9}"/>
    <hyperlink ref="B1467" r:id="rId1466" display="https://volcano.si.edu/volcano.cfm?vn=282080" xr:uid="{1EB8E430-E056-8C48-87C9-D87C92A28102}"/>
    <hyperlink ref="B1468" r:id="rId1467" display="https://volcano.si.edu/volcano.cfm?vn=352090" xr:uid="{F699888A-7A3B-E647-BF52-7043C191CBE7}"/>
    <hyperlink ref="B1469" r:id="rId1468" display="https://volcano.si.edu/volcano.cfm?vn=211040" xr:uid="{B4DAEB63-3421-4A40-BC93-C6B256D0A22A}"/>
    <hyperlink ref="B1470" r:id="rId1469" display="https://volcano.si.edu/volcano.cfm?vn=268010" xr:uid="{24FA1B0D-A965-3F4D-9D57-DA661A9E93BD}"/>
    <hyperlink ref="B1471" r:id="rId1470" display="https://volcano.si.edu/volcano.cfm?vn=342030" xr:uid="{AE818652-33E0-5841-8305-3048AC462C99}"/>
    <hyperlink ref="B1472" r:id="rId1471" display="https://volcano.si.edu/volcano.cfm?vn=257100" xr:uid="{4AED9997-572F-234C-BD16-6DC8B3EB37DE}"/>
    <hyperlink ref="B1473" r:id="rId1472" display="https://volcano.si.edu/volcano.cfm?vn=252120" xr:uid="{D5D2201F-CE67-6D44-ACAA-CED0D1E65319}"/>
    <hyperlink ref="B1474" r:id="rId1473" display="https://volcano.si.edu/volcano.cfm?vn=351020" xr:uid="{25BC0F7F-D47A-3A4F-B6AB-9A2F5FBA7D16}"/>
    <hyperlink ref="B1475" r:id="rId1474" display="https://volcano.si.edu/volcano.cfm?vn=355100" xr:uid="{395BD647-3FF6-FE4E-848C-ADA8F914635A}"/>
    <hyperlink ref="B1476" r:id="rId1475" display="https://volcano.si.edu/volcano.cfm?vn=344120" xr:uid="{A709C077-3F47-2745-853C-4CBDD00A7DE0}"/>
    <hyperlink ref="B1477" r:id="rId1476" display="https://volcano.si.edu/volcano.cfm?vn=312070" xr:uid="{3DE66878-777A-FF44-893C-6D26493FB661}"/>
    <hyperlink ref="B1478" r:id="rId1477" display="https://volcano.si.edu/volcano.cfm?vn=261140" xr:uid="{9C5C96E2-F743-B840-9442-67F3EA70DD5C}"/>
    <hyperlink ref="B1479" r:id="rId1478" display="https://volcano.si.edu/volcano.cfm?vn=241100" xr:uid="{8E525F8E-2AFA-0245-9F60-E0B9375B1988}"/>
    <hyperlink ref="B1480" r:id="rId1479" display="https://volcano.si.edu/volcano.cfm?vn=282030" xr:uid="{52733557-8A80-8445-8BD1-051C617601BE}"/>
    <hyperlink ref="B1481" r:id="rId1480" display="https://volcano.si.edu/volcano.cfm?vn=273030" xr:uid="{1639461D-698E-604D-A2A3-44632B207965}"/>
    <hyperlink ref="B1482" r:id="rId1481" display="https://volcano.si.edu/volcano.cfm?vn=373080" xr:uid="{68A758B5-5DDB-C443-9F5B-BB5AC7F25C7C}"/>
    <hyperlink ref="B1483" r:id="rId1482" display="https://volcano.si.edu/volcano.cfm?vn=252120" xr:uid="{5924AC72-A80C-B24C-95DC-4034897819F6}"/>
    <hyperlink ref="B1484" r:id="rId1483" display="https://volcano.si.edu/volcano.cfm?vn=357120" xr:uid="{0708E45A-AC73-0440-A8B5-A1E38C37B217}"/>
    <hyperlink ref="B1485" r:id="rId1484" display="https://volcano.si.edu/volcano.cfm?vn=300070" xr:uid="{DDD92C21-00B6-F144-B752-E6EBA421B9EB}"/>
    <hyperlink ref="B1486" r:id="rId1485" display="https://volcano.si.edu/volcano.cfm?vn=311240" xr:uid="{6B5EDECA-4B54-A04F-A9E2-49463A60F526}"/>
    <hyperlink ref="B1487" r:id="rId1486" display="https://volcano.si.edu/volcano.cfm?vn=257040" xr:uid="{911F2EE9-05CD-D741-B753-E84189134B58}"/>
    <hyperlink ref="B1488" r:id="rId1487" display="https://volcano.si.edu/volcano.cfm?vn=256010" xr:uid="{32B005D9-B660-704C-96C2-38BEEE5AEC56}"/>
    <hyperlink ref="B1489" r:id="rId1488" display="https://volcano.si.edu/volcano.cfm?vn=266030" xr:uid="{0A9DFC3C-8DBA-2F4D-8B39-9B6EE9410490}"/>
    <hyperlink ref="B1490" r:id="rId1489" display="https://volcano.si.edu/volcano.cfm?vn=263310" xr:uid="{7C1F5E67-D60C-D34F-873F-5D97027A0063}"/>
    <hyperlink ref="B1491" r:id="rId1490" display="https://volcano.si.edu/volcano.cfm?vn=264150" xr:uid="{F5D59302-208F-9D47-9E13-C5DC03A977F5}"/>
    <hyperlink ref="B1492" r:id="rId1491" display="https://volcano.si.edu/volcano.cfm?vn=285070" xr:uid="{9FD4F454-C3B9-C241-A271-175460402BDE}"/>
    <hyperlink ref="B1493" r:id="rId1492" display="https://volcano.si.edu/volcano.cfm?vn=357110" xr:uid="{BB83BDED-9F9F-7B42-9825-32926E047B81}"/>
    <hyperlink ref="B1494" r:id="rId1493" display="https://volcano.si.edu/volcano.cfm?vn=282110" xr:uid="{BAF71227-4337-A74D-A4BD-DABCEAAAE4E7}"/>
    <hyperlink ref="B1495" r:id="rId1494" display="https://volcano.si.edu/volcano.cfm?vn=241100" xr:uid="{53C4DA3E-F60F-414D-9E7C-08AB69CC6260}"/>
    <hyperlink ref="B1496" r:id="rId1495" display="https://volcano.si.edu/volcano.cfm?vn=345020" xr:uid="{F321AC14-A78C-3F40-947F-E9863C77B30B}"/>
    <hyperlink ref="B1497" r:id="rId1496" display="https://volcano.si.edu/volcano.cfm?vn=353010" xr:uid="{DB46F419-4DB6-DB42-8BB6-65B944C1816D}"/>
    <hyperlink ref="B1498" r:id="rId1497" display="https://volcano.si.edu/volcano.cfm?vn=332020" xr:uid="{EA04DB3F-8393-DB4C-9C75-E47F7FD3081F}"/>
    <hyperlink ref="B1499" r:id="rId1498" display="https://volcano.si.edu/volcano.cfm?vn=300270" xr:uid="{C3715AE0-EBE6-2448-AAA3-BEF285D7A433}"/>
    <hyperlink ref="B1500" r:id="rId1499" display="https://volcano.si.edu/volcano.cfm?vn=300260" xr:uid="{46B04A75-51DC-794F-9567-003B953E9327}"/>
    <hyperlink ref="B1501" r:id="rId1500" display="https://volcano.si.edu/volcano.cfm?vn=284100" xr:uid="{E1300BB1-1E97-1346-B702-02A87A21C025}"/>
    <hyperlink ref="B1502" r:id="rId1501" display="https://volcano.si.edu/volcano.cfm?vn=243080" xr:uid="{F7E8F7E4-9D86-ED47-A627-40A211999BA0}"/>
    <hyperlink ref="B1503" r:id="rId1502" display="https://volcano.si.edu/volcano.cfm?vn=223020" xr:uid="{4A74F135-045D-7143-B646-B0AD729189FC}"/>
    <hyperlink ref="B1504" r:id="rId1503" display="https://volcano.si.edu/volcano.cfm?vn=300250" xr:uid="{1C8DC2DD-F74F-0244-824A-154C3E175F4D}"/>
    <hyperlink ref="B1505" r:id="rId1504" display="https://volcano.si.edu/volcano.cfm?vn=263140" xr:uid="{C06BB906-D9D0-0342-A80B-45A74940F004}"/>
    <hyperlink ref="B1506" r:id="rId1505" display="https://volcano.si.edu/volcano.cfm?vn=241040" xr:uid="{FC6187B0-813C-ED4F-99A7-558CCB98C422}"/>
    <hyperlink ref="B1507" r:id="rId1506" display="https://volcano.si.edu/volcano.cfm?vn=333010" xr:uid="{76378074-1DE1-B043-B77F-536BE70C8B11}"/>
    <hyperlink ref="B1508" r:id="rId1507" display="https://volcano.si.edu/volcano.cfm?vn=233020" xr:uid="{2E27F6CF-1EF1-CD4C-B2BD-F06D3DA3FB51}"/>
    <hyperlink ref="B1509" r:id="rId1508" display="https://volcano.si.edu/volcano.cfm?vn=252120" xr:uid="{0F4726A4-C4D4-4948-A8A3-54B723CF8C49}"/>
    <hyperlink ref="B1510" r:id="rId1509" display="https://volcano.si.edu/volcano.cfm?vn=333060" xr:uid="{04D62D0D-4769-C94F-8E1B-607B0E67079A}"/>
    <hyperlink ref="B1511" r:id="rId1510" display="https://volcano.si.edu/volcano.cfm?vn=312070" xr:uid="{D22D5503-5643-034B-BA9D-93A3F9FEA822}"/>
    <hyperlink ref="B1512" r:id="rId1511" display="https://volcano.si.edu/volcano.cfm?vn=267020" xr:uid="{D274B8D6-B9C5-2741-9E63-2BC628F55544}"/>
    <hyperlink ref="B1513" r:id="rId1512" display="https://volcano.si.edu/volcano.cfm?vn=264220" xr:uid="{7734ED94-F438-B14C-910C-C8C852A6EEC4}"/>
    <hyperlink ref="B1514" r:id="rId1513" display="https://volcano.si.edu/volcano.cfm?vn=332010" xr:uid="{F4A0AA82-5A76-8E4A-A280-0262E9235A45}"/>
    <hyperlink ref="B1515" r:id="rId1514" display="https://volcano.si.edu/volcano.cfm?vn=222120" xr:uid="{8267B0FE-C069-FF46-8E4B-564BF25C2BDB}"/>
    <hyperlink ref="B1516" r:id="rId1515" display="https://volcano.si.edu/volcano.cfm?vn=284170" xr:uid="{7CE81124-A2AC-D44A-B8E5-F0F5BA35F72F}"/>
    <hyperlink ref="B1517" r:id="rId1516" display="https://volcano.si.edu/volcano.cfm?vn=321050" xr:uid="{66EBD36A-EDB8-994E-8A34-C190EB4BD05F}"/>
    <hyperlink ref="B1518" r:id="rId1517" display="https://volcano.si.edu/volcano.cfm?vn=211060" xr:uid="{1E8E1E42-FB7A-A741-9CA3-440289878C16}"/>
    <hyperlink ref="B1519" r:id="rId1518" display="https://volcano.si.edu/volcano.cfm?vn=251020" xr:uid="{6F54DA6A-4A83-174C-907A-2918747FFE81}"/>
    <hyperlink ref="B1520" r:id="rId1519" display="https://volcano.si.edu/volcano.cfm?vn=357070" xr:uid="{E11C939D-2BC9-0E44-A21A-7A96B3977F6F}"/>
    <hyperlink ref="B1521" r:id="rId1520" display="https://volcano.si.edu/volcano.cfm?vn=252010" xr:uid="{ACA15090-AF12-2746-8ECC-81F818E4A20C}"/>
    <hyperlink ref="B1522" r:id="rId1521" display="https://volcano.si.edu/volcano.cfm?vn=390020" xr:uid="{D761E6AF-3826-6548-A6F3-41C7833A2A55}"/>
    <hyperlink ref="B1523" r:id="rId1522" display="https://volcano.si.edu/volcano.cfm?vn=263250" xr:uid="{424EE994-CDA4-374C-B741-54E559BA431D}"/>
    <hyperlink ref="B1524" r:id="rId1523" display="https://volcano.si.edu/volcano.cfm?vn=255020" xr:uid="{C20120E4-13EC-7348-BF68-BAB62691AA9B}"/>
    <hyperlink ref="B1525" r:id="rId1524" display="https://volcano.si.edu/volcano.cfm?vn=345033" xr:uid="{9B9EF799-FA83-2B43-A74C-9275FBA9C9FD}"/>
    <hyperlink ref="B1526" r:id="rId1525" display="https://volcano.si.edu/volcano.cfm?vn=263300" xr:uid="{F6306FCA-79D9-CA49-ABD7-44A1AF4DEE96}"/>
    <hyperlink ref="B1527" r:id="rId1526" display="https://volcano.si.edu/volcano.cfm?vn=221080" xr:uid="{3C7B3AEF-48D1-9C4F-8877-A0641A081B4A}"/>
    <hyperlink ref="B1528" r:id="rId1527" display="https://volcano.si.edu/volcano.cfm?vn=344100" xr:uid="{26B9D4F8-0442-B344-B58C-CA697C15FD1C}"/>
    <hyperlink ref="B1529" r:id="rId1528" display="https://volcano.si.edu/volcano.cfm?vn=342110" xr:uid="{A813352E-E0E0-7247-8540-C2F1ADE94613}"/>
    <hyperlink ref="B1530" r:id="rId1529" display="https://volcano.si.edu/volcano.cfm?vn=282030" xr:uid="{8C6C7E64-7D3F-5F43-97F3-B26FA0361260}"/>
    <hyperlink ref="B1531" r:id="rId1530" display="https://volcano.si.edu/volcano.cfm?vn=282080" xr:uid="{99C22C77-A69E-3A4C-8352-4AEE24DC03B3}"/>
    <hyperlink ref="B1532" r:id="rId1531" display="https://volcano.si.edu/volcano.cfm?vn=352090" xr:uid="{A4AE4C06-C912-714A-9873-BABDF4AA0D21}"/>
    <hyperlink ref="B1533" r:id="rId1532" display="https://volcano.si.edu/volcano.cfm?vn=211040" xr:uid="{C9E3EC4E-08C9-FC45-AC0B-9051ED736AFC}"/>
    <hyperlink ref="B1534" r:id="rId1533" display="https://volcano.si.edu/volcano.cfm?vn=268010" xr:uid="{4E2C4009-62B8-3F4E-935F-482023E80E5F}"/>
    <hyperlink ref="B1535" r:id="rId1534" display="https://volcano.si.edu/volcano.cfm?vn=342030" xr:uid="{3CF088B6-427B-0E4D-9198-44EACB64C69E}"/>
    <hyperlink ref="B1536" r:id="rId1535" display="https://volcano.si.edu/volcano.cfm?vn=257100" xr:uid="{A2783EE8-4EEE-6F46-B8FB-3FC20A7FFBC6}"/>
    <hyperlink ref="B1537" r:id="rId1536" display="https://volcano.si.edu/volcano.cfm?vn=241040" xr:uid="{A2BEA5A9-CD57-7546-B171-58E63CB03AA5}"/>
    <hyperlink ref="B1538" r:id="rId1537" display="https://volcano.si.edu/volcano.cfm?vn=263310" xr:uid="{6D8EFC05-20ED-BB49-B220-445A220482B0}"/>
    <hyperlink ref="B1539" r:id="rId1538" display="https://volcano.si.edu/volcano.cfm?vn=333010" xr:uid="{A03A5E4E-0F35-1D4A-B459-5536367B4356}"/>
    <hyperlink ref="B1540" r:id="rId1539" display="https://volcano.si.edu/volcano.cfm?vn=233020" xr:uid="{C1975544-A896-7543-86B5-748B30EA605D}"/>
    <hyperlink ref="B1541" r:id="rId1540" display="https://volcano.si.edu/volcano.cfm?vn=312030" xr:uid="{0C355D65-DFF6-C148-9D0E-19AD69DFC129}"/>
    <hyperlink ref="B1542" r:id="rId1541" display="https://volcano.si.edu/volcano.cfm?vn=252120" xr:uid="{650A2FCA-8B70-864B-9379-09AF5F91A67F}"/>
    <hyperlink ref="B1543" r:id="rId1542" display="https://volcano.si.edu/volcano.cfm?vn=333060" xr:uid="{28C3CC34-4D6F-3547-B4B0-5A76BD45D91E}"/>
    <hyperlink ref="B1544" r:id="rId1543" display="https://volcano.si.edu/volcano.cfm?vn=357120" xr:uid="{D84BFE09-76AC-774D-8457-CA5549A4B223}"/>
    <hyperlink ref="B1545" r:id="rId1544" display="https://volcano.si.edu/volcano.cfm?vn=284040" xr:uid="{4CAAF18A-ADFE-A948-9437-C11C281E3CE1}"/>
    <hyperlink ref="B1546" r:id="rId1545" display="https://volcano.si.edu/volcano.cfm?vn=263090" xr:uid="{401B47C9-B523-7744-9ABF-41214F6F6095}"/>
    <hyperlink ref="B1547" r:id="rId1546" display="https://volcano.si.edu/volcano.cfm?vn=264250" xr:uid="{79FAFB11-E179-C64E-AC80-CBC4F1E3891D}"/>
    <hyperlink ref="B1548" r:id="rId1547" display="https://volcano.si.edu/volcano.cfm?vn=268060" xr:uid="{78B1DF87-00F1-5F4E-91DD-84E9D71AEB55}"/>
    <hyperlink ref="B1549" r:id="rId1548" display="https://volcano.si.edu/volcano.cfm?vn=283120" xr:uid="{A7396BEA-687D-5842-9C65-25B8A49BB9BD}"/>
    <hyperlink ref="B1550" r:id="rId1549" display="https://volcano.si.edu/volcano.cfm?vn=266010" xr:uid="{39744C88-56A7-A946-A0D9-56A4C99F6D4C}"/>
    <hyperlink ref="B1551" r:id="rId1550" display="https://volcano.si.edu/volcano.cfm?vn=282110" xr:uid="{5E7FA0AF-F0AF-FA48-80E4-6951CD709D6B}"/>
    <hyperlink ref="B1552" r:id="rId1551" display="https://volcano.si.edu/volcano.cfm?vn=333010" xr:uid="{24705B06-0C5D-1945-9BC3-E03AB3B49C36}"/>
    <hyperlink ref="B1553" r:id="rId1552" display="https://volcano.si.edu/volcano.cfm?vn=312030" xr:uid="{43D92314-7057-0D41-80C2-D60331EC9EAC}"/>
    <hyperlink ref="B1554" r:id="rId1553" display="https://volcano.si.edu/volcano.cfm?vn=311290" xr:uid="{A6C22EC3-80F7-0C40-978C-41CC839F4229}"/>
    <hyperlink ref="B1555" r:id="rId1554" display="https://volcano.si.edu/volcano.cfm?vn=261140" xr:uid="{9176055C-D559-7945-AEB8-96075FB80332}"/>
    <hyperlink ref="B1556" r:id="rId1555" display="https://volcano.si.edu/volcano.cfm?vn=257040" xr:uid="{0DE69CED-1695-E04A-8D19-25BDF5A50D20}"/>
    <hyperlink ref="B1557" r:id="rId1556" display="https://volcano.si.edu/volcano.cfm?vn=273010" xr:uid="{1CB93EA8-F9C6-F148-B343-2FD984D732B9}"/>
    <hyperlink ref="B1558" r:id="rId1557" display="https://volcano.si.edu/volcano.cfm?vn=312070" xr:uid="{6DD7EC2E-F629-9D4D-B4B1-E631FA13B2F2}"/>
    <hyperlink ref="B1559" r:id="rId1558" display="https://volcano.si.edu/volcano.cfm?vn=373010" xr:uid="{4D3E60AA-56DD-7640-AED7-E622F9DDEC07}"/>
    <hyperlink ref="B1560" r:id="rId1559" display="https://volcano.si.edu/volcano.cfm?vn=267020" xr:uid="{029354BF-E36A-B14A-9CEF-B17E747BCC9F}"/>
    <hyperlink ref="B1561" r:id="rId1560" display="https://volcano.si.edu/volcano.cfm?vn=264220" xr:uid="{A5D7EF0C-9178-A94E-96CB-FE05B4FA509E}"/>
    <hyperlink ref="B1562" r:id="rId1561" display="https://volcano.si.edu/volcano.cfm?vn=283090" xr:uid="{FBFF7518-3ED1-B845-9E2D-D5F8BAD73A5E}"/>
    <hyperlink ref="B1563" r:id="rId1562" display="https://volcano.si.edu/volcano.cfm?vn=283110" xr:uid="{603FED38-B23B-9748-A10C-9B521633D382}"/>
    <hyperlink ref="B1564" r:id="rId1563" display="https://volcano.si.edu/volcano.cfm?vn=344120" xr:uid="{D2F2444E-864D-2F44-B2DD-13DFC938109C}"/>
    <hyperlink ref="B1565" r:id="rId1564" display="https://volcano.si.edu/volcano.cfm?vn=333060" xr:uid="{156BE534-54AF-BE4D-81CA-2CF7FE52FDBF}"/>
    <hyperlink ref="B1566" r:id="rId1565" display="https://volcano.si.edu/volcano.cfm?vn=345020" xr:uid="{C72DD565-EAF3-1A40-BC2B-0AB9418E1493}"/>
    <hyperlink ref="B1567" r:id="rId1566" display="https://volcano.si.edu/volcano.cfm?vn=332010" xr:uid="{CAC21594-8A96-E344-A3C9-BDF44D2410E5}"/>
    <hyperlink ref="B1568" r:id="rId1567" display="https://volcano.si.edu/volcano.cfm?vn=222120" xr:uid="{1455425E-D277-114A-B50D-71F99F29C192}"/>
    <hyperlink ref="B1569" r:id="rId1568" display="https://volcano.si.edu/volcano.cfm?vn=300260" xr:uid="{82E9F1D8-CB2C-124F-AE8A-FAB2452A4F32}"/>
    <hyperlink ref="B1570" r:id="rId1569" display="https://volcano.si.edu/volcano.cfm?vn=311320" xr:uid="{FD121745-953E-B742-BDA3-A543E371D65F}"/>
    <hyperlink ref="B1571" r:id="rId1570" display="https://volcano.si.edu/volcano.cfm?vn=263140" xr:uid="{586305D7-F564-AD4C-9FF8-7DF7588B265F}"/>
    <hyperlink ref="B1572" r:id="rId1571" display="https://volcano.si.edu/volcano.cfm?vn=300250" xr:uid="{CBBB6B31-E9F8-4647-9830-D5DEDD05F109}"/>
    <hyperlink ref="B1573" r:id="rId1572" display="https://volcano.si.edu/volcano.cfm?vn=284170" xr:uid="{F24DD3E8-2E63-BE48-ADA8-B4582CE4920F}"/>
    <hyperlink ref="B1574" r:id="rId1573" display="https://volcano.si.edu/volcano.cfm?vn=321050" xr:uid="{595D88E2-2205-D048-A87D-76D19E6E8239}"/>
    <hyperlink ref="B1575" r:id="rId1574" display="https://volcano.si.edu/volcano.cfm?vn=211060" xr:uid="{311B8AE3-AA87-644E-9001-CA2466261690}"/>
    <hyperlink ref="B1576" r:id="rId1575" display="https://volcano.si.edu/volcano.cfm?vn=351080" xr:uid="{E6FACE15-367E-0C46-980A-ADDB931F412C}"/>
    <hyperlink ref="B1577" r:id="rId1576" display="https://volcano.si.edu/volcano.cfm?vn=251020" xr:uid="{D8CA0FDF-57E0-8C4E-8966-0B014945FF2C}"/>
    <hyperlink ref="B1578" r:id="rId1577" display="https://volcano.si.edu/volcano.cfm?vn=357070" xr:uid="{F9E18412-147F-2C43-A8A2-77E7FF7D197A}"/>
    <hyperlink ref="B1579" r:id="rId1578" display="https://volcano.si.edu/volcano.cfm?vn=252010" xr:uid="{12BCF1CC-4A07-A949-B297-041E5DEA3619}"/>
    <hyperlink ref="B1580" r:id="rId1579" display="https://volcano.si.edu/volcano.cfm?vn=390020" xr:uid="{715FDBF8-AF85-414F-8E16-156EDB635E50}"/>
    <hyperlink ref="B1581" r:id="rId1580" display="https://volcano.si.edu/volcano.cfm?vn=263250" xr:uid="{94EE6C53-C2FF-6F48-9A04-4A4527308007}"/>
    <hyperlink ref="B1582" r:id="rId1581" display="https://volcano.si.edu/volcano.cfm?vn=255020" xr:uid="{9BBAE539-8F9E-4744-B426-216934D80B45}"/>
    <hyperlink ref="B1583" r:id="rId1582" display="https://volcano.si.edu/volcano.cfm?vn=345033" xr:uid="{F24815CE-B885-144D-A7BF-4FC2C9D889F7}"/>
    <hyperlink ref="B1584" r:id="rId1583" display="https://volcano.si.edu/volcano.cfm?vn=263300" xr:uid="{38EA9895-5AFD-E14E-82C3-225BB063BA3A}"/>
    <hyperlink ref="B1585" r:id="rId1584" display="https://volcano.si.edu/volcano.cfm?vn=221080" xr:uid="{5983EE2E-97A7-574D-BAC5-EC4F2691D025}"/>
    <hyperlink ref="B1586" r:id="rId1585" display="https://volcano.si.edu/volcano.cfm?vn=344100" xr:uid="{13B9976A-F480-D94D-81A5-FC691B0131BC}"/>
    <hyperlink ref="B1587" r:id="rId1586" display="https://volcano.si.edu/volcano.cfm?vn=342110" xr:uid="{998A6197-E7E4-1F4A-BA11-44A6C036DF00}"/>
    <hyperlink ref="B1588" r:id="rId1587" display="https://volcano.si.edu/volcano.cfm?vn=282030" xr:uid="{A3FA0EFA-9EA1-3542-AE6D-02C1A9E9B86D}"/>
    <hyperlink ref="B1589" r:id="rId1588" display="https://volcano.si.edu/volcano.cfm?vn=282080" xr:uid="{E3A14642-5527-8746-9036-FE74B481E3DB}"/>
    <hyperlink ref="B1590" r:id="rId1589" display="https://volcano.si.edu/volcano.cfm?vn=352090" xr:uid="{C4882D6B-0539-9840-897A-0D069C79A852}"/>
    <hyperlink ref="B1591" r:id="rId1590" display="https://volcano.si.edu/volcano.cfm?vn=211040" xr:uid="{D79D17D7-1730-244A-9FB6-2295769DEF5B}"/>
    <hyperlink ref="B1592" r:id="rId1591" display="https://volcano.si.edu/volcano.cfm?vn=268010" xr:uid="{26584B01-3BBE-B04C-BA65-8C24BB6D1F93}"/>
    <hyperlink ref="B1593" r:id="rId1592" display="https://volcano.si.edu/volcano.cfm?vn=342030" xr:uid="{8C9A33E9-9B54-8042-B71A-864FF7CCE063}"/>
    <hyperlink ref="B1594" r:id="rId1593" display="https://volcano.si.edu/volcano.cfm?vn=257100" xr:uid="{3D57D09F-2B52-6D44-8F3E-A6100606140D}"/>
    <hyperlink ref="B1595" r:id="rId1594" display="https://volcano.si.edu/volcano.cfm?vn=261140" xr:uid="{C87C5784-2F73-DF40-9C21-F9988BA5B185}"/>
    <hyperlink ref="B1596" r:id="rId1595" display="https://volcano.si.edu/volcano.cfm?vn=284120" xr:uid="{DABCE10D-DB9B-1844-98E2-52357017793A}"/>
    <hyperlink ref="B1597" r:id="rId1596" display="https://volcano.si.edu/volcano.cfm?vn=290150" xr:uid="{E02CB9AC-A193-C94F-9F12-C20CC73C6CBD}"/>
    <hyperlink ref="B1598" r:id="rId1597" display="https://volcano.si.edu/volcano.cfm?vn=264220" xr:uid="{5429DC57-CA5A-6040-B949-F0361AEBB731}"/>
    <hyperlink ref="B1599" r:id="rId1598" display="https://volcano.si.edu/volcano.cfm?vn=283120" xr:uid="{7FDC1BD1-B8CB-EC49-AD50-9CBD6D3A603A}"/>
    <hyperlink ref="B1600" r:id="rId1599" display="https://volcano.si.edu/volcano.cfm?vn=257050" xr:uid="{8772C276-A04E-7D48-9669-A53BA756C2F3}"/>
    <hyperlink ref="B1601" r:id="rId1600" display="https://volcano.si.edu/volcano.cfm?vn=224010" xr:uid="{F37DA21B-25D8-B449-8AEF-68641B5FF0D3}"/>
    <hyperlink ref="B1602" r:id="rId1601" display="https://volcano.si.edu/volcano.cfm?vn=300260" xr:uid="{97E7C71C-F845-6149-BC30-2A1461A07593}"/>
    <hyperlink ref="B1603" r:id="rId1602" display="https://volcano.si.edu/volcano.cfm?vn=311320" xr:uid="{79DB9D36-B0DE-A145-9770-0E37CF452C78}"/>
    <hyperlink ref="B1604" r:id="rId1603" display="https://volcano.si.edu/volcano.cfm?vn=283110" xr:uid="{110ED8F3-7CA5-A547-B9E6-CD4E08A8AA3D}"/>
    <hyperlink ref="B1605" r:id="rId1604" display="https://volcano.si.edu/volcano.cfm?vn=332010" xr:uid="{69DA7042-B3BC-0A42-92AA-85E5EA87F606}"/>
    <hyperlink ref="B1606" r:id="rId1605" display="https://volcano.si.edu/volcano.cfm?vn=353020" xr:uid="{6799E0CB-526C-6149-9833-307F76567879}"/>
    <hyperlink ref="B1607" r:id="rId1606" display="https://volcano.si.edu/volcano.cfm?vn=266030" xr:uid="{D5D290F0-6A04-D84C-991D-8875B2530BB3}"/>
    <hyperlink ref="B1608" r:id="rId1607" display="https://volcano.si.edu/volcano.cfm?vn=263340" xr:uid="{23C5D57B-6D0C-6042-BF1B-EFA4D7A05BB4}"/>
    <hyperlink ref="B1609" r:id="rId1608" display="https://volcano.si.edu/volcano.cfm?vn=267020" xr:uid="{232B74C7-D385-3A49-84D4-F63E4A59FA81}"/>
    <hyperlink ref="B1610" r:id="rId1609" display="https://volcano.si.edu/volcano.cfm?vn=331030" xr:uid="{ACA183AA-78FE-9E4D-B72B-593BD29ED9CD}"/>
    <hyperlink ref="B1611" r:id="rId1610" display="https://volcano.si.edu/volcano.cfm?vn=223030" xr:uid="{96F1BA70-D529-614B-AD60-25F7541F7BAB}"/>
    <hyperlink ref="B1612" r:id="rId1611" display="https://volcano.si.edu/volcano.cfm?vn=242050" xr:uid="{BA9B76BA-D7A9-0D4E-81AC-700DED58DB72}"/>
    <hyperlink ref="B1613" r:id="rId1612" display="https://volcano.si.edu/volcano.cfm?vn=332010" xr:uid="{D1B33BD7-81A7-0449-8F29-F7B960A6D3C5}"/>
    <hyperlink ref="B1614" r:id="rId1613" display="https://volcano.si.edu/volcano.cfm?vn=283110" xr:uid="{D647D803-D923-D145-B097-B762F79D4FBE}"/>
    <hyperlink ref="B1615" r:id="rId1614" display="https://volcano.si.edu/volcano.cfm?vn=257020" xr:uid="{276C8FF3-AFF9-1845-9FC1-E4A2B896F19C}"/>
    <hyperlink ref="B1616" r:id="rId1615" display="https://volcano.si.edu/volcano.cfm?vn=255060" xr:uid="{8E63CA57-D5FE-E745-B572-EA98EBB4E4C7}"/>
    <hyperlink ref="B1617" r:id="rId1616" display="https://volcano.si.edu/volcano.cfm?vn=263140" xr:uid="{04881F7D-174F-BD4F-AF5C-855CB12F5DB5}"/>
    <hyperlink ref="B1618" r:id="rId1617" display="https://volcano.si.edu/volcano.cfm?vn=290390" xr:uid="{B61C599E-8C2F-1D43-B361-D2A8975EBAE5}"/>
    <hyperlink ref="B1619" r:id="rId1618" display="https://volcano.si.edu/volcano.cfm?vn=341120" xr:uid="{1933B25F-A6FB-ED4B-92AD-9C33B42E5F00}"/>
    <hyperlink ref="B1620" r:id="rId1619" display="https://volcano.si.edu/volcano.cfm?vn=300260" xr:uid="{9AD7E2B6-54C7-BA4C-A57C-143128B56125}"/>
    <hyperlink ref="B1621" r:id="rId1620" display="https://volcano.si.edu/volcano.cfm?vn=333010" xr:uid="{D5456A93-8F31-0D4F-BC9B-E0FC233804A4}"/>
    <hyperlink ref="B1622" r:id="rId1621" display="https://volcano.si.edu/volcano.cfm?vn=261140" xr:uid="{9B00AE78-2BF9-6D45-99D3-39153979839A}"/>
    <hyperlink ref="B1623" r:id="rId1622" display="https://volcano.si.edu/volcano.cfm?vn=284120" xr:uid="{25530B39-A840-DF43-8100-4DE7299A9A02}"/>
    <hyperlink ref="B1624" r:id="rId1623" display="https://volcano.si.edu/volcano.cfm?vn=333060" xr:uid="{773535C1-85F4-1246-B3BD-CB3DA7236C07}"/>
    <hyperlink ref="B1625" r:id="rId1624" display="https://volcano.si.edu/volcano.cfm?vn=344120" xr:uid="{F9352067-0BBB-C74E-8DAB-66868FD72BE7}"/>
    <hyperlink ref="B1626" r:id="rId1625" display="https://volcano.si.edu/volcano.cfm?vn=311070" xr:uid="{72DF701C-7D8C-CD45-AE6D-33E47E4F4353}"/>
    <hyperlink ref="B1627" r:id="rId1626" display="https://volcano.si.edu/volcano.cfm?vn=223020" xr:uid="{E36972E1-87C3-E14E-86B7-DABBA737A0CD}"/>
    <hyperlink ref="B1628" r:id="rId1627" display="https://volcano.si.edu/volcano.cfm?vn=344040" xr:uid="{4D7E4D58-B424-2C4D-ADD9-77F5EB7D2093}"/>
    <hyperlink ref="B1629" r:id="rId1628" display="https://volcano.si.edu/volcano.cfm?vn=241100" xr:uid="{3A04E906-905F-C749-84F3-EEDDA72AD4D3}"/>
    <hyperlink ref="B1630" r:id="rId1629" display="https://volcano.si.edu/volcano.cfm?vn=352020" xr:uid="{F47EA2BF-189C-9F4F-BDA9-35DBF3A21A8D}"/>
    <hyperlink ref="B1631" r:id="rId1630" display="https://volcano.si.edu/volcano.cfm?vn=300250" xr:uid="{5777BEA7-2212-1448-98EE-C0B355C98F0A}"/>
    <hyperlink ref="B1632" r:id="rId1631" display="https://volcano.si.edu/volcano.cfm?vn=284170" xr:uid="{14047BDF-C345-7F46-A733-8534D0FC1F34}"/>
    <hyperlink ref="B1633" r:id="rId1632" display="https://volcano.si.edu/volcano.cfm?vn=321050" xr:uid="{33940133-E68B-9141-9FF9-B3EF9AE529BF}"/>
    <hyperlink ref="B1634" r:id="rId1633" display="https://volcano.si.edu/volcano.cfm?vn=211060" xr:uid="{CBD4E195-2681-144D-973B-7C7EBC264A9E}"/>
    <hyperlink ref="B1635" r:id="rId1634" display="https://volcano.si.edu/volcano.cfm?vn=341040" xr:uid="{0AE9FA13-588B-D243-B8D8-BDC2DA42CD78}"/>
    <hyperlink ref="B1636" r:id="rId1635" display="https://volcano.si.edu/volcano.cfm?vn=285030" xr:uid="{A34AC422-9F1B-9748-8EE4-32E5E1A32FFE}"/>
    <hyperlink ref="B1637" r:id="rId1636" display="https://volcano.si.edu/volcano.cfm?vn=241040" xr:uid="{C76CAD3D-83F3-EA4B-BBED-BEBA16B25F81}"/>
    <hyperlink ref="B1638" r:id="rId1637" display="https://volcano.si.edu/volcano.cfm?vn=331021" xr:uid="{C0883D81-9C60-C24D-85C9-57BE79CCAC4B}"/>
    <hyperlink ref="B1639" r:id="rId1638" display="https://volcano.si.edu/volcano.cfm?vn=351080" xr:uid="{8444726E-9BCF-1F45-8753-958EE8AB9FB3}"/>
    <hyperlink ref="B1640" r:id="rId1639" display="https://volcano.si.edu/volcano.cfm?vn=251020" xr:uid="{19890A98-F42A-9B41-AADC-7A3DCA782134}"/>
    <hyperlink ref="B1641" r:id="rId1640" display="https://volcano.si.edu/volcano.cfm?vn=357070" xr:uid="{449B5897-5475-934B-AA38-CC46EF168698}"/>
    <hyperlink ref="B1642" r:id="rId1641" display="https://volcano.si.edu/volcano.cfm?vn=252010" xr:uid="{309930B8-42A6-B847-903F-1E63611412B0}"/>
    <hyperlink ref="B1643" r:id="rId1642" display="https://volcano.si.edu/volcano.cfm?vn=390020" xr:uid="{E45CA355-1C4C-BE42-A949-8C2CACDB43DD}"/>
    <hyperlink ref="B1644" r:id="rId1643" display="https://volcano.si.edu/volcano.cfm?vn=263250" xr:uid="{71BEF766-9017-C84D-BE1E-3BA79C1DDFCD}"/>
    <hyperlink ref="B1645" r:id="rId1644" display="https://volcano.si.edu/volcano.cfm?vn=255020" xr:uid="{269BE23E-5FFF-4340-9D18-E924D7D245A9}"/>
    <hyperlink ref="B1646" r:id="rId1645" display="https://volcano.si.edu/volcano.cfm?vn=300130" xr:uid="{9C105925-CABD-8E48-8C9F-5CE69448DA8F}"/>
    <hyperlink ref="B1647" r:id="rId1646" display="https://volcano.si.edu/volcano.cfm?vn=345033" xr:uid="{A4F8E813-CFE2-484D-AF48-39769F930471}"/>
    <hyperlink ref="B1648" r:id="rId1647" display="https://volcano.si.edu/volcano.cfm?vn=263300" xr:uid="{A6EF2EA5-0D42-724F-8736-CCE24E0F6199}"/>
    <hyperlink ref="B1649" r:id="rId1648" display="https://volcano.si.edu/volcano.cfm?vn=221080" xr:uid="{0EDCA256-2183-A249-84C4-90E4A430B96C}"/>
    <hyperlink ref="B1650" r:id="rId1649" display="https://volcano.si.edu/volcano.cfm?vn=344100" xr:uid="{BE3BEC8C-1C14-EA4B-B7DE-18ED7376DEAF}"/>
    <hyperlink ref="B1651" r:id="rId1650" display="https://volcano.si.edu/volcano.cfm?vn=342110" xr:uid="{67CF7E86-920F-454A-9509-0127265D3C41}"/>
    <hyperlink ref="B1652" r:id="rId1651" display="https://volcano.si.edu/volcano.cfm?vn=282030" xr:uid="{816A1DB9-5146-8A44-BFE8-B686B6596A2E}"/>
    <hyperlink ref="B1653" r:id="rId1652" display="https://volcano.si.edu/volcano.cfm?vn=282080" xr:uid="{17255B23-4DF6-9F4B-BAF1-8FB64E9C6F00}"/>
    <hyperlink ref="B1654" r:id="rId1653" display="https://volcano.si.edu/volcano.cfm?vn=352090" xr:uid="{F9B82B44-3245-EF48-981E-B060F100508F}"/>
    <hyperlink ref="B1655" r:id="rId1654" display="https://volcano.si.edu/volcano.cfm?vn=211040" xr:uid="{F4274E4E-D7C3-B948-A229-476BDEE34FBE}"/>
    <hyperlink ref="B1656" r:id="rId1655" display="https://volcano.si.edu/volcano.cfm?vn=268010" xr:uid="{4B1D2A52-DE9C-3F45-9AE6-E4DDAC7F5A1F}"/>
    <hyperlink ref="B1657" r:id="rId1656" display="https://volcano.si.edu/volcano.cfm?vn=342030" xr:uid="{103F2996-399C-DF47-A221-4E805E3F7285}"/>
    <hyperlink ref="B1658" r:id="rId1657" display="https://volcano.si.edu/volcano.cfm?vn=257100" xr:uid="{BBE3044B-EC61-104F-870A-70FA0B7F9528}"/>
    <hyperlink ref="B1659" r:id="rId1658" display="https://volcano.si.edu/volcano.cfm?vn=223020" xr:uid="{C31B0862-DC9B-8D44-87AB-0CA609E38A93}"/>
    <hyperlink ref="B1660" r:id="rId1659" display="https://volcano.si.edu/volcano.cfm?vn=344040" xr:uid="{C120368C-16D2-AF44-842D-C33D115F7461}"/>
    <hyperlink ref="B1661" r:id="rId1660" display="https://volcano.si.edu/volcano.cfm?vn=290390" xr:uid="{F28806EA-1052-364C-A1ED-D30F2730E327}"/>
    <hyperlink ref="B1662" r:id="rId1661" display="https://volcano.si.edu/volcano.cfm?vn=373080" xr:uid="{96C4DDBC-AF1D-864B-9DBE-A0D93BFBBFF3}"/>
    <hyperlink ref="B1663" r:id="rId1662" display="https://volcano.si.edu/volcano.cfm?vn=241100" xr:uid="{69280220-DD41-5443-A668-DE7292A0B9E0}"/>
    <hyperlink ref="B1664" r:id="rId1663" display="https://volcano.si.edu/volcano.cfm?vn=312030" xr:uid="{F408F8F2-CB1C-B94C-88D6-FFFB8C12ECD1}"/>
    <hyperlink ref="B1665" r:id="rId1664" display="https://volcano.si.edu/volcano.cfm?vn=352020" xr:uid="{2337E321-8AA7-7848-A592-8CD221C0B1C9}"/>
    <hyperlink ref="B1666" r:id="rId1665" display="https://volcano.si.edu/volcano.cfm?vn=353010" xr:uid="{7E64261E-6B6F-C74D-BEC2-765D0CB44FD5}"/>
    <hyperlink ref="B1667" r:id="rId1666" display="https://volcano.si.edu/volcano.cfm?vn=257020" xr:uid="{C16BADF7-DB35-1F4F-9600-60366EB030C6}"/>
    <hyperlink ref="B1668" r:id="rId1667" display="https://volcano.si.edu/volcano.cfm?vn=263200" xr:uid="{CBF64CDE-F4AB-4542-8A40-0476FAEA0C29}"/>
    <hyperlink ref="B1669" r:id="rId1668" display="https://volcano.si.edu/volcano.cfm?vn=282110" xr:uid="{A263E818-742F-7F4B-87F8-4EBD548A843D}"/>
    <hyperlink ref="B1670" r:id="rId1669" display="https://volcano.si.edu/volcano.cfm?vn=300250" xr:uid="{D540C56F-1B6C-5F44-84C6-48B761EDB308}"/>
    <hyperlink ref="B1671" r:id="rId1670" display="https://volcano.si.edu/volcano.cfm?vn=290030" xr:uid="{C959DFF7-0FBE-F545-B6F7-90A6B357FA63}"/>
    <hyperlink ref="B1672" r:id="rId1671" display="https://volcano.si.edu/volcano.cfm?vn=241050" xr:uid="{818AF645-DA8A-8D4F-BC9C-1643BF936D23}"/>
    <hyperlink ref="B1673" r:id="rId1672" display="https://volcano.si.edu/volcano.cfm?vn=284170" xr:uid="{610BD532-81D1-A540-96C3-587770181CCD}"/>
    <hyperlink ref="B1674" r:id="rId1673" display="https://volcano.si.edu/volcano.cfm?vn=290390" xr:uid="{5F373F6A-8530-5546-878A-6965DAAF6E55}"/>
    <hyperlink ref="B1675" r:id="rId1674" display="https://volcano.si.edu/volcano.cfm?vn=262000" xr:uid="{864526DC-5429-B246-9DFF-BFCD24549122}"/>
    <hyperlink ref="B1676" r:id="rId1675" display="https://volcano.si.edu/volcano.cfm?vn=372070" xr:uid="{BEC7B4CC-D3BC-2E4D-B823-0F5F65A0FF27}"/>
    <hyperlink ref="B1677" r:id="rId1676" display="https://volcano.si.edu/volcano.cfm?vn=273010" xr:uid="{52634C42-E26B-6448-ACEC-2B26218B5941}"/>
    <hyperlink ref="B1678" r:id="rId1677" display="https://volcano.si.edu/volcano.cfm?vn=312030" xr:uid="{AAC870DF-9158-E44D-A7BD-AF4DA47BC13C}"/>
    <hyperlink ref="B1679" r:id="rId1678" display="https://volcano.si.edu/volcano.cfm?vn=311290" xr:uid="{0E20B229-B285-434D-9A77-89B1A6BAA418}"/>
    <hyperlink ref="B1680" r:id="rId1679" display="https://volcano.si.edu/volcano.cfm?vn=345040" xr:uid="{C79E2EF3-2036-5B47-9DC5-C72BC0260856}"/>
    <hyperlink ref="B1681" r:id="rId1680" display="https://volcano.si.edu/volcano.cfm?vn=268040" xr:uid="{B3A7C4AA-31E8-BE4F-9BE9-FD43D4FB1C48}"/>
    <hyperlink ref="B1682" r:id="rId1681" display="https://volcano.si.edu/volcano.cfm?vn=285040" xr:uid="{EB923F50-2D72-9B45-9DEA-3F41BF2736F1}"/>
    <hyperlink ref="B1683" r:id="rId1682" display="https://volcano.si.edu/volcano.cfm?vn=257040" xr:uid="{73C0F92B-AED3-EB4D-A1B3-29B960C22DE8}"/>
    <hyperlink ref="B1684" r:id="rId1683" display="https://volcano.si.edu/volcano.cfm?vn=344040" xr:uid="{1CA18D55-A5AF-BE4F-B190-AFED8D73508B}"/>
    <hyperlink ref="B1685" r:id="rId1684" display="https://volcano.si.edu/volcano.cfm?vn=233020" xr:uid="{42F0F95C-F8B2-E34B-A529-58D579459165}"/>
    <hyperlink ref="B1686" r:id="rId1685" display="https://volcano.si.edu/volcano.cfm?vn=373080" xr:uid="{51783BBD-86D4-6143-9FD1-4A9BACF73B5A}"/>
    <hyperlink ref="B1687" r:id="rId1686" display="https://volcano.si.edu/volcano.cfm?vn=300260" xr:uid="{89BE2554-50D4-EE4A-BA0B-E169FC53ADCF}"/>
    <hyperlink ref="B1688" r:id="rId1687" display="https://volcano.si.edu/volcano.cfm?vn=333060" xr:uid="{0C8F849D-C01C-8946-A1B0-1B9991F1803B}"/>
    <hyperlink ref="B1689" r:id="rId1688" display="https://volcano.si.edu/volcano.cfm?vn=264150" xr:uid="{87458F45-1CB5-064A-A2BB-30EB5D17EAC7}"/>
    <hyperlink ref="B1690" r:id="rId1689" display="https://volcano.si.edu/volcano.cfm?vn=255060" xr:uid="{AC75B167-8E6A-7E43-A17B-E67C6FCF314B}"/>
    <hyperlink ref="B1691" r:id="rId1690" display="https://volcano.si.edu/volcano.cfm?vn=300270" xr:uid="{480C3FD9-265D-044D-9929-9437E9FE0EFC}"/>
    <hyperlink ref="B1692" r:id="rId1691" display="https://volcano.si.edu/volcano.cfm?vn=300070" xr:uid="{B72882F3-1D0F-8B46-9662-D3A6D8FEAD93}"/>
    <hyperlink ref="B1693" r:id="rId1692" display="https://volcano.si.edu/volcano.cfm?vn=321050" xr:uid="{A3ED5CDF-BDAF-4242-8380-6145E9659254}"/>
    <hyperlink ref="B1694" r:id="rId1693" display="https://volcano.si.edu/volcano.cfm?vn=211060" xr:uid="{3BCCE6B6-9A6E-3C41-B4ED-24F53444D135}"/>
    <hyperlink ref="B1695" r:id="rId1694" display="https://volcano.si.edu/volcano.cfm?vn=341040" xr:uid="{9694980D-1604-5044-8947-D45EF6345F72}"/>
    <hyperlink ref="B1696" r:id="rId1695" display="https://volcano.si.edu/volcano.cfm?vn=285030" xr:uid="{6811496E-0636-BE49-BFBF-A5783F1DDD7E}"/>
    <hyperlink ref="B1697" r:id="rId1696" display="https://volcano.si.edu/volcano.cfm?vn=241040" xr:uid="{4ACEA512-382D-9D43-A02C-268ADD25CBC0}"/>
    <hyperlink ref="B1698" r:id="rId1697" display="https://volcano.si.edu/volcano.cfm?vn=331021" xr:uid="{255791E0-1BD3-E042-A07A-2B31FB733D39}"/>
    <hyperlink ref="B1699" r:id="rId1698" display="https://volcano.si.edu/volcano.cfm?vn=351080" xr:uid="{2B8D2236-33B1-F549-B338-1DE4B90B70E6}"/>
    <hyperlink ref="B1700" r:id="rId1699" display="https://volcano.si.edu/volcano.cfm?vn=251020" xr:uid="{08FDB901-FF00-FB49-99CF-6096BF59C584}"/>
    <hyperlink ref="B1701" r:id="rId1700" display="https://volcano.si.edu/volcano.cfm?vn=357070" xr:uid="{BF073BFF-32BF-334E-9F96-ECFAF7DECB24}"/>
    <hyperlink ref="B1702" r:id="rId1701" display="https://volcano.si.edu/volcano.cfm?vn=252010" xr:uid="{313C23F1-C429-4F4C-95BF-94F09E99847D}"/>
    <hyperlink ref="B1703" r:id="rId1702" display="https://volcano.si.edu/volcano.cfm?vn=390020" xr:uid="{DE3D7D4F-D11F-F645-B11D-82684FBE92F4}"/>
    <hyperlink ref="B1704" r:id="rId1703" display="https://volcano.si.edu/volcano.cfm?vn=263250" xr:uid="{9D5B78DD-C4CA-2E43-B880-B4546C3BEDCB}"/>
    <hyperlink ref="B1705" r:id="rId1704" display="https://volcano.si.edu/volcano.cfm?vn=255020" xr:uid="{2E3D84E5-0835-064E-ACF1-AE59943D58D8}"/>
    <hyperlink ref="B1706" r:id="rId1705" display="https://volcano.si.edu/volcano.cfm?vn=300130" xr:uid="{D06F40B1-699A-A44A-A9EF-3CDB5A434FAF}"/>
    <hyperlink ref="B1707" r:id="rId1706" display="https://volcano.si.edu/volcano.cfm?vn=345033" xr:uid="{642475B0-09CE-3944-9A59-A1D7457691F0}"/>
    <hyperlink ref="B1708" r:id="rId1707" display="https://volcano.si.edu/volcano.cfm?vn=263300" xr:uid="{4C7E9AAB-4A99-0A44-90AA-248ACC764975}"/>
    <hyperlink ref="B1709" r:id="rId1708" display="https://volcano.si.edu/volcano.cfm?vn=221080" xr:uid="{43E03BC4-BBE3-2D4B-B0F5-3DFFAB92A76B}"/>
    <hyperlink ref="B1710" r:id="rId1709" display="https://volcano.si.edu/volcano.cfm?vn=344100" xr:uid="{8888FCBA-2D86-0649-8F4C-6C2792F96222}"/>
    <hyperlink ref="B1711" r:id="rId1710" display="https://volcano.si.edu/volcano.cfm?vn=342110" xr:uid="{5531F428-2137-374C-92E7-3FCB39624479}"/>
    <hyperlink ref="B1712" r:id="rId1711" display="https://volcano.si.edu/volcano.cfm?vn=282030" xr:uid="{F5EBA1C4-F9FE-794A-BF87-5265C1D95569}"/>
    <hyperlink ref="B1713" r:id="rId1712" display="https://volcano.si.edu/volcano.cfm?vn=282080" xr:uid="{C408090D-6025-F84D-859B-CD064901977C}"/>
    <hyperlink ref="B1714" r:id="rId1713" display="https://volcano.si.edu/volcano.cfm?vn=352090" xr:uid="{21E2FAC2-830E-2B47-A3FD-D3896CA0B3EC}"/>
    <hyperlink ref="B1715" r:id="rId1714" display="https://volcano.si.edu/volcano.cfm?vn=211040" xr:uid="{50F72B71-0A26-664D-B034-45A434D37C62}"/>
    <hyperlink ref="B1716" r:id="rId1715" display="https://volcano.si.edu/volcano.cfm?vn=268010" xr:uid="{EB8509E9-8B38-8C4D-8161-3151C2E2618D}"/>
    <hyperlink ref="B1717" r:id="rId1716" display="https://volcano.si.edu/volcano.cfm?vn=342030" xr:uid="{C3F8A6D8-0AFA-1342-BA67-B477E221775E}"/>
    <hyperlink ref="B1718" r:id="rId1717" display="https://volcano.si.edu/volcano.cfm?vn=257100" xr:uid="{A4E892A0-E4CA-0949-BB0A-CF70E1231E2D}"/>
    <hyperlink ref="B1719" r:id="rId1718" display="https://volcano.si.edu/volcano.cfm?vn=345040" xr:uid="{476B23D1-C0F3-E345-AFED-1220142E51C9}"/>
    <hyperlink ref="B1720" r:id="rId1719" display="https://volcano.si.edu/volcano.cfm?vn=333060" xr:uid="{B059000E-D4B8-A24F-B5F3-31532A1AE40A}"/>
    <hyperlink ref="B1721" r:id="rId1720" display="https://volcano.si.edu/volcano.cfm?vn=312030" xr:uid="{4667BBFF-B1BA-4943-885D-1C032BA97C57}"/>
    <hyperlink ref="B1722" r:id="rId1721" display="https://volcano.si.edu/volcano.cfm?vn=264150" xr:uid="{51E458E5-D88C-5847-AF62-35F3897B5F62}"/>
    <hyperlink ref="B1723" r:id="rId1722" display="https://volcano.si.edu/volcano.cfm?vn=241100" xr:uid="{30FCADAA-B19C-C445-8BC1-9686BEA8D96E}"/>
    <hyperlink ref="B1724" r:id="rId1723" display="https://volcano.si.edu/volcano.cfm?vn=357091" xr:uid="{1FC9702C-D97F-6C40-A166-DE610A527DCA}"/>
    <hyperlink ref="B1725" r:id="rId1724" display="https://volcano.si.edu/volcano.cfm?vn=255060" xr:uid="{E13EC0C5-8F2A-F349-8F5D-CD26227FF02E}"/>
    <hyperlink ref="B1726" r:id="rId1725" display="https://volcano.si.edu/volcano.cfm?vn=252120" xr:uid="{DE6FD449-D652-5344-9D10-AC427AB888A2}"/>
    <hyperlink ref="B1727" r:id="rId1726" display="https://volcano.si.edu/volcano.cfm?vn=282050" xr:uid="{414B8B7E-C7C7-9349-AA1C-652A82D8F430}"/>
    <hyperlink ref="B1728" r:id="rId1727" display="https://volcano.si.edu/volcano.cfm?vn=282110" xr:uid="{F9507453-CA50-A044-AEEE-96C16DC79554}"/>
    <hyperlink ref="B1729" r:id="rId1728" display="https://volcano.si.edu/volcano.cfm?vn=234070" xr:uid="{E2596D33-AA27-9046-AEB1-AA9FB79D0B13}"/>
    <hyperlink ref="B1730" r:id="rId1729" display="https://volcano.si.edu/volcano.cfm?vn=345040" xr:uid="{DBC58539-008C-604F-9C13-D154DF17B3A5}"/>
    <hyperlink ref="B1731" r:id="rId1730" display="https://volcano.si.edu/volcano.cfm?vn=268060" xr:uid="{4226FAE0-5BF1-FC4A-BF86-8CD3004DB5FF}"/>
    <hyperlink ref="B1732" r:id="rId1731" display="https://volcano.si.edu/volcano.cfm?vn=300270" xr:uid="{17E8E848-BF27-0647-A547-4A1AF0121331}"/>
    <hyperlink ref="B1733" r:id="rId1732" display="https://volcano.si.edu/volcano.cfm?vn=300250" xr:uid="{206EF896-870E-C84B-9AFA-C0473E484864}"/>
    <hyperlink ref="B1734" r:id="rId1733" display="https://volcano.si.edu/volcano.cfm?vn=372070" xr:uid="{D9B46C13-B036-F94F-B706-FE325C6C79C0}"/>
    <hyperlink ref="B1735" r:id="rId1734" display="https://volcano.si.edu/volcano.cfm?vn=272020" xr:uid="{4D4327C1-D712-AA47-ACAE-FDCBEE333C65}"/>
    <hyperlink ref="B1736" r:id="rId1735" display="https://volcano.si.edu/volcano.cfm?vn=311070" xr:uid="{B2959090-88B3-9F4C-96AA-B7A32F4F02C5}"/>
    <hyperlink ref="B1737" r:id="rId1736" display="https://volcano.si.edu/volcano.cfm?vn=312030" xr:uid="{9FB77D62-C0B9-6846-BBD5-9A42EFCC471F}"/>
    <hyperlink ref="B1738" r:id="rId1737" display="https://volcano.si.edu/volcano.cfm?vn=311320" xr:uid="{E1C1E50F-0D06-6F49-8B24-A54A68F23E60}"/>
    <hyperlink ref="B1739" r:id="rId1738" display="https://volcano.si.edu/volcano.cfm?vn=257020" xr:uid="{77767BF7-43E2-FF4D-B97B-53AE4585BB96}"/>
    <hyperlink ref="B1740" r:id="rId1739" display="https://volcano.si.edu/volcano.cfm?vn=357120" xr:uid="{D6D33EE5-6CB3-C445-BE7E-73F0B1F7AF93}"/>
    <hyperlink ref="B1741" r:id="rId1740" display="https://volcano.si.edu/volcano.cfm?vn=300070" xr:uid="{BFB303E0-DA38-B341-BEFA-5197E2F4FC0F}"/>
    <hyperlink ref="B1742" r:id="rId1741" display="https://volcano.si.edu/volcano.cfm?vn=263310" xr:uid="{FEAB644C-0630-214D-B7C4-CC0F5FCE265F}"/>
    <hyperlink ref="B1743" r:id="rId1742" display="https://volcano.si.edu/volcano.cfm?vn=290270" xr:uid="{9B09891B-DE69-0E44-BF6F-6849656CE353}"/>
    <hyperlink ref="B1744" r:id="rId1743" display="https://volcano.si.edu/volcano.cfm?vn=257040" xr:uid="{972ECDE8-CDE7-1E42-8932-06F499DA20AB}"/>
    <hyperlink ref="B1745" r:id="rId1744" display="https://volcano.si.edu/volcano.cfm?vn=311310" xr:uid="{008E7429-5727-4A42-9100-D12FA3798F74}"/>
    <hyperlink ref="B1746" r:id="rId1745" display="https://volcano.si.edu/volcano.cfm?vn=300250" xr:uid="{6AD5BC83-88C6-9A44-9C49-FD2E510126C2}"/>
    <hyperlink ref="B1747" r:id="rId1746" display="https://volcano.si.edu/volcano.cfm?vn=257050" xr:uid="{DD7004D4-EC86-AF48-8618-E54DB22763F3}"/>
    <hyperlink ref="B1748" r:id="rId1747" display="https://volcano.si.edu/volcano.cfm?vn=261140" xr:uid="{640C4B5F-AAAD-AB48-8606-CB70E76F28AD}"/>
    <hyperlink ref="B1749" r:id="rId1748" display="https://volcano.si.edu/volcano.cfm?vn=321050" xr:uid="{E33AC102-48EC-3B4E-9365-AEC756015E8D}"/>
    <hyperlink ref="B1750" r:id="rId1749" display="https://volcano.si.edu/volcano.cfm?vn=267020" xr:uid="{F583F7C5-3BB0-2A42-9DC6-51C5C20DE1E9}"/>
    <hyperlink ref="B1751" r:id="rId1750" display="https://volcano.si.edu/volcano.cfm?vn=373080" xr:uid="{2D4E0717-C01E-6848-8A7D-D21E90D57156}"/>
    <hyperlink ref="B1752" r:id="rId1751" display="https://volcano.si.edu/volcano.cfm?vn=262000" xr:uid="{70909234-ED5B-E640-B3F0-E98BA7AB7E6E}"/>
    <hyperlink ref="B1753" r:id="rId1752" display="https://volcano.si.edu/volcano.cfm?vn=284120" xr:uid="{42C18696-A2B8-644A-9FE7-73E5F8AEE8B6}"/>
    <hyperlink ref="B1754" r:id="rId1753" display="https://volcano.si.edu/volcano.cfm?vn=332010" xr:uid="{BCB628A9-AE00-154E-89C9-EB469DCFE5BB}"/>
    <hyperlink ref="B1755" r:id="rId1754" display="https://volcano.si.edu/volcano.cfm?vn=333060" xr:uid="{FC123977-9AEE-D746-A1A3-0F8A43885DB1}"/>
    <hyperlink ref="B1756" r:id="rId1755" display="https://volcano.si.edu/volcano.cfm?vn=223020" xr:uid="{D4D7AF7E-C685-084C-B4BD-915B18481E87}"/>
    <hyperlink ref="B1757" r:id="rId1756" display="https://volcano.si.edu/volcano.cfm?vn=242050" xr:uid="{3D092EB7-D8DD-7343-8778-80B58D79EC73}"/>
    <hyperlink ref="B1758" r:id="rId1757" display="https://volcano.si.edu/volcano.cfm?vn=241100" xr:uid="{D5D5AF56-2CBD-634F-B52A-7E82A666BD90}"/>
    <hyperlink ref="B1759" r:id="rId1758" display="https://volcano.si.edu/volcano.cfm?vn=357010" xr:uid="{E3AFDBF0-6990-C941-9D8B-00FFDF4854BF}"/>
    <hyperlink ref="B1760" r:id="rId1759" display="https://volcano.si.edu/volcano.cfm?vn=273010" xr:uid="{C47EE0B9-08C4-E341-AEB5-DE5E4CF46FF3}"/>
    <hyperlink ref="B1761" r:id="rId1760" display="https://volcano.si.edu/volcano.cfm?vn=353050" xr:uid="{EF80D10F-3DB1-6547-A264-84534370B6D9}"/>
    <hyperlink ref="B1762" r:id="rId1761" display="https://volcano.si.edu/volcano.cfm?vn=283040" xr:uid="{3B6D48CF-0E0C-BB44-92A7-8A2288FD65B0}"/>
    <hyperlink ref="B1763" r:id="rId1762" display="https://volcano.si.edu/volcano.cfm?vn=345040" xr:uid="{941D9DE1-EB4A-314B-A092-156FD96B4EFE}"/>
    <hyperlink ref="B1764" r:id="rId1763" display="https://volcano.si.edu/volcano.cfm?vn=211060" xr:uid="{E574DEAC-EA41-1045-82E8-34F5AAED8F98}"/>
    <hyperlink ref="B1765" r:id="rId1764" display="https://volcano.si.edu/volcano.cfm?vn=282110" xr:uid="{EC715326-7566-9148-87DC-772C28E8B110}"/>
    <hyperlink ref="B1766" r:id="rId1765" display="https://volcano.si.edu/volcano.cfm?vn=290260" xr:uid="{91FE5331-718B-264F-8F16-AA16894E552D}"/>
    <hyperlink ref="B1767" r:id="rId1766" display="https://volcano.si.edu/volcano.cfm?vn=341040" xr:uid="{A5755B70-CA42-FB4B-8F34-B9AEA11A3D8F}"/>
    <hyperlink ref="B1768" r:id="rId1767" display="https://volcano.si.edu/volcano.cfm?vn=285030" xr:uid="{3EA8068A-CEE8-6946-B7D3-8FAA909064E9}"/>
    <hyperlink ref="B1769" r:id="rId1768" display="https://volcano.si.edu/volcano.cfm?vn=300260" xr:uid="{93DC99A5-BB8C-A04B-A9FC-7B6EC88CC040}"/>
    <hyperlink ref="B1770" r:id="rId1769" display="https://volcano.si.edu/volcano.cfm?vn=241040" xr:uid="{F99C6F75-BECE-7544-9444-2BCE0F112D46}"/>
    <hyperlink ref="B1771" r:id="rId1770" display="https://volcano.si.edu/volcano.cfm?vn=331021" xr:uid="{9511BE7C-AAFB-C14C-87F7-10A53EC182B9}"/>
    <hyperlink ref="B1772" r:id="rId1771" display="https://volcano.si.edu/volcano.cfm?vn=266100" xr:uid="{09ED1696-1F84-6A44-8C0A-133E082F1BF2}"/>
    <hyperlink ref="B1773" r:id="rId1772" display="https://volcano.si.edu/volcano.cfm?vn=351080" xr:uid="{9E6BBAF1-828C-E644-8054-2D119AB55CF5}"/>
    <hyperlink ref="B1774" r:id="rId1773" display="https://volcano.si.edu/volcano.cfm?vn=251020" xr:uid="{43D145F7-2849-314C-A053-AF99C50353F6}"/>
    <hyperlink ref="B1775" r:id="rId1774" display="https://volcano.si.edu/volcano.cfm?vn=357070" xr:uid="{AA15FBAA-6DC0-6442-A241-30CFABA404BA}"/>
    <hyperlink ref="B1776" r:id="rId1775" display="https://volcano.si.edu/volcano.cfm?vn=252010" xr:uid="{262438F9-4C82-524C-BA8D-1BBC3F583021}"/>
    <hyperlink ref="B1777" r:id="rId1776" display="https://volcano.si.edu/volcano.cfm?vn=390020" xr:uid="{CA4B2176-4506-724E-80B3-F9416E5D6881}"/>
    <hyperlink ref="B1778" r:id="rId1777" display="https://volcano.si.edu/volcano.cfm?vn=263250" xr:uid="{77CD3F62-8699-F84B-BEC7-455FE953550C}"/>
    <hyperlink ref="B1779" r:id="rId1778" display="https://volcano.si.edu/volcano.cfm?vn=255020" xr:uid="{84E0F5BE-1EE9-9E46-8274-B3F59B02BA4E}"/>
    <hyperlink ref="B1780" r:id="rId1779" display="https://volcano.si.edu/volcano.cfm?vn=300130" xr:uid="{6C156B9C-B8A6-5547-8C40-0F907C66293A}"/>
    <hyperlink ref="B1781" r:id="rId1780" display="https://volcano.si.edu/volcano.cfm?vn=345033" xr:uid="{85413A71-6885-EF48-A2EC-54BFDF4B296A}"/>
    <hyperlink ref="B1782" r:id="rId1781" display="https://volcano.si.edu/volcano.cfm?vn=263300" xr:uid="{E053F445-3277-9142-AFC8-7444FE5CAF0B}"/>
    <hyperlink ref="B1783" r:id="rId1782" display="https://volcano.si.edu/volcano.cfm?vn=221080" xr:uid="{A4928362-B09F-644B-8B2F-4ECCCD3DFFBC}"/>
    <hyperlink ref="B1784" r:id="rId1783" display="https://volcano.si.edu/volcano.cfm?vn=344100" xr:uid="{CC553CD3-5CB3-DF47-9383-20F0DEF68D5A}"/>
    <hyperlink ref="B1785" r:id="rId1784" display="https://volcano.si.edu/volcano.cfm?vn=342110" xr:uid="{442A54CE-342B-E946-A93F-630081CD430B}"/>
    <hyperlink ref="B1786" r:id="rId1785" display="https://volcano.si.edu/volcano.cfm?vn=282030" xr:uid="{82714B68-2FDF-B241-8680-83E8B2CE1E0C}"/>
    <hyperlink ref="B1787" r:id="rId1786" display="https://volcano.si.edu/volcano.cfm?vn=282080" xr:uid="{80431323-4758-6E46-86DB-4DD07A511185}"/>
    <hyperlink ref="B1788" r:id="rId1787" display="https://volcano.si.edu/volcano.cfm?vn=352090" xr:uid="{8660DA39-F1AF-B448-94A9-01A4DED1DAA2}"/>
    <hyperlink ref="B1789" r:id="rId1788" display="https://volcano.si.edu/volcano.cfm?vn=211040" xr:uid="{549BC4CB-0244-C54A-8059-B58877EAFF92}"/>
    <hyperlink ref="B1790" r:id="rId1789" display="https://volcano.si.edu/volcano.cfm?vn=268010" xr:uid="{3E9071B9-FEE5-FB45-85A9-3681B75A643C}"/>
    <hyperlink ref="B1791" r:id="rId1790" display="https://volcano.si.edu/volcano.cfm?vn=342030" xr:uid="{C7DF27A5-1932-A74C-BA02-15135E1C56DB}"/>
    <hyperlink ref="B1792" r:id="rId1791" display="https://volcano.si.edu/volcano.cfm?vn=257100" xr:uid="{C4B53C40-870D-EE4A-9097-9A22B2832E11}"/>
    <hyperlink ref="B1793" r:id="rId1792" display="https://volcano.si.edu/volcano.cfm?vn=273010" xr:uid="{60AD6CF5-F150-BE43-BB0E-52F6CDA752AB}"/>
    <hyperlink ref="B1794" r:id="rId1793" display="https://volcano.si.edu/volcano.cfm?vn=332010" xr:uid="{CC38FE5A-59E3-5247-8E9E-29508E20F76F}"/>
    <hyperlink ref="B1795" r:id="rId1794" display="https://volcano.si.edu/volcano.cfm?vn=353050" xr:uid="{BA0C3649-4D35-A047-BC90-31FBA72985CF}"/>
    <hyperlink ref="B1796" r:id="rId1795" display="https://volcano.si.edu/volcano.cfm?vn=283040" xr:uid="{69DB1DF1-571E-344A-A4E3-A9A287210F8D}"/>
    <hyperlink ref="B1797" r:id="rId1796" display="https://volcano.si.edu/volcano.cfm?vn=357110" xr:uid="{1DF48804-565D-B14B-B5AB-F69CB13A58BF}"/>
    <hyperlink ref="B1798" r:id="rId1797" display="https://volcano.si.edu/volcano.cfm?vn=333060" xr:uid="{76E45B8B-712C-8943-993F-4599C67F37B0}"/>
    <hyperlink ref="B1799" r:id="rId1798" display="https://volcano.si.edu/volcano.cfm?vn=300250" xr:uid="{DB62372F-C497-CC46-A011-DC4EFFD6D2EA}"/>
    <hyperlink ref="B1800" r:id="rId1799" display="https://volcano.si.edu/volcano.cfm?vn=345040" xr:uid="{5267F46A-745E-284A-A38B-FE92B4301E9B}"/>
    <hyperlink ref="B1801" r:id="rId1800" display="https://volcano.si.edu/volcano.cfm?vn=262000" xr:uid="{D0FB9713-D3C9-5F44-9171-1660A91CF0AD}"/>
    <hyperlink ref="B1802" r:id="rId1801" display="https://volcano.si.edu/volcano.cfm?vn=211060" xr:uid="{7E8B61E1-6757-7E4F-8906-F1F70F42ABC3}"/>
    <hyperlink ref="B1803" r:id="rId1802" display="https://volcano.si.edu/volcano.cfm?vn=257060" xr:uid="{13054B13-F615-AE4D-83AA-3C5D51C76617}"/>
    <hyperlink ref="B1804" r:id="rId1803" display="https://volcano.si.edu/volcano.cfm?vn=257050" xr:uid="{C05CDD45-26A4-7841-B9E7-0D19C95F46DD}"/>
    <hyperlink ref="B1805" r:id="rId1804" display="https://volcano.si.edu/volcano.cfm?vn=261030" xr:uid="{0EC48AB8-24EB-FD49-BA51-C6B05DC50FB0}"/>
    <hyperlink ref="B1806" r:id="rId1805" display="https://volcano.si.edu/volcano.cfm?vn=241100" xr:uid="{90CB16A0-F844-784D-A4D7-298233D8B67F}"/>
    <hyperlink ref="B1807" r:id="rId1806" display="https://volcano.si.edu/volcano.cfm?vn=257040" xr:uid="{ED6E4725-309B-F649-B903-E49BE65E3759}"/>
    <hyperlink ref="B1808" r:id="rId1807" display="https://volcano.si.edu/volcano.cfm?vn=282110" xr:uid="{901C7AF2-A243-2747-A7A6-941B1B4ACFB8}"/>
    <hyperlink ref="B1809" r:id="rId1808" display="https://volcano.si.edu/volcano.cfm?vn=267020" xr:uid="{4E65CF96-5CE3-B648-97B9-25541D9A20E9}"/>
    <hyperlink ref="B1810" r:id="rId1809" display="https://volcano.si.edu/volcano.cfm?vn=233020" xr:uid="{82160A3A-392F-9D48-A474-5978AA1217B7}"/>
    <hyperlink ref="B1811" r:id="rId1810" display="https://volcano.si.edu/volcano.cfm?vn=243102" xr:uid="{099C5846-D457-C84B-BEA1-DE75F058D3C3}"/>
    <hyperlink ref="B1812" r:id="rId1811" display="https://volcano.si.edu/volcano.cfm?vn=243070" xr:uid="{4FC3C812-2D0C-A848-AE45-091E3A4984F5}"/>
    <hyperlink ref="B1813" r:id="rId1812" display="https://volcano.si.edu/volcano.cfm?vn=290260" xr:uid="{E247E5FE-741E-2D4F-BDE6-E55C0D898F1A}"/>
    <hyperlink ref="B1814" r:id="rId1813" display="https://volcano.si.edu/volcano.cfm?vn=357140" xr:uid="{4A4B7B4D-9CE2-4943-80DD-1C93DB0B3AE9}"/>
    <hyperlink ref="B1815" r:id="rId1814" display="https://volcano.si.edu/volcano.cfm?vn=360150" xr:uid="{EE49CDF6-E332-B244-AF3C-F880F6E2A79C}"/>
    <hyperlink ref="B1816" r:id="rId1815" display="https://volcano.si.edu/volcano.cfm?vn=358060" xr:uid="{87008199-C7BF-2B4D-A7B7-2D8568C34015}"/>
    <hyperlink ref="B1817" r:id="rId1816" display="https://volcano.si.edu/volcano.cfm?vn=263200" xr:uid="{BC95323D-322A-A844-AA27-DC2CBBE80D43}"/>
    <hyperlink ref="B1818" r:id="rId1817" display="https://volcano.si.edu/volcano.cfm?vn=282090" xr:uid="{745292EB-2BD1-D445-89F5-4328EB36A018}"/>
    <hyperlink ref="B1819" r:id="rId1818" display="https://volcano.si.edu/volcano.cfm?vn=311360" xr:uid="{F1953C57-F09B-1B4E-9312-D4E0A94063AE}"/>
    <hyperlink ref="B1820" r:id="rId1819" display="https://volcano.si.edu/volcano.cfm?vn=242050" xr:uid="{11879129-F9F6-A847-A9C3-69F87C279710}"/>
    <hyperlink ref="B1821" r:id="rId1820" display="https://volcano.si.edu/volcano.cfm?vn=300250" xr:uid="{C2B3FA81-DC45-9D47-A16A-E169E8F5F352}"/>
    <hyperlink ref="B1822" r:id="rId1821" display="https://volcano.si.edu/volcano.cfm?vn=353060" xr:uid="{5BD04BF8-11CD-CF40-84D2-E6D67B3C59D4}"/>
    <hyperlink ref="B1823" r:id="rId1822" display="https://volcano.si.edu/volcano.cfm?vn=257040" xr:uid="{4C1B9293-340D-A349-96D2-4CFC7C5B8007}"/>
    <hyperlink ref="B1824" r:id="rId1823" display="https://volcano.si.edu/volcano.cfm?vn=251030" xr:uid="{BF1870BC-F070-1746-BCC7-A8D287900A6E}"/>
    <hyperlink ref="B1825" r:id="rId1824" display="https://volcano.si.edu/volcano.cfm?vn=285040" xr:uid="{8D5AA626-91EC-9E40-8151-9278AB0AD02C}"/>
    <hyperlink ref="B1826" r:id="rId1825" display="https://volcano.si.edu/volcano.cfm?vn=257050" xr:uid="{56D8BB76-B6ED-1E4D-90DD-D67FA39C92AB}"/>
    <hyperlink ref="B1827" r:id="rId1826" display="https://volcano.si.edu/volcano.cfm?vn=263340" xr:uid="{D88D8603-A6DA-7247-B6E4-0638AB529D0E}"/>
    <hyperlink ref="B1828" r:id="rId1827" display="https://volcano.si.edu/volcano.cfm?vn=341040" xr:uid="{5A194BBB-35E7-9947-BCEC-D994886EDF0C}"/>
    <hyperlink ref="B1829" r:id="rId1828" display="https://volcano.si.edu/volcano.cfm?vn=342090" xr:uid="{149E30D1-36A8-7543-9DDF-9610A79DCB26}"/>
    <hyperlink ref="B1830" r:id="rId1829" display="https://volcano.si.edu/volcano.cfm?vn=285030" xr:uid="{9E11DA6C-DE48-4643-8440-B195D0F37515}"/>
    <hyperlink ref="B1831" r:id="rId1830" display="https://volcano.si.edu/volcano.cfm?vn=300260" xr:uid="{6B9BC7B1-C570-5A4F-ACAF-F09BE36C780F}"/>
    <hyperlink ref="B1832" r:id="rId1831" display="https://volcano.si.edu/volcano.cfm?vn=241100" xr:uid="{8124C987-F21E-1E4F-91FA-E53590A4CB3E}"/>
    <hyperlink ref="B1833" r:id="rId1832" display="https://volcano.si.edu/volcano.cfm?vn=241040" xr:uid="{5AB9ECF4-DD10-AB46-9AC9-72690F511DC6}"/>
    <hyperlink ref="B1834" r:id="rId1833" display="https://volcano.si.edu/volcano.cfm?vn=331021" xr:uid="{ABA9F14A-A2DE-9A43-AD7B-7AB4238DB594}"/>
    <hyperlink ref="B1835" r:id="rId1834" display="https://volcano.si.edu/volcano.cfm?vn=266100" xr:uid="{0D80AAEF-7EF3-9E4D-A5A1-1D6B9771092E}"/>
    <hyperlink ref="B1836" r:id="rId1835" display="https://volcano.si.edu/volcano.cfm?vn=261140" xr:uid="{CB01D3E3-ADC9-AE49-9998-50DFFA648811}"/>
    <hyperlink ref="B1837" r:id="rId1836" display="https://volcano.si.edu/volcano.cfm?vn=351080" xr:uid="{A9878AF1-C7DC-BF44-B746-3B01D9D956C5}"/>
    <hyperlink ref="B1838" r:id="rId1837" display="https://volcano.si.edu/volcano.cfm?vn=251020" xr:uid="{981AE039-6499-CB47-9EC7-6847245CA2B3}"/>
    <hyperlink ref="B1839" r:id="rId1838" display="https://volcano.si.edu/volcano.cfm?vn=357070" xr:uid="{780F058B-660C-D74F-8F1F-2C30241B2F7D}"/>
    <hyperlink ref="B1840" r:id="rId1839" display="https://volcano.si.edu/volcano.cfm?vn=252010" xr:uid="{12038F19-67A6-7748-AF79-51C68FFC6679}"/>
    <hyperlink ref="B1841" r:id="rId1840" display="https://volcano.si.edu/volcano.cfm?vn=390020" xr:uid="{C8E70A61-41B6-6448-900F-C18D0EF2914C}"/>
    <hyperlink ref="B1842" r:id="rId1841" display="https://volcano.si.edu/volcano.cfm?vn=263250" xr:uid="{B37DFE51-8C46-5E48-84BB-1CACFDF2E52A}"/>
    <hyperlink ref="B1843" r:id="rId1842" display="https://volcano.si.edu/volcano.cfm?vn=255020" xr:uid="{A3AC2B23-F779-1E4D-97B5-C61D62C49AC2}"/>
    <hyperlink ref="B1844" r:id="rId1843" display="https://volcano.si.edu/volcano.cfm?vn=211060" xr:uid="{AAABF04E-A420-2541-AE16-32926F1F369B}"/>
    <hyperlink ref="B1845" r:id="rId1844" display="https://volcano.si.edu/volcano.cfm?vn=300130" xr:uid="{8C42C8D0-E92E-2140-8B79-159C09FC01BF}"/>
    <hyperlink ref="B1846" r:id="rId1845" display="https://volcano.si.edu/volcano.cfm?vn=345033" xr:uid="{801A7A7A-4BC9-5448-9073-B2ED047E9B08}"/>
    <hyperlink ref="B1847" r:id="rId1846" display="https://volcano.si.edu/volcano.cfm?vn=263300" xr:uid="{495AB82A-7932-0D48-8ECE-ED574FDF50FE}"/>
    <hyperlink ref="B1848" r:id="rId1847" display="https://volcano.si.edu/volcano.cfm?vn=221080" xr:uid="{EC2A0B5D-A2BC-3949-AD86-55DEC6145536}"/>
    <hyperlink ref="B1849" r:id="rId1848" display="https://volcano.si.edu/volcano.cfm?vn=344100" xr:uid="{026682DB-C09A-594F-BAE7-782E9B861962}"/>
    <hyperlink ref="B1850" r:id="rId1849" display="https://volcano.si.edu/volcano.cfm?vn=342110" xr:uid="{03EC6391-8521-DF46-AE8C-8D9E760D90FF}"/>
    <hyperlink ref="B1851" r:id="rId1850" display="https://volcano.si.edu/volcano.cfm?vn=282030" xr:uid="{505DBC2A-0F44-414D-B353-53BF3B9965FA}"/>
    <hyperlink ref="B1852" r:id="rId1851" display="https://volcano.si.edu/volcano.cfm?vn=282080" xr:uid="{F470E6C1-AC4B-0047-9550-283B67765268}"/>
    <hyperlink ref="B1853" r:id="rId1852" display="https://volcano.si.edu/volcano.cfm?vn=352090" xr:uid="{B56DA7F2-D6A0-F54B-B5CE-2A48CF87852D}"/>
    <hyperlink ref="B1854" r:id="rId1853" display="https://volcano.si.edu/volcano.cfm?vn=211040" xr:uid="{7F42B42A-F6D7-F446-A16B-1D90416D0E05}"/>
    <hyperlink ref="B1855" r:id="rId1854" display="https://volcano.si.edu/volcano.cfm?vn=268010" xr:uid="{6B80BFB9-BEFB-4D49-9668-95CDF37D74B9}"/>
    <hyperlink ref="B1856" r:id="rId1855" display="https://volcano.si.edu/volcano.cfm?vn=342030" xr:uid="{72215019-B779-854D-A249-540070E56CBC}"/>
    <hyperlink ref="B1857" r:id="rId1856" display="https://volcano.si.edu/volcano.cfm?vn=257100" xr:uid="{D194F79A-B3EF-884A-9A54-379276DDD805}"/>
    <hyperlink ref="B1858" r:id="rId1857" display="https://volcano.si.edu/volcano.cfm?vn=285040" xr:uid="{0C6C4993-FEFF-754E-A5BF-851A587AEFD9}"/>
    <hyperlink ref="B1859" r:id="rId1858" display="https://volcano.si.edu/volcano.cfm?vn=284120" xr:uid="{52556C3F-2831-E547-9650-FD7CA2A0145F}"/>
    <hyperlink ref="B1860" r:id="rId1859" display="https://volcano.si.edu/volcano.cfm?vn=257050" xr:uid="{E01DF00E-7C53-2948-B2CC-78938F721725}"/>
    <hyperlink ref="B1861" r:id="rId1860" display="https://volcano.si.edu/volcano.cfm?vn=221126" xr:uid="{55F8AE32-6AAF-FA40-85DE-01EDC66E77BD}"/>
    <hyperlink ref="B1862" r:id="rId1861" display="https://volcano.si.edu/volcano.cfm?vn=311320" xr:uid="{4C64B679-8E0F-0A42-90B6-FB31FFB34F41}"/>
    <hyperlink ref="B1863" r:id="rId1862" display="https://volcano.si.edu/volcano.cfm?vn=345040" xr:uid="{DEF9F45A-6AFF-904E-B1E5-B9084734B555}"/>
    <hyperlink ref="B1864" r:id="rId1863" display="https://volcano.si.edu/volcano.cfm?vn=300250" xr:uid="{5776DC21-CA3F-B348-B02F-37FFCDE018CE}"/>
    <hyperlink ref="B1865" r:id="rId1864" display="https://volcano.si.edu/volcano.cfm?vn=353010" xr:uid="{540942CF-A5C9-7544-96EF-06E69FDA2566}"/>
    <hyperlink ref="B1866" r:id="rId1865" display="https://volcano.si.edu/volcano.cfm?vn=273010" xr:uid="{08A12F28-4274-1248-923B-7445B73FA2D4}"/>
    <hyperlink ref="B1867" r:id="rId1866" display="https://volcano.si.edu/volcano.cfm?vn=290030" xr:uid="{21A900FD-2CC3-8D48-AADA-7CC334EFC8FF}"/>
    <hyperlink ref="B1868" r:id="rId1867" display="https://volcano.si.edu/volcano.cfm?vn=262000" xr:uid="{F677D508-2328-CF40-AF1D-E27F49DBD1BA}"/>
    <hyperlink ref="B1869" r:id="rId1868" display="https://volcano.si.edu/volcano.cfm?vn=272020" xr:uid="{7825BA55-91F1-5142-BFF1-6F4AA7C28E5E}"/>
    <hyperlink ref="B1870" r:id="rId1869" display="https://volcano.si.edu/volcano.cfm?vn=255060" xr:uid="{9BBEE1F9-80CD-584C-BFCF-71CBF6CF0290}"/>
    <hyperlink ref="B1871" r:id="rId1870" display="https://volcano.si.edu/volcano.cfm?vn=358060" xr:uid="{F8E0F6A1-0497-8C4F-ABAF-7E96638E59B9}"/>
    <hyperlink ref="B1872" r:id="rId1871" display="https://volcano.si.edu/volcano.cfm?vn=285040" xr:uid="{C6E0196E-2B83-8F46-8212-C47AF94FF8D3}"/>
    <hyperlink ref="B1873" r:id="rId1872" display="https://volcano.si.edu/volcano.cfm?vn=252120" xr:uid="{817B9551-EF98-DD47-A83E-998426BAEAAC}"/>
    <hyperlink ref="B1874" r:id="rId1873" display="https://volcano.si.edu/volcano.cfm?vn=344120" xr:uid="{E4A65668-B682-7941-85E2-78A751024BF8}"/>
    <hyperlink ref="B1875" r:id="rId1874" display="https://volcano.si.edu/volcano.cfm?vn=273030" xr:uid="{50DC5354-502E-1A42-BF38-BA0D300C3315}"/>
    <hyperlink ref="B1876" r:id="rId1875" display="https://volcano.si.edu/volcano.cfm?vn=241050" xr:uid="{56BE115A-2C9A-834F-8829-9F25C0E5BCD7}"/>
    <hyperlink ref="B1877" r:id="rId1876" display="https://volcano.si.edu/volcano.cfm?vn=267020" xr:uid="{40D0DD94-640A-8348-B88F-3227997CC092}"/>
    <hyperlink ref="B1878" r:id="rId1877" display="https://volcano.si.edu/volcano.cfm?vn=242050" xr:uid="{2F229621-8DFB-054D-AF79-43E882A1B365}"/>
    <hyperlink ref="B1879" r:id="rId1878" display="https://volcano.si.edu/volcano.cfm?vn=311360" xr:uid="{84269BEE-9DAB-5D4C-90FE-E9C91EF7D3F9}"/>
    <hyperlink ref="B1880" r:id="rId1879" display="https://volcano.si.edu/volcano.cfm?vn=311340" xr:uid="{156B17E2-CA68-044D-AEE6-08A390D236C1}"/>
    <hyperlink ref="B1881" r:id="rId1880" display="https://volcano.si.edu/volcano.cfm?vn=263340" xr:uid="{8E7BAF8E-3C5D-8F45-B2A7-B0FF81F2271D}"/>
    <hyperlink ref="B1882" r:id="rId1881" display="https://volcano.si.edu/volcano.cfm?vn=274020" xr:uid="{F3960C42-DD0C-8245-9190-52C8CBB6968B}"/>
    <hyperlink ref="B1883" r:id="rId1882" display="https://volcano.si.edu/volcano.cfm?vn=345040" xr:uid="{EEF7AB66-10D1-554E-A11B-BAA21E6AFB98}"/>
    <hyperlink ref="B1884" r:id="rId1883" display="https://volcano.si.edu/volcano.cfm?vn=341040" xr:uid="{DA0D31AC-2444-424E-ABD0-837BC8A3D917}"/>
    <hyperlink ref="B1885" r:id="rId1884" display="https://volcano.si.edu/volcano.cfm?vn=342090" xr:uid="{4776F9BB-9932-4743-AC5D-A894CDF38233}"/>
    <hyperlink ref="B1886" r:id="rId1885" display="https://volcano.si.edu/volcano.cfm?vn=285030" xr:uid="{D4170006-3A6D-BE40-B255-0F4AFF7D3189}"/>
    <hyperlink ref="B1887" r:id="rId1886" display="https://volcano.si.edu/volcano.cfm?vn=300260" xr:uid="{32E2CFB7-9704-FB47-96CA-9D7A62709676}"/>
    <hyperlink ref="B1888" r:id="rId1887" display="https://volcano.si.edu/volcano.cfm?vn=241100" xr:uid="{E07346D5-C5C9-0B47-ACFB-506845832FCD}"/>
    <hyperlink ref="B1889" r:id="rId1888" display="https://volcano.si.edu/volcano.cfm?vn=282110" xr:uid="{5020B5A2-CD3F-B040-9809-A18BB1ECE8E8}"/>
    <hyperlink ref="B1890" r:id="rId1889" display="https://volcano.si.edu/volcano.cfm?vn=241040" xr:uid="{3CFDA247-15AE-EE49-8507-588FFED3B3BE}"/>
    <hyperlink ref="B1891" r:id="rId1890" display="https://volcano.si.edu/volcano.cfm?vn=344040" xr:uid="{49DF8C01-F244-3D4E-8CAB-3BD84AAC1FD4}"/>
    <hyperlink ref="B1892" r:id="rId1891" display="https://volcano.si.edu/volcano.cfm?vn=331021" xr:uid="{BD98F17A-D9E7-7245-A3DD-039AE0F10305}"/>
    <hyperlink ref="B1893" r:id="rId1892" display="https://volcano.si.edu/volcano.cfm?vn=266100" xr:uid="{A9ABFC02-8E17-124D-91B0-2EAA67CD16BC}"/>
    <hyperlink ref="B1894" r:id="rId1893" display="https://volcano.si.edu/volcano.cfm?vn=261140" xr:uid="{D7F6B120-3DA1-214A-9BC8-13FF12DDCD78}"/>
    <hyperlink ref="B1895" r:id="rId1894" display="https://volcano.si.edu/volcano.cfm?vn=351080" xr:uid="{79621B9A-D2D5-F84C-B741-1C3EC0CE2DCD}"/>
    <hyperlink ref="B1896" r:id="rId1895" display="https://volcano.si.edu/volcano.cfm?vn=251020" xr:uid="{8F111989-BA84-794D-9E9C-60290A40F7E3}"/>
    <hyperlink ref="B1897" r:id="rId1896" display="https://volcano.si.edu/volcano.cfm?vn=357070" xr:uid="{39BB56C8-4AEC-8B4E-86B4-FC50F4DFE931}"/>
    <hyperlink ref="B1898" r:id="rId1897" display="https://volcano.si.edu/volcano.cfm?vn=252010" xr:uid="{7EE9B858-93DF-C84F-9C8E-921189C381DF}"/>
    <hyperlink ref="B1899" r:id="rId1898" display="https://volcano.si.edu/volcano.cfm?vn=390020" xr:uid="{7F6A79BC-7C7B-444A-A79C-47E656772EDD}"/>
    <hyperlink ref="B1900" r:id="rId1899" display="https://volcano.si.edu/volcano.cfm?vn=263250" xr:uid="{05593D19-C4FC-B549-94E3-B1E124264273}"/>
    <hyperlink ref="B1901" r:id="rId1900" display="https://volcano.si.edu/volcano.cfm?vn=255020" xr:uid="{0E35074B-78E0-3441-A312-3838254A8A9C}"/>
    <hyperlink ref="B1902" r:id="rId1901" display="https://volcano.si.edu/volcano.cfm?vn=211060" xr:uid="{97F14381-EB6C-1548-B31F-451C479F7DB5}"/>
    <hyperlink ref="B1903" r:id="rId1902" display="https://volcano.si.edu/volcano.cfm?vn=300130" xr:uid="{8A4870A8-F8C6-1145-8986-FAE5FC547EA2}"/>
    <hyperlink ref="B1904" r:id="rId1903" display="https://volcano.si.edu/volcano.cfm?vn=345033" xr:uid="{1BC9A668-1EE4-EF4B-B6B7-9D341A40154D}"/>
    <hyperlink ref="B1905" r:id="rId1904" display="https://volcano.si.edu/volcano.cfm?vn=263300" xr:uid="{2759050D-A9B1-5A4E-9020-09D66314CF63}"/>
    <hyperlink ref="B1906" r:id="rId1905" display="https://volcano.si.edu/volcano.cfm?vn=221080" xr:uid="{26F5E65C-88B2-2A46-A694-EF37167FC924}"/>
    <hyperlink ref="B1907" r:id="rId1906" display="https://volcano.si.edu/volcano.cfm?vn=344100" xr:uid="{E4074652-B073-B049-B82C-52B3A09CF9FE}"/>
    <hyperlink ref="B1908" r:id="rId1907" display="https://volcano.si.edu/volcano.cfm?vn=342110" xr:uid="{9567CEF9-1818-7C45-9CE6-6EC9E33BC98B}"/>
    <hyperlink ref="B1909" r:id="rId1908" display="https://volcano.si.edu/volcano.cfm?vn=282030" xr:uid="{4A2FA6E5-9877-2C48-8F0C-3A7E3314E3B0}"/>
    <hyperlink ref="B1910" r:id="rId1909" display="https://volcano.si.edu/volcano.cfm?vn=282080" xr:uid="{91263175-D0BA-3544-91E6-C1F4CA4A4FC6}"/>
    <hyperlink ref="B1911" r:id="rId1910" display="https://volcano.si.edu/volcano.cfm?vn=352090" xr:uid="{915C9FCE-6BFA-3648-BFC6-C9D86ED86910}"/>
    <hyperlink ref="B1912" r:id="rId1911" display="https://volcano.si.edu/volcano.cfm?vn=211040" xr:uid="{1E7A98AC-F9C1-5042-A9FC-2CF105324B25}"/>
    <hyperlink ref="B1913" r:id="rId1912" display="https://volcano.si.edu/volcano.cfm?vn=268010" xr:uid="{E22B02CA-19D8-B349-B0BA-D37447099362}"/>
    <hyperlink ref="B1914" r:id="rId1913" display="https://volcano.si.edu/volcano.cfm?vn=342030" xr:uid="{4B5F08C9-1451-6A4F-8A63-9DC788611392}"/>
    <hyperlink ref="B1915" r:id="rId1914" display="https://volcano.si.edu/volcano.cfm?vn=257100" xr:uid="{8DFBEE89-B74E-6440-A2C4-82B3A21170D3}"/>
    <hyperlink ref="B1916" r:id="rId1915" display="https://volcano.si.edu/volcano.cfm?vn=345040" xr:uid="{0447D06C-BBFF-E946-AA11-B13DFEC1B368}"/>
    <hyperlink ref="B1917" r:id="rId1916" display="https://volcano.si.edu/volcano.cfm?vn=341040" xr:uid="{4956BD9E-FCF7-1347-B2B0-1B9394375DC1}"/>
    <hyperlink ref="B1918" r:id="rId1917" display="https://volcano.si.edu/volcano.cfm?vn=333060" xr:uid="{657A62FA-D48A-9747-938D-1D84A9DD6A6F}"/>
    <hyperlink ref="B1919" r:id="rId1918" display="https://volcano.si.edu/volcano.cfm?vn=283180" xr:uid="{61B27186-797B-5A4B-8354-A00AF7FF5B98}"/>
    <hyperlink ref="B1920" r:id="rId1919" display="https://volcano.si.edu/volcano.cfm?vn=266110" xr:uid="{56DECE5A-F133-FA4C-8405-AD06F489D1C7}"/>
    <hyperlink ref="B1921" r:id="rId1920" display="https://volcano.si.edu/volcano.cfm?vn=360160" xr:uid="{71BEA111-BC2F-5A45-AE55-782E6C273E32}"/>
    <hyperlink ref="B1922" r:id="rId1921" display="https://volcano.si.edu/volcano.cfm?vn=233020" xr:uid="{4490DDD8-2D9C-0742-97E4-08DD5F3E907E}"/>
    <hyperlink ref="B1923" r:id="rId1922" display="https://volcano.si.edu/volcano.cfm?vn=242050" xr:uid="{D4E6CEEA-4A51-364E-AB87-CDEECAFC0927}"/>
    <hyperlink ref="B1924" r:id="rId1923" display="https://volcano.si.edu/volcano.cfm?vn=344020" xr:uid="{D2060BD4-C11B-774C-9B22-FDCC2E7B47BC}"/>
    <hyperlink ref="B1925" r:id="rId1924" display="https://volcano.si.edu/volcano.cfm?vn=273070" xr:uid="{1B741A7F-6735-6543-9C88-883AC8ADBF80}"/>
    <hyperlink ref="B1926" r:id="rId1925" display="https://volcano.si.edu/volcano.cfm?vn=332010" xr:uid="{DE38739A-EF8A-C946-8A77-F607A7867469}"/>
    <hyperlink ref="B1927" r:id="rId1926" display="https://volcano.si.edu/volcano.cfm?vn=342090" xr:uid="{6BBD2451-3551-9545-851B-DF2D61B178F3}"/>
    <hyperlink ref="B1928" r:id="rId1927" display="https://volcano.si.edu/volcano.cfm?vn=257040" xr:uid="{B7AE0029-928A-2741-8DBD-A28DDC948257}"/>
    <hyperlink ref="B1929" r:id="rId1928" display="https://volcano.si.edu/volcano.cfm?vn=285030" xr:uid="{227CF8BD-DE28-E64A-B23A-61716E5FDB37}"/>
    <hyperlink ref="B1930" r:id="rId1929" display="https://volcano.si.edu/volcano.cfm?vn=300260" xr:uid="{2DB2FCF8-DD53-F442-949B-CCA4AAC53CB5}"/>
    <hyperlink ref="B1931" r:id="rId1930" display="https://volcano.si.edu/volcano.cfm?vn=255060" xr:uid="{6594791E-6C9E-E04C-B04A-518701574E40}"/>
    <hyperlink ref="B1932" r:id="rId1931" display="https://volcano.si.edu/volcano.cfm?vn=241100" xr:uid="{F7CDCCF5-C2DE-494F-ABFF-F6985AF78777}"/>
    <hyperlink ref="B1933" r:id="rId1932" display="https://volcano.si.edu/volcano.cfm?vn=241080" xr:uid="{A6A3D012-D167-CC4C-800C-20152FBC407C}"/>
    <hyperlink ref="B1934" r:id="rId1933" display="https://volcano.si.edu/volcano.cfm?vn=263340" xr:uid="{80FB4164-756B-7F4F-A116-B55298A87316}"/>
    <hyperlink ref="B1935" r:id="rId1934" display="https://volcano.si.edu/volcano.cfm?vn=345040" xr:uid="{EB8AD1BF-C7A8-2F4F-BE2A-961F9C0ECE63}"/>
    <hyperlink ref="B1936" r:id="rId1935" display="https://volcano.si.edu/volcano.cfm?vn=373080" xr:uid="{60FBFC30-3C04-A14F-956A-4C8EDA3E48C9}"/>
    <hyperlink ref="B1937" r:id="rId1936" display="https://volcano.si.edu/volcano.cfm?vn=242050" xr:uid="{2DA35D74-F603-054B-809E-315F2B881332}"/>
    <hyperlink ref="B1938" r:id="rId1937" display="https://volcano.si.edu/volcano.cfm?vn=257020" xr:uid="{EF4B2379-4152-FC48-AE42-A16014B4663A}"/>
    <hyperlink ref="B1939" r:id="rId1938" display="https://volcano.si.edu/volcano.cfm?vn=282110" xr:uid="{139CBF27-BA04-274E-9CF4-63CD8E4FC197}"/>
    <hyperlink ref="B1940" r:id="rId1939" display="https://volcano.si.edu/volcano.cfm?vn=233010" xr:uid="{0F8799F2-065F-9C41-883C-C6463398485F}"/>
    <hyperlink ref="B1941" r:id="rId1940" display="https://volcano.si.edu/volcano.cfm?vn=344120" xr:uid="{37036C17-E7D1-0E4A-8623-2664D56C80E2}"/>
    <hyperlink ref="B1942" r:id="rId1941" display="https://volcano.si.edu/volcano.cfm?vn=312131" xr:uid="{D70C8584-9748-8B4D-9AF6-721F018D8282}"/>
    <hyperlink ref="B1943" r:id="rId1942" display="https://volcano.si.edu/volcano.cfm?vn=300250" xr:uid="{8E9D4971-373B-5644-AC3E-BC6BE647BF4A}"/>
    <hyperlink ref="B1944" r:id="rId1943" display="https://volcano.si.edu/volcano.cfm?vn=233020" xr:uid="{9E10F043-4D68-A445-B33C-1DD57621DD83}"/>
    <hyperlink ref="B1945" r:id="rId1944" display="https://volcano.si.edu/volcano.cfm?vn=353010" xr:uid="{F0FBC0DD-237E-5E46-B3FE-BB8B42E19859}"/>
    <hyperlink ref="B1946" r:id="rId1945" display="https://volcano.si.edu/volcano.cfm?vn=351060" xr:uid="{58F2F57D-A069-054F-B2B6-7EC38F3636FF}"/>
    <hyperlink ref="B1947" r:id="rId1946" display="https://volcano.si.edu/volcano.cfm?vn=311180" xr:uid="{A3DEA6A3-9DDA-124B-85C0-115EAB44CCE6}"/>
    <hyperlink ref="B1948" r:id="rId1947" display="https://volcano.si.edu/volcano.cfm?vn=345060" xr:uid="{364CE721-F7BA-1F46-9F57-912B482E0F20}"/>
    <hyperlink ref="B1949" r:id="rId1948" display="https://volcano.si.edu/volcano.cfm?vn=342090" xr:uid="{66AA4E9D-677F-EF4F-A7AC-7C9B1B643E0B}"/>
    <hyperlink ref="B1950" r:id="rId1949" display="https://volcano.si.edu/volcano.cfm?vn=255060" xr:uid="{A9454BD0-F848-3041-8E1A-F100927257E5}"/>
    <hyperlink ref="B1951" r:id="rId1950" display="https://volcano.si.edu/volcano.cfm?vn=357120" xr:uid="{5075D08E-5BDF-864A-A6EF-258A00220B92}"/>
    <hyperlink ref="B1952" r:id="rId1951" display="https://volcano.si.edu/volcano.cfm?vn=257040" xr:uid="{A94CC16B-8D7F-7F4E-BBDE-DA52AEA89863}"/>
    <hyperlink ref="B1953" r:id="rId1952" display="https://volcano.si.edu/volcano.cfm?vn=360160" xr:uid="{6D157A06-B980-B043-8B32-C024EFEB098D}"/>
    <hyperlink ref="B1954" r:id="rId1953" display="https://volcano.si.edu/volcano.cfm?vn=223030" xr:uid="{CF1A374C-3498-6248-8307-E661B9D457D8}"/>
    <hyperlink ref="B1955" r:id="rId1954" display="https://volcano.si.edu/volcano.cfm?vn=223020" xr:uid="{BE8FC39B-A860-FD45-B435-920D66905C11}"/>
    <hyperlink ref="B1956" r:id="rId1955" display="https://volcano.si.edu/volcano.cfm?vn=241040" xr:uid="{0B686F59-C6AD-5949-8B54-CDD35C900893}"/>
    <hyperlink ref="B1957" r:id="rId1956" display="https://volcano.si.edu/volcano.cfm?vn=343100" xr:uid="{850EC7C5-A2B5-8442-B878-19347FCE4BE0}"/>
    <hyperlink ref="B1958" r:id="rId1957" display="https://volcano.si.edu/volcano.cfm?vn=344040" xr:uid="{CC8090D0-A79D-BB4A-89DC-708E8DB93A9A}"/>
    <hyperlink ref="B1959" r:id="rId1958" display="https://volcano.si.edu/volcano.cfm?vn=311320" xr:uid="{BC0F7DA9-A338-CD4A-BE6B-B7C7839C6683}"/>
    <hyperlink ref="B1960" r:id="rId1959" display="https://volcano.si.edu/volcano.cfm?vn=267020" xr:uid="{99EBE96E-B380-0B4D-95DC-379C423028D0}"/>
    <hyperlink ref="B1961" r:id="rId1960" display="https://volcano.si.edu/volcano.cfm?vn=360060" xr:uid="{E4105C97-A8C2-5D4D-ADE1-19FB7E071F60}"/>
    <hyperlink ref="B1962" r:id="rId1961" display="https://volcano.si.edu/volcano.cfm?vn=313010" xr:uid="{817C5786-DC34-B04E-B43C-2A5321279112}"/>
    <hyperlink ref="B1963" r:id="rId1962" display="https://volcano.si.edu/volcano.cfm?vn=331021" xr:uid="{9B8A811D-1F5D-6A48-8C21-4E92AA84F463}"/>
    <hyperlink ref="B1964" r:id="rId1963" display="https://volcano.si.edu/volcano.cfm?vn=266100" xr:uid="{F98B59F7-F22F-544D-B018-9E0AA04FA0B2}"/>
    <hyperlink ref="B1965" r:id="rId1964" display="https://volcano.si.edu/volcano.cfm?vn=312030" xr:uid="{9262A0EF-FC1A-C74D-9F76-C524956DBE3D}"/>
    <hyperlink ref="B1966" r:id="rId1965" display="https://volcano.si.edu/volcano.cfm?vn=261140" xr:uid="{5E0F4B90-0C72-584D-A0CF-10D7D246E399}"/>
    <hyperlink ref="B1967" r:id="rId1966" display="https://volcano.si.edu/volcano.cfm?vn=351080" xr:uid="{B1167DC8-A1DF-7849-B4E0-CCC4EF88982D}"/>
    <hyperlink ref="B1968" r:id="rId1967" display="https://volcano.si.edu/volcano.cfm?vn=251020" xr:uid="{2AA4D72B-93E1-3A4E-A8F9-25FB9F3D5BC0}"/>
    <hyperlink ref="B1969" r:id="rId1968" display="https://volcano.si.edu/volcano.cfm?vn=357070" xr:uid="{FEAF983B-AF8E-9249-8572-206CAB02FFA3}"/>
    <hyperlink ref="B1970" r:id="rId1969" display="https://volcano.si.edu/volcano.cfm?vn=252010" xr:uid="{21F52743-B19C-AF45-BB97-8344E94C8066}"/>
    <hyperlink ref="B1971" r:id="rId1970" display="https://volcano.si.edu/volcano.cfm?vn=390020" xr:uid="{434A8742-A388-AF45-972E-B6EDC6C64A17}"/>
    <hyperlink ref="B1972" r:id="rId1971" display="https://volcano.si.edu/volcano.cfm?vn=263250" xr:uid="{04D20550-B5B4-214A-822B-218DE4B1B1B0}"/>
    <hyperlink ref="B1973" r:id="rId1972" display="https://volcano.si.edu/volcano.cfm?vn=255020" xr:uid="{CEDB61C4-5B0C-3B42-9CEC-E1086D94A8C4}"/>
    <hyperlink ref="B1974" r:id="rId1973" display="https://volcano.si.edu/volcano.cfm?vn=211060" xr:uid="{43EF16A9-D5D2-0A42-8AE5-99104F2E24A2}"/>
    <hyperlink ref="B1975" r:id="rId1974" display="https://volcano.si.edu/volcano.cfm?vn=300130" xr:uid="{17981FFA-4442-4C4B-BB45-45CB43F0A3D0}"/>
    <hyperlink ref="B1976" r:id="rId1975" display="https://volcano.si.edu/volcano.cfm?vn=345033" xr:uid="{044E8871-7CF9-7349-93B8-9A6E415B89EE}"/>
    <hyperlink ref="B1977" r:id="rId1976" display="https://volcano.si.edu/volcano.cfm?vn=263300" xr:uid="{F843E5E8-262F-284C-9BF9-9A6D43087613}"/>
    <hyperlink ref="B1978" r:id="rId1977" display="https://volcano.si.edu/volcano.cfm?vn=221080" xr:uid="{77F5D5F6-5831-1E44-BE9A-16EF0650CA72}"/>
    <hyperlink ref="B1979" r:id="rId1978" display="https://volcano.si.edu/volcano.cfm?vn=344100" xr:uid="{E9667D7C-F3B8-1844-8752-F1979D9D9066}"/>
    <hyperlink ref="B1980" r:id="rId1979" display="https://volcano.si.edu/volcano.cfm?vn=342110" xr:uid="{9A7A078A-56D7-0148-A4C6-138723A9E65D}"/>
    <hyperlink ref="B1981" r:id="rId1980" display="https://volcano.si.edu/volcano.cfm?vn=282030" xr:uid="{58D5AD51-441E-094F-B44F-749157B8D11C}"/>
    <hyperlink ref="B1982" r:id="rId1981" display="https://volcano.si.edu/volcano.cfm?vn=282080" xr:uid="{6FF2839D-EE09-0748-92F2-B671A9D9994A}"/>
    <hyperlink ref="B1983" r:id="rId1982" display="https://volcano.si.edu/volcano.cfm?vn=352090" xr:uid="{70A3933B-441C-8046-8608-EBAAEC888760}"/>
    <hyperlink ref="B1984" r:id="rId1983" display="https://volcano.si.edu/volcano.cfm?vn=211040" xr:uid="{BCEF318B-4496-524D-9300-BB93EA2D2D7B}"/>
    <hyperlink ref="B1985" r:id="rId1984" display="https://volcano.si.edu/volcano.cfm?vn=268010" xr:uid="{DA202826-7581-3A45-8C19-9F1CD938F789}"/>
    <hyperlink ref="B1986" r:id="rId1985" display="https://volcano.si.edu/volcano.cfm?vn=223030" xr:uid="{8B1D2E99-061A-A043-B440-A1A681CAFCE8}"/>
    <hyperlink ref="B1987" r:id="rId1986" display="https://volcano.si.edu/volcano.cfm?vn=342030" xr:uid="{DB74E404-5FDC-754C-BC11-D2E26DD41530}"/>
    <hyperlink ref="B1988" r:id="rId1987" display="https://volcano.si.edu/volcano.cfm?vn=257100" xr:uid="{E8355088-CEBB-674E-81A7-9677B54665AA}"/>
    <hyperlink ref="B1989" r:id="rId1988" display="https://volcano.si.edu/volcano.cfm?vn=223020" xr:uid="{5F983375-9432-E040-B90C-376A2EC41942}"/>
    <hyperlink ref="B1990" r:id="rId1989" display="https://volcano.si.edu/volcano.cfm?vn=241040" xr:uid="{70665FC9-6EE7-ED45-9F4B-FC201A0B200A}"/>
    <hyperlink ref="B1991" r:id="rId1990" display="https://volcano.si.edu/volcano.cfm?vn=343100" xr:uid="{4B5A8975-06D4-6C43-8839-DB5F9F49DF39}"/>
    <hyperlink ref="B1992" r:id="rId1991" display="https://volcano.si.edu/volcano.cfm?vn=344040" xr:uid="{DB02A190-2514-F04D-A8BE-AD68AA1AB478}"/>
    <hyperlink ref="B1993" r:id="rId1992" display="https://volcano.si.edu/volcano.cfm?vn=233020" xr:uid="{14CA640C-81B8-3149-8ABB-0C7448BE5646}"/>
    <hyperlink ref="B1994" r:id="rId1993" display="https://volcano.si.edu/volcano.cfm?vn=311320" xr:uid="{364F6F38-A378-214B-8A89-4D0252B73E93}"/>
    <hyperlink ref="B1995" r:id="rId1994" display="https://volcano.si.edu/volcano.cfm?vn=290240" xr:uid="{9AC6CCC9-8F07-4A4A-A722-C3231FB2B647}"/>
    <hyperlink ref="B1996" r:id="rId1995" display="https://volcano.si.edu/volcano.cfm?vn=267020" xr:uid="{5C816927-3080-4C41-B4C5-BC2791751187}"/>
    <hyperlink ref="B1997" r:id="rId1996" display="https://volcano.si.edu/volcano.cfm?vn=241100" xr:uid="{0D790A11-CD76-144B-92BA-CACB63AF8A57}"/>
    <hyperlink ref="B1998" r:id="rId1997" display="https://volcano.si.edu/volcano.cfm?vn=273070" xr:uid="{B1D891CE-797A-F046-9F5F-6918B510217B}"/>
    <hyperlink ref="B1999" r:id="rId1998" display="https://volcano.si.edu/volcano.cfm?vn=344020" xr:uid="{58E09432-AF11-5C4C-921A-ECEE075763E7}"/>
    <hyperlink ref="B2000" r:id="rId1999" display="https://volcano.si.edu/volcano.cfm?vn=255060" xr:uid="{1BBD4854-E682-3745-B9E4-50E11A54DBE4}"/>
    <hyperlink ref="B2001" r:id="rId2000" display="https://volcano.si.edu/volcano.cfm?vn=241080" xr:uid="{6C0E3E37-9ADB-8245-80A8-68C2CFD6A1AD}"/>
    <hyperlink ref="B2002" r:id="rId2001" display="https://volcano.si.edu/volcano.cfm?vn=360060" xr:uid="{CE58AEAB-4824-9949-9B4D-BF0B5F392428}"/>
    <hyperlink ref="B2003" r:id="rId2002" display="https://volcano.si.edu/volcano.cfm?vn=345040" xr:uid="{D404AD1D-E7AD-D24C-AD45-05632AFD594B}"/>
    <hyperlink ref="B2004" r:id="rId2003" display="https://volcano.si.edu/volcano.cfm?vn=263340" xr:uid="{11AF6953-EC2C-8E45-95DE-C5F970A42D88}"/>
    <hyperlink ref="B2005" r:id="rId2004" display="https://volcano.si.edu/volcano.cfm?vn=257050" xr:uid="{5899A351-B409-B141-A148-AA28781C2644}"/>
    <hyperlink ref="B2006" r:id="rId2005" display="https://volcano.si.edu/volcano.cfm?vn=282050" xr:uid="{C590B76B-5137-F34D-BBDC-1FD15DB92922}"/>
    <hyperlink ref="B2007" r:id="rId2006" display="https://volcano.si.edu/volcano.cfm?vn=300250" xr:uid="{728C170A-BEE0-CE47-A89C-777936AEDDD3}"/>
    <hyperlink ref="B2008" r:id="rId2007" display="https://volcano.si.edu/volcano.cfm?vn=344020" xr:uid="{F638B042-B578-1548-A275-8D048720E9CE}"/>
    <hyperlink ref="B2009" r:id="rId2008" display="https://volcano.si.edu/volcano.cfm?vn=241100" xr:uid="{5B97F94C-9914-7D45-B188-8971436830DE}"/>
    <hyperlink ref="B2010" r:id="rId2009" display="https://volcano.si.edu/volcano.cfm?vn=283120" xr:uid="{089F512D-483F-814D-AE6F-1FE237A92054}"/>
    <hyperlink ref="B2011" r:id="rId2010" display="https://volcano.si.edu/volcano.cfm?vn=313010" xr:uid="{4F2AAED1-9940-3B49-AAB6-81D69950390C}"/>
    <hyperlink ref="B2012" r:id="rId2011" display="https://volcano.si.edu/volcano.cfm?vn=311360" xr:uid="{AD190118-46DA-F441-B807-8F4F48079911}"/>
    <hyperlink ref="B2013" r:id="rId2012" display="https://volcano.si.edu/volcano.cfm?vn=284120" xr:uid="{FEEC02CB-B623-1B41-B697-5F25DD9309B0}"/>
    <hyperlink ref="B2014" r:id="rId2013" display="https://volcano.si.edu/volcano.cfm?vn=257020" xr:uid="{DACB2772-F313-7642-AB40-214C9C536729}"/>
    <hyperlink ref="B2015" r:id="rId2014" display="https://volcano.si.edu/volcano.cfm?vn=352010" xr:uid="{4451419E-5604-2A4F-9A50-5552A0627242}"/>
    <hyperlink ref="B2016" r:id="rId2015" display="https://volcano.si.edu/volcano.cfm?vn=251050" xr:uid="{726E1F27-089F-E142-9140-C2F8756935E5}"/>
    <hyperlink ref="B2017" r:id="rId2016" display="https://volcano.si.edu/volcano.cfm?vn=331021" xr:uid="{D8006CFF-AD0C-EE47-B5D0-0F46A2183C08}"/>
    <hyperlink ref="B2018" r:id="rId2017" display="https://volcano.si.edu/volcano.cfm?vn=341040" xr:uid="{014E245F-07E4-3E45-A29E-CEC214FF478D}"/>
    <hyperlink ref="B2019" r:id="rId2018" display="https://volcano.si.edu/volcano.cfm?vn=266100" xr:uid="{40B275FC-9AD4-D34D-9450-A706E88AE940}"/>
    <hyperlink ref="B2020" r:id="rId2019" display="https://volcano.si.edu/volcano.cfm?vn=233020" xr:uid="{2E2EEECB-4AF4-D545-97E5-44D19ABC8F15}"/>
    <hyperlink ref="B2021" r:id="rId2020" display="https://volcano.si.edu/volcano.cfm?vn=282110" xr:uid="{104D6E25-9AB4-0841-B9A2-CBB20F8441CD}"/>
    <hyperlink ref="B2022" r:id="rId2021" display="https://volcano.si.edu/volcano.cfm?vn=312030" xr:uid="{5AF2595E-5770-7348-94CD-513569946588}"/>
    <hyperlink ref="B2023" r:id="rId2022" display="https://volcano.si.edu/volcano.cfm?vn=300240" xr:uid="{32F07038-BBFD-BA48-A632-BD49B9CD4820}"/>
    <hyperlink ref="B2024" r:id="rId2023" display="https://volcano.si.edu/volcano.cfm?vn=344040" xr:uid="{35C988A4-6E0A-A045-BD49-DDC5AD327FE5}"/>
    <hyperlink ref="B2025" r:id="rId2024" display="https://volcano.si.edu/volcano.cfm?vn=261140" xr:uid="{FD628E4B-C73B-CF46-860C-A5076B0471A5}"/>
    <hyperlink ref="B2026" r:id="rId2025" display="https://volcano.si.edu/volcano.cfm?vn=351080" xr:uid="{C71650D6-0BBB-C648-98BF-E97BCE6F8C02}"/>
    <hyperlink ref="B2027" r:id="rId2026" display="https://volcano.si.edu/volcano.cfm?vn=251020" xr:uid="{42D82773-BC97-2D4D-8ECF-7E08E6C8ABED}"/>
    <hyperlink ref="B2028" r:id="rId2027" display="https://volcano.si.edu/volcano.cfm?vn=357070" xr:uid="{E522D29F-6514-004A-9C28-90AE77912930}"/>
    <hyperlink ref="B2029" r:id="rId2028" display="https://volcano.si.edu/volcano.cfm?vn=257040" xr:uid="{9C919B2A-F037-564B-8F8F-6454DB7B9843}"/>
    <hyperlink ref="B2030" r:id="rId2029" display="https://volcano.si.edu/volcano.cfm?vn=252010" xr:uid="{E2E87E0C-818B-C34B-8485-6BBB4FAC556F}"/>
    <hyperlink ref="B2031" r:id="rId2030" display="https://volcano.si.edu/volcano.cfm?vn=390020" xr:uid="{AB135A1A-C419-7D4E-BF8C-DA5EAD02C64B}"/>
    <hyperlink ref="B2032" r:id="rId2031" display="https://volcano.si.edu/volcano.cfm?vn=263250" xr:uid="{EB426125-631C-434A-A70A-1AB55D4083BC}"/>
    <hyperlink ref="B2033" r:id="rId2032" display="https://volcano.si.edu/volcano.cfm?vn=255020" xr:uid="{08871F2B-D08C-9E4B-8228-AA27B400D8A2}"/>
    <hyperlink ref="B2034" r:id="rId2033" display="https://volcano.si.edu/volcano.cfm?vn=267020" xr:uid="{4BBC83D2-128D-A94B-96B5-5E6C9B9F68C6}"/>
    <hyperlink ref="B2035" r:id="rId2034" display="https://volcano.si.edu/volcano.cfm?vn=211060" xr:uid="{533A0C27-CE90-F24B-9D02-2FFD4500D4C1}"/>
    <hyperlink ref="B2036" r:id="rId2035" display="https://volcano.si.edu/volcano.cfm?vn=300130" xr:uid="{D24CA997-996B-5541-A34A-1166E69257EE}"/>
    <hyperlink ref="B2037" r:id="rId2036" display="https://volcano.si.edu/volcano.cfm?vn=345033" xr:uid="{AB0E6179-344B-8C4E-8B21-6FBEDA1FFA9E}"/>
    <hyperlink ref="B2038" r:id="rId2037" display="https://volcano.si.edu/volcano.cfm?vn=263300" xr:uid="{9B377DEB-9721-8443-A381-5FF26E7D0C0E}"/>
    <hyperlink ref="B2039" r:id="rId2038" display="https://volcano.si.edu/volcano.cfm?vn=221080" xr:uid="{EFB46A2D-DFA1-944A-9B87-74ACC6BD0765}"/>
    <hyperlink ref="B2040" r:id="rId2039" display="https://volcano.si.edu/volcano.cfm?vn=344100" xr:uid="{2724B098-0B65-014B-A28F-D81D64526E51}"/>
    <hyperlink ref="B2041" r:id="rId2040" display="https://volcano.si.edu/volcano.cfm?vn=342110" xr:uid="{DD7B414E-92A4-594B-9773-CBE33608EB0C}"/>
    <hyperlink ref="B2042" r:id="rId2041" display="https://volcano.si.edu/volcano.cfm?vn=282030" xr:uid="{519124D8-9C37-8A42-A0A2-B6708C16C374}"/>
    <hyperlink ref="B2043" r:id="rId2042" display="https://volcano.si.edu/volcano.cfm?vn=282080" xr:uid="{FB7D5225-B756-DB49-AFFC-317EBCAA76D9}"/>
    <hyperlink ref="B2044" r:id="rId2043" display="https://volcano.si.edu/volcano.cfm?vn=352090" xr:uid="{FBA0C844-F990-7E46-A332-FD43CFA09500}"/>
    <hyperlink ref="B2045" r:id="rId2044" display="https://volcano.si.edu/volcano.cfm?vn=211040" xr:uid="{CDE15A58-5BAA-AD47-AFAC-421EBF0D7EA6}"/>
    <hyperlink ref="B2046" r:id="rId2045" display="https://volcano.si.edu/volcano.cfm?vn=268010" xr:uid="{2E9ADF18-A2EE-6941-9AC4-1C31B410A281}"/>
    <hyperlink ref="B2047" r:id="rId2046" display="https://volcano.si.edu/volcano.cfm?vn=223030" xr:uid="{DED10D36-4AF0-B54E-AC9E-1F676A73A00E}"/>
    <hyperlink ref="B2048" r:id="rId2047" display="https://volcano.si.edu/volcano.cfm?vn=342030" xr:uid="{D1CD76E8-B2EA-4A4E-9F71-D37CF9527B86}"/>
    <hyperlink ref="B2049" r:id="rId2048" display="https://volcano.si.edu/volcano.cfm?vn=257100" xr:uid="{6CEBDF81-61BF-1643-A36B-E35B158EA5EF}"/>
    <hyperlink ref="B2050" r:id="rId2049" display="https://volcano.si.edu/volcano.cfm?vn=373080" xr:uid="{E45D21E0-84CA-6445-8DBF-696AF28FA002}"/>
    <hyperlink ref="B2051" r:id="rId2050" display="https://volcano.si.edu/volcano.cfm?vn=341040" xr:uid="{CE4B6157-56F3-7540-8D3E-FBA7FB72121B}"/>
    <hyperlink ref="B2052" r:id="rId2051" display="https://volcano.si.edu/volcano.cfm?vn=332010" xr:uid="{234A6ECF-CBA9-8844-AAA4-59FBCF5CB55B}"/>
    <hyperlink ref="B2053" r:id="rId2052" display="https://volcano.si.edu/volcano.cfm?vn=266100" xr:uid="{F421ECAE-FFD4-8041-B116-27E26A3B1E71}"/>
    <hyperlink ref="B2054" r:id="rId2053" display="https://volcano.si.edu/volcano.cfm?vn=233020" xr:uid="{6634D1D7-65F1-0049-B8C2-7D56EFDE9B24}"/>
    <hyperlink ref="B2055" r:id="rId2054" display="https://volcano.si.edu/volcano.cfm?vn=241100" xr:uid="{60FB9664-A968-6540-9A42-EF1DBC34CC1C}"/>
    <hyperlink ref="B2056" r:id="rId2055" display="https://volcano.si.edu/volcano.cfm?vn=282110" xr:uid="{AB2616E9-4271-9A44-AF70-B665FAD95696}"/>
    <hyperlink ref="B2057" r:id="rId2056" display="https://volcano.si.edu/volcano.cfm?vn=284090" xr:uid="{27407824-2B39-3A4C-91EA-66069FAB7A70}"/>
    <hyperlink ref="B2058" r:id="rId2057" display="https://volcano.si.edu/volcano.cfm?vn=311360" xr:uid="{EE416349-ABAA-0749-9D3E-A1BD233754B6}"/>
    <hyperlink ref="B2059" r:id="rId2058" display="https://volcano.si.edu/volcano.cfm?vn=312030" xr:uid="{02F94D90-4BDA-9B4C-9CE2-D926290E4331}"/>
    <hyperlink ref="B2060" r:id="rId2059" display="https://volcano.si.edu/volcano.cfm?vn=284131" xr:uid="{3A18E36B-D35C-654F-9033-FB193ADA8615}"/>
    <hyperlink ref="B2061" r:id="rId2060" display="https://volcano.si.edu/volcano.cfm?vn=255060" xr:uid="{F10E66A7-9938-EC47-8219-E71C5B0E2F5F}"/>
    <hyperlink ref="B2062" r:id="rId2061" display="https://volcano.si.edu/volcano.cfm?vn=332020" xr:uid="{37ADC390-6A18-0047-B4FF-0822AA1BEA1A}"/>
    <hyperlink ref="B2063" r:id="rId2062" display="https://volcano.si.edu/volcano.cfm?vn=390070" xr:uid="{B37FC33A-732A-DA48-9346-F813089E3C73}"/>
    <hyperlink ref="B2064" r:id="rId2063" display="https://volcano.si.edu/volcano.cfm?vn=300240" xr:uid="{5DD539F6-8EDD-074B-9587-A63DE3847B6B}"/>
    <hyperlink ref="B2065" r:id="rId2064" display="https://volcano.si.edu/volcano.cfm?vn=342090" xr:uid="{A8B5EB25-631C-C947-82B0-8D3FAD44CDCC}"/>
    <hyperlink ref="B2066" r:id="rId2065" display="https://volcano.si.edu/volcano.cfm?vn=344040" xr:uid="{602D9ABA-EF51-8441-8021-5B3926BFD23A}"/>
    <hyperlink ref="B2067" r:id="rId2066" display="https://volcano.si.edu/volcano.cfm?vn=241100" xr:uid="{203A5A31-E325-914B-AD4A-A2334F6B383A}"/>
    <hyperlink ref="B2068" r:id="rId2067" display="https://volcano.si.edu/volcano.cfm?vn=262000" xr:uid="{E7BBDF4E-FFEE-0F42-8220-73C6D49DA3A0}"/>
    <hyperlink ref="B2069" r:id="rId2068" display="https://volcano.si.edu/volcano.cfm?vn=263340" xr:uid="{9AA554B3-13EC-D148-AF1E-C6963CFB4065}"/>
    <hyperlink ref="B2070" r:id="rId2069" display="https://volcano.si.edu/volcano.cfm?vn=257050" xr:uid="{11442C9D-0188-5447-95B8-FD12DE24835F}"/>
    <hyperlink ref="B2071" r:id="rId2070" display="https://volcano.si.edu/volcano.cfm?vn=241080" xr:uid="{2F27ED4C-630B-2843-9704-1FD954F217D1}"/>
    <hyperlink ref="B2072" r:id="rId2071" display="https://volcano.si.edu/volcano.cfm?vn=261140" xr:uid="{F31CA9A4-ECB5-1242-B7BE-495D3360C92C}"/>
    <hyperlink ref="B2073" r:id="rId2072" display="https://volcano.si.edu/volcano.cfm?vn=251030" xr:uid="{45B4F4EC-3BEC-EA4D-8E84-4AB989B89FDF}"/>
    <hyperlink ref="B2074" r:id="rId2073" display="https://volcano.si.edu/volcano.cfm?vn=284130" xr:uid="{8927EE02-D9D6-8C45-B896-80F502EE79F6}"/>
    <hyperlink ref="B2075" r:id="rId2074" display="https://volcano.si.edu/volcano.cfm?vn=345040" xr:uid="{3AE70EE6-0246-DA4B-9F2B-E28AC12D90D2}"/>
    <hyperlink ref="B2076" r:id="rId2075" display="https://volcano.si.edu/volcano.cfm?vn=312030" xr:uid="{9ADF976E-D898-0140-B52C-F14D7FB99F3C}"/>
    <hyperlink ref="B2077" r:id="rId2076" display="https://volcano.si.edu/volcano.cfm?vn=351080" xr:uid="{9CB1255B-DCCD-0C45-8A56-A8D40CE2539A}"/>
    <hyperlink ref="B2078" r:id="rId2077" display="https://volcano.si.edu/volcano.cfm?vn=251020" xr:uid="{C3C1ED36-0F97-BF49-A85D-69199E78245E}"/>
    <hyperlink ref="B2079" r:id="rId2078" display="https://volcano.si.edu/volcano.cfm?vn=357070" xr:uid="{59CAEEEE-26D9-7147-950C-01EECA9FB9B9}"/>
    <hyperlink ref="B2080" r:id="rId2079" display="https://volcano.si.edu/volcano.cfm?vn=257040" xr:uid="{A5D653B6-59EB-D14D-9ADE-E5C6A159E6A5}"/>
    <hyperlink ref="B2081" r:id="rId2080" display="https://volcano.si.edu/volcano.cfm?vn=252010" xr:uid="{A9FD3FA5-FEF2-774A-93FE-1A3B8B79DE8B}"/>
    <hyperlink ref="B2082" r:id="rId2081" display="https://volcano.si.edu/volcano.cfm?vn=282110" xr:uid="{6957A647-BED1-0845-B364-C9F989A5CF93}"/>
    <hyperlink ref="B2083" r:id="rId2082" display="https://volcano.si.edu/volcano.cfm?vn=390020" xr:uid="{B658D2BE-DA34-F844-B418-8530C3115654}"/>
    <hyperlink ref="B2084" r:id="rId2083" display="https://volcano.si.edu/volcano.cfm?vn=263250" xr:uid="{80B2E00B-D5E0-6E43-8373-9B021D10C484}"/>
    <hyperlink ref="B2085" r:id="rId2084" display="https://volcano.si.edu/volcano.cfm?vn=255020" xr:uid="{240CCF2E-A3E1-9442-8A01-89E602E402AE}"/>
    <hyperlink ref="B2086" r:id="rId2085" display="https://volcano.si.edu/volcano.cfm?vn=267020" xr:uid="{ECFF60AC-4C77-A24A-9F59-B83DEE65E776}"/>
    <hyperlink ref="B2087" r:id="rId2086" display="https://volcano.si.edu/volcano.cfm?vn=211060" xr:uid="{878611F8-E3A6-6040-B667-065AA5347F71}"/>
    <hyperlink ref="B2088" r:id="rId2087" display="https://volcano.si.edu/volcano.cfm?vn=300130" xr:uid="{292BDF0E-6C7C-DA46-983D-50419E823C4C}"/>
    <hyperlink ref="B2089" r:id="rId2088" display="https://volcano.si.edu/volcano.cfm?vn=345033" xr:uid="{A9713DE1-4961-304A-9370-8B329E2F06F1}"/>
    <hyperlink ref="B2090" r:id="rId2089" display="https://volcano.si.edu/volcano.cfm?vn=263300" xr:uid="{9BAFFD89-8C9B-234C-B078-CFF83199E91F}"/>
    <hyperlink ref="B2091" r:id="rId2090" display="https://volcano.si.edu/volcano.cfm?vn=221080" xr:uid="{DC1213D7-1C6F-764E-8D0F-F8AE53E85B90}"/>
    <hyperlink ref="B2092" r:id="rId2091" display="https://volcano.si.edu/volcano.cfm?vn=344100" xr:uid="{3BF67A81-476F-FE41-A7AE-9FB1C19361C5}"/>
    <hyperlink ref="B2093" r:id="rId2092" display="https://volcano.si.edu/volcano.cfm?vn=342110" xr:uid="{D97FDB1F-52C1-5E45-8782-25F8AF8AE30C}"/>
    <hyperlink ref="B2094" r:id="rId2093" display="https://volcano.si.edu/volcano.cfm?vn=282030" xr:uid="{AD20CAA0-A995-7243-B65F-88EA56D0F471}"/>
    <hyperlink ref="B2095" r:id="rId2094" display="https://volcano.si.edu/volcano.cfm?vn=282080" xr:uid="{18A25CF3-54E5-0242-8DC2-538E62D2E370}"/>
    <hyperlink ref="B2096" r:id="rId2095" display="https://volcano.si.edu/volcano.cfm?vn=352090" xr:uid="{E7DBCAFB-DF12-9049-9B93-371EAFBC4DF9}"/>
    <hyperlink ref="B2097" r:id="rId2096" display="https://volcano.si.edu/volcano.cfm?vn=211040" xr:uid="{9760CECB-93B1-4549-B078-1B9981704AE8}"/>
    <hyperlink ref="B2098" r:id="rId2097" display="https://volcano.si.edu/volcano.cfm?vn=268010" xr:uid="{46C64A7F-7800-0E4B-B510-B0312AF0E919}"/>
    <hyperlink ref="B2099" r:id="rId2098" display="https://volcano.si.edu/volcano.cfm?vn=223030" xr:uid="{768E1A43-913A-2447-B0A2-F0A4A18859A6}"/>
    <hyperlink ref="B2100" r:id="rId2099" display="https://volcano.si.edu/volcano.cfm?vn=342030" xr:uid="{B607267E-5354-4046-B959-AE63B9E1832C}"/>
    <hyperlink ref="B2101" r:id="rId2100" display="https://volcano.si.edu/volcano.cfm?vn=257100" xr:uid="{3A48F688-64A7-7049-B70A-F24E16324037}"/>
    <hyperlink ref="B2102" r:id="rId2101" display="https://volcano.si.edu/volcano.cfm?vn=332010" xr:uid="{F1E79519-8A31-BA45-874B-5238D156CF37}"/>
    <hyperlink ref="B2103" r:id="rId2102" display="https://volcano.si.edu/volcano.cfm?vn=251030" xr:uid="{00C964FA-7FBE-F046-AAC4-2BB9A7530CAA}"/>
    <hyperlink ref="B2104" r:id="rId2103" display="https://volcano.si.edu/volcano.cfm?vn=284130" xr:uid="{C9FFB7D2-17F9-C14B-B56B-B53FC2025AC0}"/>
    <hyperlink ref="B2105" r:id="rId2104" display="https://volcano.si.edu/volcano.cfm?vn=255060" xr:uid="{57676743-8A35-F546-93A5-63C04E2F76A7}"/>
    <hyperlink ref="B2106" r:id="rId2105" display="https://volcano.si.edu/volcano.cfm?vn=251070" xr:uid="{79C32E04-EFBC-9F43-AA36-A53A3C42D8F8}"/>
    <hyperlink ref="B2107" r:id="rId2106" display="https://volcano.si.edu/volcano.cfm?vn=342090" xr:uid="{59244D48-62D9-7F40-91B6-33C3B79CE6CB}"/>
    <hyperlink ref="B2108" r:id="rId2107" display="https://volcano.si.edu/volcano.cfm?vn=345040" xr:uid="{5B645A50-D079-B349-851C-419BE49621C8}"/>
    <hyperlink ref="B2109" r:id="rId2108" display="https://volcano.si.edu/volcano.cfm?vn=241040" xr:uid="{3CF8CB29-0CD1-F945-A814-22F565FACB0E}"/>
    <hyperlink ref="B2110" r:id="rId2109" display="https://volcano.si.edu/volcano.cfm?vn=360160" xr:uid="{3C93CB82-92A1-9445-8A0A-0DC5198339B9}"/>
    <hyperlink ref="B2111" r:id="rId2110" display="https://volcano.si.edu/volcano.cfm?vn=312030" xr:uid="{36855A86-479D-764C-AAE0-1810428941C5}"/>
    <hyperlink ref="B2112" r:id="rId2111" display="https://volcano.si.edu/volcano.cfm?vn=283090" xr:uid="{9C56BBE1-40E8-D343-9141-BC91C993A3F6}"/>
    <hyperlink ref="B2113" r:id="rId2112" display="https://volcano.si.edu/volcano.cfm?vn=312160" xr:uid="{9CBC0087-5541-9C46-B220-EDFE1EDDE81C}"/>
    <hyperlink ref="B2114" r:id="rId2113" display="https://volcano.si.edu/volcano.cfm?vn=351080" xr:uid="{D71C9289-5A30-EC44-9F3C-3A1697DAB817}"/>
    <hyperlink ref="B2115" r:id="rId2114" display="https://volcano.si.edu/volcano.cfm?vn=263340" xr:uid="{AEC2CA3D-24B4-A940-B16B-AFA8CFCEA13A}"/>
    <hyperlink ref="B2116" r:id="rId2115" display="https://volcano.si.edu/volcano.cfm?vn=282050" xr:uid="{DE225A34-86A3-1B4C-B978-8937BAA39EA3}"/>
    <hyperlink ref="B2117" r:id="rId2116" display="https://volcano.si.edu/volcano.cfm?vn=300260" xr:uid="{9F796B6D-7FEC-224B-AB7B-7B42B579AE02}"/>
    <hyperlink ref="B2118" r:id="rId2117" display="https://volcano.si.edu/volcano.cfm?vn=312030" xr:uid="{D1F294B9-B9DA-744F-B3DC-9EA301B6B853}"/>
    <hyperlink ref="B2119" r:id="rId2118" display="https://volcano.si.edu/volcano.cfm?vn=264010" xr:uid="{54D28481-F58A-164E-986E-F8DB15BE29A9}"/>
    <hyperlink ref="B2120" r:id="rId2119" display="https://volcano.si.edu/volcano.cfm?vn=251020" xr:uid="{424E703E-4735-1C45-82C9-9EF4AD0D0D1E}"/>
    <hyperlink ref="B2121" r:id="rId2120" display="https://volcano.si.edu/volcano.cfm?vn=283220" xr:uid="{052BEF46-0ED4-C648-9507-C3193A3F467C}"/>
    <hyperlink ref="B2122" r:id="rId2121" display="https://volcano.si.edu/volcano.cfm?vn=284010" xr:uid="{F1303A60-6942-2247-92A2-35AB57BF4F15}"/>
    <hyperlink ref="B2123" r:id="rId2122" display="https://volcano.si.edu/volcano.cfm?vn=261230" xr:uid="{5BA76084-C0A0-1442-8B04-F12364449061}"/>
    <hyperlink ref="B2124" r:id="rId2123" display="https://volcano.si.edu/volcano.cfm?vn=311120" xr:uid="{707A38D5-FECD-E34D-AA63-D8FABED1E788}"/>
    <hyperlink ref="B2125" r:id="rId2124" display="https://volcano.si.edu/volcano.cfm?vn=251030" xr:uid="{834B7D9D-0DEE-1042-AD3E-FCACF585C728}"/>
    <hyperlink ref="B2126" r:id="rId2125" display="https://volcano.si.edu/volcano.cfm?vn=311320" xr:uid="{16BB5748-A6CB-754B-8939-E89A34254932}"/>
    <hyperlink ref="B2127" r:id="rId2126" display="https://volcano.si.edu/volcano.cfm?vn=257070" xr:uid="{89EC7A21-4B47-4B45-BA97-F77795633F4F}"/>
    <hyperlink ref="B2128" r:id="rId2127" display="https://volcano.si.edu/volcano.cfm?vn=257050" xr:uid="{FAF648F1-5892-344B-B5D2-2107AAE8F158}"/>
    <hyperlink ref="B2129" r:id="rId2128" display="https://volcano.si.edu/volcano.cfm?vn=344120" xr:uid="{9CC68EDB-7877-894E-ACA7-0F376E3B279D}"/>
    <hyperlink ref="B2130" r:id="rId2129" display="https://volcano.si.edu/volcano.cfm?vn=284130" xr:uid="{6D5FB3D5-CFD0-ED41-9083-051532DC27C2}"/>
    <hyperlink ref="B2131" r:id="rId2130" display="https://volcano.si.edu/volcano.cfm?vn=264250" xr:uid="{1F91B860-248D-A641-8C6D-7368F4571E2D}"/>
    <hyperlink ref="B2132" r:id="rId2131" display="https://volcano.si.edu/volcano.cfm?vn=352010" xr:uid="{B2CA0A0A-10F2-FE44-9E98-2A7612F755A0}"/>
    <hyperlink ref="B2133" r:id="rId2132" display="https://volcano.si.edu/volcano.cfm?vn=241100" xr:uid="{060DB42B-AC56-AE47-A64E-B3F4B5DA356B}"/>
    <hyperlink ref="B2134" r:id="rId2133" display="https://volcano.si.edu/volcano.cfm?vn=257020" xr:uid="{0892829F-7C05-CA41-83B5-8BFA2A89A365}"/>
    <hyperlink ref="B2135" r:id="rId2134" display="https://volcano.si.edu/volcano.cfm?vn=284133" xr:uid="{0217CCC3-0FA4-A141-BC77-12288A676E50}"/>
    <hyperlink ref="B2136" r:id="rId2135" display="https://volcano.si.edu/volcano.cfm?vn=266100" xr:uid="{80557F64-F965-0F43-81CB-B6CBA2FB1534}"/>
    <hyperlink ref="B2137" r:id="rId2136" display="https://volcano.si.edu/volcano.cfm?vn=357070" xr:uid="{9323C4B7-13E8-F444-9B63-321ED2B051CC}"/>
    <hyperlink ref="B2138" r:id="rId2137" display="https://volcano.si.edu/volcano.cfm?vn=251050" xr:uid="{93ABC9E7-D46D-8C4A-B320-7FE45D11B310}"/>
    <hyperlink ref="B2139" r:id="rId2138" display="https://volcano.si.edu/volcano.cfm?vn=264220" xr:uid="{149AE656-B4A5-4A4F-9C3A-EC7575DF126F}"/>
    <hyperlink ref="B2140" r:id="rId2139" display="https://volcano.si.edu/volcano.cfm?vn=257040" xr:uid="{2C8D011A-A36C-7841-8BA1-0EC8A308A444}"/>
    <hyperlink ref="B2141" r:id="rId2140" display="https://volcano.si.edu/volcano.cfm?vn=284096" xr:uid="{DC1CA841-D206-4A4E-A572-26F780650A5B}"/>
    <hyperlink ref="B2142" r:id="rId2141" display="https://volcano.si.edu/volcano.cfm?vn=252010" xr:uid="{FC689CF6-5C2D-864E-A640-70A721A10497}"/>
    <hyperlink ref="B2143" r:id="rId2142" display="https://volcano.si.edu/volcano.cfm?vn=282110" xr:uid="{61679FF4-4D0C-464A-AB70-C87330FB2943}"/>
    <hyperlink ref="B2144" r:id="rId2143" display="https://volcano.si.edu/volcano.cfm?vn=390020" xr:uid="{396F4775-2D75-4646-BA91-8EE9C6F2EA8F}"/>
    <hyperlink ref="B2145" r:id="rId2144" display="https://volcano.si.edu/volcano.cfm?vn=241080" xr:uid="{FE38D58A-AF78-B340-8E06-B216461C33B0}"/>
    <hyperlink ref="B2146" r:id="rId2145" display="https://volcano.si.edu/volcano.cfm?vn=263250" xr:uid="{2C0F273F-9A7B-5A40-ABD0-E50ADF6A4536}"/>
    <hyperlink ref="B2147" r:id="rId2146" display="https://volcano.si.edu/volcano.cfm?vn=255020" xr:uid="{22318D2E-EA81-BF4B-8E25-CF604FE3B329}"/>
    <hyperlink ref="B2148" r:id="rId2147" display="https://volcano.si.edu/volcano.cfm?vn=267020" xr:uid="{57BAACCD-8B66-6E4C-97F8-8584831DFA0E}"/>
    <hyperlink ref="B2149" r:id="rId2148" display="https://volcano.si.edu/volcano.cfm?vn=211060" xr:uid="{92DB151C-78F6-B54D-86E4-A3E29C2751D3}"/>
    <hyperlink ref="B2150" r:id="rId2149" display="https://volcano.si.edu/volcano.cfm?vn=300250" xr:uid="{591DB299-4918-0142-B47B-34A0ABEDB22A}"/>
    <hyperlink ref="B2151" r:id="rId2150" display="https://volcano.si.edu/volcano.cfm?vn=300130" xr:uid="{3AED2C27-DEC1-AA44-A6D5-99B6BD091B6C}"/>
    <hyperlink ref="B2152" r:id="rId2151" display="https://volcano.si.edu/volcano.cfm?vn=332010" xr:uid="{2C865FF6-893F-0340-B17C-279FC763C2E4}"/>
    <hyperlink ref="B2153" r:id="rId2152" display="https://volcano.si.edu/volcano.cfm?vn=345033" xr:uid="{B5392F9C-7E43-3D40-8930-5BFE3D6E118E}"/>
    <hyperlink ref="B2154" r:id="rId2153" display="https://volcano.si.edu/volcano.cfm?vn=263300" xr:uid="{D0D08F59-616B-3244-BDCC-428F5DD3D077}"/>
    <hyperlink ref="B2155" r:id="rId2154" display="https://volcano.si.edu/volcano.cfm?vn=221080" xr:uid="{62A8315A-62FB-7B4B-A6F1-D65E7A944F55}"/>
    <hyperlink ref="B2156" r:id="rId2155" display="https://volcano.si.edu/volcano.cfm?vn=344100" xr:uid="{9790D8C9-319D-5A46-96BB-3EE064FFD497}"/>
    <hyperlink ref="B2157" r:id="rId2156" display="https://volcano.si.edu/volcano.cfm?vn=342110" xr:uid="{0EFD7204-0AF3-704E-A3C2-06F79AF1369B}"/>
    <hyperlink ref="B2158" r:id="rId2157" display="https://volcano.si.edu/volcano.cfm?vn=282030" xr:uid="{B62645BE-8D58-C548-BCF1-D51279A4A6BD}"/>
    <hyperlink ref="B2159" r:id="rId2158" display="https://volcano.si.edu/volcano.cfm?vn=282080" xr:uid="{2BE2B862-AE90-3B4A-8113-49877D7C31CE}"/>
    <hyperlink ref="B2160" r:id="rId2159" display="https://volcano.si.edu/volcano.cfm?vn=352090" xr:uid="{4BC827AC-0FAE-E942-8244-C6254E1640B9}"/>
    <hyperlink ref="B2161" r:id="rId2160" display="https://volcano.si.edu/volcano.cfm?vn=211040" xr:uid="{C1E4CF81-D0DA-DE4A-A09B-354AC921E02E}"/>
    <hyperlink ref="B2162" r:id="rId2161" display="https://volcano.si.edu/volcano.cfm?vn=268010" xr:uid="{091D41A4-4FC4-9D45-90EA-775CFD1F7F57}"/>
    <hyperlink ref="B2163" r:id="rId2162" display="https://volcano.si.edu/volcano.cfm?vn=223030" xr:uid="{2F81027D-BF48-694B-9D18-341E7F75A152}"/>
    <hyperlink ref="B2164" r:id="rId2163" display="https://volcano.si.edu/volcano.cfm?vn=342030" xr:uid="{017A3702-73F4-724F-9216-A943FECE9F22}"/>
    <hyperlink ref="B2165" r:id="rId2164" display="https://volcano.si.edu/volcano.cfm?vn=257100" xr:uid="{956F2834-E58E-E949-AFCB-ADB850BA7145}"/>
    <hyperlink ref="B2166" r:id="rId2165" display="https://volcano.si.edu/volcano.cfm?vn=344120" xr:uid="{145F43D0-8031-A34A-9BBF-888B5FC1EF74}"/>
    <hyperlink ref="B2167" r:id="rId2166" display="https://volcano.si.edu/volcano.cfm?vn=284130" xr:uid="{99201C95-8F07-7741-A63A-039E7EF8A01A}"/>
    <hyperlink ref="B2168" r:id="rId2167" display="https://volcano.si.edu/volcano.cfm?vn=353010" xr:uid="{5A64472F-414B-1849-AA26-3F3E0ED2692D}"/>
    <hyperlink ref="B2169" r:id="rId2168" display="https://volcano.si.edu/volcano.cfm?vn=264250" xr:uid="{D8F5D9AD-F7A6-B049-80F2-D98913A1A591}"/>
    <hyperlink ref="B2170" r:id="rId2169" display="https://volcano.si.edu/volcano.cfm?vn=352010" xr:uid="{1B3B5EB0-EF4B-3741-B600-64908E011FB9}"/>
    <hyperlink ref="B2171" r:id="rId2170" display="https://volcano.si.edu/volcano.cfm?vn=312030" xr:uid="{70AE9E17-24CE-A146-92BF-FD42B0985D03}"/>
    <hyperlink ref="B2172" r:id="rId2171" display="https://volcano.si.edu/volcano.cfm?vn=282050" xr:uid="{109FB85C-7538-704E-9EDA-6207D1C75745}"/>
    <hyperlink ref="B2173" r:id="rId2172" display="https://volcano.si.edu/volcano.cfm?vn=241100" xr:uid="{96D4BD33-EF03-A34F-9AFF-BA474010AB1B}"/>
    <hyperlink ref="B2174" r:id="rId2173" display="https://volcano.si.edu/volcano.cfm?vn=264150" xr:uid="{14F1EAA7-EAEC-0840-8B19-0BA46F906ADC}"/>
    <hyperlink ref="B2175" r:id="rId2174" display="https://volcano.si.edu/volcano.cfm?vn=241130" xr:uid="{6BF4B7D6-F18A-5347-A267-6BE9023E7BE2}"/>
    <hyperlink ref="B2176" r:id="rId2175" display="https://volcano.si.edu/volcano.cfm?vn=257020" xr:uid="{620E8FE0-CA80-4A43-9421-CCF7498EEE88}"/>
    <hyperlink ref="B2177" r:id="rId2176" display="https://volcano.si.edu/volcano.cfm?vn=252120" xr:uid="{373FAF5C-D6D1-2644-BB44-6677B4558121}"/>
    <hyperlink ref="B2178" r:id="rId2177" display="https://volcano.si.edu/volcano.cfm?vn=284133" xr:uid="{ABE34076-E7C1-3E40-89EC-33A06A810A81}"/>
    <hyperlink ref="B2179" r:id="rId2178" display="https://volcano.si.edu/volcano.cfm?vn=266100" xr:uid="{31DFA45E-554C-9E4A-8E3A-8977F88C97E6}"/>
    <hyperlink ref="B2180" r:id="rId2179" display="https://volcano.si.edu/volcano.cfm?vn=311160" xr:uid="{D1280FE6-94D1-7B4F-985E-FC2D94A698F8}"/>
    <hyperlink ref="B2181" r:id="rId2180" display="https://volcano.si.edu/volcano.cfm?vn=263180" xr:uid="{F9349413-A4A3-4146-9EDB-D6E0EC203DA8}"/>
    <hyperlink ref="B2182" r:id="rId2181" display="https://volcano.si.edu/volcano.cfm?vn=290360" xr:uid="{63B26430-7D31-E640-AAD4-9D792CBF559D}"/>
    <hyperlink ref="B2183" r:id="rId2182" display="https://volcano.si.edu/volcano.cfm?vn=290120" xr:uid="{43211F79-E61D-884B-A50F-327CD163DC2B}"/>
    <hyperlink ref="B2184" r:id="rId2183" display="https://volcano.si.edu/volcano.cfm?vn=261140" xr:uid="{CC0949CB-E765-F84E-9A98-CC385E5767BC}"/>
    <hyperlink ref="B2185" r:id="rId2184" display="https://volcano.si.edu/volcano.cfm?vn=357070" xr:uid="{FB397BDE-C75D-DC46-91F4-4D014046388C}"/>
    <hyperlink ref="B2186" r:id="rId2185" display="https://volcano.si.edu/volcano.cfm?vn=290030" xr:uid="{31AE1241-3CDE-534A-8CBA-646B135FD475}"/>
    <hyperlink ref="B2187" r:id="rId2186" display="https://volcano.si.edu/volcano.cfm?vn=243102" xr:uid="{8D4D3FEB-D483-5F48-8868-C59BA646EAEB}"/>
    <hyperlink ref="B2188" r:id="rId2187" display="https://volcano.si.edu/volcano.cfm?vn=244000" xr:uid="{3CE94A74-A30C-9743-9BBC-8F069D2943D2}"/>
    <hyperlink ref="B2189" r:id="rId2188" display="https://volcano.si.edu/volcano.cfm?vn=290070" xr:uid="{56465A3D-E4BB-2A42-AC81-F2A16AB7F09B}"/>
    <hyperlink ref="B2190" r:id="rId2189" display="https://volcano.si.edu/volcano.cfm?vn=263340" xr:uid="{9884E24C-C74E-7E47-AFE7-62BE45993211}"/>
    <hyperlink ref="B2191" r:id="rId2190" display="https://volcano.si.edu/volcano.cfm?vn=233020" xr:uid="{A1E87665-BA25-464F-AC24-19955AF82177}"/>
    <hyperlink ref="B2192" r:id="rId2191" display="https://volcano.si.edu/volcano.cfm?vn=251050" xr:uid="{E455FC61-1B66-EA41-ADA2-E3DE7DD31D49}"/>
    <hyperlink ref="B2193" r:id="rId2192" display="https://volcano.si.edu/volcano.cfm?vn=264220" xr:uid="{5E5FEA67-4037-BB41-AB51-8CD8807BE8DF}"/>
    <hyperlink ref="B2194" r:id="rId2193" display="https://volcano.si.edu/volcano.cfm?vn=257040" xr:uid="{475687C7-D70D-484F-81CA-64B10A183F61}"/>
    <hyperlink ref="B2195" r:id="rId2194" display="https://volcano.si.edu/volcano.cfm?vn=284096" xr:uid="{EB3D582B-86FF-C24E-90D3-DEDB988ADA00}"/>
    <hyperlink ref="B2196" r:id="rId2195" display="https://volcano.si.edu/volcano.cfm?vn=311320" xr:uid="{8A40CFD8-2197-5B46-A41D-6B04623B784F}"/>
    <hyperlink ref="B2197" r:id="rId2196" display="https://volcano.si.edu/volcano.cfm?vn=252010" xr:uid="{D162CFEA-18A4-2448-9DBD-3C08DC203075}"/>
    <hyperlink ref="B2198" r:id="rId2197" display="https://volcano.si.edu/volcano.cfm?vn=342090" xr:uid="{4331B4DC-0823-3744-9936-73D3A806BAD9}"/>
    <hyperlink ref="B2199" r:id="rId2198" display="https://volcano.si.edu/volcano.cfm?vn=241050" xr:uid="{4A5A00CE-28F1-D64C-9CD3-ECEB7F8B27EC}"/>
    <hyperlink ref="B2200" r:id="rId2199" display="https://volcano.si.edu/volcano.cfm?vn=283110" xr:uid="{5FF7AA49-9527-C943-9A0F-3DBE2C374C97}"/>
    <hyperlink ref="B2201" r:id="rId2200" display="https://volcano.si.edu/volcano.cfm?vn=261230" xr:uid="{0F89CEBD-9B1C-AB4D-A233-EA675666FFC9}"/>
    <hyperlink ref="B2202" r:id="rId2201" display="https://volcano.si.edu/volcano.cfm?vn=372010" xr:uid="{6F1993EB-72A1-7842-B233-BB44A9598945}"/>
    <hyperlink ref="B2203" r:id="rId2202" display="https://volcano.si.edu/volcano.cfm?vn=282110" xr:uid="{E5E17F47-7743-C94B-ADE2-72E5A4243349}"/>
    <hyperlink ref="B2204" r:id="rId2203" display="https://volcano.si.edu/volcano.cfm?vn=290070" xr:uid="{91DCEF0D-6DF7-3F4F-8F12-3371CFE6E3A5}"/>
    <hyperlink ref="B2205" r:id="rId2204" display="https://volcano.si.edu/volcano.cfm?vn=376010" xr:uid="{95FA73B0-0E58-0343-82B6-E4943446879E}"/>
    <hyperlink ref="B2206" r:id="rId2205" display="https://volcano.si.edu/volcano.cfm?vn=266030" xr:uid="{ABA61705-6EBB-834B-850F-8063E0BCBECA}"/>
    <hyperlink ref="B2207" r:id="rId2206" display="https://volcano.si.edu/volcano.cfm?vn=390020" xr:uid="{3AB8C934-5F9E-C943-BB05-E6EA1B50D11A}"/>
    <hyperlink ref="B2208" r:id="rId2207" display="https://volcano.si.edu/volcano.cfm?vn=241080" xr:uid="{D3AA05D8-0861-9340-BA6F-F93163C8B42D}"/>
    <hyperlink ref="B2209" r:id="rId2208" display="https://volcano.si.edu/volcano.cfm?vn=241100" xr:uid="{C402A14A-1354-1B4A-AE7F-EF174FAC8DE5}"/>
    <hyperlink ref="B2210" r:id="rId2209" display="https://volcano.si.edu/volcano.cfm?vn=264150" xr:uid="{C6714AF3-2814-0945-AEA9-8AEC9D14D5A6}"/>
    <hyperlink ref="B2211" r:id="rId2210" display="https://volcano.si.edu/volcano.cfm?vn=263250" xr:uid="{F4D630AC-B458-1645-9C93-4DA40654CF04}"/>
    <hyperlink ref="B2212" r:id="rId2211" display="https://volcano.si.edu/volcano.cfm?vn=255020" xr:uid="{80334852-497F-C645-9DF0-81E228AB8BC3}"/>
    <hyperlink ref="B2213" r:id="rId2212" display="https://volcano.si.edu/volcano.cfm?vn=262000" xr:uid="{743D5D01-CAC1-D14A-B66D-17DA1BC20EE9}"/>
    <hyperlink ref="B2214" r:id="rId2213" display="https://volcano.si.edu/volcano.cfm?vn=233020" xr:uid="{E77E5727-F8A6-DB4B-BCDF-607C2B441EC8}"/>
    <hyperlink ref="B2215" r:id="rId2214" display="https://volcano.si.edu/volcano.cfm?vn=345040" xr:uid="{FBC1E8ED-C165-ED49-A3D0-0C6DB84A94BB}"/>
    <hyperlink ref="B2216" r:id="rId2215" display="https://volcano.si.edu/volcano.cfm?vn=267020" xr:uid="{DBEA1F53-108D-CE4E-89E2-218318718B58}"/>
    <hyperlink ref="B2217" r:id="rId2216" display="https://volcano.si.edu/volcano.cfm?vn=300260" xr:uid="{8C072547-F754-2844-BCA0-2B5335EE2344}"/>
    <hyperlink ref="B2218" r:id="rId2217" display="https://volcano.si.edu/volcano.cfm?vn=211060" xr:uid="{057B66DE-83D8-C744-BE6D-7DDD8AD327EA}"/>
    <hyperlink ref="B2219" r:id="rId2218" display="https://volcano.si.edu/volcano.cfm?vn=300250" xr:uid="{A243DAC5-14CD-474A-B81D-1B1A72F6DC22}"/>
    <hyperlink ref="B2220" r:id="rId2219" display="https://volcano.si.edu/volcano.cfm?vn=300130" xr:uid="{D237AAEA-AFCA-BA48-B7F1-7C83263EEDB5}"/>
    <hyperlink ref="B2221" r:id="rId2220" display="https://volcano.si.edu/volcano.cfm?vn=332010" xr:uid="{BBA76D61-7997-3142-8B05-66725809334B}"/>
    <hyperlink ref="B2222" r:id="rId2221" display="https://volcano.si.edu/volcano.cfm?vn=345033" xr:uid="{B514B982-3C05-4746-9E96-C4371B4331D2}"/>
    <hyperlink ref="B2223" r:id="rId2222" display="https://volcano.si.edu/volcano.cfm?vn=263300" xr:uid="{4112DFAC-7DB2-404B-8C52-D1FC1AF2F568}"/>
    <hyperlink ref="B2224" r:id="rId2223" display="https://volcano.si.edu/volcano.cfm?vn=221080" xr:uid="{208A3C9A-DFB2-E94F-AA0D-C377D6EC736B}"/>
    <hyperlink ref="B2225" r:id="rId2224" display="https://volcano.si.edu/volcano.cfm?vn=344100" xr:uid="{E2734141-70A8-9B48-BB84-0B5BBC03B041}"/>
    <hyperlink ref="B2226" r:id="rId2225" display="https://volcano.si.edu/volcano.cfm?vn=342110" xr:uid="{F862B2ED-BD0E-AB48-8BA8-28157780865D}"/>
    <hyperlink ref="B2227" r:id="rId2226" display="https://volcano.si.edu/volcano.cfm?vn=282030" xr:uid="{D3E31B13-56D8-4E40-A244-7552B73A1F8E}"/>
    <hyperlink ref="B2228" r:id="rId2227" display="https://volcano.si.edu/volcano.cfm?vn=282080" xr:uid="{50A01779-56FF-9F47-A53C-2E602FE7D89D}"/>
    <hyperlink ref="B2229" r:id="rId2228" display="https://volcano.si.edu/volcano.cfm?vn=352090" xr:uid="{594A13E1-2D52-E347-A477-CB85ADFB6DDF}"/>
    <hyperlink ref="B2230" r:id="rId2229" display="https://volcano.si.edu/volcano.cfm?vn=211040" xr:uid="{74AF1C74-4E0A-F849-8799-8CD6E161BC1E}"/>
    <hyperlink ref="B2231" r:id="rId2230" display="https://volcano.si.edu/volcano.cfm?vn=268010" xr:uid="{5D366BB5-5C88-8D49-A1D2-D632BCC854F5}"/>
    <hyperlink ref="B2232" r:id="rId2231" display="https://volcano.si.edu/volcano.cfm?vn=223030" xr:uid="{CC3F99F4-327B-1146-A9D9-CEB85FFBB248}"/>
    <hyperlink ref="B2233" r:id="rId2232" display="https://volcano.si.edu/volcano.cfm?vn=342030" xr:uid="{B6C44DFF-5F26-2F44-A030-15AEE536C21C}"/>
    <hyperlink ref="B2234" r:id="rId2233" display="https://volcano.si.edu/volcano.cfm?vn=257100" xr:uid="{F27CBE65-12E8-3043-888F-363F14A71FF1}"/>
    <hyperlink ref="B2235" r:id="rId2234" display="https://volcano.si.edu/volcano.cfm?vn=390020" xr:uid="{7364B57A-4CA8-614A-BF5C-EFAA2A9EB26F}"/>
    <hyperlink ref="B2236" r:id="rId2235" display="https://volcano.si.edu/volcano.cfm?vn=241080" xr:uid="{D11244F4-6EA8-1D43-9188-3E6EBABC1778}"/>
    <hyperlink ref="B2237" r:id="rId2236" display="https://volcano.si.edu/volcano.cfm?vn=342080" xr:uid="{62ED635A-D3F4-9C42-A6C5-0A9FDCADC4AE}"/>
    <hyperlink ref="B2238" r:id="rId2237" display="https://volcano.si.edu/volcano.cfm?vn=255060" xr:uid="{FA8D5B36-D4CC-F24C-BBCF-12781AB56D96}"/>
    <hyperlink ref="B2239" r:id="rId2238" display="https://volcano.si.edu/volcano.cfm?vn=241100" xr:uid="{66A47399-4910-D149-AC1C-A7E06E51CC27}"/>
    <hyperlink ref="B2240" r:id="rId2239" display="https://volcano.si.edu/volcano.cfm?vn=264150" xr:uid="{08D3C1B3-BA6B-C647-9F18-EA21F0835DDA}"/>
    <hyperlink ref="B2241" r:id="rId2240" display="https://volcano.si.edu/volcano.cfm?vn=251070" xr:uid="{C46C3501-83B8-D64F-866B-CB95DEC96F45}"/>
    <hyperlink ref="B2242" r:id="rId2241" display="https://volcano.si.edu/volcano.cfm?vn=263250" xr:uid="{3A99E118-E453-2F40-ACF6-5071F7298731}"/>
    <hyperlink ref="B2243" r:id="rId2242" display="https://volcano.si.edu/volcano.cfm?vn=233010" xr:uid="{838ED88E-A442-834B-8B73-CA808CFC5379}"/>
    <hyperlink ref="B2244" r:id="rId2243" display="https://volcano.si.edu/volcano.cfm?vn=282050" xr:uid="{90A58F8C-5C22-C841-8213-0B4108B63ECB}"/>
    <hyperlink ref="B2245" r:id="rId2244" display="https://volcano.si.edu/volcano.cfm?vn=358020" xr:uid="{FC08FAA7-3C04-1B49-B077-149A6530803C}"/>
    <hyperlink ref="B2246" r:id="rId2245" display="https://volcano.si.edu/volcano.cfm?vn=352010" xr:uid="{1BECD320-668B-094A-B053-3DA84F55992B}"/>
    <hyperlink ref="B2247" r:id="rId2246" display="https://volcano.si.edu/volcano.cfm?vn=360160" xr:uid="{DCC33362-8359-DE45-9182-B83A35393278}"/>
    <hyperlink ref="B2248" r:id="rId2247" display="https://volcano.si.edu/volcano.cfm?vn=333020" xr:uid="{784E60E7-B4A1-0A46-91C3-C05EFF6E503C}"/>
    <hyperlink ref="B2249" r:id="rId2248" display="https://volcano.si.edu/volcano.cfm?vn=358060" xr:uid="{F5AD51DC-1EB5-E348-93EC-BB5683BFDCDB}"/>
    <hyperlink ref="B2250" r:id="rId2249" display="https://volcano.si.edu/volcano.cfm?vn=255020" xr:uid="{E2998DFE-1744-A248-830D-421EA2EA9161}"/>
    <hyperlink ref="B2251" r:id="rId2250" display="https://volcano.si.edu/volcano.cfm?vn=334070" xr:uid="{32388667-4E82-954C-9A02-90FF289E8BDB}"/>
    <hyperlink ref="B2252" r:id="rId2251" display="https://volcano.si.edu/volcano.cfm?vn=290390" xr:uid="{7DFE4FD1-C9DB-C140-B04C-3A902E4A961A}"/>
    <hyperlink ref="B2253" r:id="rId2252" display="https://volcano.si.edu/volcano.cfm?vn=262000" xr:uid="{119B9148-393C-5040-858E-68AD3ABE02F6}"/>
    <hyperlink ref="B2254" r:id="rId2253" display="https://volcano.si.edu/volcano.cfm?vn=233020" xr:uid="{001C00E9-3CF9-F64D-9CF3-0541A915F8C6}"/>
    <hyperlink ref="B2255" r:id="rId2254" display="https://volcano.si.edu/volcano.cfm?vn=353010" xr:uid="{444052A6-17D4-9746-A9F8-BFE70E828E75}"/>
    <hyperlink ref="B2256" r:id="rId2255" display="https://volcano.si.edu/volcano.cfm?vn=290160" xr:uid="{C1A01B7A-E1BB-9546-9E5B-6C731FD69292}"/>
    <hyperlink ref="B2257" r:id="rId2256" display="https://volcano.si.edu/volcano.cfm?vn=257040" xr:uid="{AC7C0A8C-0204-6845-80AC-1E4350020B0D}"/>
    <hyperlink ref="B2258" r:id="rId2257" display="https://volcano.si.edu/volcano.cfm?vn=241080" xr:uid="{E7506841-3CC4-4442-BF13-F0A16C4F9C1B}"/>
    <hyperlink ref="B2259" r:id="rId2258" display="https://volcano.si.edu/volcano.cfm?vn=345040" xr:uid="{28EBAE33-9B02-F149-9C79-34775CD82E77}"/>
    <hyperlink ref="B2260" r:id="rId2259" display="https://volcano.si.edu/volcano.cfm?vn=263310" xr:uid="{5E05F555-A05F-D148-891C-F62C72686940}"/>
    <hyperlink ref="B2261" r:id="rId2260" display="https://volcano.si.edu/volcano.cfm?vn=264010" xr:uid="{FE58D08A-7DCC-1F45-ABF6-A40DB5768E3E}"/>
    <hyperlink ref="B2262" r:id="rId2261" display="https://volcano.si.edu/volcano.cfm?vn=267020" xr:uid="{F65E6D3A-6804-D548-B139-CFE4BE4DEBB4}"/>
    <hyperlink ref="B2263" r:id="rId2262" display="https://volcano.si.edu/volcano.cfm?vn=250030" xr:uid="{42923812-985F-4F43-9D22-21DDD77BF72A}"/>
    <hyperlink ref="B2264" r:id="rId2263" display="https://volcano.si.edu/volcano.cfm?vn=390020" xr:uid="{BADD909A-E8DB-1B4D-ADBD-ED7A334AE4C5}"/>
    <hyperlink ref="B2265" r:id="rId2264" display="https://volcano.si.edu/volcano.cfm?vn=357110" xr:uid="{8EBCC44D-2C46-9A49-91B8-F2CB8633DADF}"/>
    <hyperlink ref="B2266" r:id="rId2265" display="https://volcano.si.edu/volcano.cfm?vn=300260" xr:uid="{9CEF64F4-DAF3-3A4A-AF88-99CB4A12EC2F}"/>
    <hyperlink ref="B2267" r:id="rId2266" display="https://volcano.si.edu/volcano.cfm?vn=357120" xr:uid="{E9DD4380-EDC5-DA44-A7D4-8AB18D0A6A19}"/>
    <hyperlink ref="B2268" r:id="rId2267" display="https://volcano.si.edu/volcano.cfm?vn=360150" xr:uid="{CACA5863-1895-0B47-9F0E-B1FDCC0A5A37}"/>
    <hyperlink ref="B2269" r:id="rId2268" display="https://volcano.si.edu/volcano.cfm?vn=211060" xr:uid="{5B4314E5-C9FE-C043-9989-7FDC4A33EADA}"/>
    <hyperlink ref="B2270" r:id="rId2269" display="https://volcano.si.edu/volcano.cfm?vn=300250" xr:uid="{1B9D3374-3B7E-E74B-8AA2-4C2558336DE4}"/>
    <hyperlink ref="B2271" r:id="rId2270" display="https://volcano.si.edu/volcano.cfm?vn=252010" xr:uid="{9CBD0258-C0D6-6646-B5DF-504536FD7D51}"/>
    <hyperlink ref="B2272" r:id="rId2271" display="https://volcano.si.edu/volcano.cfm?vn=376010" xr:uid="{BFEC185A-25A6-784C-95F4-AE70CD80E28C}"/>
    <hyperlink ref="B2273" r:id="rId2272" display="https://volcano.si.edu/volcano.cfm?vn=300130" xr:uid="{285FFD6A-1C72-BE44-85BE-82A135152EB4}"/>
    <hyperlink ref="B2274" r:id="rId2273" display="https://volcano.si.edu/volcano.cfm?vn=257050" xr:uid="{E202FB0B-B8CC-2940-B794-9F0E6E7ED09A}"/>
    <hyperlink ref="B2275" r:id="rId2274" display="https://volcano.si.edu/volcano.cfm?vn=282110" xr:uid="{096469B5-D1FE-C144-893D-A7C2D4D9786C}"/>
    <hyperlink ref="B2276" r:id="rId2275" display="https://volcano.si.edu/volcano.cfm?vn=332010" xr:uid="{08E6C038-FDD1-DC43-8B8A-F25C05847125}"/>
    <hyperlink ref="B2277" r:id="rId2276" display="https://volcano.si.edu/volcano.cfm?vn=345033" xr:uid="{2114CB91-9FF7-7843-A89B-B0D52625747E}"/>
    <hyperlink ref="B2278" r:id="rId2277" display="https://volcano.si.edu/volcano.cfm?vn=263300" xr:uid="{59B0BEED-33AB-EA4F-9F66-10CEA0FBCFAE}"/>
    <hyperlink ref="B2279" r:id="rId2278" display="https://volcano.si.edu/volcano.cfm?vn=221080" xr:uid="{561071CE-4266-5846-923C-CF95CED1E935}"/>
    <hyperlink ref="B2280" r:id="rId2279" display="https://volcano.si.edu/volcano.cfm?vn=344100" xr:uid="{A239E7D2-8D7E-E540-BD6B-6F7A2A5F3DD7}"/>
    <hyperlink ref="B2281" r:id="rId2280" display="https://volcano.si.edu/volcano.cfm?vn=342110" xr:uid="{D720B034-5745-A047-9932-620182458DDE}"/>
    <hyperlink ref="B2282" r:id="rId2281" display="https://volcano.si.edu/volcano.cfm?vn=282030" xr:uid="{AB6621DD-A9AD-514A-8981-BCED0BA62CA1}"/>
    <hyperlink ref="B2283" r:id="rId2282" display="https://volcano.si.edu/volcano.cfm?vn=282080" xr:uid="{EDD0F62B-6ED9-4740-953B-5CA4CC563ADF}"/>
    <hyperlink ref="B2284" r:id="rId2283" display="https://volcano.si.edu/volcano.cfm?vn=352090" xr:uid="{0FABB58B-5FCB-4246-9405-69373FD67324}"/>
    <hyperlink ref="B2285" r:id="rId2284" display="https://volcano.si.edu/volcano.cfm?vn=211040" xr:uid="{0CAA34ED-26CE-5F4A-BDEE-947074B71E6E}"/>
    <hyperlink ref="B2286" r:id="rId2285" display="https://volcano.si.edu/volcano.cfm?vn=268010" xr:uid="{7302AACA-6E39-D841-BABD-B80DED5C02A8}"/>
    <hyperlink ref="B2287" r:id="rId2286" display="https://volcano.si.edu/volcano.cfm?vn=223030" xr:uid="{6FDABC5B-F70B-7546-8CB4-C977CB63166B}"/>
    <hyperlink ref="B2288" r:id="rId2287" display="https://volcano.si.edu/volcano.cfm?vn=342030" xr:uid="{980D9F1B-1608-254F-9FA1-08B814580CB0}"/>
    <hyperlink ref="B2289" r:id="rId2288" display="https://volcano.si.edu/volcano.cfm?vn=257100" xr:uid="{570DA4BA-CB58-0748-968E-0967A51921F3}"/>
    <hyperlink ref="B2290" r:id="rId2289" display="https://volcano.si.edu/volcano.cfm?vn=357110" xr:uid="{FFBEE375-B66E-2B4F-886E-90DB4D330EE0}"/>
    <hyperlink ref="B2291" r:id="rId2290" display="https://volcano.si.edu/volcano.cfm?vn=300260" xr:uid="{4EFD8312-5990-E548-BA58-9C16842C6958}"/>
    <hyperlink ref="B2292" r:id="rId2291" display="https://volcano.si.edu/volcano.cfm?vn=263210" xr:uid="{1346777B-B5FE-424D-9746-34E810A9CBE1}"/>
    <hyperlink ref="B2293" r:id="rId2292" display="https://volcano.si.edu/volcano.cfm?vn=357120" xr:uid="{DA6E453F-C15A-8B47-BB3E-B1F31B1C6278}"/>
    <hyperlink ref="B2294" r:id="rId2293" display="https://volcano.si.edu/volcano.cfm?vn=383010" xr:uid="{0AAAA81D-5BC4-684E-9EB8-36AEE521037A}"/>
    <hyperlink ref="B2295" r:id="rId2294" display="https://volcano.si.edu/volcano.cfm?vn=313010" xr:uid="{9F7BD6D5-7386-9144-9043-234BC70D96E4}"/>
    <hyperlink ref="B2296" r:id="rId2295" display="https://volcano.si.edu/volcano.cfm?vn=360150" xr:uid="{B1F126FB-1E86-8946-A504-B9AF61B24302}"/>
    <hyperlink ref="B2297" r:id="rId2296" display="https://volcano.si.edu/volcano.cfm?vn=211060" xr:uid="{B3AEF7CC-B5BE-B34D-9DD8-3A1B4B94A744}"/>
    <hyperlink ref="B2298" r:id="rId2297" display="https://volcano.si.edu/volcano.cfm?vn=342090" xr:uid="{C3940434-05CC-1D45-A04C-4357C3DAD2E6}"/>
    <hyperlink ref="B2299" r:id="rId2298" display="https://volcano.si.edu/volcano.cfm?vn=263340" xr:uid="{D26A37BF-FD9C-E148-A009-60CA1D366045}"/>
    <hyperlink ref="B2300" r:id="rId2299" display="https://volcano.si.edu/volcano.cfm?vn=333020" xr:uid="{D4F95352-5FA2-854B-B86C-4CD3B097E441}"/>
    <hyperlink ref="B2301" r:id="rId2300" display="https://volcano.si.edu/volcano.cfm?vn=256010" xr:uid="{E0FC1CFB-33A8-BF4A-8164-FBB33D38D48B}"/>
    <hyperlink ref="B2302" r:id="rId2301" display="https://volcano.si.edu/volcano.cfm?vn=358057" xr:uid="{7F1FD413-40F8-EB43-AC44-226CCF614949}"/>
    <hyperlink ref="B2303" r:id="rId2302" display="https://volcano.si.edu/volcano.cfm?vn=282090" xr:uid="{7B208E8E-89D4-8E45-95CF-C3973B4C1707}"/>
    <hyperlink ref="B2304" r:id="rId2303" display="https://volcano.si.edu/volcano.cfm?vn=241040" xr:uid="{F4CD132D-AE95-ED47-99DB-4D8897347F92}"/>
    <hyperlink ref="B2305" r:id="rId2304" display="https://volcano.si.edu/volcano.cfm?vn=312110" xr:uid="{22829CA4-B8CD-7D47-9872-0030F96C96CE}"/>
    <hyperlink ref="B2306" r:id="rId2305" display="https://volcano.si.edu/volcano.cfm?vn=300260" xr:uid="{254BD691-8831-A346-95AC-2EF7C3AB6993}"/>
    <hyperlink ref="B2307" r:id="rId2306" display="https://volcano.si.edu/volcano.cfm?vn=266030" xr:uid="{459487F0-FCCC-2547-BCAF-6F48B1F59244}"/>
    <hyperlink ref="B2308" r:id="rId2307" display="https://volcano.si.edu/volcano.cfm?vn=257020" xr:uid="{4EE297C6-C7B1-8549-B701-8B9F138524C8}"/>
    <hyperlink ref="B2309" r:id="rId2308" display="https://volcano.si.edu/volcano.cfm?vn=266100" xr:uid="{796962EB-9D96-7A4D-B9AF-74F2FC860294}"/>
    <hyperlink ref="B2310" r:id="rId2309" display="https://volcano.si.edu/volcano.cfm?vn=344020" xr:uid="{84066626-AE97-574D-9154-D960AEE94E36}"/>
    <hyperlink ref="B2311" r:id="rId2310" display="https://volcano.si.edu/volcano.cfm?vn=241040" xr:uid="{CD3E9114-D4F7-CD40-A05A-A78605EAC541}"/>
    <hyperlink ref="B2312" r:id="rId2311" display="https://volcano.si.edu/volcano.cfm?vn=284010" xr:uid="{6A62EAC4-D062-9146-B0C4-369840B0F5E3}"/>
    <hyperlink ref="B2313" r:id="rId2312" display="https://volcano.si.edu/volcano.cfm?vn=241100" xr:uid="{61560EC1-282A-7644-A318-4A4585910D6F}"/>
    <hyperlink ref="B2314" r:id="rId2313" display="https://volcano.si.edu/volcano.cfm?vn=223020" xr:uid="{D7F48BE9-D997-6C41-B430-8FA940CE2B79}"/>
    <hyperlink ref="B2315" r:id="rId2314" display="https://volcano.si.edu/volcano.cfm?vn=300250" xr:uid="{0219B3C4-8900-4446-9EBA-CFD88B72CC35}"/>
    <hyperlink ref="B2316" r:id="rId2315" display="https://volcano.si.edu/volcano.cfm?vn=264010" xr:uid="{2B51CFE9-A7CA-8745-AD15-9D194209C340}"/>
    <hyperlink ref="B2317" r:id="rId2316" display="https://volcano.si.edu/volcano.cfm?vn=257070" xr:uid="{C5FA358F-43E1-2F48-B71B-8D7EA84A8954}"/>
    <hyperlink ref="B2318" r:id="rId2317" display="https://volcano.si.edu/volcano.cfm?vn=257040" xr:uid="{4C9EF1CC-D40C-6443-9FD7-5E5BFDA48886}"/>
    <hyperlink ref="B2319" r:id="rId2318" display="https://volcano.si.edu/volcano.cfm?vn=344070" xr:uid="{1BBBB406-5323-0241-BB2F-AE69454728F0}"/>
    <hyperlink ref="B2320" r:id="rId2319" display="https://volcano.si.edu/volcano.cfm?vn=252010" xr:uid="{5C4BF808-BC39-B549-8A84-98DD2154B5E1}"/>
    <hyperlink ref="B2321" r:id="rId2320" display="https://volcano.si.edu/volcano.cfm?vn=264180" xr:uid="{35DBBD52-995A-A84A-B5DC-AEF4947C6AF1}"/>
    <hyperlink ref="B2322" r:id="rId2321" display="https://volcano.si.edu/volcano.cfm?vn=267020" xr:uid="{2A049574-F393-514A-BA80-C1AA87B7B3BB}"/>
    <hyperlink ref="B2323" r:id="rId2322" display="https://volcano.si.edu/volcano.cfm?vn=283230" xr:uid="{16C270C8-E51D-ED4D-B525-AA8E3A73469F}"/>
    <hyperlink ref="B2324" r:id="rId2323" display="https://volcano.si.edu/volcano.cfm?vn=376010" xr:uid="{C3A8604E-A15B-1841-A547-DA46E2CEA69C}"/>
    <hyperlink ref="B2325" r:id="rId2324" display="https://volcano.si.edu/volcano.cfm?vn=261140" xr:uid="{EDE18A5E-143E-A648-8228-4B5FEFA01568}"/>
    <hyperlink ref="B2326" r:id="rId2325" display="https://volcano.si.edu/volcano.cfm?vn=255020" xr:uid="{D90901A7-5261-364F-8B72-8E51FAEB8892}"/>
    <hyperlink ref="B2327" r:id="rId2326" display="https://volcano.si.edu/volcano.cfm?vn=300130" xr:uid="{0CA5C985-2EA3-2645-9F82-9E68A0DC4843}"/>
    <hyperlink ref="B2328" r:id="rId2327" display="https://volcano.si.edu/volcano.cfm?vn=257050" xr:uid="{3F697FE1-27EA-5C42-9180-3C22664E8F76}"/>
    <hyperlink ref="B2329" r:id="rId2328" display="https://volcano.si.edu/volcano.cfm?vn=282110" xr:uid="{39BFD2EB-25B0-3540-A086-AD1454B8C806}"/>
    <hyperlink ref="B2330" r:id="rId2329" display="https://volcano.si.edu/volcano.cfm?vn=332010" xr:uid="{382F68C9-4374-8C4D-87A0-AEB7382B6BE6}"/>
    <hyperlink ref="B2331" r:id="rId2330" display="https://volcano.si.edu/volcano.cfm?vn=344040" xr:uid="{53F39B56-BDB3-624E-8FD0-28D0CBB0AA91}"/>
    <hyperlink ref="B2332" r:id="rId2331" display="https://volcano.si.edu/volcano.cfm?vn=345033" xr:uid="{377897C0-0604-C24E-81B7-81D773F5AC87}"/>
    <hyperlink ref="B2333" r:id="rId2332" display="https://volcano.si.edu/volcano.cfm?vn=263300" xr:uid="{EEAFE66F-764A-1B48-9A32-331578F32CDB}"/>
    <hyperlink ref="B2334" r:id="rId2333" display="https://volcano.si.edu/volcano.cfm?vn=221080" xr:uid="{3374763E-7307-2A46-BE59-2610DE256502}"/>
    <hyperlink ref="B2335" r:id="rId2334" display="https://volcano.si.edu/volcano.cfm?vn=211060" xr:uid="{DB114271-F566-FB4E-B1A9-A91A3F322AA3}"/>
    <hyperlink ref="B2336" r:id="rId2335" display="https://volcano.si.edu/volcano.cfm?vn=344100" xr:uid="{D54555D5-1C0F-7043-9014-5C7953A7A59F}"/>
    <hyperlink ref="B2337" r:id="rId2336" display="https://volcano.si.edu/volcano.cfm?vn=342110" xr:uid="{89C87D70-AF1F-B548-8351-5BAE6235D194}"/>
    <hyperlink ref="B2338" r:id="rId2337" display="https://volcano.si.edu/volcano.cfm?vn=282030" xr:uid="{186B7F4E-230B-AB4E-94CC-B0A4791D06BB}"/>
    <hyperlink ref="B2339" r:id="rId2338" display="https://volcano.si.edu/volcano.cfm?vn=282080" xr:uid="{207994D2-BE47-EC43-9151-8732ECB60DA0}"/>
    <hyperlink ref="B2340" r:id="rId2339" display="https://volcano.si.edu/volcano.cfm?vn=352090" xr:uid="{332D9CDA-CB90-6142-AB1C-40C57540FCEC}"/>
    <hyperlink ref="B2341" r:id="rId2340" display="https://volcano.si.edu/volcano.cfm?vn=211040" xr:uid="{4251129F-FE1C-D84B-B005-FA587C4A030C}"/>
    <hyperlink ref="B2342" r:id="rId2341" display="https://volcano.si.edu/volcano.cfm?vn=268010" xr:uid="{64EB5A83-35A3-634D-84F3-0E1C95B8C0B1}"/>
    <hyperlink ref="B2343" r:id="rId2342" display="https://volcano.si.edu/volcano.cfm?vn=223030" xr:uid="{61F4D45F-846F-2847-B87E-804351E4F04C}"/>
    <hyperlink ref="B2344" r:id="rId2343" display="https://volcano.si.edu/volcano.cfm?vn=342030" xr:uid="{F3EB4495-03D9-2746-B618-B34893C7C9CA}"/>
    <hyperlink ref="B2345" r:id="rId2344" display="https://volcano.si.edu/volcano.cfm?vn=257100" xr:uid="{3274C35F-C6EB-0B49-A21B-0D3E95B80A0C}"/>
    <hyperlink ref="B2346" r:id="rId2345" display="https://volcano.si.edu/volcano.cfm?vn=267020" xr:uid="{B871B670-53E9-9749-8C4E-8FDC5A90E0DC}"/>
    <hyperlink ref="B2347" r:id="rId2346" display="https://volcano.si.edu/volcano.cfm?vn=273070" xr:uid="{AF1B2C9C-0023-3141-AFAA-E0DA0D90D6DC}"/>
    <hyperlink ref="B2348" r:id="rId2347" display="https://volcano.si.edu/volcano.cfm?vn=283230" xr:uid="{EE7204F9-2934-8346-A6ED-4420B69B511B}"/>
    <hyperlink ref="B2349" r:id="rId2348" display="https://volcano.si.edu/volcano.cfm?vn=376010" xr:uid="{BD3A45C4-6B70-4345-8C17-2896FF375F79}"/>
    <hyperlink ref="B2350" r:id="rId2349" display="https://volcano.si.edu/volcano.cfm?vn=241100" xr:uid="{87D5539D-E1EC-F047-AD8D-D7637E77E3A0}"/>
    <hyperlink ref="B2351" r:id="rId2350" display="https://volcano.si.edu/volcano.cfm?vn=300240" xr:uid="{B57B8756-4BCD-6E46-A72D-EB1573DF1FAA}"/>
    <hyperlink ref="B2352" r:id="rId2351" display="https://volcano.si.edu/volcano.cfm?vn=345020" xr:uid="{A3F0DC63-7093-9245-8FF4-6936F8C5A7A3}"/>
    <hyperlink ref="B2353" r:id="rId2352" display="https://volcano.si.edu/volcano.cfm?vn=390030" xr:uid="{8F7EAA39-11DC-F24B-8A49-69AAC1999BC6}"/>
    <hyperlink ref="B2354" r:id="rId2353" display="https://volcano.si.edu/volcano.cfm?vn=261140" xr:uid="{EC2CD037-2FA5-DB41-8286-5EC129151717}"/>
    <hyperlink ref="B2355" r:id="rId2354" display="https://volcano.si.edu/volcano.cfm?vn=345040" xr:uid="{38781E90-EBC3-7648-B37B-7E9182674210}"/>
    <hyperlink ref="B2356" r:id="rId2355" display="https://volcano.si.edu/volcano.cfm?vn=261120" xr:uid="{998463F8-0A22-2241-98B8-2379836D8B8D}"/>
    <hyperlink ref="B2357" r:id="rId2356" display="https://volcano.si.edu/volcano.cfm?vn=264180" xr:uid="{088284F2-FA82-C54A-B7B4-0A83B27D75AE}"/>
    <hyperlink ref="B2358" r:id="rId2357" display="https://volcano.si.edu/volcano.cfm?vn=264270" xr:uid="{B5A1424A-915C-6845-B367-CC9657BAADA1}"/>
    <hyperlink ref="B2359" r:id="rId2358" display="https://volcano.si.edu/volcano.cfm?vn=241130" xr:uid="{2642458F-767C-1741-B01A-B6100276A8E3}"/>
    <hyperlink ref="B2360" r:id="rId2359" display="https://volcano.si.edu/volcano.cfm?vn=290070" xr:uid="{59D430AF-CFC2-4B46-B231-84DB05585984}"/>
    <hyperlink ref="B2361" r:id="rId2360" display="https://volcano.si.edu/volcano.cfm?vn=284010" xr:uid="{E5ECF8EC-1D12-F044-A1FA-6CF4ED5D4F97}"/>
    <hyperlink ref="B2362" r:id="rId2361" display="https://volcano.si.edu/volcano.cfm?vn=241040" xr:uid="{812D2492-0944-7A47-892E-46577B7984F5}"/>
    <hyperlink ref="B2363" r:id="rId2362" display="https://volcano.si.edu/volcano.cfm?vn=333030" xr:uid="{94E92422-852E-FD47-B001-9B4BDC6FC5D9}"/>
    <hyperlink ref="B2364" r:id="rId2363" display="https://volcano.si.edu/volcano.cfm?vn=272020" xr:uid="{59E807AC-E2E5-C349-BBDF-493E762250D3}"/>
    <hyperlink ref="B2365" r:id="rId2364" display="https://volcano.si.edu/volcano.cfm?vn=300260" xr:uid="{20D43B03-33B3-7245-B89B-E85418BFCD29}"/>
    <hyperlink ref="B2366" r:id="rId2365" display="https://volcano.si.edu/volcano.cfm?vn=255020" xr:uid="{983CE877-4E09-6C4B-B89B-340A876A594B}"/>
    <hyperlink ref="B2367" r:id="rId2366" display="https://volcano.si.edu/volcano.cfm?vn=252010" xr:uid="{7D18F8D0-0356-BF42-9765-3545334C705B}"/>
    <hyperlink ref="B2368" r:id="rId2367" display="https://volcano.si.edu/volcano.cfm?vn=300130" xr:uid="{0CD9349F-47E3-F543-B880-DC488CD99FCD}"/>
    <hyperlink ref="B2369" r:id="rId2368" display="https://volcano.si.edu/volcano.cfm?vn=257050" xr:uid="{7EEFB001-9162-3849-B7C9-9B6D36D66B7C}"/>
    <hyperlink ref="B2370" r:id="rId2369" display="https://volcano.si.edu/volcano.cfm?vn=372070" xr:uid="{13DD5666-1AA4-D145-9C24-7477D8CEB9E9}"/>
    <hyperlink ref="B2371" r:id="rId2370" display="https://volcano.si.edu/volcano.cfm?vn=282110" xr:uid="{08771BA1-6CFC-F34B-984E-E56CF2A2EDB5}"/>
    <hyperlink ref="B2372" r:id="rId2371" display="https://volcano.si.edu/volcano.cfm?vn=343100" xr:uid="{17818F8B-3DB3-6A4B-968E-AFEC6F786496}"/>
    <hyperlink ref="B2373" r:id="rId2372" display="https://volcano.si.edu/volcano.cfm?vn=266030" xr:uid="{888E0FC6-3F08-EE4F-A18C-47DB38596FAB}"/>
    <hyperlink ref="B2374" r:id="rId2373" display="https://volcano.si.edu/volcano.cfm?vn=290120" xr:uid="{2B3E4AAC-3571-434E-B060-788872C9145D}"/>
    <hyperlink ref="B2375" r:id="rId2374" display="https://volcano.si.edu/volcano.cfm?vn=284070" xr:uid="{D63CC6A8-542D-DF40-A286-2951BC15B800}"/>
    <hyperlink ref="B2376" r:id="rId2375" display="https://volcano.si.edu/volcano.cfm?vn=284010" xr:uid="{E70938C9-FE9D-7B46-B31A-3F583A4CC0ED}"/>
    <hyperlink ref="B2377" r:id="rId2376" display="https://volcano.si.edu/volcano.cfm?vn=300240" xr:uid="{3A63917A-7205-7C44-A0A9-379FD5B90A0A}"/>
    <hyperlink ref="B2378" r:id="rId2377" display="https://volcano.si.edu/volcano.cfm?vn=252120" xr:uid="{BB03247B-2D2D-E343-8A1D-240E2DADD4C6}"/>
    <hyperlink ref="B2379" r:id="rId2378" display="https://volcano.si.edu/volcano.cfm?vn=264010" xr:uid="{3168A818-F248-DB4F-81F5-05A6A9BAECF0}"/>
    <hyperlink ref="B2380" r:id="rId2379" display="https://volcano.si.edu/volcano.cfm?vn=266100" xr:uid="{ACC4D788-D841-7641-A170-B19474002413}"/>
    <hyperlink ref="B2381" r:id="rId2380" display="https://volcano.si.edu/volcano.cfm?vn=255060" xr:uid="{7146EACE-98C7-554D-8D0C-3D7B73A07637}"/>
    <hyperlink ref="B2382" r:id="rId2381" display="https://volcano.si.edu/volcano.cfm?vn=261170" xr:uid="{CA60E93F-154A-6C47-9D68-B385F0390E34}"/>
    <hyperlink ref="B2383" r:id="rId2382" display="https://volcano.si.edu/volcano.cfm?vn=332010" xr:uid="{CD5E8553-F952-AA4C-B43F-293B9FC5BD0F}"/>
    <hyperlink ref="B2384" r:id="rId2383" display="https://volcano.si.edu/volcano.cfm?vn=344040" xr:uid="{05609E6B-AD84-C144-B68A-EBF4364C996C}"/>
    <hyperlink ref="B2385" r:id="rId2384" display="https://volcano.si.edu/volcano.cfm?vn=345033" xr:uid="{C25A7F4C-3127-204E-93AA-7D69A4B143FB}"/>
    <hyperlink ref="B2386" r:id="rId2385" display="https://volcano.si.edu/volcano.cfm?vn=263300" xr:uid="{239820EE-A488-E64F-85ED-6F5B37244D57}"/>
    <hyperlink ref="B2387" r:id="rId2386" display="https://volcano.si.edu/volcano.cfm?vn=257040" xr:uid="{6770BAF0-8D1B-7E40-AA3C-7A2025FF0F29}"/>
    <hyperlink ref="B2388" r:id="rId2387" display="https://volcano.si.edu/volcano.cfm?vn=221080" xr:uid="{0A729D07-15C8-3F42-81C9-9B5FCF4681D0}"/>
    <hyperlink ref="B2389" r:id="rId2388" display="https://volcano.si.edu/volcano.cfm?vn=263250" xr:uid="{9E8ADC19-A727-DE49-9749-9BCB4203CAB5}"/>
    <hyperlink ref="B2390" r:id="rId2389" display="https://volcano.si.edu/volcano.cfm?vn=211060" xr:uid="{B9486769-0670-5644-9B6E-16F370D435B7}"/>
    <hyperlink ref="B2391" r:id="rId2390" display="https://volcano.si.edu/volcano.cfm?vn=344100" xr:uid="{A1332B42-FB88-4A4D-8504-221032FC321C}"/>
    <hyperlink ref="B2392" r:id="rId2391" display="https://volcano.si.edu/volcano.cfm?vn=342110" xr:uid="{B72960C1-7108-4F46-A3F0-27F0C05087E0}"/>
    <hyperlink ref="B2393" r:id="rId2392" display="https://volcano.si.edu/volcano.cfm?vn=300250" xr:uid="{7F063CC7-9738-3C48-A3F6-86183792F74C}"/>
    <hyperlink ref="B2394" r:id="rId2393" display="https://volcano.si.edu/volcano.cfm?vn=341040" xr:uid="{C0600F6E-D2F7-DD43-AC13-831D5890A88B}"/>
    <hyperlink ref="B2395" r:id="rId2394" display="https://volcano.si.edu/volcano.cfm?vn=282030" xr:uid="{5F9A9611-6DFF-A643-9AF3-270E0E51AF5C}"/>
    <hyperlink ref="B2396" r:id="rId2395" display="https://volcano.si.edu/volcano.cfm?vn=282080" xr:uid="{D223698B-31A5-FA45-9B62-0FF7ED4931D3}"/>
    <hyperlink ref="B2397" r:id="rId2396" display="https://volcano.si.edu/volcano.cfm?vn=352090" xr:uid="{3257B164-46FB-5246-8D46-8F5994A2F861}"/>
    <hyperlink ref="B2398" r:id="rId2397" display="https://volcano.si.edu/volcano.cfm?vn=211040" xr:uid="{790F2B74-4B88-2A4B-9B3C-AEE9CDE2998A}"/>
    <hyperlink ref="B2399" r:id="rId2398" display="https://volcano.si.edu/volcano.cfm?vn=268010" xr:uid="{7F45787B-9C23-264C-AAAE-B5BF9CFCEF97}"/>
    <hyperlink ref="B2400" r:id="rId2399" display="https://volcano.si.edu/volcano.cfm?vn=223030" xr:uid="{9DFFF5AE-3694-1D4C-8910-5B3172DFDB1D}"/>
    <hyperlink ref="B2401" r:id="rId2400" display="https://volcano.si.edu/volcano.cfm?vn=342030" xr:uid="{0AB3D600-C3DC-EF46-A822-276AD7A86060}"/>
    <hyperlink ref="B2402" r:id="rId2401" display="https://volcano.si.edu/volcano.cfm?vn=257100" xr:uid="{CD9A8344-C66E-A449-975D-6E075ECD172B}"/>
    <hyperlink ref="B2403" r:id="rId2402" display="https://volcano.si.edu/volcano.cfm?vn=344070" xr:uid="{42FAA43F-076A-B64F-9CF7-66AE35F638A6}"/>
    <hyperlink ref="B2404" r:id="rId2403" display="https://volcano.si.edu/volcano.cfm?vn=284120" xr:uid="{43BB89CA-2B01-7942-B21E-96DC33A2B373}"/>
    <hyperlink ref="B2405" r:id="rId2404" display="https://volcano.si.edu/volcano.cfm?vn=266100" xr:uid="{1F1D7A53-887A-014E-8FBC-9C1AD88005C6}"/>
    <hyperlink ref="B2406" r:id="rId2405" display="https://volcano.si.edu/volcano.cfm?vn=273070" xr:uid="{23E142D6-F926-D440-902B-241FB2057745}"/>
    <hyperlink ref="B2407" r:id="rId2406" display="https://volcano.si.edu/volcano.cfm?vn=255060" xr:uid="{B4492E5E-E6CD-2642-9BE5-7AAFC407E0DD}"/>
    <hyperlink ref="B2408" r:id="rId2407" display="https://volcano.si.edu/volcano.cfm?vn=272020" xr:uid="{BE6442AA-34DB-EC4C-9792-E1BD97A03786}"/>
    <hyperlink ref="B2409" r:id="rId2408" display="https://volcano.si.edu/volcano.cfm?vn=252010" xr:uid="{B6041BE2-75FE-9A44-AE1B-B61487B661C2}"/>
    <hyperlink ref="B2410" r:id="rId2409" display="https://volcano.si.edu/volcano.cfm?vn=257020" xr:uid="{5B20F054-9BE6-FD4C-A75C-A5DE48E2F66F}"/>
    <hyperlink ref="B2411" r:id="rId2410" display="https://volcano.si.edu/volcano.cfm?vn=345020" xr:uid="{DBE561EA-D56E-A44A-A981-1B8DC70EA1A7}"/>
    <hyperlink ref="B2412" r:id="rId2411" display="https://volcano.si.edu/volcano.cfm?vn=300260" xr:uid="{A3B6A052-524B-2A4C-B126-86F0BFAEF06D}"/>
    <hyperlink ref="B2413" r:id="rId2412" display="https://volcano.si.edu/volcano.cfm?vn=311020" xr:uid="{CB30414A-86F3-274A-9C03-C633D2D3B211}"/>
    <hyperlink ref="B2414" r:id="rId2413" display="https://volcano.si.edu/volcano.cfm?vn=241040" xr:uid="{0B36E6F7-A163-5741-AA07-13CF12D0C9A5}"/>
    <hyperlink ref="B2415" r:id="rId2414" display="https://volcano.si.edu/volcano.cfm?vn=263090" xr:uid="{9B5082EF-47CA-1E47-BFDF-2BD49D623496}"/>
    <hyperlink ref="B2416" r:id="rId2415" display="https://volcano.si.edu/volcano.cfm?vn=261170" xr:uid="{C735104C-1733-C24D-A889-04489E5E9138}"/>
    <hyperlink ref="B2417" r:id="rId2416" display="https://volcano.si.edu/volcano.cfm?vn=263180" xr:uid="{9C6D01C6-1F30-C346-853B-053C85D5C59B}"/>
    <hyperlink ref="B2418" r:id="rId2417" display="https://volcano.si.edu/volcano.cfm?vn=241100" xr:uid="{9A8FE6B4-BD24-C143-BE8F-078E6DD5B91D}"/>
    <hyperlink ref="B2419" r:id="rId2418" display="https://volcano.si.edu/volcano.cfm?vn=354020" xr:uid="{F029B31D-D529-694C-802D-04E3B32DC78A}"/>
    <hyperlink ref="B2420" r:id="rId2419" display="https://volcano.si.edu/volcano.cfm?vn=355100" xr:uid="{6DDC128A-31B0-064B-AF7D-352075BEE8DD}"/>
    <hyperlink ref="B2421" r:id="rId2420" display="https://volcano.si.edu/volcano.cfm?vn=345040" xr:uid="{1A7E0388-0A70-9140-9B99-7976B94E8220}"/>
    <hyperlink ref="B2422" r:id="rId2421" display="https://volcano.si.edu/volcano.cfm?vn=345020" xr:uid="{DD744AAD-D9DB-9D4C-856A-B68D258EE8FB}"/>
    <hyperlink ref="B2423" r:id="rId2422" display="https://volcano.si.edu/volcano.cfm?vn=333030" xr:uid="{C6427B6C-D4B4-684D-BE93-35B6D8D4BD06}"/>
    <hyperlink ref="B2424" r:id="rId2423" display="https://volcano.si.edu/volcano.cfm?vn=274020" xr:uid="{7711877A-E69F-9C45-AE58-670B2AD51C23}"/>
    <hyperlink ref="B2425" r:id="rId2424" display="https://volcano.si.edu/volcano.cfm?vn=284142" xr:uid="{739AC54E-7DAD-8D42-87BD-76EF4E05C4D8}"/>
    <hyperlink ref="B2426" r:id="rId2425" display="https://volcano.si.edu/volcano.cfm?vn=264100" xr:uid="{60F3E2A6-0832-F74F-9DC0-0A87929E7541}"/>
    <hyperlink ref="B2427" r:id="rId2426" display="https://volcano.si.edu/volcano.cfm?vn=332010" xr:uid="{7CA386E0-6EF8-8B46-9723-89A0815448AF}"/>
    <hyperlink ref="B2428" r:id="rId2427" display="https://volcano.si.edu/volcano.cfm?vn=390030" xr:uid="{FB1C99F3-3694-9943-9BB6-2DFF05CFA7B5}"/>
    <hyperlink ref="B2429" r:id="rId2428" display="https://volcano.si.edu/volcano.cfm?vn=290380" xr:uid="{84B6D050-5855-A641-A147-71844C1CAAC6}"/>
    <hyperlink ref="B2430" r:id="rId2429" display="https://volcano.si.edu/volcano.cfm?vn=344040" xr:uid="{1509EA89-EED6-FD47-81B0-BDC283097A20}"/>
    <hyperlink ref="B2431" r:id="rId2430" display="https://volcano.si.edu/volcano.cfm?vn=264110" xr:uid="{3B1D0600-0587-654C-98CA-0F5B40D7743C}"/>
    <hyperlink ref="B2432" r:id="rId2431" display="https://volcano.si.edu/volcano.cfm?vn=241080" xr:uid="{625A3666-013A-6E40-BBBA-30FD3928D69E}"/>
    <hyperlink ref="B2433" r:id="rId2432" display="https://volcano.si.edu/volcano.cfm?vn=284010" xr:uid="{EF1B82C9-ACF2-3F4F-8CC9-3E8F53CAA5F6}"/>
    <hyperlink ref="B2434" r:id="rId2433" display="https://volcano.si.edu/volcano.cfm?vn=284120" xr:uid="{1F546F86-BD05-C946-9B31-4604B0651B33}"/>
    <hyperlink ref="B2435" r:id="rId2434" display="https://volcano.si.edu/volcano.cfm?vn=282050" xr:uid="{DE4B426D-ED6E-7749-A3F4-6A09D620631C}"/>
    <hyperlink ref="B2436" r:id="rId2435" display="https://volcano.si.edu/volcano.cfm?vn=264180" xr:uid="{27EA6766-FDDA-1B46-A40F-3445136DA756}"/>
    <hyperlink ref="B2437" r:id="rId2436" display="https://volcano.si.edu/volcano.cfm?vn=345033" xr:uid="{1997843E-BD0F-224C-BDDF-F1D9228461BE}"/>
    <hyperlink ref="B2438" r:id="rId2437" display="https://volcano.si.edu/volcano.cfm?vn=300240" xr:uid="{85C81BDF-D340-ED43-9C00-38E87B31C046}"/>
    <hyperlink ref="B2439" r:id="rId2438" display="https://volcano.si.edu/volcano.cfm?vn=241040" xr:uid="{866A466C-9BEA-3F41-92AF-9EE7401E2516}"/>
    <hyperlink ref="B2440" r:id="rId2439" display="https://volcano.si.edu/volcano.cfm?vn=263300" xr:uid="{1D84BD62-B1F0-3A4D-BE98-C3C7F93B2461}"/>
    <hyperlink ref="B2441" r:id="rId2440" display="https://volcano.si.edu/volcano.cfm?vn=257040" xr:uid="{39CBBAC5-E33F-6D49-BD03-96A45CB399D8}"/>
    <hyperlink ref="B2442" r:id="rId2441" display="https://volcano.si.edu/volcano.cfm?vn=221080" xr:uid="{AB38FA36-7EE3-B741-AD2A-6A6DADCD10E0}"/>
    <hyperlink ref="B2443" r:id="rId2442" display="https://volcano.si.edu/volcano.cfm?vn=282110" xr:uid="{7FE0D555-B138-074A-8789-B30D32D7E7C1}"/>
    <hyperlink ref="B2444" r:id="rId2443" display="https://volcano.si.edu/volcano.cfm?vn=257050" xr:uid="{B7FCB71A-B3AC-C843-A3B0-0BE6C03333F5}"/>
    <hyperlink ref="B2445" r:id="rId2444" display="https://volcano.si.edu/volcano.cfm?vn=263250" xr:uid="{0DB1233F-84F9-FC47-A994-8399FDB8F4B4}"/>
    <hyperlink ref="B2446" r:id="rId2445" display="https://volcano.si.edu/volcano.cfm?vn=211060" xr:uid="{950C179B-02FE-5644-A642-B623BD26AD04}"/>
    <hyperlink ref="B2447" r:id="rId2446" display="https://volcano.si.edu/volcano.cfm?vn=344100" xr:uid="{6AB99629-4882-4F46-8FF4-E3CABB6ED8BE}"/>
    <hyperlink ref="B2448" r:id="rId2447" display="https://volcano.si.edu/volcano.cfm?vn=342110" xr:uid="{321668EC-2536-1048-94E1-C8DAB6C7EDA1}"/>
    <hyperlink ref="B2449" r:id="rId2448" display="https://volcano.si.edu/volcano.cfm?vn=300250" xr:uid="{3D741BBC-1BD6-EC43-A883-F8DD4F8047EC}"/>
    <hyperlink ref="B2450" r:id="rId2449" display="https://volcano.si.edu/volcano.cfm?vn=334100" xr:uid="{BA38608D-69D8-244D-A68A-2564536557FC}"/>
    <hyperlink ref="B2451" r:id="rId2450" display="https://volcano.si.edu/volcano.cfm?vn=341040" xr:uid="{30431E23-676A-F94F-9E3A-9ADDEAB92BDF}"/>
    <hyperlink ref="B2452" r:id="rId2451" display="https://volcano.si.edu/volcano.cfm?vn=282030" xr:uid="{CFAB09EC-F6C4-6246-9984-CC9B27C835F8}"/>
    <hyperlink ref="B2453" r:id="rId2452" display="https://volcano.si.edu/volcano.cfm?vn=282080" xr:uid="{BB2BA393-65DB-A045-968D-D6BA8F88B264}"/>
    <hyperlink ref="B2454" r:id="rId2453" display="https://volcano.si.edu/volcano.cfm?vn=352090" xr:uid="{A93E03B6-DBC1-FC4F-B559-B409D279C9C3}"/>
    <hyperlink ref="B2455" r:id="rId2454" display="https://volcano.si.edu/volcano.cfm?vn=211040" xr:uid="{637551F1-D12A-544E-BCCE-9D57FD031BF2}"/>
    <hyperlink ref="B2456" r:id="rId2455" display="https://volcano.si.edu/volcano.cfm?vn=268010" xr:uid="{92FE86A7-CE28-824A-BF32-1F10CEDA60E0}"/>
    <hyperlink ref="B2457" r:id="rId2456" display="https://volcano.si.edu/volcano.cfm?vn=223030" xr:uid="{804CE6FA-43F0-1542-8E05-5EA425161AA3}"/>
    <hyperlink ref="B2458" r:id="rId2457" display="https://volcano.si.edu/volcano.cfm?vn=342030" xr:uid="{9155084D-724C-594F-A500-9F281C4D2F86}"/>
    <hyperlink ref="B2459" r:id="rId2458" display="https://volcano.si.edu/volcano.cfm?vn=257100" xr:uid="{9705A7C3-115E-C740-AE45-F183E412918F}"/>
    <hyperlink ref="B2460" r:id="rId2459" display="https://volcano.si.edu/volcano.cfm?vn=282050" xr:uid="{CD085EF9-9B94-124C-A4C2-0D1530DD117D}"/>
    <hyperlink ref="B2461" r:id="rId2460" display="https://volcano.si.edu/volcano.cfm?vn=264180" xr:uid="{B12C9FD3-1D47-6A47-BF84-BF1C29AE94E1}"/>
    <hyperlink ref="B2462" r:id="rId2461" display="https://volcano.si.edu/volcano.cfm?vn=312160" xr:uid="{30D5E871-EB47-8D4F-AFFC-718E087B0CB8}"/>
    <hyperlink ref="B2463" r:id="rId2462" display="https://volcano.si.edu/volcano.cfm?vn=344070" xr:uid="{3FF71E59-907A-9949-A686-BDF5B01D692F}"/>
    <hyperlink ref="B2464" r:id="rId2463" display="https://volcano.si.edu/volcano.cfm?vn=261160" xr:uid="{AB17747D-E97A-EC4E-9360-2F180E208D92}"/>
    <hyperlink ref="B2465" r:id="rId2464" display="https://volcano.si.edu/volcano.cfm?vn=284133" xr:uid="{0E04806D-4149-574F-AB3F-09EA3F6D9C08}"/>
    <hyperlink ref="B2466" r:id="rId2465" display="https://volcano.si.edu/volcano.cfm?vn=241080" xr:uid="{9902EFA7-0C28-7145-9B4D-4E46E40059BC}"/>
    <hyperlink ref="B2467" r:id="rId2466" display="https://volcano.si.edu/volcano.cfm?vn=255020" xr:uid="{A11997A2-FCB8-C344-8216-E066293B3CAE}"/>
    <hyperlink ref="B2468" r:id="rId2467" display="https://volcano.si.edu/volcano.cfm?vn=345033" xr:uid="{DD027A99-42F4-5B48-A714-57FCB0FA4ABB}"/>
    <hyperlink ref="B2469" r:id="rId2468" display="https://volcano.si.edu/volcano.cfm?vn=284010" xr:uid="{5E3880A1-729B-0045-B429-AA7249016D76}"/>
    <hyperlink ref="B2470" r:id="rId2469" display="https://volcano.si.edu/volcano.cfm?vn=282020" xr:uid="{B7C655D9-CD53-6F4B-9ECA-DB28EA42DE1B}"/>
    <hyperlink ref="B2471" r:id="rId2470" display="https://volcano.si.edu/volcano.cfm?vn=266030" xr:uid="{D3E16EFF-C283-AA45-9777-60BB4A9C1B19}"/>
    <hyperlink ref="B2472" r:id="rId2471" display="https://volcano.si.edu/volcano.cfm?vn=300260" xr:uid="{C76D52D4-8CE8-3440-A5ED-082C556DC5D2}"/>
    <hyperlink ref="B2473" r:id="rId2472" display="https://volcano.si.edu/volcano.cfm?vn=300240" xr:uid="{64223207-414D-0745-A6C5-213EF0ED0798}"/>
    <hyperlink ref="B2474" r:id="rId2473" display="https://volcano.si.edu/volcano.cfm?vn=345040" xr:uid="{6154B74F-5C60-3F48-984B-0A255821789A}"/>
    <hyperlink ref="B2475" r:id="rId2474" display="https://volcano.si.edu/volcano.cfm?vn=257020" xr:uid="{5ADE1765-9729-4E4F-A10F-4998E3F6716C}"/>
    <hyperlink ref="B2476" r:id="rId2475" display="https://volcano.si.edu/volcano.cfm?vn=357010" xr:uid="{3DF1CA1A-C8CC-7F4B-B1DA-4C1CB18CEC8C}"/>
    <hyperlink ref="B2477" r:id="rId2476" display="https://volcano.si.edu/volcano.cfm?vn=353010" xr:uid="{E0D26B5A-51E8-9E45-B50B-6E2AF2D310AA}"/>
    <hyperlink ref="B2478" r:id="rId2477" display="https://volcano.si.edu/volcano.cfm?vn=264140" xr:uid="{DBE47936-3F6F-6D44-A81E-B3A66EE6F6B6}"/>
    <hyperlink ref="B2479" r:id="rId2478" display="https://volcano.si.edu/volcano.cfm?vn=373050" xr:uid="{601D3C20-BF60-1749-9E63-9D36C472D098}"/>
    <hyperlink ref="B2480" r:id="rId2479" display="https://volcano.si.edu/volcano.cfm?vn=353010" xr:uid="{228601F4-9E17-6146-B83C-8FEB53114E58}"/>
    <hyperlink ref="B2481" r:id="rId2480" display="https://volcano.si.edu/volcano.cfm?vn=265060" xr:uid="{489D2581-D204-E242-88DF-D09E50B92A29}"/>
    <hyperlink ref="B2482" r:id="rId2481" display="https://volcano.si.edu/volcano.cfm?vn=273030" xr:uid="{365F143E-7129-6741-8309-DD45217398D5}"/>
    <hyperlink ref="B2483" r:id="rId2482" display="https://volcano.si.edu/volcano.cfm?vn=241100" xr:uid="{4BA72772-1B70-4B42-B016-C127565E2208}"/>
    <hyperlink ref="B2484" r:id="rId2483" display="https://volcano.si.edu/volcano.cfm?vn=251050" xr:uid="{0E9A065C-DB50-B249-9515-C730D047C30E}"/>
    <hyperlink ref="B2485" r:id="rId2484" display="https://volcano.si.edu/volcano.cfm?vn=290070" xr:uid="{9D4E314C-283C-2B49-A4EE-FF1333F96EA2}"/>
    <hyperlink ref="B2486" r:id="rId2485" display="https://volcano.si.edu/volcano.cfm?vn=261170" xr:uid="{EC8FE5CF-C4A8-D743-86E2-C93D43FB2622}"/>
    <hyperlink ref="B2487" r:id="rId2486" display="https://volcano.si.edu/volcano.cfm?vn=273070" xr:uid="{6CC0F1F3-B185-0540-BB50-0A974FDCCB84}"/>
    <hyperlink ref="B2488" r:id="rId2487" display="https://volcano.si.edu/volcano.cfm?vn=241040" xr:uid="{B8D3DBEC-E41F-F546-A2F3-B9EDE31E3F25}"/>
    <hyperlink ref="B2489" r:id="rId2488" display="https://volcano.si.edu/volcano.cfm?vn=264010" xr:uid="{9F0AF857-44BA-C942-A937-C22C42730AB9}"/>
    <hyperlink ref="B2490" r:id="rId2489" display="https://volcano.si.edu/volcano.cfm?vn=284010" xr:uid="{0AADAE7E-0F75-FD42-A1A7-AA84703F0BB5}"/>
    <hyperlink ref="B2491" r:id="rId2490" display="https://volcano.si.edu/volcano.cfm?vn=261160" xr:uid="{EFBFCDCB-114F-D047-82EF-59A1A0D62ACF}"/>
    <hyperlink ref="B2492" r:id="rId2491" display="https://volcano.si.edu/volcano.cfm?vn=243070" xr:uid="{E7A253C4-8366-654A-8622-928147040193}"/>
    <hyperlink ref="B2493" r:id="rId2492" display="https://volcano.si.edu/volcano.cfm?vn=313030" xr:uid="{3512D089-B9F7-4A47-BB9C-0D51804E6072}"/>
    <hyperlink ref="B2494" r:id="rId2493" display="https://volcano.si.edu/volcano.cfm?vn=332010" xr:uid="{24EC02E3-5BEC-E441-8A5B-592A22992549}"/>
    <hyperlink ref="B2495" r:id="rId2494" display="https://volcano.si.edu/volcano.cfm?vn=312160" xr:uid="{8E1D0EA7-5B89-B241-BA49-5AAB2A19EBF3}"/>
    <hyperlink ref="B2496" r:id="rId2495" display="https://volcano.si.edu/volcano.cfm?vn=263300" xr:uid="{389CC53B-3FAF-FD40-AE4C-5D47995CE3AC}"/>
    <hyperlink ref="B2497" r:id="rId2496" display="https://volcano.si.edu/volcano.cfm?vn=257040" xr:uid="{EC0F5E62-184B-C54B-BE36-E1544CC8EAFA}"/>
    <hyperlink ref="B2498" r:id="rId2497" display="https://volcano.si.edu/volcano.cfm?vn=221080" xr:uid="{0926A65A-B754-AA47-B319-842678C7641F}"/>
    <hyperlink ref="B2499" r:id="rId2498" display="https://volcano.si.edu/volcano.cfm?vn=282110" xr:uid="{A6A4A374-7E84-6C4E-81E7-DE89AD015AEA}"/>
    <hyperlink ref="B2500" r:id="rId2499" display="https://volcano.si.edu/volcano.cfm?vn=257050" xr:uid="{206614E1-2E01-9846-85B2-EB6E0F008464}"/>
    <hyperlink ref="B2501" r:id="rId2500" display="https://volcano.si.edu/volcano.cfm?vn=252010" xr:uid="{F4561CC5-C02F-724D-81E9-5FCDEBEAD0DF}"/>
    <hyperlink ref="B2502" r:id="rId2501" display="https://volcano.si.edu/volcano.cfm?vn=263250" xr:uid="{434FAB26-5604-AA4F-8ECF-0985607B05AD}"/>
    <hyperlink ref="B2503" r:id="rId2502" display="https://volcano.si.edu/volcano.cfm?vn=211060" xr:uid="{402B2E0E-6022-F846-BA75-3AFE732CB975}"/>
    <hyperlink ref="B2504" r:id="rId2503" display="https://volcano.si.edu/volcano.cfm?vn=344100" xr:uid="{E7D8C53D-C088-804D-BC10-BEB29E2715D1}"/>
    <hyperlink ref="B2505" r:id="rId2504" display="https://volcano.si.edu/volcano.cfm?vn=342110" xr:uid="{07866A18-B44D-6440-87CC-F173E99E5D5E}"/>
    <hyperlink ref="B2506" r:id="rId2505" display="https://volcano.si.edu/volcano.cfm?vn=300250" xr:uid="{BF5E7A1B-5F1C-2440-A6E4-F155BA8AE54D}"/>
    <hyperlink ref="B2507" r:id="rId2506" display="https://volcano.si.edu/volcano.cfm?vn=334100" xr:uid="{C4AF9C2B-BAA1-ED43-8062-EF21589CA9E4}"/>
    <hyperlink ref="B2508" r:id="rId2507" display="https://volcano.si.edu/volcano.cfm?vn=341040" xr:uid="{D79E94F7-8034-B347-BFE7-35BB0818FD8B}"/>
    <hyperlink ref="B2509" r:id="rId2508" display="https://volcano.si.edu/volcano.cfm?vn=355100" xr:uid="{481EA198-86A7-7A49-B29A-A35DBCFF5867}"/>
    <hyperlink ref="B2510" r:id="rId2509" display="https://volcano.si.edu/volcano.cfm?vn=282030" xr:uid="{A11222C0-3B7C-DC45-AD91-4AD81A8D0787}"/>
    <hyperlink ref="B2511" r:id="rId2510" display="https://volcano.si.edu/volcano.cfm?vn=282080" xr:uid="{21B1DF82-E855-5746-8D0B-33A7EDDB3D94}"/>
    <hyperlink ref="B2512" r:id="rId2511" display="https://volcano.si.edu/volcano.cfm?vn=352090" xr:uid="{85F8BB02-F45D-EA4C-BF69-0987BE744409}"/>
    <hyperlink ref="B2513" r:id="rId2512" display="https://volcano.si.edu/volcano.cfm?vn=211040" xr:uid="{B1114C19-E050-344B-83CF-D6C675D22937}"/>
    <hyperlink ref="B2514" r:id="rId2513" display="https://volcano.si.edu/volcano.cfm?vn=268010" xr:uid="{8CD1B923-BB10-3B4B-94A7-6DEFFF871297}"/>
    <hyperlink ref="B2515" r:id="rId2514" display="https://volcano.si.edu/volcano.cfm?vn=223030" xr:uid="{04C248C0-A089-834B-9B9A-A42E76CDE6A2}"/>
    <hyperlink ref="B2516" r:id="rId2515" display="https://volcano.si.edu/volcano.cfm?vn=342030" xr:uid="{3E7254CC-EEAB-184A-8FFB-F3392403A54D}"/>
    <hyperlink ref="B2517" r:id="rId2516" display="https://volcano.si.edu/volcano.cfm?vn=257100" xr:uid="{E1D40176-7DC6-E445-B6E6-41677703E665}"/>
    <hyperlink ref="B2518" r:id="rId2517" display="https://volcano.si.edu/volcano.cfm?vn=284120" xr:uid="{94ED1292-A480-F94E-B0CA-90AD415D4F4D}"/>
    <hyperlink ref="B2519" r:id="rId2518" display="https://volcano.si.edu/volcano.cfm?vn=263280" xr:uid="{F7E03F5F-4BD6-DD44-AE90-FF2E320005D6}"/>
    <hyperlink ref="B2520" r:id="rId2519" display="https://volcano.si.edu/volcano.cfm?vn=243070" xr:uid="{23126F0A-3B3B-0C48-996C-B8C6D6D93AA5}"/>
    <hyperlink ref="B2521" r:id="rId2520" display="https://volcano.si.edu/volcano.cfm?vn=313030" xr:uid="{6A1792E9-78BC-BE47-A893-26EF08E6A3F7}"/>
    <hyperlink ref="B2522" r:id="rId2521" display="https://volcano.si.edu/volcano.cfm?vn=390030" xr:uid="{E1695E6D-4DEB-5841-9495-CA226BF44760}"/>
    <hyperlink ref="B2523" r:id="rId2522" display="https://volcano.si.edu/volcano.cfm?vn=267020" xr:uid="{F2C7D3EF-45C0-4C44-AD87-D11A463D48DC}"/>
    <hyperlink ref="B2524" r:id="rId2523" display="https://volcano.si.edu/volcano.cfm?vn=282020" xr:uid="{6A9E90D5-9849-FB41-B461-6EDB3C26D33D}"/>
    <hyperlink ref="B2525" r:id="rId2524" display="https://volcano.si.edu/volcano.cfm?vn=300130" xr:uid="{F044EA91-7501-B249-9CFE-BEA7B2F6DFFC}"/>
    <hyperlink ref="B2526" r:id="rId2525" display="https://volcano.si.edu/volcano.cfm?vn=332010" xr:uid="{E058CA25-D736-7A4A-9CA4-2D15CA96F716}"/>
    <hyperlink ref="B2527" r:id="rId2526" display="https://volcano.si.edu/volcano.cfm?vn=261170" xr:uid="{E6648EC4-7406-834B-BBAA-0D2100B7FC81}"/>
    <hyperlink ref="B2528" r:id="rId2527" display="https://volcano.si.edu/volcano.cfm?vn=300240" xr:uid="{F15692FF-60E5-384F-A8FA-BAB98674E527}"/>
    <hyperlink ref="B2529" r:id="rId2528" display="https://volcano.si.edu/volcano.cfm?vn=261160" xr:uid="{8AB77AB5-2B1F-DA4C-92C4-E918ADF72682}"/>
    <hyperlink ref="B2530" r:id="rId2529" display="https://volcano.si.edu/volcano.cfm?vn=290360" xr:uid="{1051762E-6932-FF45-ADBB-869A05241103}"/>
    <hyperlink ref="B2531" r:id="rId2530" display="https://volcano.si.edu/volcano.cfm?vn=312160" xr:uid="{210320EB-28D9-ED45-8AE3-8E64A2B093C7}"/>
    <hyperlink ref="B2532" r:id="rId2531" display="https://volcano.si.edu/volcano.cfm?vn=263300" xr:uid="{E51C08A1-812B-6248-AD5B-75BE0E833964}"/>
    <hyperlink ref="B2533" r:id="rId2532" display="https://volcano.si.edu/volcano.cfm?vn=273070" xr:uid="{DC321BB3-38B0-9E45-8E20-EBF54E403766}"/>
    <hyperlink ref="B2534" r:id="rId2533" display="https://volcano.si.edu/volcano.cfm?vn=357060" xr:uid="{70D898CA-25AB-C948-A1AE-F11047866B32}"/>
    <hyperlink ref="B2535" r:id="rId2534" display="https://volcano.si.edu/volcano.cfm?vn=241100" xr:uid="{670124EE-A7B2-064E-8B49-BCB9845E494D}"/>
    <hyperlink ref="B2536" r:id="rId2535" display="https://volcano.si.edu/volcano.cfm?vn=257020" xr:uid="{637FD073-4A9D-4448-87A1-6C55AE89F6B7}"/>
    <hyperlink ref="B2537" r:id="rId2536" display="https://volcano.si.edu/volcano.cfm?vn=257040" xr:uid="{773206A0-685B-E543-A10A-D1BA7907E86F}"/>
    <hyperlink ref="B2538" r:id="rId2537" display="https://volcano.si.edu/volcano.cfm?vn=263090" xr:uid="{5875CB89-3680-AB4B-81C1-DA762DA2D22E}"/>
    <hyperlink ref="B2539" r:id="rId2538" display="https://volcano.si.edu/volcano.cfm?vn=222120" xr:uid="{A9CB074E-F75E-2548-8632-A9ECAC312B2A}"/>
    <hyperlink ref="B2540" r:id="rId2539" display="https://volcano.si.edu/volcano.cfm?vn=221080" xr:uid="{3DE0EBAB-480C-B44A-8A7A-8D29C1DB4D5F}"/>
    <hyperlink ref="B2541" r:id="rId2540" display="https://volcano.si.edu/volcano.cfm?vn=264040" xr:uid="{C418E091-2434-2F40-B1DA-7424E341D0BD}"/>
    <hyperlink ref="B2542" r:id="rId2541" display="https://volcano.si.edu/volcano.cfm?vn=300260" xr:uid="{A487AC65-EE2D-9948-B6BD-5FFEB4D38CB7}"/>
    <hyperlink ref="B2543" r:id="rId2542" display="https://volcano.si.edu/volcano.cfm?vn=333060" xr:uid="{50915B73-E38C-6F40-9195-539FF02E6779}"/>
    <hyperlink ref="B2544" r:id="rId2543" display="https://volcano.si.edu/volcano.cfm?vn=282110" xr:uid="{B61F4838-6817-324F-A180-3EF3D19FCA69}"/>
    <hyperlink ref="B2545" r:id="rId2544" display="https://volcano.si.edu/volcano.cfm?vn=284010" xr:uid="{367A3FA8-6334-6B46-BD78-94DACF609755}"/>
    <hyperlink ref="B2546" r:id="rId2545" display="https://volcano.si.edu/volcano.cfm?vn=263180" xr:uid="{1E09EF96-6166-134D-B4CF-6142A28E38EE}"/>
    <hyperlink ref="B2547" r:id="rId2546" display="https://volcano.si.edu/volcano.cfm?vn=223020" xr:uid="{2C3B1373-0168-6E4B-BCE6-45A1B58534F5}"/>
    <hyperlink ref="B2548" r:id="rId2547" display="https://volcano.si.edu/volcano.cfm?vn=342090" xr:uid="{F259C72C-4497-1640-930B-D14B2760B855}"/>
    <hyperlink ref="B2549" r:id="rId2548" display="https://volcano.si.edu/volcano.cfm?vn=261140" xr:uid="{BFF4113C-2B16-F046-AA4C-4387A409CF35}"/>
    <hyperlink ref="B2550" r:id="rId2549" display="https://volcano.si.edu/volcano.cfm?vn=284140" xr:uid="{198258CF-BF9F-6A43-9EB3-1C6D72844796}"/>
    <hyperlink ref="B2551" r:id="rId2550" display="https://volcano.si.edu/volcano.cfm?vn=300240" xr:uid="{265E6A3E-D162-3446-8F96-2E8BC6B880CD}"/>
    <hyperlink ref="B2552" r:id="rId2551" display="https://volcano.si.edu/volcano.cfm?vn=263280" xr:uid="{FBD490F6-523F-C24B-8B1B-EB2A135CF459}"/>
    <hyperlink ref="B2553" r:id="rId2552" display="https://volcano.si.edu/volcano.cfm?vn=311360" xr:uid="{F463221A-B482-4D40-99EF-F0004EB76B62}"/>
    <hyperlink ref="B2554" r:id="rId2553" display="https://volcano.si.edu/volcano.cfm?vn=257050" xr:uid="{F94244DB-460D-914A-AFA7-5A1F1C11328F}"/>
    <hyperlink ref="B2555" r:id="rId2554" display="https://volcano.si.edu/volcano.cfm?vn=252120" xr:uid="{67BEA079-9AE8-9C41-A7A5-E4888210E453}"/>
    <hyperlink ref="B2556" r:id="rId2555" display="https://volcano.si.edu/volcano.cfm?vn=252010" xr:uid="{54213B40-F8AA-7B4C-81AA-6AD704B9EA6B}"/>
    <hyperlink ref="B2557" r:id="rId2556" display="https://volcano.si.edu/volcano.cfm?vn=290380" xr:uid="{E772DA15-C7C3-BB47-8251-6293949C0B60}"/>
    <hyperlink ref="B2558" r:id="rId2557" display="https://volcano.si.edu/volcano.cfm?vn=263250" xr:uid="{6A7781F2-46ED-5841-9165-02E9CAFB99C5}"/>
    <hyperlink ref="B2559" r:id="rId2558" display="https://volcano.si.edu/volcano.cfm?vn=343100" xr:uid="{143D01A6-4A97-5C41-86B0-C40870D18B17}"/>
    <hyperlink ref="B2560" r:id="rId2559" display="https://volcano.si.edu/volcano.cfm?vn=345040" xr:uid="{EEEB55C7-22C3-1845-8781-C2FE3354087C}"/>
    <hyperlink ref="B2561" r:id="rId2560" display="https://volcano.si.edu/volcano.cfm?vn=241040" xr:uid="{01F8307F-E4B9-EF4D-8E9B-48F70564C5F4}"/>
    <hyperlink ref="B2562" r:id="rId2561" display="https://volcano.si.edu/volcano.cfm?vn=345020" xr:uid="{73A2C141-9DA6-D744-A236-AADF92B3A039}"/>
    <hyperlink ref="B2563" r:id="rId2562" display="https://volcano.si.edu/volcano.cfm?vn=313030" xr:uid="{232F4458-CE71-7045-86E7-14C981FDAA44}"/>
    <hyperlink ref="B2564" r:id="rId2563" display="https://volcano.si.edu/volcano.cfm?vn=266030" xr:uid="{83F09573-BE9B-C94C-B742-50C1788572C1}"/>
    <hyperlink ref="B2565" r:id="rId2564" display="https://volcano.si.edu/volcano.cfm?vn=255020" xr:uid="{FED273E4-1758-4644-A0F4-1B7C190FE2E7}"/>
    <hyperlink ref="B2566" r:id="rId2565" display="https://volcano.si.edu/volcano.cfm?vn=211060" xr:uid="{0066BE50-FABD-D249-8CB9-E4EAE3F3C00F}"/>
    <hyperlink ref="B2567" r:id="rId2566" display="https://volcano.si.edu/volcano.cfm?vn=344100" xr:uid="{04C81FF9-83BA-0642-A06E-35A6C88505BF}"/>
    <hyperlink ref="B2568" r:id="rId2567" display="https://volcano.si.edu/volcano.cfm?vn=342110" xr:uid="{94C9011A-1B87-4E47-9EF6-F3D316159CA6}"/>
    <hyperlink ref="B2569" r:id="rId2568" display="https://volcano.si.edu/volcano.cfm?vn=300130" xr:uid="{C90BD45B-4524-744E-B37B-9E611FEBBDB4}"/>
    <hyperlink ref="B2570" r:id="rId2569" display="https://volcano.si.edu/volcano.cfm?vn=267020" xr:uid="{2430EEBD-D40B-5C40-B119-D8B552949016}"/>
    <hyperlink ref="B2571" r:id="rId2570" display="https://volcano.si.edu/volcano.cfm?vn=300250" xr:uid="{AEDB1102-9908-6A4B-859B-C742A97B9B6C}"/>
    <hyperlink ref="B2572" r:id="rId2571" display="https://volcano.si.edu/volcano.cfm?vn=334100" xr:uid="{2C9C568D-8890-BA40-AE44-E0CA69A81424}"/>
    <hyperlink ref="B2573" r:id="rId2572" display="https://volcano.si.edu/volcano.cfm?vn=372010" xr:uid="{64F43628-ACE4-9247-903D-1B29C2F67E29}"/>
    <hyperlink ref="B2574" r:id="rId2573" display="https://volcano.si.edu/volcano.cfm?vn=341040" xr:uid="{91B9AD6B-9376-1F4F-ACD2-CF864965244F}"/>
    <hyperlink ref="B2575" r:id="rId2574" display="https://volcano.si.edu/volcano.cfm?vn=355100" xr:uid="{7AED7772-B3FC-B643-AE6B-CCC00F6C3E92}"/>
    <hyperlink ref="B2576" r:id="rId2575" display="https://volcano.si.edu/volcano.cfm?vn=282030" xr:uid="{F144D76A-F5DC-E245-B58B-B294213145FC}"/>
    <hyperlink ref="B2577" r:id="rId2576" display="https://volcano.si.edu/volcano.cfm?vn=282080" xr:uid="{16145E52-79A8-FE41-B491-67CA8B36E47B}"/>
    <hyperlink ref="B2578" r:id="rId2577" display="https://volcano.si.edu/volcano.cfm?vn=352090" xr:uid="{E31A91D7-D9D5-554E-85BC-4446910AEF44}"/>
    <hyperlink ref="B2579" r:id="rId2578" display="https://volcano.si.edu/volcano.cfm?vn=211040" xr:uid="{9EFC4BE5-CAD1-C24D-B59E-757D37EF1099}"/>
    <hyperlink ref="B2580" r:id="rId2579" display="https://volcano.si.edu/volcano.cfm?vn=268010" xr:uid="{49C1E9FC-087D-9F4F-895A-B03508C1BBCD}"/>
    <hyperlink ref="B2581" r:id="rId2580" display="https://volcano.si.edu/volcano.cfm?vn=223030" xr:uid="{78418A59-8410-A748-B13C-5D032960F1E2}"/>
    <hyperlink ref="B2582" r:id="rId2581" display="https://volcano.si.edu/volcano.cfm?vn=342030" xr:uid="{5386C833-98C3-D74C-B920-B2A4411565AE}"/>
    <hyperlink ref="B2583" r:id="rId2582" display="https://volcano.si.edu/volcano.cfm?vn=257100" xr:uid="{699D825D-3B70-C941-A066-721821B5D4B8}"/>
    <hyperlink ref="B2584" r:id="rId2583" display="https://volcano.si.edu/volcano.cfm?vn=282050" xr:uid="{799B10B4-F91C-A24E-AEE4-6C7019C5ED4B}"/>
    <hyperlink ref="B2585" r:id="rId2584" display="https://volcano.si.edu/volcano.cfm?vn=241040" xr:uid="{2BE143BB-ECED-534C-9B24-4F4B4B93ED9A}"/>
    <hyperlink ref="B2586" r:id="rId2585" display="https://volcano.si.edu/volcano.cfm?vn=345020" xr:uid="{1826EA23-A763-DD42-9552-E3A4422A1536}"/>
    <hyperlink ref="B2587" r:id="rId2586" display="https://volcano.si.edu/volcano.cfm?vn=343030" xr:uid="{BE61C1BA-FF26-2942-90BC-78D91BC0A009}"/>
    <hyperlink ref="B2588" r:id="rId2587" display="https://volcano.si.edu/volcano.cfm?vn=313030" xr:uid="{5C7F8F90-D6FE-604D-81E4-920A16BB0A4B}"/>
    <hyperlink ref="B2589" r:id="rId2588" display="https://volcano.si.edu/volcano.cfm?vn=266100" xr:uid="{3BB42490-78FC-DD4F-B577-34BF1F693F81}"/>
    <hyperlink ref="B2590" r:id="rId2589" display="https://volcano.si.edu/volcano.cfm?vn=267040" xr:uid="{78486B5A-F407-7D43-AF51-8A7023FDF3E5}"/>
    <hyperlink ref="B2591" r:id="rId2590" display="https://volcano.si.edu/volcano.cfm?vn=342090" xr:uid="{AC372823-35B6-4447-B4A8-5A16387C96F1}"/>
    <hyperlink ref="B2592" r:id="rId2591" display="https://volcano.si.edu/volcano.cfm?vn=343100" xr:uid="{90D5C181-1322-8541-9507-CABA8045226C}"/>
    <hyperlink ref="B2593" r:id="rId2592" display="https://volcano.si.edu/volcano.cfm?vn=273070" xr:uid="{7E7A153A-5053-DF42-B390-95D02599CA90}"/>
    <hyperlink ref="B2594" r:id="rId2593" display="https://volcano.si.edu/volcano.cfm?vn=312160" xr:uid="{82743BE8-61BE-0D43-9218-C7539F99F8AE}"/>
    <hyperlink ref="B2595" r:id="rId2594" display="https://volcano.si.edu/volcano.cfm?vn=263180" xr:uid="{ADF9DFA1-C538-8547-B4CC-C9C34753D277}"/>
    <hyperlink ref="B2596" r:id="rId2595" display="https://volcano.si.edu/volcano.cfm?vn=257020" xr:uid="{D00A77E9-6EB4-D741-8BFB-FF56E18509A2}"/>
    <hyperlink ref="B2597" r:id="rId2596" display="https://volcano.si.edu/volcano.cfm?vn=344040" xr:uid="{F5AE259B-1507-0A48-882D-5851523FD44C}"/>
    <hyperlink ref="B2598" r:id="rId2597" display="https://volcano.si.edu/volcano.cfm?vn=285070" xr:uid="{5962702E-D096-C447-92C8-5ACD92242F38}"/>
    <hyperlink ref="B2599" r:id="rId2598" display="https://volcano.si.edu/volcano.cfm?vn=261170" xr:uid="{79E52BBD-875F-CC4B-BCAA-3244A39808C1}"/>
    <hyperlink ref="B2600" r:id="rId2599" display="https://volcano.si.edu/volcano.cfm?vn=266030" xr:uid="{D08FF4A0-8CE8-4147-8AF2-F6E5180C6688}"/>
    <hyperlink ref="B2601" r:id="rId2600" display="https://volcano.si.edu/volcano.cfm?vn=360160" xr:uid="{CD060C56-FB93-9641-B557-E95ACAF3FE66}"/>
    <hyperlink ref="B2602" r:id="rId2601" display="https://volcano.si.edu/volcano.cfm?vn=264010" xr:uid="{EF247880-137B-ED4C-AC0C-A6298FEB7849}"/>
    <hyperlink ref="B2603" r:id="rId2602" display="https://volcano.si.edu/volcano.cfm?vn=263280" xr:uid="{54B83E4A-F1E0-BE48-AA90-B2E3417E3BEB}"/>
    <hyperlink ref="B2604" r:id="rId2603" display="https://volcano.si.edu/volcano.cfm?vn=284202" xr:uid="{B93E5DEC-781B-F343-B265-5B6F0644914F}"/>
    <hyperlink ref="B2605" r:id="rId2604" display="https://volcano.si.edu/volcano.cfm?vn=300240" xr:uid="{E4F55EB1-3581-984B-84C6-BFB4B23B648D}"/>
    <hyperlink ref="B2606" r:id="rId2605" display="https://volcano.si.edu/volcano.cfm?vn=241100" xr:uid="{BADF9CA8-28F2-754A-AC08-D3FD27BF10CC}"/>
    <hyperlink ref="B2607" r:id="rId2606" display="https://volcano.si.edu/volcano.cfm?vn=264030" xr:uid="{1AE92C5A-863A-2447-BFD5-BFBB79FD2B7E}"/>
    <hyperlink ref="B2608" r:id="rId2607" display="https://volcano.si.edu/volcano.cfm?vn=255020" xr:uid="{0D175122-D0F6-3349-AACC-C246C6B0CD01}"/>
    <hyperlink ref="B2609" r:id="rId2608" display="https://volcano.si.edu/volcano.cfm?vn=255060" xr:uid="{DD88B590-9A7C-D14B-9E02-3BD01EFB2BCF}"/>
    <hyperlink ref="B2610" r:id="rId2609" display="https://volcano.si.edu/volcano.cfm?vn=261140" xr:uid="{79DBCBE8-7358-4642-AFB1-C365FFC8134D}"/>
    <hyperlink ref="B2611" r:id="rId2610" display="https://volcano.si.edu/volcano.cfm?vn=233020" xr:uid="{48205FD4-6E47-534F-9C4A-6FDC1107D266}"/>
    <hyperlink ref="B2612" r:id="rId2611" display="https://volcano.si.edu/volcano.cfm?vn=312030" xr:uid="{C9E3802F-83A4-FB4B-8548-A90B2C6D81BD}"/>
    <hyperlink ref="B2613" r:id="rId2612" display="https://volcano.si.edu/volcano.cfm?vn=333020" xr:uid="{2BCD0E09-ADAE-1F47-BBCE-81885A722712}"/>
    <hyperlink ref="B2614" r:id="rId2613" display="https://volcano.si.edu/volcano.cfm?vn=264050" xr:uid="{F5948D8C-5ECE-854E-98CC-8F2115742B4D}"/>
    <hyperlink ref="B2615" r:id="rId2614" display="https://volcano.si.edu/volcano.cfm?vn=343100" xr:uid="{EAF16153-223F-EA40-893D-70BA3C5AFD21}"/>
    <hyperlink ref="B2616" r:id="rId2615" display="https://volcano.si.edu/volcano.cfm?vn=342090" xr:uid="{9097802A-769E-FE49-9F31-EBF582069508}"/>
    <hyperlink ref="B2617" r:id="rId2616" display="https://volcano.si.edu/volcano.cfm?vn=313030" xr:uid="{4B930237-7DD1-C04B-92F2-67E07FF0EE45}"/>
    <hyperlink ref="B2618" r:id="rId2617" display="https://volcano.si.edu/volcano.cfm?vn=211060" xr:uid="{75920CC6-3173-BB4A-AF94-A8B8822DBF49}"/>
    <hyperlink ref="B2619" r:id="rId2618" display="https://volcano.si.edu/volcano.cfm?vn=284010" xr:uid="{6F9CC502-7D47-624E-9B10-BABB60474E32}"/>
    <hyperlink ref="B2620" r:id="rId2619" display="https://volcano.si.edu/volcano.cfm?vn=256010" xr:uid="{B1D9715A-8390-5843-A695-0BC0371D1DA6}"/>
    <hyperlink ref="B2621" r:id="rId2620" display="https://volcano.si.edu/volcano.cfm?vn=344100" xr:uid="{883306EC-B565-4E4E-A34B-19BCA91924E5}"/>
    <hyperlink ref="B2622" r:id="rId2621" display="https://volcano.si.edu/volcano.cfm?vn=300260" xr:uid="{437DF402-793F-C844-95AF-CC970F09A630}"/>
    <hyperlink ref="B2623" r:id="rId2622" display="https://volcano.si.edu/volcano.cfm?vn=257010" xr:uid="{17DE8492-9261-244F-8E60-78E3B9AAB75B}"/>
    <hyperlink ref="B2624" r:id="rId2623" display="https://volcano.si.edu/volcano.cfm?vn=342110" xr:uid="{27808DB9-AAE3-124D-ACE7-2F83153B361B}"/>
    <hyperlink ref="B2625" r:id="rId2624" display="https://volcano.si.edu/volcano.cfm?vn=251020" xr:uid="{1886DD13-FC81-5D41-A152-FAF361CE0342}"/>
    <hyperlink ref="B2626" r:id="rId2625" display="https://volcano.si.edu/volcano.cfm?vn=300130" xr:uid="{9AFBF1D5-EB33-4447-B4D2-AB7FA1BDC2CF}"/>
    <hyperlink ref="B2627" r:id="rId2626" display="https://volcano.si.edu/volcano.cfm?vn=267020" xr:uid="{7F3A2E44-C12C-6941-A719-962C00F87634}"/>
    <hyperlink ref="B2628" r:id="rId2627" display="https://volcano.si.edu/volcano.cfm?vn=300250" xr:uid="{4DFFB973-09A6-FE45-AB05-AD440169D46E}"/>
    <hyperlink ref="B2629" r:id="rId2628" display="https://volcano.si.edu/volcano.cfm?vn=252010" xr:uid="{4B41324C-812D-BA48-BD0B-B4961E14DFE7}"/>
    <hyperlink ref="B2630" r:id="rId2629" display="https://volcano.si.edu/volcano.cfm?vn=282110" xr:uid="{1905B281-3B8F-304D-8630-0DF0A838DAB1}"/>
    <hyperlink ref="B2631" r:id="rId2630" display="https://volcano.si.edu/volcano.cfm?vn=334100" xr:uid="{A2D649A0-67CD-D142-86C6-123B10FCAB6E}"/>
    <hyperlink ref="B2632" r:id="rId2631" display="https://volcano.si.edu/volcano.cfm?vn=257040" xr:uid="{802E1A6F-220A-B04C-BF29-FBBB4CCC5009}"/>
    <hyperlink ref="B2633" r:id="rId2632" display="https://volcano.si.edu/volcano.cfm?vn=264150" xr:uid="{02AC2854-9D90-DE45-88C3-ACE8FF7104A1}"/>
    <hyperlink ref="B2634" r:id="rId2633" display="https://volcano.si.edu/volcano.cfm?vn=372010" xr:uid="{746396E2-8BDA-084B-8495-E985F54E9E51}"/>
    <hyperlink ref="B2635" r:id="rId2634" display="https://volcano.si.edu/volcano.cfm?vn=341040" xr:uid="{5F85757E-51B1-E94E-97CC-D83437740D3E}"/>
    <hyperlink ref="B2636" r:id="rId2635" display="https://volcano.si.edu/volcano.cfm?vn=241130" xr:uid="{66BD3F56-EE0B-4C43-B41D-EB8CEF7F14C0}"/>
    <hyperlink ref="B2637" r:id="rId2636" display="https://volcano.si.edu/volcano.cfm?vn=222120" xr:uid="{7048497D-7A57-3B43-BA90-15093F7FF77E}"/>
    <hyperlink ref="B2638" r:id="rId2637" display="https://volcano.si.edu/volcano.cfm?vn=355100" xr:uid="{6E545BD3-A1F8-EF4B-8EC4-2AE1233E77C5}"/>
    <hyperlink ref="B2639" r:id="rId2638" display="https://volcano.si.edu/volcano.cfm?vn=282030" xr:uid="{24367000-0575-FE48-B064-37DA8AA3B660}"/>
    <hyperlink ref="B2640" r:id="rId2639" display="https://volcano.si.edu/volcano.cfm?vn=282080" xr:uid="{A3BC1418-7145-444E-A770-9864875F4AE3}"/>
    <hyperlink ref="B2641" r:id="rId2640" display="https://volcano.si.edu/volcano.cfm?vn=352090" xr:uid="{79E9F9D8-8631-7449-8A73-3904FD1BAF47}"/>
    <hyperlink ref="B2642" r:id="rId2641" display="https://volcano.si.edu/volcano.cfm?vn=211040" xr:uid="{9DE4092A-5C0F-4E45-9337-4BE4B5CF2654}"/>
    <hyperlink ref="B2643" r:id="rId2642" display="https://volcano.si.edu/volcano.cfm?vn=268010" xr:uid="{CF0DBDDE-C884-524F-925A-820BB19CAB4C}"/>
    <hyperlink ref="B2644" r:id="rId2643" display="https://volcano.si.edu/volcano.cfm?vn=223030" xr:uid="{647D8923-4E2C-934E-86D0-F5EAD76697FE}"/>
    <hyperlink ref="B2645" r:id="rId2644" display="https://volcano.si.edu/volcano.cfm?vn=342030" xr:uid="{183923A3-3FAF-4346-964C-CB64ECD93811}"/>
    <hyperlink ref="B2646" r:id="rId2645" display="https://volcano.si.edu/volcano.cfm?vn=257100" xr:uid="{10C73C3E-681F-D24C-86BE-0492C6288F15}"/>
    <hyperlink ref="B2647" r:id="rId2646" display="https://volcano.si.edu/volcano.cfm?vn=332010" xr:uid="{9B4AEBB1-EA09-B44D-BEE4-EE0A363F6E2C}"/>
    <hyperlink ref="B2648" r:id="rId2647" display="https://volcano.si.edu/volcano.cfm?vn=255060" xr:uid="{D98A27F1-EFFC-4E47-9CD9-FB55FD19C7BF}"/>
    <hyperlink ref="B2649" r:id="rId2648" display="https://volcano.si.edu/volcano.cfm?vn=290240" xr:uid="{07BEF8CB-EA81-F64C-BA5E-107FB395949C}"/>
    <hyperlink ref="B2650" r:id="rId2649" display="https://volcano.si.edu/volcano.cfm?vn=284010" xr:uid="{E02957CC-C818-674D-8DED-71FDAFBC45E3}"/>
    <hyperlink ref="B2651" r:id="rId2650" display="https://volcano.si.edu/volcano.cfm?vn=256010" xr:uid="{F966652C-4517-1A48-825C-BC10C122409F}"/>
    <hyperlink ref="B2652" r:id="rId2651" display="https://volcano.si.edu/volcano.cfm?vn=284090" xr:uid="{D4CF106D-C4F1-E341-BCC8-5AE70BBE91A9}"/>
    <hyperlink ref="B2653" r:id="rId2652" display="https://volcano.si.edu/volcano.cfm?vn=264270" xr:uid="{985799C6-C79E-7B44-B5DF-C42156D883E5}"/>
    <hyperlink ref="B2654" r:id="rId2653" display="https://volcano.si.edu/volcano.cfm?vn=360160" xr:uid="{88392254-5A20-3F45-8EF0-7DB0E562FB85}"/>
    <hyperlink ref="B2655" r:id="rId2654" display="https://volcano.si.edu/volcano.cfm?vn=263090" xr:uid="{BB762878-D899-104D-8944-CDF2EFF02219}"/>
    <hyperlink ref="B2656" r:id="rId2655" display="https://volcano.si.edu/volcano.cfm?vn=344100" xr:uid="{14DFEFB7-0773-664B-819E-95B4F3C745C0}"/>
    <hyperlink ref="B2657" r:id="rId2656" display="https://volcano.si.edu/volcano.cfm?vn=273070" xr:uid="{CAB14A78-277D-3E44-BC42-8E1100B309E5}"/>
    <hyperlink ref="B2658" r:id="rId2657" display="https://volcano.si.edu/volcano.cfm?vn=257020" xr:uid="{D2AF79B6-FC76-BB4C-BD3C-564FE6F607B7}"/>
    <hyperlink ref="B2659" r:id="rId2658" display="https://volcano.si.edu/volcano.cfm?vn=264030" xr:uid="{EA289250-12C9-3844-B699-FC36596D56EA}"/>
    <hyperlink ref="B2660" r:id="rId2659" display="https://volcano.si.edu/volcano.cfm?vn=264010" xr:uid="{E6FB8BD4-5BCA-1949-AC5D-B69E771C6276}"/>
    <hyperlink ref="B2661" r:id="rId2660" display="https://volcano.si.edu/volcano.cfm?vn=290380" xr:uid="{D8649A2E-E7EE-4F44-AC07-A29AAAC1B1E0}"/>
    <hyperlink ref="B2662" r:id="rId2661" display="https://volcano.si.edu/volcano.cfm?vn=300260" xr:uid="{16987DDA-3B66-3042-A945-E40C4755DB7F}"/>
    <hyperlink ref="B2663" r:id="rId2662" display="https://volcano.si.edu/volcano.cfm?vn=257010" xr:uid="{6B74095D-7CCE-9A4D-8097-2B76E0FDC479}"/>
    <hyperlink ref="B2664" r:id="rId2663" display="https://volcano.si.edu/volcano.cfm?vn=233010" xr:uid="{08BB8BCF-2F89-374D-899D-B4E0338583CD}"/>
    <hyperlink ref="B2665" r:id="rId2664" display="https://volcano.si.edu/volcano.cfm?vn=266100" xr:uid="{BAC3BF53-0B0F-7F4A-B715-369CC1B96F84}"/>
    <hyperlink ref="B2666" r:id="rId2665" display="https://volcano.si.edu/volcano.cfm?vn=342110" xr:uid="{29F9AD6C-BE76-9F45-9DDB-256AFF9598D4}"/>
    <hyperlink ref="B2667" r:id="rId2666" display="https://volcano.si.edu/volcano.cfm?vn=334120" xr:uid="{02454CCA-5698-0C4C-97A2-DCD6E3156630}"/>
    <hyperlink ref="B2668" r:id="rId2667" display="https://volcano.si.edu/volcano.cfm?vn=251020" xr:uid="{4DA7D386-696E-EB4F-82B7-62D8ABDD1A48}"/>
    <hyperlink ref="B2669" r:id="rId2668" display="https://volcano.si.edu/volcano.cfm?vn=262000" xr:uid="{4B14C1FF-EBC5-D84C-9A99-34BE955FB827}"/>
    <hyperlink ref="B2670" r:id="rId2669" display="https://volcano.si.edu/volcano.cfm?vn=300240" xr:uid="{B0B50899-DA44-EA4E-8A14-F8C517EEF713}"/>
    <hyperlink ref="B2671" r:id="rId2670" display="https://volcano.si.edu/volcano.cfm?vn=343100" xr:uid="{22F28D52-B58F-2949-852E-80D4F65220A1}"/>
    <hyperlink ref="B2672" r:id="rId2671" display="https://volcano.si.edu/volcano.cfm?vn=283110" xr:uid="{E61F62D5-A5B5-AE4D-A6A4-B180AB8B4168}"/>
    <hyperlink ref="B2673" r:id="rId2672" display="https://volcano.si.edu/volcano.cfm?vn=300130" xr:uid="{B6F1C7FC-ADA5-2F4F-956B-8CD419F0DAC4}"/>
    <hyperlink ref="B2674" r:id="rId2673" display="https://volcano.si.edu/volcano.cfm?vn=285070" xr:uid="{66E05DA6-683A-BC47-92AD-893308CCF201}"/>
    <hyperlink ref="B2675" r:id="rId2674" display="https://volcano.si.edu/volcano.cfm?vn=264270" xr:uid="{0C6CCDC1-B0F7-C048-B323-5CA9C054AD95}"/>
    <hyperlink ref="B2676" r:id="rId2675" display="https://volcano.si.edu/volcano.cfm?vn=267020" xr:uid="{820C4550-9F60-534C-9EE6-C475CAAAECC7}"/>
    <hyperlink ref="B2677" r:id="rId2676" display="https://volcano.si.edu/volcano.cfm?vn=300250" xr:uid="{9295942E-DAFD-434D-ADC8-A18DE8C8616B}"/>
    <hyperlink ref="B2678" r:id="rId2677" display="https://volcano.si.edu/volcano.cfm?vn=332010" xr:uid="{89C72501-69EB-D747-9E35-2DD069F96D95}"/>
    <hyperlink ref="B2679" r:id="rId2678" display="https://volcano.si.edu/volcano.cfm?vn=263090" xr:uid="{CEBA7B6A-BEBC-294E-9E57-C99D42CCE000}"/>
    <hyperlink ref="B2680" r:id="rId2679" display="https://volcano.si.edu/volcano.cfm?vn=344040" xr:uid="{D0C3E502-0827-F04C-9745-B2BB0CF04FD0}"/>
    <hyperlink ref="B2681" r:id="rId2680" display="https://volcano.si.edu/volcano.cfm?vn=345040" xr:uid="{7644E580-8A93-874D-9E16-0D77D63A9184}"/>
    <hyperlink ref="B2682" r:id="rId2681" display="https://volcano.si.edu/volcano.cfm?vn=233020" xr:uid="{EA7276D7-F206-5B40-A995-B840893EC0D7}"/>
    <hyperlink ref="B2683" r:id="rId2682" display="https://volcano.si.edu/volcano.cfm?vn=252010" xr:uid="{65C044A0-0CC3-1D49-B5B1-EB4A42A749A8}"/>
    <hyperlink ref="B2684" r:id="rId2683" display="https://volcano.si.edu/volcano.cfm?vn=242030" xr:uid="{4285891E-543E-4947-A512-316E55755A3E}"/>
    <hyperlink ref="B2685" r:id="rId2684" display="https://volcano.si.edu/volcano.cfm?vn=282110" xr:uid="{9E0AA03F-44E7-5140-B41D-36067C5A3414}"/>
    <hyperlink ref="B2686" r:id="rId2685" display="https://volcano.si.edu/volcano.cfm?vn=334100" xr:uid="{D7CEE984-7C89-C34A-A383-C72312BCFCAE}"/>
    <hyperlink ref="B2687" r:id="rId2686" display="https://volcano.si.edu/volcano.cfm?vn=255020" xr:uid="{59DA6214-A180-1240-9278-A00329212514}"/>
    <hyperlink ref="B2688" r:id="rId2687" display="https://volcano.si.edu/volcano.cfm?vn=257040" xr:uid="{17CC4404-8091-C04B-B89E-A8EB644F3A40}"/>
    <hyperlink ref="B2689" r:id="rId2688" display="https://volcano.si.edu/volcano.cfm?vn=264050" xr:uid="{7B90B5BF-53B3-B148-B126-33A17FF60259}"/>
    <hyperlink ref="B2690" r:id="rId2689" display="https://volcano.si.edu/volcano.cfm?vn=264150" xr:uid="{25526CDC-3907-9542-8712-4D2E5107BD45}"/>
    <hyperlink ref="B2691" r:id="rId2690" display="https://volcano.si.edu/volcano.cfm?vn=372010" xr:uid="{6121225F-F765-AF40-9BA3-00573739FD8F}"/>
    <hyperlink ref="B2692" r:id="rId2691" display="https://volcano.si.edu/volcano.cfm?vn=257050" xr:uid="{7E5E8165-6951-7D4C-9FC4-7B199D47E287}"/>
    <hyperlink ref="B2693" r:id="rId2692" display="https://volcano.si.edu/volcano.cfm?vn=341040" xr:uid="{7B448436-81B4-8C45-82D2-D32DB1C2F43B}"/>
    <hyperlink ref="B2694" r:id="rId2693" display="https://volcano.si.edu/volcano.cfm?vn=345060" xr:uid="{9E51A7F5-CA9F-E742-B6CE-B071DB49972F}"/>
    <hyperlink ref="B2695" r:id="rId2694" display="https://volcano.si.edu/volcano.cfm?vn=241130" xr:uid="{80FE2865-4411-BC4A-A81E-AF2B7E65A253}"/>
    <hyperlink ref="B2696" r:id="rId2695" display="https://volcano.si.edu/volcano.cfm?vn=284010" xr:uid="{8B749E7C-7EF5-394E-BD5F-C0839E88035B}"/>
    <hyperlink ref="B2697" r:id="rId2696" display="https://volcano.si.edu/volcano.cfm?vn=222120" xr:uid="{29CDA03C-60D9-2447-86D6-165A4B015206}"/>
    <hyperlink ref="B2698" r:id="rId2697" display="https://volcano.si.edu/volcano.cfm?vn=355100" xr:uid="{9BD73698-D805-5741-A1D3-941CAF75C1AA}"/>
    <hyperlink ref="B2699" r:id="rId2698" display="https://volcano.si.edu/volcano.cfm?vn=282030" xr:uid="{C5123F93-7363-0448-9222-A7964F0ED657}"/>
    <hyperlink ref="B2700" r:id="rId2699" display="https://volcano.si.edu/volcano.cfm?vn=282080" xr:uid="{66097EAE-D4E5-C54A-80A2-D3ABEF9D5829}"/>
    <hyperlink ref="B2701" r:id="rId2700" display="https://volcano.si.edu/volcano.cfm?vn=352090" xr:uid="{34D8E3FD-1977-B54F-93E5-A1653ED96562}"/>
    <hyperlink ref="B2702" r:id="rId2701" display="https://volcano.si.edu/volcano.cfm?vn=211040" xr:uid="{BB5CB527-6819-5745-84B6-A3AA7D3BA267}"/>
    <hyperlink ref="B2703" r:id="rId2702" display="https://volcano.si.edu/volcano.cfm?vn=268010" xr:uid="{6DF55C5F-D616-8349-A5B1-149ED00C251D}"/>
    <hyperlink ref="B2704" r:id="rId2703" display="https://volcano.si.edu/volcano.cfm?vn=223030" xr:uid="{56FEC9DA-A538-AA48-842D-1BD59EFFADA4}"/>
    <hyperlink ref="B2705" r:id="rId2704" display="https://volcano.si.edu/volcano.cfm?vn=342030" xr:uid="{F345089E-D3E0-DD47-9ADF-92D994BC7800}"/>
    <hyperlink ref="B2706" r:id="rId2705" display="https://volcano.si.edu/volcano.cfm?vn=257100" xr:uid="{6BF2F0DE-FA77-E642-84C5-0F1F48E30C1F}"/>
    <hyperlink ref="B2707" r:id="rId2706" display="https://volcano.si.edu/volcano.cfm?vn=345040" xr:uid="{B774CBF0-5E4F-294D-9F97-0D03A2A3350E}"/>
    <hyperlink ref="B2708" r:id="rId2707" display="https://volcano.si.edu/volcano.cfm?vn=300250" xr:uid="{10A9E9A8-6F1E-F54D-AB34-85DB60060BC6}"/>
    <hyperlink ref="B2709" r:id="rId2708" display="https://volcano.si.edu/volcano.cfm?vn=233020" xr:uid="{D646C9B9-5368-6B4A-A0AC-2E8F1C97A0A6}"/>
    <hyperlink ref="B2710" r:id="rId2709" display="https://volcano.si.edu/volcano.cfm?vn=263200" xr:uid="{224D81C2-49B8-654C-8304-38F650E930C8}"/>
    <hyperlink ref="B2711" r:id="rId2710" display="https://volcano.si.edu/volcano.cfm?vn=252010" xr:uid="{98F9D3BE-A69D-F043-A28A-EAE79BF6A42A}"/>
    <hyperlink ref="B2712" r:id="rId2711" display="https://volcano.si.edu/volcano.cfm?vn=242030" xr:uid="{E1BBA2DA-0774-9B4B-9A1C-FC9154904737}"/>
    <hyperlink ref="B2713" r:id="rId2712" display="https://volcano.si.edu/volcano.cfm?vn=300270" xr:uid="{0228692B-240E-D643-819C-C479FA919554}"/>
    <hyperlink ref="B2714" r:id="rId2713" display="https://volcano.si.edu/volcano.cfm?vn=343100" xr:uid="{223AC49C-12E3-6844-B1B8-B948CC51E741}"/>
    <hyperlink ref="B2715" r:id="rId2714" display="https://volcano.si.edu/volcano.cfm?vn=282110" xr:uid="{225E8D51-FDA7-7449-BA2F-3EFC53918767}"/>
    <hyperlink ref="B2716" r:id="rId2715" display="https://volcano.si.edu/volcano.cfm?vn=357010" xr:uid="{019DC716-C2CB-3F47-BB1B-0875753F2824}"/>
    <hyperlink ref="B2717" r:id="rId2716" display="https://volcano.si.edu/volcano.cfm?vn=261170" xr:uid="{93E99FBD-A3DB-6042-9922-D839894C18A7}"/>
    <hyperlink ref="B2718" r:id="rId2717" display="https://volcano.si.edu/volcano.cfm?vn=334100" xr:uid="{88621A89-FF79-1349-80B7-134898BADC75}"/>
    <hyperlink ref="B2719" r:id="rId2718" display="https://volcano.si.edu/volcano.cfm?vn=357110" xr:uid="{CDF57337-01C2-094E-BC80-1485B4CC0FC5}"/>
    <hyperlink ref="B2720" r:id="rId2719" display="https://volcano.si.edu/volcano.cfm?vn=300250" xr:uid="{3A744E8B-FDFF-4D44-9241-CFB21E0E846F}"/>
    <hyperlink ref="B2721" r:id="rId2720" display="https://volcano.si.edu/volcano.cfm?vn=285070" xr:uid="{5A707B55-B840-7A47-AAD7-28A840F95EC2}"/>
    <hyperlink ref="B2722" r:id="rId2721" display="https://volcano.si.edu/volcano.cfm?vn=312160" xr:uid="{235948C9-915F-AB40-B738-A2EDDED58233}"/>
    <hyperlink ref="B2723" r:id="rId2722" display="https://volcano.si.edu/volcano.cfm?vn=282110" xr:uid="{7A57F132-94D6-6B45-9B6C-5379450FC27D}"/>
    <hyperlink ref="B2724" r:id="rId2723" display="https://volcano.si.edu/volcano.cfm?vn=233020" xr:uid="{F46E5380-7EBC-B945-9AEE-3F3E82AA0191}"/>
    <hyperlink ref="B2725" r:id="rId2724" display="https://volcano.si.edu/volcano.cfm?vn=255020" xr:uid="{24691FBE-24CA-C049-BCF5-6014E22D8146}"/>
    <hyperlink ref="B2726" r:id="rId2725" display="https://volcano.si.edu/volcano.cfm?vn=311020" xr:uid="{DDBA2765-BA2E-684F-8E85-4D194BA86FCE}"/>
    <hyperlink ref="B2727" r:id="rId2726" display="https://volcano.si.edu/volcano.cfm?vn=265060" xr:uid="{B9EA0588-6463-474C-BDCB-78462D8B81CC}"/>
    <hyperlink ref="B2728" r:id="rId2727" display="https://volcano.si.edu/volcano.cfm?vn=300240" xr:uid="{8DC37535-F449-DA4C-A7C5-EBFCCD3B038F}"/>
    <hyperlink ref="B2729" r:id="rId2728" display="https://volcano.si.edu/volcano.cfm?vn=311340" xr:uid="{9F19F2C3-808B-2C42-9C9D-4BB225C71FB0}"/>
    <hyperlink ref="B2730" r:id="rId2729" display="https://volcano.si.edu/volcano.cfm?vn=357120" xr:uid="{A2EE53CF-A296-D944-8712-4A57A5CEC82D}"/>
    <hyperlink ref="B2731" r:id="rId2730" display="https://volcano.si.edu/volcano.cfm?vn=257040" xr:uid="{F65DA404-F118-3343-8040-54242EFCFF39}"/>
    <hyperlink ref="B2732" r:id="rId2731" display="https://volcano.si.edu/volcano.cfm?vn=261230" xr:uid="{AE7C3D82-9CD9-2441-92AF-F1F255BAC09F}"/>
    <hyperlink ref="B2733" r:id="rId2732" display="https://volcano.si.edu/volcano.cfm?vn=264270" xr:uid="{53071CF2-4A86-F744-B3B3-E9487B6894E7}"/>
    <hyperlink ref="B2734" r:id="rId2733" display="https://volcano.si.edu/volcano.cfm?vn=290360" xr:uid="{09272454-0907-3F43-A1D8-35BE27971A5E}"/>
    <hyperlink ref="B2735" r:id="rId2734" display="https://volcano.si.edu/volcano.cfm?vn=264050" xr:uid="{8C54A3B4-8162-E548-9782-6F9E86584F17}"/>
    <hyperlink ref="B2736" r:id="rId2735" display="https://volcano.si.edu/volcano.cfm?vn=264150" xr:uid="{E2E191CF-65B9-7D4F-80CB-B1AE92F1EB86}"/>
    <hyperlink ref="B2737" r:id="rId2736" display="https://volcano.si.edu/volcano.cfm?vn=266100" xr:uid="{B6489992-F551-1841-8286-04D14DDCC2E7}"/>
    <hyperlink ref="B2738" r:id="rId2737" display="https://volcano.si.edu/volcano.cfm?vn=255060" xr:uid="{20F9ED96-818B-DE49-BA1F-1C4A40F0C868}"/>
    <hyperlink ref="B2739" r:id="rId2738" display="https://volcano.si.edu/volcano.cfm?vn=251020" xr:uid="{BE57C6F2-99F6-1146-A054-E1B91933F69E}"/>
    <hyperlink ref="B2740" r:id="rId2739" display="https://volcano.si.edu/volcano.cfm?vn=300260" xr:uid="{1FBE7004-6984-8646-93D4-74C956981D24}"/>
    <hyperlink ref="B2741" r:id="rId2740" display="https://volcano.si.edu/volcano.cfm?vn=282110" xr:uid="{7DDF9E08-A014-CE42-BF46-3EBBBA9756BA}"/>
    <hyperlink ref="B2742" r:id="rId2741" display="https://volcano.si.edu/volcano.cfm?vn=372010" xr:uid="{B1482A27-00B4-A64A-AA92-A3EF51AFABD8}"/>
    <hyperlink ref="B2743" r:id="rId2742" display="https://volcano.si.edu/volcano.cfm?vn=313010" xr:uid="{DC790DD1-8709-CF42-8E33-457BD68B5B41}"/>
    <hyperlink ref="B2744" r:id="rId2743" display="https://volcano.si.edu/volcano.cfm?vn=264010" xr:uid="{654EB988-37BC-6547-8B36-4499C2A9BC09}"/>
    <hyperlink ref="B2745" r:id="rId2744" display="https://volcano.si.edu/volcano.cfm?vn=257050" xr:uid="{8BAE3964-5A01-E34E-A1EB-2682C04F9390}"/>
    <hyperlink ref="B2746" r:id="rId2745" display="https://volcano.si.edu/volcano.cfm?vn=341040" xr:uid="{4BED127A-764C-D440-8378-9CCE05501559}"/>
    <hyperlink ref="B2747" r:id="rId2746" display="https://volcano.si.edu/volcano.cfm?vn=345060" xr:uid="{D611BF66-E685-EB45-A54A-C87D7157DDEA}"/>
    <hyperlink ref="B2748" r:id="rId2747" display="https://volcano.si.edu/volcano.cfm?vn=290380" xr:uid="{E0327E89-443F-DC43-84C2-9636A24730D5}"/>
    <hyperlink ref="B2749" r:id="rId2748" display="https://volcano.si.edu/volcano.cfm?vn=264020" xr:uid="{B8EADB0D-F02C-0D45-83D0-9DE9915A8A80}"/>
    <hyperlink ref="B2750" r:id="rId2749" display="https://volcano.si.edu/volcano.cfm?vn=241130" xr:uid="{288BA5D9-C6A3-D941-9849-D4411E469910}"/>
    <hyperlink ref="B2751" r:id="rId2750" display="https://volcano.si.edu/volcano.cfm?vn=284010" xr:uid="{FCC223F3-77A8-B54D-805B-B6C00D51EFFA}"/>
    <hyperlink ref="B2752" r:id="rId2751" display="https://volcano.si.edu/volcano.cfm?vn=300130" xr:uid="{D86D60DB-6DFE-2F4B-B877-D6A70AA2A6F1}"/>
    <hyperlink ref="B2753" r:id="rId2752" display="https://volcano.si.edu/volcano.cfm?vn=222120" xr:uid="{BC923499-581E-6042-AACA-5267D7EE22E1}"/>
    <hyperlink ref="B2754" r:id="rId2753" display="https://volcano.si.edu/volcano.cfm?vn=355100" xr:uid="{E49DD7EF-3884-3645-B339-DA8CEF4D0CCB}"/>
    <hyperlink ref="B2755" r:id="rId2754" display="https://volcano.si.edu/volcano.cfm?vn=211060" xr:uid="{3EE48D30-696B-4744-8813-6608161FDDF4}"/>
    <hyperlink ref="B2756" r:id="rId2755" display="https://volcano.si.edu/volcano.cfm?vn=282030" xr:uid="{1880BE0B-5609-374B-986B-78BBC9BF535B}"/>
    <hyperlink ref="B2757" r:id="rId2756" display="https://volcano.si.edu/volcano.cfm?vn=282080" xr:uid="{C8C6B674-D9D5-1043-9DCC-5754DFBEFE55}"/>
    <hyperlink ref="B2758" r:id="rId2757" display="https://volcano.si.edu/volcano.cfm?vn=263300" xr:uid="{3A7B6318-C620-3B46-8BA8-9AF0A5FEB25D}"/>
    <hyperlink ref="B2759" r:id="rId2758" display="https://volcano.si.edu/volcano.cfm?vn=352090" xr:uid="{91E5441E-5FB2-3C49-B9E6-DE7872E4D23F}"/>
    <hyperlink ref="B2760" r:id="rId2759" display="https://volcano.si.edu/volcano.cfm?vn=211040" xr:uid="{722FAE5B-2B2F-0A49-ABE9-E8B80FA95DEA}"/>
    <hyperlink ref="B2761" r:id="rId2760" display="https://volcano.si.edu/volcano.cfm?vn=268010" xr:uid="{EA767BA4-66B4-A04B-958D-6B23FF8FA21F}"/>
    <hyperlink ref="B2762" r:id="rId2761" display="https://volcano.si.edu/volcano.cfm?vn=223030" xr:uid="{B8191873-4307-8D49-8173-5B5A0ECA4BB7}"/>
    <hyperlink ref="B2763" r:id="rId2762" display="https://volcano.si.edu/volcano.cfm?vn=342030" xr:uid="{9929411B-9A96-2245-AACD-D901C59ADD42}"/>
    <hyperlink ref="B2764" r:id="rId2763" display="https://volcano.si.edu/volcano.cfm?vn=257100" xr:uid="{CA0A6FF7-B308-0F45-B106-3880C79075C7}"/>
    <hyperlink ref="B2765" r:id="rId2764" display="https://volcano.si.edu/volcano.cfm?vn=264150" xr:uid="{B4E0CAFC-2A45-AB44-9184-CC6FF0405874}"/>
    <hyperlink ref="B2766" r:id="rId2765" display="https://volcano.si.edu/volcano.cfm?vn=311360" xr:uid="{5424E612-5DF3-8A49-8792-1CB80FD0D28B}"/>
    <hyperlink ref="B2767" r:id="rId2766" display="https://volcano.si.edu/volcano.cfm?vn=266100" xr:uid="{214BA37A-C4BA-B049-BA43-3C9D058B4B50}"/>
    <hyperlink ref="B2768" r:id="rId2767" display="https://volcano.si.edu/volcano.cfm?vn=255060" xr:uid="{B4D2A975-6F00-354B-BB66-4C8AFD3D6E2D}"/>
    <hyperlink ref="B2769" r:id="rId2768" display="https://volcano.si.edu/volcano.cfm?vn=251020" xr:uid="{227A6E82-D107-5E4D-BB86-3682532CC4BA}"/>
    <hyperlink ref="B2770" r:id="rId2769" display="https://volcano.si.edu/volcano.cfm?vn=283150" xr:uid="{A2C82B15-BFAE-DA45-A05C-BA0CED6BF16A}"/>
    <hyperlink ref="B2771" r:id="rId2770" display="https://volcano.si.edu/volcano.cfm?vn=390020" xr:uid="{FDE2718E-34A1-C14E-8C1B-61BA5954BA30}"/>
    <hyperlink ref="B2772" r:id="rId2771" display="https://volcano.si.edu/volcano.cfm?vn=300260" xr:uid="{584559FB-C19C-A642-AEC9-E420B866DC2C}"/>
    <hyperlink ref="B2773" r:id="rId2772" display="https://volcano.si.edu/volcano.cfm?vn=282110" xr:uid="{DE9B290B-8C50-A948-BCC8-847CDF469BBB}"/>
    <hyperlink ref="B2774" r:id="rId2773" display="https://volcano.si.edu/volcano.cfm?vn=372010" xr:uid="{E12D0FA7-19D9-4C44-8AA4-26C57AA83B6B}"/>
    <hyperlink ref="B2775" r:id="rId2774" display="https://volcano.si.edu/volcano.cfm?vn=233020" xr:uid="{4CCF9AA8-7310-1A46-B44D-37E63E7547DC}"/>
    <hyperlink ref="B2776" r:id="rId2775" display="https://volcano.si.edu/volcano.cfm?vn=312160" xr:uid="{E460E727-0EE4-4648-9DBC-D28A6469C291}"/>
    <hyperlink ref="B2777" r:id="rId2776" display="https://volcano.si.edu/volcano.cfm?vn=313010" xr:uid="{EB752177-EBF0-1741-B169-C7A013D4E313}"/>
    <hyperlink ref="B2778" r:id="rId2777" display="https://volcano.si.edu/volcano.cfm?vn=342090" xr:uid="{6C2D4C2D-2206-3448-B384-20B1FC262D69}"/>
    <hyperlink ref="B2779" r:id="rId2778" display="https://volcano.si.edu/volcano.cfm?vn=257020" xr:uid="{83F5C76B-22FD-C04A-A594-441ED135C384}"/>
    <hyperlink ref="B2780" r:id="rId2779" display="https://volcano.si.edu/volcano.cfm?vn=264010" xr:uid="{A0EE9DBC-BBE2-794E-90E5-17285273DFD5}"/>
    <hyperlink ref="B2781" r:id="rId2780" display="https://volcano.si.edu/volcano.cfm?vn=257040" xr:uid="{BF48C4CD-7617-3647-AA44-8B72486E219B}"/>
    <hyperlink ref="B2782" r:id="rId2781" display="https://volcano.si.edu/volcano.cfm?vn=332010" xr:uid="{8DDECC32-051D-EA4E-9282-1C130145C2EE}"/>
    <hyperlink ref="B2783" r:id="rId2782" display="https://volcano.si.edu/volcano.cfm?vn=261170" xr:uid="{72FFFC29-F729-7C4E-B5AA-DE367FF2D0D9}"/>
    <hyperlink ref="B2784" r:id="rId2783" display="https://volcano.si.edu/volcano.cfm?vn=283090" xr:uid="{2C34A002-2385-D74D-BB5C-098FF98F78CB}"/>
    <hyperlink ref="B2785" r:id="rId2784" display="https://volcano.si.edu/volcano.cfm?vn=257050" xr:uid="{51349EB9-4E9F-AA4A-BF9B-E5DB52899CA5}"/>
    <hyperlink ref="B2786" r:id="rId2785" display="https://volcano.si.edu/volcano.cfm?vn=261160" xr:uid="{FEB13E3E-4877-A447-8A37-47B75230C08D}"/>
    <hyperlink ref="B2787" r:id="rId2786" display="https://volcano.si.edu/volcano.cfm?vn=341040" xr:uid="{6B2C37EE-741F-7F4F-A1A7-AB2AB9CD2972}"/>
    <hyperlink ref="B2788" r:id="rId2787" display="https://volcano.si.edu/volcano.cfm?vn=345040" xr:uid="{F1897681-BDBA-014A-91BE-683F6323A40C}"/>
    <hyperlink ref="B2789" r:id="rId2788" display="https://volcano.si.edu/volcano.cfm?vn=300250" xr:uid="{50D66E10-9728-8546-B9F9-87B4FBBA371B}"/>
    <hyperlink ref="B2790" r:id="rId2789" display="https://volcano.si.edu/volcano.cfm?vn=344120" xr:uid="{48B9BB8B-025B-0F4A-96B6-32B7011EFD38}"/>
    <hyperlink ref="B2791" r:id="rId2790" display="https://volcano.si.edu/volcano.cfm?vn=282110" xr:uid="{27E273AB-C2C5-FB42-8893-803814F127CA}"/>
    <hyperlink ref="B2792" r:id="rId2791" display="https://volcano.si.edu/volcano.cfm?vn=353050" xr:uid="{E12AC602-0185-F148-9F7C-F0605EE43338}"/>
    <hyperlink ref="B2793" r:id="rId2792" display="https://volcano.si.edu/volcano.cfm?vn=312160" xr:uid="{9351F51D-C482-E84E-A3B7-B34C719A9536}"/>
    <hyperlink ref="B2794" r:id="rId2793" display="https://volcano.si.edu/volcano.cfm?vn=252120" xr:uid="{61371FF3-5202-104E-9DCE-E050FE80ABA5}"/>
    <hyperlink ref="B2795" r:id="rId2794" display="https://volcano.si.edu/volcano.cfm?vn=344070" xr:uid="{3DAAB6A4-9524-C642-A8CD-AF27F6F2DE25}"/>
    <hyperlink ref="B2796" r:id="rId2795" display="https://volcano.si.edu/volcano.cfm?vn=345060" xr:uid="{945BD5DD-0473-AB4C-829C-4D005E7AB5A7}"/>
    <hyperlink ref="B2797" r:id="rId2796" display="https://volcano.si.edu/volcano.cfm?vn=290380" xr:uid="{2824AC62-5B4E-494F-9A1A-B94FC684EB99}"/>
    <hyperlink ref="B2798" r:id="rId2797" display="https://volcano.si.edu/volcano.cfm?vn=353020" xr:uid="{1ED63BA6-398C-C740-8E78-3B2401098240}"/>
    <hyperlink ref="B2799" r:id="rId2798" display="https://volcano.si.edu/volcano.cfm?vn=357120" xr:uid="{08F44E11-8860-C848-888E-B91B59EA2471}"/>
    <hyperlink ref="B2800" r:id="rId2799" display="https://volcano.si.edu/volcano.cfm?vn=264020" xr:uid="{55503D75-2E62-0140-ADE5-98D657FADC25}"/>
    <hyperlink ref="B2801" r:id="rId2800" display="https://volcano.si.edu/volcano.cfm?vn=251020" xr:uid="{6AB6403A-1C4D-DC44-93C5-E2E39AB07035}"/>
    <hyperlink ref="B2802" r:id="rId2801" display="https://volcano.si.edu/volcano.cfm?vn=283090" xr:uid="{F3609AE8-7EE5-B449-B179-3643D0480ECA}"/>
    <hyperlink ref="B2803" r:id="rId2802" display="https://volcano.si.edu/volcano.cfm?vn=311190" xr:uid="{8E8F15AA-329C-DA47-8B93-0C6C449F874A}"/>
    <hyperlink ref="B2804" r:id="rId2803" display="https://volcano.si.edu/volcano.cfm?vn=241130" xr:uid="{C327EBE5-1D47-AF4E-9A30-99A95D85DD43}"/>
    <hyperlink ref="B2805" r:id="rId2804" display="https://volcano.si.edu/volcano.cfm?vn=268060" xr:uid="{8B0B32A7-9CAF-EB4A-A9FC-B5BBBB6E9B88}"/>
    <hyperlink ref="B2806" r:id="rId2805" display="https://volcano.si.edu/volcano.cfm?vn=300240" xr:uid="{3364AD58-DC65-1A49-856D-833F795644E5}"/>
    <hyperlink ref="B2807" r:id="rId2806" display="https://volcano.si.edu/volcano.cfm?vn=283070" xr:uid="{9AD8154C-AF92-7445-A3B7-5FDF036A5EEF}"/>
    <hyperlink ref="B2808" r:id="rId2807" display="https://volcano.si.edu/volcano.cfm?vn=252010" xr:uid="{7191B25F-33D1-C34E-A18A-47608555C7E7}"/>
    <hyperlink ref="B2809" r:id="rId2808" display="https://volcano.si.edu/volcano.cfm?vn=255020" xr:uid="{ABE8F765-240A-C74D-9FCC-D9955DEB3C89}"/>
    <hyperlink ref="B2810" r:id="rId2809" display="https://volcano.si.edu/volcano.cfm?vn=267020" xr:uid="{5D6FC683-F02B-9649-A832-4F88EBFFF38A}"/>
    <hyperlink ref="B2811" r:id="rId2810" display="https://volcano.si.edu/volcano.cfm?vn=284010" xr:uid="{1B747AE0-92E7-A645-8B56-66EFE7216345}"/>
    <hyperlink ref="B2812" r:id="rId2811" display="https://volcano.si.edu/volcano.cfm?vn=257040" xr:uid="{8A4DAF7F-4EC6-9D41-A7FC-DF6C67B1222C}"/>
    <hyperlink ref="B2813" r:id="rId2812" display="https://volcano.si.edu/volcano.cfm?vn=300260" xr:uid="{2DFB25D7-32CC-1D46-8232-BFC98B4EAE40}"/>
    <hyperlink ref="B2814" r:id="rId2813" display="https://volcano.si.edu/volcano.cfm?vn=312030" xr:uid="{F59DE51E-4EC5-E645-8696-A2C14A68C215}"/>
    <hyperlink ref="B2815" r:id="rId2814" display="https://volcano.si.edu/volcano.cfm?vn=300130" xr:uid="{355B351E-F4D7-BB4B-8FDD-3DB0D045DF4A}"/>
    <hyperlink ref="B2816" r:id="rId2815" display="https://volcano.si.edu/volcano.cfm?vn=222120" xr:uid="{B8C52763-1145-7B46-A4A6-F131CF1198FD}"/>
    <hyperlink ref="B2817" r:id="rId2816" display="https://volcano.si.edu/volcano.cfm?vn=262000" xr:uid="{431FEF3C-DD5A-274B-9097-880D4B432BE9}"/>
    <hyperlink ref="B2818" r:id="rId2817" display="https://volcano.si.edu/volcano.cfm?vn=355100" xr:uid="{B3E507D6-E2A9-BB44-BCCB-448E076781CF}"/>
    <hyperlink ref="B2819" r:id="rId2818" display="https://volcano.si.edu/volcano.cfm?vn=211060" xr:uid="{8789B148-5F5B-E545-83D5-FA6839CD6258}"/>
    <hyperlink ref="B2820" r:id="rId2819" display="https://volcano.si.edu/volcano.cfm?vn=282030" xr:uid="{3799070C-280D-7A42-8697-E8E0155726B1}"/>
    <hyperlink ref="B2821" r:id="rId2820" display="https://volcano.si.edu/volcano.cfm?vn=282080" xr:uid="{794B67B4-3E8A-F945-8AC1-2DBFAF8F8854}"/>
    <hyperlink ref="B2822" r:id="rId2821" display="https://volcano.si.edu/volcano.cfm?vn=263300" xr:uid="{6513C25B-1B7A-A546-86DA-20748788B0E2}"/>
    <hyperlink ref="B2823" r:id="rId2822" display="https://volcano.si.edu/volcano.cfm?vn=352090" xr:uid="{1D8E3DA0-8073-0D45-9BDF-1077F9AB5AAA}"/>
    <hyperlink ref="B2824" r:id="rId2823" display="https://volcano.si.edu/volcano.cfm?vn=211040" xr:uid="{47B514F5-CCBB-DE40-B994-84AC605DD0B0}"/>
    <hyperlink ref="B2825" r:id="rId2824" display="https://volcano.si.edu/volcano.cfm?vn=268010" xr:uid="{5D5E870F-B2DB-FE4A-B11E-52832959E7EA}"/>
    <hyperlink ref="B2826" r:id="rId2825" display="https://volcano.si.edu/volcano.cfm?vn=223030" xr:uid="{F5AB993E-A674-274B-8C1A-626E052F55B6}"/>
    <hyperlink ref="B2827" r:id="rId2826" display="https://volcano.si.edu/volcano.cfm?vn=342030" xr:uid="{167324A7-F39C-1943-AC10-850B032114FC}"/>
    <hyperlink ref="B2828" r:id="rId2827" display="https://volcano.si.edu/volcano.cfm?vn=257100" xr:uid="{AAEA8AEC-37E2-FC4A-871C-53D6DC006BA3}"/>
    <hyperlink ref="B2829" r:id="rId2828" display="https://volcano.si.edu/volcano.cfm?vn=268060" xr:uid="{D30AC394-5AA4-ED46-86DC-6A6BE5DD3688}"/>
    <hyperlink ref="B2830" r:id="rId2829" display="https://volcano.si.edu/volcano.cfm?vn=241040" xr:uid="{D1CF7579-AA10-D341-801C-1829AEA5B380}"/>
    <hyperlink ref="B2831" r:id="rId2830" display="https://volcano.si.edu/volcano.cfm?vn=332010" xr:uid="{D3363950-1944-8241-BD83-011FD45F1A02}"/>
    <hyperlink ref="B2832" r:id="rId2831" display="https://volcano.si.edu/volcano.cfm?vn=311320" xr:uid="{00EF36D7-6C3D-0D46-845A-F4526FBF22D9}"/>
    <hyperlink ref="B2833" r:id="rId2832" display="https://volcano.si.edu/volcano.cfm?vn=300250" xr:uid="{16D613E8-EAC4-4E48-9D10-B4B2C1C6DC6F}"/>
    <hyperlink ref="B2834" r:id="rId2833" display="https://volcano.si.edu/volcano.cfm?vn=284040" xr:uid="{738B90BB-A3BF-FF4F-AEB6-B71ECD9F95BA}"/>
    <hyperlink ref="B2835" r:id="rId2834" display="https://volcano.si.edu/volcano.cfm?vn=300240" xr:uid="{7AC282C5-FCC6-4B42-9A4F-B7F40DA2A3DD}"/>
    <hyperlink ref="B2836" r:id="rId2835" display="https://volcano.si.edu/volcano.cfm?vn=342090" xr:uid="{DBF64C13-9B73-3640-B5B1-85101075C03C}"/>
    <hyperlink ref="B2837" r:id="rId2836" display="https://volcano.si.edu/volcano.cfm?vn=257020" xr:uid="{B0468561-2A5F-C948-BBD1-E7FEE7958602}"/>
    <hyperlink ref="B2838" r:id="rId2837" display="https://volcano.si.edu/volcano.cfm?vn=257050" xr:uid="{2D77D59E-ED65-E84F-B6B3-FE0BCF6E8001}"/>
    <hyperlink ref="B2839" r:id="rId2838" display="https://volcano.si.edu/volcano.cfm?vn=285050" xr:uid="{21092F7A-63B5-2F41-BBE7-C354EFDABB71}"/>
    <hyperlink ref="B2840" r:id="rId2839" display="https://volcano.si.edu/volcano.cfm?vn=283070" xr:uid="{3898E831-8FBF-DA48-B052-033BF6107229}"/>
    <hyperlink ref="B2841" r:id="rId2840" display="https://volcano.si.edu/volcano.cfm?vn=344120" xr:uid="{5B0BA6CB-E21E-9443-A37D-EF949B69620C}"/>
    <hyperlink ref="B2842" r:id="rId2841" display="https://volcano.si.edu/volcano.cfm?vn=312160" xr:uid="{67183429-8E02-F343-B600-72465C15E6B5}"/>
    <hyperlink ref="B2843" r:id="rId2842" display="https://volcano.si.edu/volcano.cfm?vn=241080" xr:uid="{9863F780-764D-F149-A6C8-1F0615401534}"/>
    <hyperlink ref="B2844" r:id="rId2843" display="https://volcano.si.edu/volcano.cfm?vn=285070" xr:uid="{7015A178-EB49-4A4C-A38E-E0D862045165}"/>
    <hyperlink ref="B2845" r:id="rId2844" display="https://volcano.si.edu/volcano.cfm?vn=266100" xr:uid="{D9BFB84E-A8FB-E841-82D7-ACFF71D8BEF3}"/>
    <hyperlink ref="B2846" r:id="rId2845" display="https://volcano.si.edu/volcano.cfm?vn=251020" xr:uid="{277BA354-3D19-074A-B72F-74C3E60BA235}"/>
    <hyperlink ref="B2847" r:id="rId2846" display="https://volcano.si.edu/volcano.cfm?vn=344070" xr:uid="{5316AF21-7026-3344-BC18-03A77C394DB3}"/>
    <hyperlink ref="B2848" r:id="rId2847" display="https://volcano.si.edu/volcano.cfm?vn=252010" xr:uid="{71116577-E5FE-4241-B9B8-6D254231B767}"/>
    <hyperlink ref="B2849" r:id="rId2848" display="https://volcano.si.edu/volcano.cfm?vn=283090" xr:uid="{75F44F53-49A6-C346-95F2-4EBD57198CEC}"/>
    <hyperlink ref="B2850" r:id="rId2849" display="https://volcano.si.edu/volcano.cfm?vn=390140" xr:uid="{0C639C23-7ADC-C247-A0FE-BA208C490EDB}"/>
    <hyperlink ref="B2851" r:id="rId2850" display="https://volcano.si.edu/volcano.cfm?vn=255020" xr:uid="{3950E996-07B2-F04E-BB07-BE8B585BA2E1}"/>
    <hyperlink ref="B2852" r:id="rId2851" display="https://volcano.si.edu/volcano.cfm?vn=267020" xr:uid="{BC605F3F-D468-3842-8B7A-7B43F5F03DB8}"/>
    <hyperlink ref="B2853" r:id="rId2852" display="https://volcano.si.edu/volcano.cfm?vn=311020" xr:uid="{06F93CCB-D266-1D47-A6C7-F3DDE6C8F663}"/>
    <hyperlink ref="B2854" r:id="rId2853" display="https://volcano.si.edu/volcano.cfm?vn=284010" xr:uid="{910EB368-0C7E-BE43-921E-EA1E345F2045}"/>
    <hyperlink ref="B2855" r:id="rId2854" display="https://volcano.si.edu/volcano.cfm?vn=255060" xr:uid="{EC5C48E8-CB3E-D941-8678-A7CC987D70F5}"/>
    <hyperlink ref="B2856" r:id="rId2855" display="https://volcano.si.edu/volcano.cfm?vn=357040" xr:uid="{6273A8AE-B9EB-D646-B315-9941D6F320C0}"/>
    <hyperlink ref="B2857" r:id="rId2856" display="https://volcano.si.edu/volcano.cfm?vn=344040" xr:uid="{F88825F2-9E1A-D745-87A0-2A227C4F6EE3}"/>
    <hyperlink ref="B2858" r:id="rId2857" display="https://volcano.si.edu/volcano.cfm?vn=386010" xr:uid="{2061D032-6067-8C4E-BEAE-36906F55496B}"/>
    <hyperlink ref="B2859" r:id="rId2858" display="https://volcano.si.edu/volcano.cfm?vn=257040" xr:uid="{7516CEC7-0826-9D42-87A1-57B2CEC44219}"/>
    <hyperlink ref="B2860" r:id="rId2859" display="https://volcano.si.edu/volcano.cfm?vn=341040" xr:uid="{22CDCE6A-5B62-DC41-BDC2-746BDB9A54CC}"/>
    <hyperlink ref="B2861" r:id="rId2860" display="https://volcano.si.edu/volcano.cfm?vn=300240" xr:uid="{F06F7834-5F9A-9346-80ED-8AC6F8D7C112}"/>
    <hyperlink ref="B2862" r:id="rId2861" display="https://volcano.si.edu/volcano.cfm?vn=300260" xr:uid="{8B7E4DDE-CED9-4E42-83E4-5BDDE3B868E7}"/>
    <hyperlink ref="B2863" r:id="rId2862" display="https://volcano.si.edu/volcano.cfm?vn=282110" xr:uid="{70C7D0BF-076B-C94D-BB09-741953ED1D6B}"/>
    <hyperlink ref="B2864" r:id="rId2863" display="https://volcano.si.edu/volcano.cfm?vn=252120" xr:uid="{F8DA888E-F78A-7A4B-9864-A3C0F884C941}"/>
    <hyperlink ref="B2865" r:id="rId2864" display="https://volcano.si.edu/volcano.cfm?vn=312030" xr:uid="{74700804-215C-6644-AE32-00B6EF45AD81}"/>
    <hyperlink ref="B2866" r:id="rId2865" display="https://volcano.si.edu/volcano.cfm?vn=300130" xr:uid="{8F5595EE-9F68-A649-9162-FE8F2AAA2249}"/>
    <hyperlink ref="B2867" r:id="rId2866" display="https://volcano.si.edu/volcano.cfm?vn=222120" xr:uid="{22A4B994-62D8-974A-AC84-4FEE879EE53C}"/>
    <hyperlink ref="B2868" r:id="rId2867" display="https://volcano.si.edu/volcano.cfm?vn=262000" xr:uid="{C384604E-AE7F-ED45-A44E-145062155F6E}"/>
    <hyperlink ref="B2869" r:id="rId2868" display="https://volcano.si.edu/volcano.cfm?vn=355100" xr:uid="{546A35B8-BF3F-404F-8EC0-B464A1FDEEB8}"/>
    <hyperlink ref="B2870" r:id="rId2869" display="https://volcano.si.edu/volcano.cfm?vn=211060" xr:uid="{27503C29-5298-C24D-ACCD-1257DC5B9720}"/>
    <hyperlink ref="B2871" r:id="rId2870" display="https://volcano.si.edu/volcano.cfm?vn=241130" xr:uid="{5A5E1705-19C8-9643-93CD-E2352F1DF6A0}"/>
    <hyperlink ref="B2872" r:id="rId2871" display="https://volcano.si.edu/volcano.cfm?vn=282030" xr:uid="{A307DC30-211E-EA48-95E2-D269DA7B9EEA}"/>
    <hyperlink ref="B2873" r:id="rId2872" display="https://volcano.si.edu/volcano.cfm?vn=282080" xr:uid="{49BAC967-0F88-CF47-B9A3-D7DAC7E4D745}"/>
    <hyperlink ref="B2874" r:id="rId2873" display="https://volcano.si.edu/volcano.cfm?vn=263300" xr:uid="{4F875095-21C2-6F49-BC9E-5F26965EE424}"/>
    <hyperlink ref="B2875" r:id="rId2874" display="https://volcano.si.edu/volcano.cfm?vn=352090" xr:uid="{AF9FE5C3-7CB1-B441-87DC-B6F85C04B032}"/>
    <hyperlink ref="B2876" r:id="rId2875" display="https://volcano.si.edu/volcano.cfm?vn=211040" xr:uid="{6B1C66B0-1DAF-9E47-87AD-45E4D6364364}"/>
    <hyperlink ref="B2877" r:id="rId2876" display="https://volcano.si.edu/volcano.cfm?vn=268010" xr:uid="{BB5A0BB7-6B9A-714E-BFCF-BF0201A42C89}"/>
    <hyperlink ref="B2878" r:id="rId2877" display="https://volcano.si.edu/volcano.cfm?vn=223030" xr:uid="{060FE568-177D-1B47-A4C3-C3D880919B18}"/>
    <hyperlink ref="B2879" r:id="rId2878" display="https://volcano.si.edu/volcano.cfm?vn=342030" xr:uid="{020870C5-B640-644A-862D-67306727138D}"/>
    <hyperlink ref="B2880" r:id="rId2879" display="https://volcano.si.edu/volcano.cfm?vn=373060" xr:uid="{ABDE6F12-8311-9143-9F67-C4AA4BD0F796}"/>
    <hyperlink ref="B2881" r:id="rId2880" display="https://volcano.si.edu/volcano.cfm?vn=344070" xr:uid="{45A6DC2E-DB6A-CB45-8C50-EA0C917D0778}"/>
    <hyperlink ref="B2882" r:id="rId2881" display="https://volcano.si.edu/volcano.cfm?vn=300250" xr:uid="{886C35A9-6051-F544-8C60-7BF49BBE417E}"/>
    <hyperlink ref="B2883" r:id="rId2882" display="https://volcano.si.edu/volcano.cfm?vn=358060" xr:uid="{F5D07026-94EF-3743-AA8F-90C37030B616}"/>
    <hyperlink ref="B2884" r:id="rId2883" display="https://volcano.si.edu/volcano.cfm?vn=386010" xr:uid="{BE066ADA-E232-7A48-B3FD-83B0ADEC19D4}"/>
    <hyperlink ref="B2885" r:id="rId2884" display="https://volcano.si.edu/volcano.cfm?vn=267020" xr:uid="{89A2E66B-1654-D041-B044-0DE066BC108E}"/>
    <hyperlink ref="B2886" r:id="rId2885" display="https://volcano.si.edu/volcano.cfm?vn=283110" xr:uid="{59084DFF-BCF9-A146-A1BA-B711A794C09D}"/>
    <hyperlink ref="B2887" r:id="rId2886" display="https://volcano.si.edu/volcano.cfm?vn=257040" xr:uid="{99B448BE-48F2-1240-B86E-E3B80FE1FC38}"/>
    <hyperlink ref="B2888" r:id="rId2887" display="https://volcano.si.edu/volcano.cfm?vn=285050" xr:uid="{B12BE2A6-2449-BC49-9A29-5836379DCF2B}"/>
    <hyperlink ref="B2889" r:id="rId2888" display="https://volcano.si.edu/volcano.cfm?vn=255020" xr:uid="{0E352EF0-AA5B-F640-89F7-FA8ABC3E5967}"/>
    <hyperlink ref="B2890" r:id="rId2889" display="https://volcano.si.edu/volcano.cfm?vn=263090" xr:uid="{8D2B7C62-D5EA-ED41-BEED-CB853E85E9C1}"/>
    <hyperlink ref="B2891" r:id="rId2890" display="https://volcano.si.edu/volcano.cfm?vn=251020" xr:uid="{82BFE18B-F79F-FD45-BC0A-F5C5D779DA1E}"/>
    <hyperlink ref="B2892" r:id="rId2891" display="https://volcano.si.edu/volcano.cfm?vn=332010" xr:uid="{02D9D2A8-E52C-CA42-B8F0-F22F3DE73083}"/>
    <hyperlink ref="B2893" r:id="rId2892" display="https://volcano.si.edu/volcano.cfm?vn=341040" xr:uid="{4DD2AA11-C7E4-DC4B-8349-5BF12BA76D55}"/>
    <hyperlink ref="B2894" r:id="rId2893" display="https://volcano.si.edu/volcano.cfm?vn=357090" xr:uid="{4DA05EB6-726D-BC46-A4FF-EB8793156DF2}"/>
    <hyperlink ref="B2895" r:id="rId2894" display="https://volcano.si.edu/volcano.cfm?vn=357120" xr:uid="{2CE9358F-C094-EF48-BD0E-47DB67495D36}"/>
    <hyperlink ref="B2896" r:id="rId2895" display="https://volcano.si.edu/volcano.cfm?vn=312160" xr:uid="{2F8F8DB1-BC93-CD47-98B4-B598D2A8FC3A}"/>
    <hyperlink ref="B2897" r:id="rId2896" display="https://volcano.si.edu/volcano.cfm?vn=300250" xr:uid="{A3C34192-CAF3-6E44-86EF-07BCECF9BAAB}"/>
    <hyperlink ref="B2898" r:id="rId2897" display="https://volcano.si.edu/volcano.cfm?vn=266100" xr:uid="{F6FDFEEA-0693-5742-BA24-325D406E05CC}"/>
    <hyperlink ref="B2899" r:id="rId2898" display="https://volcano.si.edu/volcano.cfm?vn=357010" xr:uid="{3AAE849E-A4AB-8345-89EE-693EFD0E5E54}"/>
    <hyperlink ref="B2900" r:id="rId2899" display="https://volcano.si.edu/volcano.cfm?vn=290360" xr:uid="{94C32D09-D59A-6542-BF57-25094DD0BC55}"/>
    <hyperlink ref="B2901" r:id="rId2900" display="https://volcano.si.edu/volcano.cfm?vn=263250" xr:uid="{3D9C0A54-F45C-9148-9F79-BE2556E71C18}"/>
    <hyperlink ref="B2902" r:id="rId2901" display="https://volcano.si.edu/volcano.cfm?vn=233020" xr:uid="{BA9677D6-AE85-4443-ABEE-19E560895676}"/>
    <hyperlink ref="B2903" r:id="rId2902" display="https://volcano.si.edu/volcano.cfm?vn=255060" xr:uid="{B05DD137-5C3F-AF43-80D1-DEDE1A5E2FA5}"/>
    <hyperlink ref="B2904" r:id="rId2903" display="https://volcano.si.edu/volcano.cfm?vn=300250" xr:uid="{7117ACFD-A48D-1F43-88FF-863AE69DC2F2}"/>
    <hyperlink ref="B2905" r:id="rId2904" display="https://volcano.si.edu/volcano.cfm?vn=300240" xr:uid="{9B520794-0381-9D4E-95C7-709D2B3CD94F}"/>
    <hyperlink ref="B2906" r:id="rId2905" display="https://volcano.si.edu/volcano.cfm?vn=353010" xr:uid="{F6C75B5D-9C7F-A240-8C8C-6097FD8E4E1C}"/>
    <hyperlink ref="B2907" r:id="rId2906" display="https://volcano.si.edu/volcano.cfm?vn=342110" xr:uid="{0C25AEEE-018A-8748-A848-B9B7D62761AD}"/>
    <hyperlink ref="B2908" r:id="rId2907" display="https://volcano.si.edu/volcano.cfm?vn=267020" xr:uid="{BD39F372-1244-1C4F-8414-339D87F6AF36}"/>
    <hyperlink ref="B2909" r:id="rId2908" display="https://volcano.si.edu/volcano.cfm?vn=332010" xr:uid="{1D7266F2-3927-7243-BBCF-2805A21FE551}"/>
    <hyperlink ref="B2910" r:id="rId2909" display="https://volcano.si.edu/volcano.cfm?vn=358020" xr:uid="{A6F0979B-B927-7E42-B571-B051265D2797}"/>
    <hyperlink ref="B2911" r:id="rId2910" display="https://volcano.si.edu/volcano.cfm?vn=300070" xr:uid="{ADE4D04D-F900-A949-A191-1DFB43B251D6}"/>
    <hyperlink ref="B2912" r:id="rId2911" display="https://volcano.si.edu/volcano.cfm?vn=252010" xr:uid="{A004C22E-7F57-0445-8D5A-309E146FD7EE}"/>
    <hyperlink ref="B2913" r:id="rId2912" display="https://volcano.si.edu/volcano.cfm?vn=263180" xr:uid="{153A446C-0C4E-DE43-B9EE-49AF8C5BF3F7}"/>
    <hyperlink ref="B2914" r:id="rId2913" display="https://volcano.si.edu/volcano.cfm?vn=300260" xr:uid="{B7C955C3-8898-B34B-B3BF-35ACFB93CB93}"/>
    <hyperlink ref="B2915" r:id="rId2914" display="https://volcano.si.edu/volcano.cfm?vn=300060" xr:uid="{9CF291BD-61E4-6442-A020-17CF0D67805A}"/>
    <hyperlink ref="B2916" r:id="rId2915" display="https://volcano.si.edu/volcano.cfm?vn=311290" xr:uid="{C2AD67A8-D483-0B49-9E55-0ED17A7B8C0F}"/>
    <hyperlink ref="B2917" r:id="rId2916" display="https://volcano.si.edu/volcano.cfm?vn=282110" xr:uid="{84165988-C940-1D49-80D0-82A5EABC501E}"/>
    <hyperlink ref="B2918" r:id="rId2917" display="https://volcano.si.edu/volcano.cfm?vn=252120" xr:uid="{511F7540-D147-3F42-B429-2369C4933752}"/>
    <hyperlink ref="B2919" r:id="rId2918" display="https://volcano.si.edu/volcano.cfm?vn=312030" xr:uid="{A55C05B3-5631-C741-84C3-20C2D43384B0}"/>
    <hyperlink ref="B2920" r:id="rId2919" display="https://volcano.si.edu/volcano.cfm?vn=300130" xr:uid="{37AA68E8-C70B-CB40-B317-92D94EA32A12}"/>
    <hyperlink ref="B2921" r:id="rId2920" display="https://volcano.si.edu/volcano.cfm?vn=222120" xr:uid="{0328E13D-22FF-E44A-A5B2-9BE23E390A5E}"/>
    <hyperlink ref="B2922" r:id="rId2921" display="https://volcano.si.edu/volcano.cfm?vn=262000" xr:uid="{C57003C2-2837-AB48-BB4C-5D8149B3692F}"/>
    <hyperlink ref="B2923" r:id="rId2922" display="https://volcano.si.edu/volcano.cfm?vn=355100" xr:uid="{9BF16EA6-2A73-3342-8BC5-A911E1EA08E9}"/>
    <hyperlink ref="B2924" r:id="rId2923" display="https://volcano.si.edu/volcano.cfm?vn=211060" xr:uid="{92F8364C-3886-1C44-AB09-209220C1A828}"/>
    <hyperlink ref="B2925" r:id="rId2924" display="https://volcano.si.edu/volcano.cfm?vn=241130" xr:uid="{7A6268A5-A0EA-AB45-9A32-A2D053DF8A3E}"/>
    <hyperlink ref="B2926" r:id="rId2925" display="https://volcano.si.edu/volcano.cfm?vn=345040" xr:uid="{D2B5075A-56F1-7245-8B40-2F183D08DBA4}"/>
    <hyperlink ref="B2927" r:id="rId2926" display="https://volcano.si.edu/volcano.cfm?vn=282030" xr:uid="{3725C0A2-5A59-8349-8E12-11F9A7ADFC50}"/>
    <hyperlink ref="B2928" r:id="rId2927" display="https://volcano.si.edu/volcano.cfm?vn=282080" xr:uid="{71868201-A14A-7C42-A0A3-764DF3D75E9D}"/>
    <hyperlink ref="B2929" r:id="rId2928" display="https://volcano.si.edu/volcano.cfm?vn=263300" xr:uid="{47C04CBC-F757-DC43-BA59-5AA8C45E3ABF}"/>
    <hyperlink ref="B2930" r:id="rId2929" display="https://volcano.si.edu/volcano.cfm?vn=352090" xr:uid="{F32D91AB-FBFD-F64B-826B-71D47B22CDD3}"/>
    <hyperlink ref="B2931" r:id="rId2930" display="https://volcano.si.edu/volcano.cfm?vn=211040" xr:uid="{E4DC4240-A9E6-F543-BA70-1C1538AA51B0}"/>
    <hyperlink ref="B2932" r:id="rId2931" display="https://volcano.si.edu/volcano.cfm?vn=268010" xr:uid="{7049A58A-DF9D-A54F-93F2-F91B8E780039}"/>
    <hyperlink ref="B2933" r:id="rId2932" display="https://volcano.si.edu/volcano.cfm?vn=223030" xr:uid="{B97B934D-0357-514A-82B8-26B07B485797}"/>
    <hyperlink ref="B2934" r:id="rId2933" display="https://volcano.si.edu/volcano.cfm?vn=342030" xr:uid="{CED658F0-1395-674A-9D03-DB8C70722155}"/>
    <hyperlink ref="B2935" r:id="rId2934" display="https://volcano.si.edu/volcano.cfm?vn=257100" xr:uid="{36AC8367-DA4B-7F4A-86EB-5E4B802EF246}"/>
    <hyperlink ref="B2936" r:id="rId2935" display="https://volcano.si.edu/volcano.cfm?vn=252010" xr:uid="{16A445F7-B36D-2444-B7C3-95EE446AED0E}"/>
    <hyperlink ref="B2937" r:id="rId2936" display="https://volcano.si.edu/volcano.cfm?vn=263180" xr:uid="{616A4122-EAF5-1646-8F0E-E44DBFBD0288}"/>
    <hyperlink ref="B2938" r:id="rId2937" display="https://volcano.si.edu/volcano.cfm?vn=300060" xr:uid="{37300DED-FCAA-6148-8D0C-A50265EEB47A}"/>
    <hyperlink ref="B2939" r:id="rId2938" display="https://volcano.si.edu/volcano.cfm?vn=300260" xr:uid="{84AE77EC-2ED5-8C4B-B56E-E55C4CE1D4A8}"/>
    <hyperlink ref="B2940" r:id="rId2939" display="https://volcano.si.edu/volcano.cfm?vn=355020" xr:uid="{CF2F72CA-80C6-C34A-A7F2-D534147E790E}"/>
    <hyperlink ref="B2941" r:id="rId2940" display="https://volcano.si.edu/volcano.cfm?vn=290150" xr:uid="{84EAADBB-14A5-A743-B709-D40C7A83F90C}"/>
    <hyperlink ref="B2942" r:id="rId2941" display="https://volcano.si.edu/volcano.cfm?vn=311290" xr:uid="{FBCA4AAF-0E15-F049-BE3D-A49D2340D051}"/>
    <hyperlink ref="B2943" r:id="rId2942" display="https://volcano.si.edu/volcano.cfm?vn=283150" xr:uid="{B56940D7-0D7B-7542-B505-88372B4EEEFB}"/>
    <hyperlink ref="B2944" r:id="rId2943" display="https://volcano.si.edu/volcano.cfm?vn=344070" xr:uid="{336C2748-8842-D943-8970-827E537D3285}"/>
    <hyperlink ref="B2945" r:id="rId2944" display="https://volcano.si.edu/volcano.cfm?vn=290200" xr:uid="{7EC372FE-0A2F-6C49-8940-FA868033FD26}"/>
    <hyperlink ref="B2946" r:id="rId2945" display="https://volcano.si.edu/volcano.cfm?vn=257040" xr:uid="{50C67F12-54F9-8F4C-90C5-438900D7B444}"/>
    <hyperlink ref="B2947" r:id="rId2946" display="https://volcano.si.edu/volcano.cfm?vn=282110" xr:uid="{FF170D88-2CDD-0345-964E-F4C157B9B804}"/>
    <hyperlink ref="B2948" r:id="rId2947" display="https://volcano.si.edu/volcano.cfm?vn=285070" xr:uid="{26BBFC7C-BFDA-4945-B751-04C907B545A1}"/>
    <hyperlink ref="B2949" r:id="rId2948" display="https://volcano.si.edu/volcano.cfm?vn=290240" xr:uid="{B0ADFAD9-514E-D14C-A835-78F560CC8047}"/>
    <hyperlink ref="B2950" r:id="rId2949" display="https://volcano.si.edu/volcano.cfm?vn=252120" xr:uid="{201178C4-89EA-2448-9F9F-FD9D46D068E1}"/>
    <hyperlink ref="B2951" r:id="rId2950" display="https://volcano.si.edu/volcano.cfm?vn=284070" xr:uid="{46E1E517-7D9E-1F41-8CF7-3CEB77A9F5C5}"/>
    <hyperlink ref="B2952" r:id="rId2951" display="https://volcano.si.edu/volcano.cfm?vn=261170" xr:uid="{EBB71AD8-26B7-3243-8837-E7CD460A6793}"/>
    <hyperlink ref="B2953" r:id="rId2952" display="https://volcano.si.edu/volcano.cfm?vn=257060" xr:uid="{E462873C-7957-C74B-B15E-6F52031160C0}"/>
    <hyperlink ref="B2954" r:id="rId2953" display="https://volcano.si.edu/volcano.cfm?vn=357010" xr:uid="{4E32083D-827E-A743-A276-ADFB62195E4B}"/>
    <hyperlink ref="B2955" r:id="rId2954" display="https://volcano.si.edu/volcano.cfm?vn=357040" xr:uid="{85210066-EC28-5F4C-B44C-82A28907CD26}"/>
    <hyperlink ref="B2956" r:id="rId2955" display="https://volcano.si.edu/volcano.cfm?vn=257050" xr:uid="{1697A8DA-F13A-7C43-8D68-8B826082EA57}"/>
    <hyperlink ref="B2957" r:id="rId2956" display="https://volcano.si.edu/volcano.cfm?vn=357090" xr:uid="{372A172A-C590-6D4C-9959-6BC94F15DF3B}"/>
    <hyperlink ref="B2958" r:id="rId2957" display="https://volcano.si.edu/volcano.cfm?vn=357020" xr:uid="{F3CBB069-6D8C-3740-A13F-875FC31B3683}"/>
    <hyperlink ref="B2959" r:id="rId2958" display="https://volcano.si.edu/volcano.cfm?vn=282030" xr:uid="{948AA9FB-1D1F-A041-B5A6-51821442CA32}"/>
    <hyperlink ref="B2960" r:id="rId2959" display="https://volcano.si.edu/volcano.cfm?vn=312030" xr:uid="{9EEAD1EA-592B-F34B-A37D-686D8A4A008E}"/>
    <hyperlink ref="B2961" r:id="rId2960" display="https://volcano.si.edu/volcano.cfm?vn=352010" xr:uid="{546A47B8-C35B-9646-A1CC-EAE20E11244A}"/>
    <hyperlink ref="B2962" r:id="rId2961" display="https://volcano.si.edu/volcano.cfm?vn=357150" xr:uid="{E4EE73B7-3A0D-AD47-8460-F3E342255DBB}"/>
    <hyperlink ref="B2963" r:id="rId2962" display="https://volcano.si.edu/volcano.cfm?vn=251010" xr:uid="{7FE384AF-C1B1-984F-8517-08AC25A1E6C2}"/>
    <hyperlink ref="B2964" r:id="rId2963" display="https://volcano.si.edu/volcano.cfm?vn=300130" xr:uid="{9B340DCE-2511-734B-8854-A01E637984D2}"/>
    <hyperlink ref="B2965" r:id="rId2964" display="https://volcano.si.edu/volcano.cfm?vn=300250" xr:uid="{FEF63D43-AE02-134C-BFE4-04B800BD82CA}"/>
    <hyperlink ref="B2966" r:id="rId2965" display="https://volcano.si.edu/volcano.cfm?vn=222120" xr:uid="{075CF614-415D-E140-93FE-373A5105AE4A}"/>
    <hyperlink ref="B2967" r:id="rId2966" display="https://volcano.si.edu/volcano.cfm?vn=264270" xr:uid="{AF6965EA-7477-7F4F-A704-75AB3A9FD76E}"/>
    <hyperlink ref="B2968" r:id="rId2967" display="https://volcano.si.edu/volcano.cfm?vn=221080" xr:uid="{ACEA250E-FB2D-8B48-9B83-016F1224B3E3}"/>
    <hyperlink ref="B2969" r:id="rId2968" display="https://volcano.si.edu/volcano.cfm?vn=282110" xr:uid="{19C7AEC0-0578-474F-94BD-B78DA2FE0136}"/>
    <hyperlink ref="B2970" r:id="rId2969" display="https://volcano.si.edu/volcano.cfm?vn=233020" xr:uid="{858A0EFB-D18B-0A4A-BD20-61C5F3BDA66E}"/>
    <hyperlink ref="B2971" r:id="rId2970" display="https://volcano.si.edu/volcano.cfm?vn=358060" xr:uid="{B412317D-6A1E-9145-A22D-F669DF3EBE4D}"/>
    <hyperlink ref="B2972" r:id="rId2971" display="https://volcano.si.edu/volcano.cfm?vn=251020" xr:uid="{1D95D11E-FCE6-B042-86D0-D577C588B14D}"/>
    <hyperlink ref="B2973" r:id="rId2972" display="https://volcano.si.edu/volcano.cfm?vn=262000" xr:uid="{09C6717B-42EE-9943-B0BE-1FDBC56F89D8}"/>
    <hyperlink ref="B2974" r:id="rId2973" display="https://volcano.si.edu/volcano.cfm?vn=355100" xr:uid="{034C5155-156F-4640-A0A8-F13892B824C2}"/>
    <hyperlink ref="B2975" r:id="rId2974" display="https://volcano.si.edu/volcano.cfm?vn=332010" xr:uid="{209ABC9F-C21B-ED4E-82A0-BDCB849E62A3}"/>
    <hyperlink ref="B2976" r:id="rId2975" display="https://volcano.si.edu/volcano.cfm?vn=211060" xr:uid="{FBF7BE24-A79A-7849-B15A-FE7070E86228}"/>
    <hyperlink ref="B2977" r:id="rId2976" display="https://volcano.si.edu/volcano.cfm?vn=284010" xr:uid="{4BC23589-3BF0-784D-B409-FA94A1050CC1}"/>
    <hyperlink ref="B2978" r:id="rId2977" display="https://volcano.si.edu/volcano.cfm?vn=300240" xr:uid="{3B784815-9C5E-714D-89C3-4D7B2BC03D53}"/>
    <hyperlink ref="B2979" r:id="rId2978" display="https://volcano.si.edu/volcano.cfm?vn=255020" xr:uid="{F8A7A8D9-F1FA-744E-911F-FF5983D6C1CF}"/>
    <hyperlink ref="B2980" r:id="rId2979" display="https://volcano.si.edu/volcano.cfm?vn=243060" xr:uid="{15047D33-3933-884B-9FD1-DC3204661C93}"/>
    <hyperlink ref="B2981" r:id="rId2980" display="https://volcano.si.edu/volcano.cfm?vn=241130" xr:uid="{FA509907-0AF2-5644-B648-712254330F8F}"/>
    <hyperlink ref="B2982" r:id="rId2981" display="https://volcano.si.edu/volcano.cfm?vn=345040" xr:uid="{A91FB813-4081-7243-AC03-36040D347590}"/>
    <hyperlink ref="B2983" r:id="rId2982" display="https://volcano.si.edu/volcano.cfm?vn=312160" xr:uid="{7B6FA89E-79E4-1443-8F88-D68076C3BA75}"/>
    <hyperlink ref="B2984" r:id="rId2983" display="https://volcano.si.edu/volcano.cfm?vn=341040" xr:uid="{1B62DFCE-67A9-D941-829D-820C6426A20B}"/>
    <hyperlink ref="B2985" r:id="rId2984" display="https://volcano.si.edu/volcano.cfm?vn=282030" xr:uid="{38CFCC5F-537B-BE42-B010-C8560D5D702C}"/>
    <hyperlink ref="B2986" r:id="rId2985" display="https://volcano.si.edu/volcano.cfm?vn=282080" xr:uid="{7E4BFAF5-0CD3-014E-B99C-8AC207BCDB08}"/>
    <hyperlink ref="B2987" r:id="rId2986" display="https://volcano.si.edu/volcano.cfm?vn=263300" xr:uid="{E91C6E35-96F5-2F40-ABA3-BEC9734B6B7E}"/>
    <hyperlink ref="B2988" r:id="rId2987" display="https://volcano.si.edu/volcano.cfm?vn=352090" xr:uid="{8F13A2F2-1CD0-874E-AAB4-6E68DFA0C6C6}"/>
    <hyperlink ref="B2989" r:id="rId2988" display="https://volcano.si.edu/volcano.cfm?vn=211040" xr:uid="{DB2A6C83-0919-724D-9130-CB0EBB353D9C}"/>
    <hyperlink ref="B2990" r:id="rId2989" display="https://volcano.si.edu/volcano.cfm?vn=268010" xr:uid="{DB9AED57-D9E9-0440-B317-C9CABD99854E}"/>
    <hyperlink ref="B2991" r:id="rId2990" display="https://volcano.si.edu/volcano.cfm?vn=223030" xr:uid="{E7C7B94B-5157-5B43-BE94-A9A77D9EEB11}"/>
    <hyperlink ref="B2992" r:id="rId2991" display="https://volcano.si.edu/volcano.cfm?vn=342030" xr:uid="{909189D6-4170-F54D-AEB4-C4CDD126B984}"/>
    <hyperlink ref="B2993" r:id="rId2992" display="https://volcano.si.edu/volcano.cfm?vn=257100" xr:uid="{E7B35A6E-EF64-C541-9C60-AC9649BD6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14"/>
  <sheetViews>
    <sheetView zoomScale="130" workbookViewId="0">
      <selection activeCell="A496" sqref="A496:XFD496"/>
    </sheetView>
  </sheetViews>
  <sheetFormatPr baseColWidth="10" defaultRowHeight="15" x14ac:dyDescent="0.2"/>
  <cols>
    <col min="1" max="1" width="14.1640625" style="1" customWidth="1"/>
    <col min="2" max="3" width="23.33203125" style="1" customWidth="1"/>
    <col min="4" max="4" width="18.33203125" style="1" customWidth="1"/>
    <col min="5" max="5" width="23.33203125" style="1" customWidth="1"/>
    <col min="6" max="8" width="16.6640625" style="1" customWidth="1"/>
    <col min="9" max="9" width="25" style="1" customWidth="1"/>
    <col min="10" max="12" width="20" style="1" customWidth="1"/>
    <col min="13" max="14" width="10" style="1" customWidth="1"/>
    <col min="15" max="15" width="11.6640625" style="1" customWidth="1"/>
    <col min="16" max="16" width="33.33203125" style="1" customWidth="1"/>
    <col min="17" max="17" width="25" style="1" customWidth="1"/>
    <col min="18" max="16384" width="10.83203125" style="1"/>
  </cols>
  <sheetData>
    <row r="1" spans="1:20" ht="17" thickTop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T1" s="5" t="s">
        <v>17</v>
      </c>
    </row>
    <row r="2" spans="1:20" ht="16" thickTop="1" x14ac:dyDescent="0.2">
      <c r="A2" s="3">
        <v>210010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4">
        <f>IF(F2="Unknown",-5000,LEFT(F2,4)*H2)</f>
        <v>-8300</v>
      </c>
      <c r="H2" s="4">
        <f>IF(RIGHT(F2,3)=$H$1,-1,1)</f>
        <v>-1</v>
      </c>
      <c r="I2" s="1" t="s">
        <v>23</v>
      </c>
      <c r="J2" s="1" t="s">
        <v>24</v>
      </c>
      <c r="K2" s="1">
        <f>ROUND(M2,0)</f>
        <v>50</v>
      </c>
      <c r="L2" s="1">
        <f>ROUND(N2,0)</f>
        <v>7</v>
      </c>
      <c r="M2" s="1">
        <v>50.17</v>
      </c>
      <c r="N2" s="1">
        <v>6.85</v>
      </c>
      <c r="O2" s="1">
        <v>600</v>
      </c>
      <c r="P2" s="1" t="s">
        <v>25</v>
      </c>
      <c r="Q2" s="1" t="s">
        <v>26</v>
      </c>
      <c r="T2" s="4">
        <v>-89</v>
      </c>
    </row>
    <row r="3" spans="1:20" x14ac:dyDescent="0.2">
      <c r="A3" s="3">
        <v>210020</v>
      </c>
      <c r="B3" s="1" t="s">
        <v>27</v>
      </c>
      <c r="C3" s="1" t="s">
        <v>28</v>
      </c>
      <c r="D3" s="1" t="s">
        <v>29</v>
      </c>
      <c r="E3" s="1" t="s">
        <v>21</v>
      </c>
      <c r="F3" s="1" t="s">
        <v>30</v>
      </c>
      <c r="G3" s="4">
        <f t="shared" ref="G3:G66" si="0">IF(F3="Unknown",-5000,LEFT(F3,4)*H3)</f>
        <v>-4040</v>
      </c>
      <c r="H3" s="4">
        <f t="shared" ref="H3:H66" si="1">IF(RIGHT(F3,3)=$H$1,-1,1)</f>
        <v>-1</v>
      </c>
      <c r="I3" s="1" t="s">
        <v>23</v>
      </c>
      <c r="J3" s="1" t="s">
        <v>24</v>
      </c>
      <c r="K3" s="1">
        <f t="shared" ref="K3:K66" si="2">ROUND(M3,0)</f>
        <v>46</v>
      </c>
      <c r="L3" s="1">
        <f t="shared" ref="L3:L66" si="3">ROUND(N3,0)</f>
        <v>3</v>
      </c>
      <c r="M3" s="1">
        <v>45.774999999999999</v>
      </c>
      <c r="N3" s="1">
        <v>2.97</v>
      </c>
      <c r="O3" s="1">
        <v>1464</v>
      </c>
      <c r="P3" s="1" t="s">
        <v>31</v>
      </c>
      <c r="Q3" s="1" t="s">
        <v>26</v>
      </c>
      <c r="T3" s="4">
        <v>-86</v>
      </c>
    </row>
    <row r="4" spans="1:20" x14ac:dyDescent="0.2">
      <c r="A4" s="3">
        <v>210030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4">
        <f t="shared" si="0"/>
        <v>-5000</v>
      </c>
      <c r="H4" s="4">
        <f t="shared" si="1"/>
        <v>1</v>
      </c>
      <c r="I4" s="1" t="s">
        <v>23</v>
      </c>
      <c r="J4" s="1" t="s">
        <v>24</v>
      </c>
      <c r="K4" s="1">
        <f t="shared" si="2"/>
        <v>42</v>
      </c>
      <c r="L4" s="1">
        <f t="shared" si="3"/>
        <v>3</v>
      </c>
      <c r="M4" s="1">
        <v>42.17</v>
      </c>
      <c r="N4" s="1">
        <v>2.5299999999999998</v>
      </c>
      <c r="O4" s="1">
        <v>893</v>
      </c>
      <c r="P4" s="1" t="s">
        <v>37</v>
      </c>
      <c r="Q4" s="1" t="s">
        <v>38</v>
      </c>
      <c r="T4" s="4">
        <v>-82</v>
      </c>
    </row>
    <row r="5" spans="1:20" x14ac:dyDescent="0.2">
      <c r="A5" s="3">
        <v>210040</v>
      </c>
      <c r="B5" s="1" t="s">
        <v>39</v>
      </c>
      <c r="C5" s="1" t="s">
        <v>33</v>
      </c>
      <c r="D5" s="1" t="s">
        <v>34</v>
      </c>
      <c r="E5" s="1" t="s">
        <v>21</v>
      </c>
      <c r="F5" s="1" t="s">
        <v>40</v>
      </c>
      <c r="G5" s="4">
        <f t="shared" si="0"/>
        <v>-3600</v>
      </c>
      <c r="H5" s="4">
        <f t="shared" si="1"/>
        <v>-1</v>
      </c>
      <c r="I5" s="1" t="s">
        <v>23</v>
      </c>
      <c r="J5" s="1" t="s">
        <v>24</v>
      </c>
      <c r="K5" s="1">
        <f t="shared" si="2"/>
        <v>39</v>
      </c>
      <c r="L5" s="1">
        <f t="shared" si="3"/>
        <v>-4</v>
      </c>
      <c r="M5" s="1">
        <v>38.869999999999997</v>
      </c>
      <c r="N5" s="1">
        <v>-4.0199999999999996</v>
      </c>
      <c r="O5" s="1">
        <v>1117</v>
      </c>
      <c r="P5" s="1" t="s">
        <v>31</v>
      </c>
      <c r="Q5" s="1" t="s">
        <v>38</v>
      </c>
      <c r="T5" s="4">
        <v>-78</v>
      </c>
    </row>
    <row r="6" spans="1:20" x14ac:dyDescent="0.2">
      <c r="A6" s="3">
        <v>211003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45</v>
      </c>
      <c r="G6" s="4">
        <f t="shared" si="0"/>
        <v>-104</v>
      </c>
      <c r="H6" s="4">
        <f t="shared" si="1"/>
        <v>-1</v>
      </c>
      <c r="I6" s="1" t="s">
        <v>23</v>
      </c>
      <c r="J6" s="1" t="s">
        <v>42</v>
      </c>
      <c r="K6" s="1">
        <f t="shared" si="2"/>
        <v>43</v>
      </c>
      <c r="L6" s="1">
        <f t="shared" si="3"/>
        <v>12</v>
      </c>
      <c r="M6" s="1">
        <v>42.6</v>
      </c>
      <c r="N6" s="1">
        <v>11.93</v>
      </c>
      <c r="O6" s="1">
        <v>800</v>
      </c>
      <c r="P6" s="1" t="s">
        <v>46</v>
      </c>
      <c r="Q6" s="1" t="s">
        <v>47</v>
      </c>
      <c r="T6" s="4">
        <v>-74</v>
      </c>
    </row>
    <row r="7" spans="1:20" x14ac:dyDescent="0.2">
      <c r="A7" s="3">
        <v>211004</v>
      </c>
      <c r="B7" s="1" t="s">
        <v>48</v>
      </c>
      <c r="C7" s="1" t="s">
        <v>42</v>
      </c>
      <c r="D7" s="1" t="s">
        <v>43</v>
      </c>
      <c r="E7" s="1" t="s">
        <v>49</v>
      </c>
      <c r="F7" s="1" t="s">
        <v>36</v>
      </c>
      <c r="G7" s="4">
        <f t="shared" si="0"/>
        <v>-5000</v>
      </c>
      <c r="H7" s="4">
        <f t="shared" si="1"/>
        <v>1</v>
      </c>
      <c r="I7" s="1" t="s">
        <v>23</v>
      </c>
      <c r="J7" s="1" t="s">
        <v>42</v>
      </c>
      <c r="K7" s="1">
        <f t="shared" si="2"/>
        <v>42</v>
      </c>
      <c r="L7" s="1">
        <f t="shared" si="3"/>
        <v>13</v>
      </c>
      <c r="M7" s="1">
        <v>41.73</v>
      </c>
      <c r="N7" s="1">
        <v>12.7</v>
      </c>
      <c r="O7" s="1">
        <v>949</v>
      </c>
      <c r="P7" s="1" t="s">
        <v>25</v>
      </c>
      <c r="Q7" s="1" t="s">
        <v>47</v>
      </c>
      <c r="T7" s="4">
        <v>-70</v>
      </c>
    </row>
    <row r="8" spans="1:20" x14ac:dyDescent="0.2">
      <c r="A8" s="3">
        <v>211010</v>
      </c>
      <c r="B8" s="1" t="s">
        <v>50</v>
      </c>
      <c r="C8" s="1" t="s">
        <v>42</v>
      </c>
      <c r="D8" s="1" t="s">
        <v>43</v>
      </c>
      <c r="E8" s="1" t="s">
        <v>44</v>
      </c>
      <c r="F8" s="1" t="s">
        <v>51</v>
      </c>
      <c r="G8" s="4">
        <f t="shared" si="0"/>
        <v>1538</v>
      </c>
      <c r="H8" s="4">
        <f t="shared" si="1"/>
        <v>1</v>
      </c>
      <c r="I8" s="1" t="s">
        <v>23</v>
      </c>
      <c r="J8" s="1" t="s">
        <v>42</v>
      </c>
      <c r="K8" s="1">
        <f t="shared" si="2"/>
        <v>41</v>
      </c>
      <c r="L8" s="1">
        <f t="shared" si="3"/>
        <v>14</v>
      </c>
      <c r="M8" s="1">
        <v>40.826999999999998</v>
      </c>
      <c r="N8" s="1">
        <v>14.138999999999999</v>
      </c>
      <c r="O8" s="1">
        <v>458</v>
      </c>
      <c r="P8" s="1" t="s">
        <v>46</v>
      </c>
      <c r="Q8" s="1" t="s">
        <v>47</v>
      </c>
      <c r="T8" s="4">
        <v>-66</v>
      </c>
    </row>
    <row r="9" spans="1:20" x14ac:dyDescent="0.2">
      <c r="A9" s="3">
        <v>211020</v>
      </c>
      <c r="B9" s="1" t="s">
        <v>52</v>
      </c>
      <c r="C9" s="1" t="s">
        <v>42</v>
      </c>
      <c r="D9" s="1" t="s">
        <v>53</v>
      </c>
      <c r="E9" s="1" t="s">
        <v>44</v>
      </c>
      <c r="F9" s="1" t="s">
        <v>54</v>
      </c>
      <c r="G9" s="4">
        <f t="shared" si="0"/>
        <v>1944</v>
      </c>
      <c r="H9" s="4">
        <f t="shared" si="1"/>
        <v>1</v>
      </c>
      <c r="I9" s="1" t="s">
        <v>23</v>
      </c>
      <c r="J9" s="1" t="s">
        <v>42</v>
      </c>
      <c r="K9" s="1">
        <f t="shared" si="2"/>
        <v>41</v>
      </c>
      <c r="L9" s="1">
        <f t="shared" si="3"/>
        <v>14</v>
      </c>
      <c r="M9" s="1">
        <v>40.820999999999998</v>
      </c>
      <c r="N9" s="1">
        <v>14.426</v>
      </c>
      <c r="O9" s="1">
        <v>1281</v>
      </c>
      <c r="P9" s="1" t="s">
        <v>55</v>
      </c>
      <c r="Q9" s="1" t="s">
        <v>47</v>
      </c>
      <c r="T9" s="4">
        <v>-62</v>
      </c>
    </row>
    <row r="10" spans="1:20" x14ac:dyDescent="0.2">
      <c r="A10" s="3">
        <v>211030</v>
      </c>
      <c r="B10" s="1" t="s">
        <v>56</v>
      </c>
      <c r="C10" s="1" t="s">
        <v>42</v>
      </c>
      <c r="D10" s="1" t="s">
        <v>57</v>
      </c>
      <c r="E10" s="1" t="s">
        <v>44</v>
      </c>
      <c r="F10" s="1" t="s">
        <v>58</v>
      </c>
      <c r="G10" s="4">
        <f t="shared" si="0"/>
        <v>1302</v>
      </c>
      <c r="H10" s="4">
        <f t="shared" si="1"/>
        <v>1</v>
      </c>
      <c r="I10" s="1" t="s">
        <v>23</v>
      </c>
      <c r="J10" s="1" t="s">
        <v>42</v>
      </c>
      <c r="K10" s="1">
        <f t="shared" si="2"/>
        <v>41</v>
      </c>
      <c r="L10" s="1">
        <f t="shared" si="3"/>
        <v>14</v>
      </c>
      <c r="M10" s="1">
        <v>40.729999999999997</v>
      </c>
      <c r="N10" s="1">
        <v>13.897</v>
      </c>
      <c r="O10" s="1">
        <v>789</v>
      </c>
      <c r="P10" s="1" t="s">
        <v>46</v>
      </c>
      <c r="Q10" s="1" t="s">
        <v>47</v>
      </c>
      <c r="T10" s="4">
        <v>-58</v>
      </c>
    </row>
    <row r="11" spans="1:20" x14ac:dyDescent="0.2">
      <c r="A11" s="3">
        <v>211031</v>
      </c>
      <c r="B11" s="1" t="s">
        <v>59</v>
      </c>
      <c r="C11" s="1" t="s">
        <v>42</v>
      </c>
      <c r="D11" s="1" t="s">
        <v>60</v>
      </c>
      <c r="E11" s="1" t="s">
        <v>21</v>
      </c>
      <c r="F11" s="1" t="s">
        <v>61</v>
      </c>
      <c r="G11" s="4">
        <f t="shared" si="0"/>
        <v>-8040</v>
      </c>
      <c r="H11" s="4">
        <f t="shared" si="1"/>
        <v>-1</v>
      </c>
      <c r="I11" s="1" t="s">
        <v>23</v>
      </c>
      <c r="J11" s="1" t="s">
        <v>42</v>
      </c>
      <c r="K11" s="1">
        <f t="shared" si="2"/>
        <v>39</v>
      </c>
      <c r="L11" s="1">
        <f t="shared" si="3"/>
        <v>15</v>
      </c>
      <c r="M11" s="1">
        <v>39.479999999999997</v>
      </c>
      <c r="N11" s="1">
        <v>14.83</v>
      </c>
      <c r="O11" s="1">
        <v>-70</v>
      </c>
      <c r="P11" s="1" t="s">
        <v>62</v>
      </c>
      <c r="Q11" s="1" t="s">
        <v>47</v>
      </c>
      <c r="T11" s="4">
        <v>-54</v>
      </c>
    </row>
    <row r="12" spans="1:20" x14ac:dyDescent="0.2">
      <c r="A12" s="3">
        <v>211040</v>
      </c>
      <c r="B12" s="1" t="s">
        <v>63</v>
      </c>
      <c r="C12" s="1" t="s">
        <v>42</v>
      </c>
      <c r="D12" s="1" t="s">
        <v>53</v>
      </c>
      <c r="E12" s="1" t="s">
        <v>44</v>
      </c>
      <c r="F12" s="1" t="s">
        <v>64</v>
      </c>
      <c r="G12" s="4">
        <f t="shared" si="0"/>
        <v>2021</v>
      </c>
      <c r="H12" s="4">
        <f t="shared" si="1"/>
        <v>1</v>
      </c>
      <c r="I12" s="1" t="s">
        <v>23</v>
      </c>
      <c r="J12" s="1" t="s">
        <v>42</v>
      </c>
      <c r="K12" s="1">
        <f t="shared" si="2"/>
        <v>39</v>
      </c>
      <c r="L12" s="1">
        <f t="shared" si="3"/>
        <v>15</v>
      </c>
      <c r="M12" s="1">
        <v>38.789000000000001</v>
      </c>
      <c r="N12" s="1">
        <v>15.212999999999999</v>
      </c>
      <c r="O12" s="1">
        <v>924</v>
      </c>
      <c r="P12" s="1" t="s">
        <v>65</v>
      </c>
      <c r="Q12" s="1" t="s">
        <v>47</v>
      </c>
      <c r="T12" s="4">
        <v>-50</v>
      </c>
    </row>
    <row r="13" spans="1:20" x14ac:dyDescent="0.2">
      <c r="A13" s="3">
        <v>211041</v>
      </c>
      <c r="B13" s="1" t="s">
        <v>66</v>
      </c>
      <c r="C13" s="1" t="s">
        <v>42</v>
      </c>
      <c r="D13" s="1" t="s">
        <v>53</v>
      </c>
      <c r="E13" s="1" t="s">
        <v>49</v>
      </c>
      <c r="F13" s="1" t="s">
        <v>36</v>
      </c>
      <c r="G13" s="4">
        <f t="shared" si="0"/>
        <v>-5000</v>
      </c>
      <c r="H13" s="4">
        <f t="shared" si="1"/>
        <v>1</v>
      </c>
      <c r="I13" s="1" t="s">
        <v>23</v>
      </c>
      <c r="J13" s="1" t="s">
        <v>42</v>
      </c>
      <c r="K13" s="1">
        <f t="shared" si="2"/>
        <v>39</v>
      </c>
      <c r="L13" s="1">
        <f t="shared" si="3"/>
        <v>15</v>
      </c>
      <c r="M13" s="1">
        <v>38.637999999999998</v>
      </c>
      <c r="N13" s="1">
        <v>15.064</v>
      </c>
      <c r="O13" s="1">
        <v>399</v>
      </c>
      <c r="P13" s="1" t="s">
        <v>67</v>
      </c>
      <c r="Q13" s="1" t="s">
        <v>47</v>
      </c>
      <c r="T13" s="4">
        <v>-46</v>
      </c>
    </row>
    <row r="14" spans="1:20" x14ac:dyDescent="0.2">
      <c r="A14" s="3">
        <v>211042</v>
      </c>
      <c r="B14" s="1" t="s">
        <v>68</v>
      </c>
      <c r="C14" s="1" t="s">
        <v>42</v>
      </c>
      <c r="D14" s="1" t="s">
        <v>69</v>
      </c>
      <c r="E14" s="1" t="s">
        <v>21</v>
      </c>
      <c r="F14" s="1" t="s">
        <v>70</v>
      </c>
      <c r="G14" s="4">
        <f t="shared" si="0"/>
        <v>1230</v>
      </c>
      <c r="H14" s="4">
        <f t="shared" si="1"/>
        <v>1</v>
      </c>
      <c r="I14" s="1" t="s">
        <v>23</v>
      </c>
      <c r="J14" s="1" t="s">
        <v>42</v>
      </c>
      <c r="K14" s="1">
        <f t="shared" si="2"/>
        <v>38</v>
      </c>
      <c r="L14" s="1">
        <f t="shared" si="3"/>
        <v>15</v>
      </c>
      <c r="M14" s="1">
        <v>38.49</v>
      </c>
      <c r="N14" s="1">
        <v>14.933</v>
      </c>
      <c r="O14" s="1">
        <v>590</v>
      </c>
      <c r="P14" s="1" t="s">
        <v>71</v>
      </c>
      <c r="Q14" s="1" t="s">
        <v>47</v>
      </c>
      <c r="T14" s="4">
        <v>-42</v>
      </c>
    </row>
    <row r="15" spans="1:20" x14ac:dyDescent="0.2">
      <c r="A15" s="3">
        <v>211050</v>
      </c>
      <c r="B15" s="1" t="s">
        <v>72</v>
      </c>
      <c r="C15" s="1" t="s">
        <v>42</v>
      </c>
      <c r="D15" s="1" t="s">
        <v>69</v>
      </c>
      <c r="E15" s="1" t="s">
        <v>44</v>
      </c>
      <c r="F15" s="1" t="s">
        <v>73</v>
      </c>
      <c r="G15" s="4">
        <f t="shared" si="0"/>
        <v>1890</v>
      </c>
      <c r="H15" s="4">
        <f t="shared" si="1"/>
        <v>1</v>
      </c>
      <c r="I15" s="1" t="s">
        <v>23</v>
      </c>
      <c r="J15" s="1" t="s">
        <v>42</v>
      </c>
      <c r="K15" s="1">
        <f t="shared" si="2"/>
        <v>38</v>
      </c>
      <c r="L15" s="1">
        <f t="shared" si="3"/>
        <v>15</v>
      </c>
      <c r="M15" s="1">
        <v>38.404000000000003</v>
      </c>
      <c r="N15" s="1">
        <v>14.962</v>
      </c>
      <c r="O15" s="1">
        <v>500</v>
      </c>
      <c r="P15" s="1" t="s">
        <v>37</v>
      </c>
      <c r="Q15" s="1" t="s">
        <v>47</v>
      </c>
      <c r="T15" s="4">
        <v>-38</v>
      </c>
    </row>
    <row r="16" spans="1:20" x14ac:dyDescent="0.2">
      <c r="A16" s="3">
        <v>211060</v>
      </c>
      <c r="B16" s="1" t="s">
        <v>74</v>
      </c>
      <c r="C16" s="1" t="s">
        <v>42</v>
      </c>
      <c r="D16" s="1" t="s">
        <v>69</v>
      </c>
      <c r="E16" s="1" t="s">
        <v>44</v>
      </c>
      <c r="F16" s="1" t="s">
        <v>64</v>
      </c>
      <c r="G16" s="4">
        <f t="shared" si="0"/>
        <v>2021</v>
      </c>
      <c r="H16" s="4">
        <f t="shared" si="1"/>
        <v>1</v>
      </c>
      <c r="I16" s="1" t="s">
        <v>23</v>
      </c>
      <c r="J16" s="1" t="s">
        <v>42</v>
      </c>
      <c r="K16" s="1">
        <f t="shared" si="2"/>
        <v>38</v>
      </c>
      <c r="L16" s="1">
        <f t="shared" si="3"/>
        <v>15</v>
      </c>
      <c r="M16" s="1">
        <v>37.747999999999998</v>
      </c>
      <c r="N16" s="1">
        <v>14.999000000000001</v>
      </c>
      <c r="O16" s="1">
        <v>3320</v>
      </c>
      <c r="P16" s="1" t="s">
        <v>37</v>
      </c>
      <c r="Q16" s="1" t="s">
        <v>47</v>
      </c>
      <c r="T16" s="4">
        <v>-34</v>
      </c>
    </row>
    <row r="17" spans="1:20" x14ac:dyDescent="0.2">
      <c r="A17" s="3">
        <v>211070</v>
      </c>
      <c r="B17" s="1" t="s">
        <v>75</v>
      </c>
      <c r="C17" s="1" t="s">
        <v>42</v>
      </c>
      <c r="D17" s="1" t="s">
        <v>60</v>
      </c>
      <c r="E17" s="1" t="s">
        <v>44</v>
      </c>
      <c r="F17" s="1" t="s">
        <v>76</v>
      </c>
      <c r="G17" s="4">
        <f t="shared" si="0"/>
        <v>1867</v>
      </c>
      <c r="H17" s="4">
        <f t="shared" si="1"/>
        <v>1</v>
      </c>
      <c r="I17" s="1" t="s">
        <v>23</v>
      </c>
      <c r="J17" s="1" t="s">
        <v>42</v>
      </c>
      <c r="K17" s="1">
        <f t="shared" si="2"/>
        <v>37</v>
      </c>
      <c r="L17" s="1">
        <f t="shared" si="3"/>
        <v>13</v>
      </c>
      <c r="M17" s="1">
        <v>37.1</v>
      </c>
      <c r="N17" s="1">
        <v>12.7</v>
      </c>
      <c r="O17" s="1">
        <v>-8</v>
      </c>
      <c r="P17" s="1" t="s">
        <v>37</v>
      </c>
      <c r="Q17" s="1" t="s">
        <v>26</v>
      </c>
      <c r="T17" s="4">
        <v>-30</v>
      </c>
    </row>
    <row r="18" spans="1:20" x14ac:dyDescent="0.2">
      <c r="A18" s="3">
        <v>211071</v>
      </c>
      <c r="B18" s="1" t="s">
        <v>77</v>
      </c>
      <c r="C18" s="1" t="s">
        <v>42</v>
      </c>
      <c r="D18" s="1" t="s">
        <v>78</v>
      </c>
      <c r="E18" s="1" t="s">
        <v>44</v>
      </c>
      <c r="F18" s="1" t="s">
        <v>79</v>
      </c>
      <c r="G18" s="4">
        <f t="shared" si="0"/>
        <v>1891</v>
      </c>
      <c r="H18" s="4">
        <f t="shared" si="1"/>
        <v>1</v>
      </c>
      <c r="I18" s="1" t="s">
        <v>23</v>
      </c>
      <c r="J18" s="1" t="s">
        <v>42</v>
      </c>
      <c r="K18" s="1">
        <f t="shared" si="2"/>
        <v>37</v>
      </c>
      <c r="L18" s="1">
        <f t="shared" si="3"/>
        <v>12</v>
      </c>
      <c r="M18" s="1">
        <v>36.770000000000003</v>
      </c>
      <c r="N18" s="1">
        <v>12.02</v>
      </c>
      <c r="O18" s="1">
        <v>836</v>
      </c>
      <c r="P18" s="1" t="s">
        <v>71</v>
      </c>
      <c r="Q18" s="1" t="s">
        <v>26</v>
      </c>
      <c r="T18" s="4">
        <v>-26</v>
      </c>
    </row>
    <row r="19" spans="1:20" x14ac:dyDescent="0.2">
      <c r="A19" s="3">
        <v>211080</v>
      </c>
      <c r="B19" s="1" t="s">
        <v>80</v>
      </c>
      <c r="C19" s="1" t="s">
        <v>42</v>
      </c>
      <c r="D19" s="1" t="s">
        <v>60</v>
      </c>
      <c r="E19" s="1" t="s">
        <v>21</v>
      </c>
      <c r="F19" s="1" t="s">
        <v>81</v>
      </c>
      <c r="G19" s="4">
        <f t="shared" si="0"/>
        <v>-1050</v>
      </c>
      <c r="H19" s="4">
        <f t="shared" si="1"/>
        <v>-1</v>
      </c>
      <c r="I19" s="1" t="s">
        <v>23</v>
      </c>
      <c r="J19" s="1" t="s">
        <v>42</v>
      </c>
      <c r="K19" s="1">
        <f t="shared" si="2"/>
        <v>39</v>
      </c>
      <c r="L19" s="1">
        <f t="shared" si="3"/>
        <v>14</v>
      </c>
      <c r="M19" s="1">
        <v>39.283999999999999</v>
      </c>
      <c r="N19" s="1">
        <v>14.398999999999999</v>
      </c>
      <c r="O19" s="1">
        <v>-779</v>
      </c>
      <c r="P19" s="1" t="s">
        <v>82</v>
      </c>
      <c r="Q19" s="1" t="s">
        <v>82</v>
      </c>
      <c r="T19" s="4">
        <v>-22</v>
      </c>
    </row>
    <row r="20" spans="1:20" x14ac:dyDescent="0.2">
      <c r="A20" s="3">
        <v>212020</v>
      </c>
      <c r="B20" s="1" t="s">
        <v>83</v>
      </c>
      <c r="C20" s="1" t="s">
        <v>84</v>
      </c>
      <c r="D20" s="1" t="s">
        <v>29</v>
      </c>
      <c r="E20" s="1" t="s">
        <v>44</v>
      </c>
      <c r="F20" s="1" t="s">
        <v>85</v>
      </c>
      <c r="G20" s="4">
        <f t="shared" si="0"/>
        <v>-258</v>
      </c>
      <c r="H20" s="4">
        <f t="shared" si="1"/>
        <v>-1</v>
      </c>
      <c r="I20" s="1" t="s">
        <v>23</v>
      </c>
      <c r="J20" s="1" t="s">
        <v>84</v>
      </c>
      <c r="K20" s="1">
        <f t="shared" si="2"/>
        <v>38</v>
      </c>
      <c r="L20" s="1">
        <f t="shared" si="3"/>
        <v>23</v>
      </c>
      <c r="M20" s="1">
        <v>37.615000000000002</v>
      </c>
      <c r="N20" s="1">
        <v>23.335999999999999</v>
      </c>
      <c r="O20" s="1">
        <v>760</v>
      </c>
      <c r="P20" s="1" t="s">
        <v>67</v>
      </c>
      <c r="Q20" s="1" t="s">
        <v>47</v>
      </c>
      <c r="T20" s="4">
        <v>-18</v>
      </c>
    </row>
    <row r="21" spans="1:20" x14ac:dyDescent="0.2">
      <c r="A21" s="3">
        <v>212030</v>
      </c>
      <c r="B21" s="1" t="s">
        <v>86</v>
      </c>
      <c r="C21" s="1" t="s">
        <v>84</v>
      </c>
      <c r="D21" s="1" t="s">
        <v>69</v>
      </c>
      <c r="E21" s="1" t="s">
        <v>21</v>
      </c>
      <c r="F21" s="1" t="s">
        <v>87</v>
      </c>
      <c r="G21" s="4">
        <f t="shared" si="0"/>
        <v>140</v>
      </c>
      <c r="H21" s="4">
        <f t="shared" si="1"/>
        <v>1</v>
      </c>
      <c r="I21" s="1" t="s">
        <v>23</v>
      </c>
      <c r="J21" s="1" t="s">
        <v>84</v>
      </c>
      <c r="K21" s="1">
        <f t="shared" si="2"/>
        <v>37</v>
      </c>
      <c r="L21" s="1">
        <f t="shared" si="3"/>
        <v>24</v>
      </c>
      <c r="M21" s="1">
        <v>36.698999999999998</v>
      </c>
      <c r="N21" s="1">
        <v>24.439</v>
      </c>
      <c r="O21" s="1">
        <v>751</v>
      </c>
      <c r="P21" s="1" t="s">
        <v>71</v>
      </c>
      <c r="Q21" s="1" t="s">
        <v>47</v>
      </c>
      <c r="T21" s="4">
        <v>-14</v>
      </c>
    </row>
    <row r="22" spans="1:20" x14ac:dyDescent="0.2">
      <c r="A22" s="3">
        <v>212040</v>
      </c>
      <c r="B22" s="1" t="s">
        <v>88</v>
      </c>
      <c r="C22" s="1" t="s">
        <v>84</v>
      </c>
      <c r="D22" s="1" t="s">
        <v>89</v>
      </c>
      <c r="E22" s="1" t="s">
        <v>44</v>
      </c>
      <c r="F22" s="1" t="s">
        <v>90</v>
      </c>
      <c r="G22" s="4">
        <f t="shared" si="0"/>
        <v>1950</v>
      </c>
      <c r="H22" s="4">
        <f t="shared" si="1"/>
        <v>1</v>
      </c>
      <c r="I22" s="1" t="s">
        <v>23</v>
      </c>
      <c r="J22" s="1" t="s">
        <v>84</v>
      </c>
      <c r="K22" s="1">
        <f t="shared" si="2"/>
        <v>36</v>
      </c>
      <c r="L22" s="1">
        <f t="shared" si="3"/>
        <v>25</v>
      </c>
      <c r="M22" s="1">
        <v>36.404000000000003</v>
      </c>
      <c r="N22" s="1">
        <v>25.396000000000001</v>
      </c>
      <c r="O22" s="1">
        <v>367</v>
      </c>
      <c r="P22" s="1" t="s">
        <v>91</v>
      </c>
      <c r="Q22" s="1" t="s">
        <v>47</v>
      </c>
      <c r="T22" s="4">
        <v>-10</v>
      </c>
    </row>
    <row r="23" spans="1:20" x14ac:dyDescent="0.2">
      <c r="A23" s="3">
        <v>212050</v>
      </c>
      <c r="B23" s="1" t="s">
        <v>92</v>
      </c>
      <c r="C23" s="1" t="s">
        <v>84</v>
      </c>
      <c r="D23" s="1" t="s">
        <v>53</v>
      </c>
      <c r="E23" s="1" t="s">
        <v>44</v>
      </c>
      <c r="F23" s="1" t="s">
        <v>93</v>
      </c>
      <c r="G23" s="4">
        <f t="shared" si="0"/>
        <v>1888</v>
      </c>
      <c r="H23" s="4">
        <f t="shared" si="1"/>
        <v>1</v>
      </c>
      <c r="I23" s="1" t="s">
        <v>23</v>
      </c>
      <c r="J23" s="1" t="s">
        <v>84</v>
      </c>
      <c r="K23" s="1">
        <f t="shared" si="2"/>
        <v>37</v>
      </c>
      <c r="L23" s="1">
        <f t="shared" si="3"/>
        <v>27</v>
      </c>
      <c r="M23" s="1">
        <v>36.585999999999999</v>
      </c>
      <c r="N23" s="1">
        <v>27.16</v>
      </c>
      <c r="O23" s="1">
        <v>698</v>
      </c>
      <c r="P23" s="1" t="s">
        <v>91</v>
      </c>
      <c r="Q23" s="1" t="s">
        <v>47</v>
      </c>
      <c r="T23" s="4">
        <v>-6</v>
      </c>
    </row>
    <row r="24" spans="1:20" x14ac:dyDescent="0.2">
      <c r="A24" s="3">
        <v>212051</v>
      </c>
      <c r="B24" s="1" t="s">
        <v>94</v>
      </c>
      <c r="C24" s="1" t="s">
        <v>84</v>
      </c>
      <c r="D24" s="1" t="s">
        <v>29</v>
      </c>
      <c r="E24" s="1" t="s">
        <v>35</v>
      </c>
      <c r="F24" s="1" t="s">
        <v>36</v>
      </c>
      <c r="G24" s="4">
        <f t="shared" si="0"/>
        <v>-5000</v>
      </c>
      <c r="H24" s="4">
        <f t="shared" si="1"/>
        <v>1</v>
      </c>
      <c r="I24" s="1" t="s">
        <v>23</v>
      </c>
      <c r="J24" s="1" t="s">
        <v>84</v>
      </c>
      <c r="K24" s="1">
        <f t="shared" si="2"/>
        <v>37</v>
      </c>
      <c r="L24" s="1">
        <f t="shared" si="3"/>
        <v>27</v>
      </c>
      <c r="M24" s="1">
        <v>36.670999999999999</v>
      </c>
      <c r="N24" s="1">
        <v>27.14</v>
      </c>
      <c r="O24" s="1">
        <v>180</v>
      </c>
      <c r="P24" s="1" t="s">
        <v>71</v>
      </c>
      <c r="Q24" s="1" t="s">
        <v>47</v>
      </c>
      <c r="T24" s="4">
        <v>-2</v>
      </c>
    </row>
    <row r="25" spans="1:20" x14ac:dyDescent="0.2">
      <c r="A25" s="3">
        <v>213000</v>
      </c>
      <c r="B25" s="1" t="s">
        <v>95</v>
      </c>
      <c r="C25" s="1" t="s">
        <v>96</v>
      </c>
      <c r="D25" s="1" t="s">
        <v>34</v>
      </c>
      <c r="E25" s="1" t="s">
        <v>35</v>
      </c>
      <c r="F25" s="1" t="s">
        <v>36</v>
      </c>
      <c r="G25" s="4">
        <f t="shared" si="0"/>
        <v>-5000</v>
      </c>
      <c r="H25" s="4">
        <f t="shared" si="1"/>
        <v>1</v>
      </c>
      <c r="I25" s="1" t="s">
        <v>23</v>
      </c>
      <c r="J25" s="1" t="s">
        <v>96</v>
      </c>
      <c r="K25" s="1">
        <f t="shared" si="2"/>
        <v>39</v>
      </c>
      <c r="L25" s="1">
        <f t="shared" si="3"/>
        <v>29</v>
      </c>
      <c r="M25" s="1">
        <v>38.58</v>
      </c>
      <c r="N25" s="1">
        <v>28.52</v>
      </c>
      <c r="O25" s="1">
        <v>750</v>
      </c>
      <c r="P25" s="1" t="s">
        <v>37</v>
      </c>
      <c r="Q25" s="1" t="s">
        <v>38</v>
      </c>
      <c r="T25" s="4">
        <v>2</v>
      </c>
    </row>
    <row r="26" spans="1:20" x14ac:dyDescent="0.2">
      <c r="A26" s="3">
        <v>213001</v>
      </c>
      <c r="B26" s="1" t="s">
        <v>97</v>
      </c>
      <c r="C26" s="1" t="s">
        <v>96</v>
      </c>
      <c r="D26" s="1" t="s">
        <v>34</v>
      </c>
      <c r="E26" s="1" t="s">
        <v>35</v>
      </c>
      <c r="F26" s="1" t="s">
        <v>36</v>
      </c>
      <c r="G26" s="4">
        <f t="shared" si="0"/>
        <v>-5000</v>
      </c>
      <c r="H26" s="4">
        <f t="shared" si="1"/>
        <v>1</v>
      </c>
      <c r="I26" s="1" t="s">
        <v>23</v>
      </c>
      <c r="J26" s="1" t="s">
        <v>96</v>
      </c>
      <c r="K26" s="1">
        <f t="shared" si="2"/>
        <v>38</v>
      </c>
      <c r="L26" s="1">
        <f t="shared" si="3"/>
        <v>34</v>
      </c>
      <c r="M26" s="1">
        <v>37.667000000000002</v>
      </c>
      <c r="N26" s="1">
        <v>33.6</v>
      </c>
      <c r="O26" s="1">
        <v>1302</v>
      </c>
      <c r="P26" s="1" t="s">
        <v>65</v>
      </c>
      <c r="Q26" s="1" t="s">
        <v>38</v>
      </c>
      <c r="T26" s="4">
        <v>6</v>
      </c>
    </row>
    <row r="27" spans="1:20" x14ac:dyDescent="0.2">
      <c r="A27" s="3">
        <v>213002</v>
      </c>
      <c r="B27" s="1" t="s">
        <v>98</v>
      </c>
      <c r="C27" s="1" t="s">
        <v>96</v>
      </c>
      <c r="D27" s="1" t="s">
        <v>53</v>
      </c>
      <c r="E27" s="1" t="s">
        <v>35</v>
      </c>
      <c r="F27" s="1" t="s">
        <v>36</v>
      </c>
      <c r="G27" s="4">
        <f t="shared" si="0"/>
        <v>-5000</v>
      </c>
      <c r="H27" s="4">
        <f t="shared" si="1"/>
        <v>1</v>
      </c>
      <c r="I27" s="1" t="s">
        <v>23</v>
      </c>
      <c r="J27" s="1" t="s">
        <v>96</v>
      </c>
      <c r="K27" s="1">
        <f t="shared" si="2"/>
        <v>38</v>
      </c>
      <c r="L27" s="1">
        <f t="shared" si="3"/>
        <v>34</v>
      </c>
      <c r="M27" s="1">
        <v>38.130000000000003</v>
      </c>
      <c r="N27" s="1">
        <v>34.17</v>
      </c>
      <c r="O27" s="1">
        <v>3253</v>
      </c>
      <c r="P27" s="1" t="s">
        <v>91</v>
      </c>
      <c r="Q27" s="1" t="s">
        <v>38</v>
      </c>
      <c r="T27" s="4">
        <v>10</v>
      </c>
    </row>
    <row r="28" spans="1:20" x14ac:dyDescent="0.2">
      <c r="A28" s="3">
        <v>213003</v>
      </c>
      <c r="B28" s="1" t="s">
        <v>99</v>
      </c>
      <c r="C28" s="1" t="s">
        <v>96</v>
      </c>
      <c r="D28" s="1" t="s">
        <v>100</v>
      </c>
      <c r="E28" s="1" t="s">
        <v>49</v>
      </c>
      <c r="F28" s="1" t="s">
        <v>36</v>
      </c>
      <c r="G28" s="4">
        <f t="shared" si="0"/>
        <v>-5000</v>
      </c>
      <c r="H28" s="4">
        <f t="shared" si="1"/>
        <v>1</v>
      </c>
      <c r="I28" s="1" t="s">
        <v>23</v>
      </c>
      <c r="J28" s="1" t="s">
        <v>96</v>
      </c>
      <c r="K28" s="1">
        <f t="shared" si="2"/>
        <v>38</v>
      </c>
      <c r="L28" s="1">
        <f t="shared" si="3"/>
        <v>35</v>
      </c>
      <c r="M28" s="1">
        <v>38.25</v>
      </c>
      <c r="N28" s="1">
        <v>34.57</v>
      </c>
      <c r="O28" s="1">
        <v>2143</v>
      </c>
      <c r="P28" s="1" t="s">
        <v>71</v>
      </c>
      <c r="Q28" s="1" t="s">
        <v>38</v>
      </c>
      <c r="T28" s="4">
        <v>14</v>
      </c>
    </row>
    <row r="29" spans="1:20" x14ac:dyDescent="0.2">
      <c r="A29" s="3">
        <v>213004</v>
      </c>
      <c r="B29" s="1" t="s">
        <v>101</v>
      </c>
      <c r="C29" s="1" t="s">
        <v>96</v>
      </c>
      <c r="D29" s="1" t="s">
        <v>43</v>
      </c>
      <c r="E29" s="1" t="s">
        <v>21</v>
      </c>
      <c r="F29" s="1" t="s">
        <v>102</v>
      </c>
      <c r="G29" s="4">
        <f t="shared" si="0"/>
        <v>-2080</v>
      </c>
      <c r="H29" s="4">
        <f t="shared" si="1"/>
        <v>-1</v>
      </c>
      <c r="I29" s="1" t="s">
        <v>23</v>
      </c>
      <c r="J29" s="1" t="s">
        <v>96</v>
      </c>
      <c r="K29" s="1">
        <f t="shared" si="2"/>
        <v>39</v>
      </c>
      <c r="L29" s="1">
        <f t="shared" si="3"/>
        <v>35</v>
      </c>
      <c r="M29" s="1">
        <v>38.536999999999999</v>
      </c>
      <c r="N29" s="1">
        <v>34.621000000000002</v>
      </c>
      <c r="O29" s="1">
        <v>1683</v>
      </c>
      <c r="P29" s="1" t="s">
        <v>71</v>
      </c>
      <c r="Q29" s="1" t="s">
        <v>38</v>
      </c>
      <c r="T29" s="4">
        <v>18</v>
      </c>
    </row>
    <row r="30" spans="1:20" x14ac:dyDescent="0.2">
      <c r="A30" s="3">
        <v>213010</v>
      </c>
      <c r="B30" s="1" t="s">
        <v>103</v>
      </c>
      <c r="C30" s="1" t="s">
        <v>96</v>
      </c>
      <c r="D30" s="1" t="s">
        <v>53</v>
      </c>
      <c r="E30" s="1" t="s">
        <v>21</v>
      </c>
      <c r="F30" s="1" t="s">
        <v>104</v>
      </c>
      <c r="G30" s="4">
        <f t="shared" si="0"/>
        <v>-6880</v>
      </c>
      <c r="H30" s="4">
        <f t="shared" si="1"/>
        <v>-1</v>
      </c>
      <c r="I30" s="1" t="s">
        <v>23</v>
      </c>
      <c r="J30" s="1" t="s">
        <v>96</v>
      </c>
      <c r="K30" s="1">
        <f t="shared" si="2"/>
        <v>39</v>
      </c>
      <c r="L30" s="1">
        <f t="shared" si="3"/>
        <v>35</v>
      </c>
      <c r="M30" s="1">
        <v>38.530999999999999</v>
      </c>
      <c r="N30" s="1">
        <v>35.447000000000003</v>
      </c>
      <c r="O30" s="1">
        <v>3864</v>
      </c>
      <c r="P30" s="1" t="s">
        <v>91</v>
      </c>
      <c r="Q30" s="1" t="s">
        <v>38</v>
      </c>
      <c r="T30" s="4">
        <v>22</v>
      </c>
    </row>
    <row r="31" spans="1:20" x14ac:dyDescent="0.2">
      <c r="A31" s="3">
        <v>213011</v>
      </c>
      <c r="B31" s="1" t="s">
        <v>105</v>
      </c>
      <c r="C31" s="1" t="s">
        <v>96</v>
      </c>
      <c r="D31" s="1" t="s">
        <v>78</v>
      </c>
      <c r="E31" s="1" t="s">
        <v>35</v>
      </c>
      <c r="F31" s="1" t="s">
        <v>36</v>
      </c>
      <c r="G31" s="4">
        <f t="shared" si="0"/>
        <v>-5000</v>
      </c>
      <c r="H31" s="4">
        <f t="shared" si="1"/>
        <v>1</v>
      </c>
      <c r="I31" s="1" t="s">
        <v>23</v>
      </c>
      <c r="J31" s="1" t="s">
        <v>96</v>
      </c>
      <c r="K31" s="1">
        <f t="shared" si="2"/>
        <v>38</v>
      </c>
      <c r="L31" s="1">
        <f t="shared" si="3"/>
        <v>40</v>
      </c>
      <c r="M31" s="1">
        <v>37.67</v>
      </c>
      <c r="N31" s="1">
        <v>39.83</v>
      </c>
      <c r="O31" s="1">
        <v>1957</v>
      </c>
      <c r="P31" s="1" t="s">
        <v>31</v>
      </c>
      <c r="Q31" s="1" t="s">
        <v>38</v>
      </c>
      <c r="T31" s="4">
        <v>26</v>
      </c>
    </row>
    <row r="32" spans="1:20" x14ac:dyDescent="0.2">
      <c r="A32" s="3">
        <v>213020</v>
      </c>
      <c r="B32" s="1" t="s">
        <v>106</v>
      </c>
      <c r="C32" s="1" t="s">
        <v>96</v>
      </c>
      <c r="D32" s="1" t="s">
        <v>53</v>
      </c>
      <c r="E32" s="1" t="s">
        <v>44</v>
      </c>
      <c r="F32" s="1" t="s">
        <v>107</v>
      </c>
      <c r="G32" s="4">
        <f t="shared" si="0"/>
        <v>1650</v>
      </c>
      <c r="H32" s="4">
        <f t="shared" si="1"/>
        <v>1</v>
      </c>
      <c r="I32" s="1" t="s">
        <v>23</v>
      </c>
      <c r="J32" s="1" t="s">
        <v>96</v>
      </c>
      <c r="K32" s="1">
        <f t="shared" si="2"/>
        <v>39</v>
      </c>
      <c r="L32" s="1">
        <f t="shared" si="3"/>
        <v>42</v>
      </c>
      <c r="M32" s="1">
        <v>38.654000000000003</v>
      </c>
      <c r="N32" s="1">
        <v>42.228999999999999</v>
      </c>
      <c r="O32" s="1">
        <v>2948</v>
      </c>
      <c r="P32" s="1" t="s">
        <v>71</v>
      </c>
      <c r="Q32" s="1" t="s">
        <v>38</v>
      </c>
      <c r="T32" s="4">
        <v>30</v>
      </c>
    </row>
    <row r="33" spans="1:20" x14ac:dyDescent="0.2">
      <c r="A33" s="3">
        <v>213030</v>
      </c>
      <c r="B33" s="1" t="s">
        <v>108</v>
      </c>
      <c r="C33" s="1" t="s">
        <v>96</v>
      </c>
      <c r="D33" s="1" t="s">
        <v>78</v>
      </c>
      <c r="E33" s="1" t="s">
        <v>44</v>
      </c>
      <c r="F33" s="1" t="s">
        <v>109</v>
      </c>
      <c r="G33" s="4">
        <f t="shared" si="0"/>
        <v>1855</v>
      </c>
      <c r="H33" s="4">
        <f t="shared" si="1"/>
        <v>1</v>
      </c>
      <c r="I33" s="1" t="s">
        <v>23</v>
      </c>
      <c r="J33" s="1" t="s">
        <v>96</v>
      </c>
      <c r="K33" s="1">
        <f t="shared" si="2"/>
        <v>39</v>
      </c>
      <c r="L33" s="1">
        <f t="shared" si="3"/>
        <v>44</v>
      </c>
      <c r="M33" s="1">
        <v>39.356000000000002</v>
      </c>
      <c r="N33" s="1">
        <v>43.874000000000002</v>
      </c>
      <c r="O33" s="1">
        <v>3514</v>
      </c>
      <c r="P33" s="1" t="s">
        <v>31</v>
      </c>
      <c r="Q33" s="1" t="s">
        <v>38</v>
      </c>
      <c r="T33" s="4">
        <v>34</v>
      </c>
    </row>
    <row r="34" spans="1:20" x14ac:dyDescent="0.2">
      <c r="A34" s="3">
        <v>213040</v>
      </c>
      <c r="B34" s="1" t="s">
        <v>110</v>
      </c>
      <c r="C34" s="1" t="s">
        <v>96</v>
      </c>
      <c r="D34" s="1" t="s">
        <v>53</v>
      </c>
      <c r="E34" s="1" t="s">
        <v>44</v>
      </c>
      <c r="F34" s="1" t="s">
        <v>111</v>
      </c>
      <c r="G34" s="4">
        <f t="shared" si="0"/>
        <v>1840</v>
      </c>
      <c r="H34" s="4">
        <f t="shared" si="1"/>
        <v>1</v>
      </c>
      <c r="I34" s="1" t="s">
        <v>23</v>
      </c>
      <c r="J34" s="1" t="s">
        <v>96</v>
      </c>
      <c r="K34" s="1">
        <f t="shared" si="2"/>
        <v>40</v>
      </c>
      <c r="L34" s="1">
        <f t="shared" si="3"/>
        <v>44</v>
      </c>
      <c r="M34" s="1">
        <v>39.700000000000003</v>
      </c>
      <c r="N34" s="1">
        <v>44.3</v>
      </c>
      <c r="O34" s="1">
        <v>5165</v>
      </c>
      <c r="P34" s="1" t="s">
        <v>67</v>
      </c>
      <c r="Q34" s="1" t="s">
        <v>38</v>
      </c>
      <c r="T34" s="4">
        <v>38</v>
      </c>
    </row>
    <row r="35" spans="1:20" x14ac:dyDescent="0.2">
      <c r="A35" s="3">
        <v>214010</v>
      </c>
      <c r="B35" s="1" t="s">
        <v>112</v>
      </c>
      <c r="C35" s="1" t="s">
        <v>113</v>
      </c>
      <c r="D35" s="1" t="s">
        <v>53</v>
      </c>
      <c r="E35" s="1" t="s">
        <v>21</v>
      </c>
      <c r="F35" s="1" t="s">
        <v>114</v>
      </c>
      <c r="G35" s="4" t="e">
        <f t="shared" si="0"/>
        <v>#VALUE!</v>
      </c>
      <c r="H35" s="4">
        <f t="shared" si="1"/>
        <v>1</v>
      </c>
      <c r="I35" s="1" t="s">
        <v>23</v>
      </c>
      <c r="J35" s="1" t="s">
        <v>115</v>
      </c>
      <c r="K35" s="1">
        <f t="shared" si="2"/>
        <v>43</v>
      </c>
      <c r="L35" s="1">
        <f t="shared" si="3"/>
        <v>42</v>
      </c>
      <c r="M35" s="1">
        <v>43.350999999999999</v>
      </c>
      <c r="N35" s="1">
        <v>42.442</v>
      </c>
      <c r="O35" s="1">
        <v>5642</v>
      </c>
      <c r="P35" s="1" t="s">
        <v>91</v>
      </c>
      <c r="Q35" s="1" t="s">
        <v>38</v>
      </c>
      <c r="T35" s="4">
        <v>42</v>
      </c>
    </row>
    <row r="36" spans="1:20" x14ac:dyDescent="0.2">
      <c r="A36" s="3">
        <v>214020</v>
      </c>
      <c r="B36" s="1" t="s">
        <v>116</v>
      </c>
      <c r="C36" s="1" t="s">
        <v>117</v>
      </c>
      <c r="D36" s="1" t="s">
        <v>53</v>
      </c>
      <c r="E36" s="1" t="s">
        <v>21</v>
      </c>
      <c r="F36" s="1" t="s">
        <v>118</v>
      </c>
      <c r="G36" s="4">
        <f t="shared" si="0"/>
        <v>-750</v>
      </c>
      <c r="H36" s="4">
        <f t="shared" si="1"/>
        <v>-1</v>
      </c>
      <c r="I36" s="1" t="s">
        <v>23</v>
      </c>
      <c r="J36" s="1" t="s">
        <v>115</v>
      </c>
      <c r="K36" s="1">
        <f t="shared" si="2"/>
        <v>43</v>
      </c>
      <c r="L36" s="1">
        <f t="shared" si="3"/>
        <v>45</v>
      </c>
      <c r="M36" s="1">
        <v>42.7</v>
      </c>
      <c r="N36" s="1">
        <v>44.5</v>
      </c>
      <c r="O36" s="1">
        <v>5050</v>
      </c>
      <c r="P36" s="1" t="s">
        <v>67</v>
      </c>
      <c r="Q36" s="1" t="s">
        <v>38</v>
      </c>
      <c r="T36" s="4">
        <v>46</v>
      </c>
    </row>
    <row r="37" spans="1:20" x14ac:dyDescent="0.2">
      <c r="A37" s="3">
        <v>214050</v>
      </c>
      <c r="B37" s="1" t="s">
        <v>119</v>
      </c>
      <c r="C37" s="1" t="s">
        <v>117</v>
      </c>
      <c r="D37" s="1" t="s">
        <v>120</v>
      </c>
      <c r="E37" s="1" t="s">
        <v>49</v>
      </c>
      <c r="F37" s="1" t="s">
        <v>36</v>
      </c>
      <c r="G37" s="4">
        <f t="shared" si="0"/>
        <v>-5000</v>
      </c>
      <c r="H37" s="4">
        <f t="shared" si="1"/>
        <v>1</v>
      </c>
      <c r="I37" s="1" t="s">
        <v>23</v>
      </c>
      <c r="J37" s="1" t="s">
        <v>115</v>
      </c>
      <c r="K37" s="1">
        <f t="shared" si="2"/>
        <v>42</v>
      </c>
      <c r="L37" s="1">
        <f t="shared" si="3"/>
        <v>44</v>
      </c>
      <c r="M37" s="1">
        <v>41.542000000000002</v>
      </c>
      <c r="N37" s="1">
        <v>43.7</v>
      </c>
      <c r="O37" s="1">
        <v>3290</v>
      </c>
      <c r="P37" s="1" t="s">
        <v>67</v>
      </c>
      <c r="Q37" s="1" t="s">
        <v>38</v>
      </c>
      <c r="T37" s="4">
        <v>50</v>
      </c>
    </row>
    <row r="38" spans="1:20" x14ac:dyDescent="0.2">
      <c r="A38" s="3">
        <v>214060</v>
      </c>
      <c r="B38" s="1" t="s">
        <v>121</v>
      </c>
      <c r="C38" s="1" t="s">
        <v>122</v>
      </c>
      <c r="D38" s="1" t="s">
        <v>53</v>
      </c>
      <c r="E38" s="1" t="s">
        <v>35</v>
      </c>
      <c r="F38" s="1" t="s">
        <v>36</v>
      </c>
      <c r="G38" s="4">
        <f t="shared" si="0"/>
        <v>-5000</v>
      </c>
      <c r="H38" s="4">
        <f t="shared" si="1"/>
        <v>1</v>
      </c>
      <c r="I38" s="1" t="s">
        <v>23</v>
      </c>
      <c r="J38" s="1" t="s">
        <v>115</v>
      </c>
      <c r="K38" s="1">
        <f t="shared" si="2"/>
        <v>41</v>
      </c>
      <c r="L38" s="1">
        <f t="shared" si="3"/>
        <v>44</v>
      </c>
      <c r="M38" s="1">
        <v>40.53</v>
      </c>
      <c r="N38" s="1">
        <v>44.2</v>
      </c>
      <c r="O38" s="1">
        <v>4095</v>
      </c>
      <c r="P38" s="1" t="s">
        <v>67</v>
      </c>
      <c r="Q38" s="1" t="s">
        <v>38</v>
      </c>
      <c r="T38" s="4">
        <v>54</v>
      </c>
    </row>
    <row r="39" spans="1:20" x14ac:dyDescent="0.2">
      <c r="A39" s="3">
        <v>214070</v>
      </c>
      <c r="B39" s="1" t="s">
        <v>123</v>
      </c>
      <c r="C39" s="1" t="s">
        <v>122</v>
      </c>
      <c r="D39" s="1" t="s">
        <v>124</v>
      </c>
      <c r="E39" s="1" t="s">
        <v>21</v>
      </c>
      <c r="F39" s="1" t="s">
        <v>125</v>
      </c>
      <c r="G39" s="4">
        <f t="shared" si="0"/>
        <v>-1900</v>
      </c>
      <c r="H39" s="4">
        <f t="shared" si="1"/>
        <v>-1</v>
      </c>
      <c r="I39" s="1" t="s">
        <v>23</v>
      </c>
      <c r="J39" s="1" t="s">
        <v>115</v>
      </c>
      <c r="K39" s="1">
        <f t="shared" si="2"/>
        <v>40</v>
      </c>
      <c r="L39" s="1">
        <f t="shared" si="3"/>
        <v>45</v>
      </c>
      <c r="M39" s="1">
        <v>40.283000000000001</v>
      </c>
      <c r="N39" s="1">
        <v>45</v>
      </c>
      <c r="O39" s="1">
        <v>3597</v>
      </c>
      <c r="P39" s="1" t="s">
        <v>67</v>
      </c>
      <c r="Q39" s="1" t="s">
        <v>38</v>
      </c>
      <c r="T39" s="4">
        <v>58</v>
      </c>
    </row>
    <row r="40" spans="1:20" x14ac:dyDescent="0.2">
      <c r="A40" s="3">
        <v>214080</v>
      </c>
      <c r="B40" s="1" t="s">
        <v>126</v>
      </c>
      <c r="C40" s="1" t="s">
        <v>122</v>
      </c>
      <c r="D40" s="1" t="s">
        <v>34</v>
      </c>
      <c r="E40" s="1" t="s">
        <v>21</v>
      </c>
      <c r="F40" s="1" t="s">
        <v>127</v>
      </c>
      <c r="G40" s="4">
        <f t="shared" si="0"/>
        <v>-2000</v>
      </c>
      <c r="H40" s="4">
        <f t="shared" si="1"/>
        <v>-1</v>
      </c>
      <c r="I40" s="1" t="s">
        <v>23</v>
      </c>
      <c r="J40" s="1" t="s">
        <v>115</v>
      </c>
      <c r="K40" s="1">
        <f t="shared" si="2"/>
        <v>40</v>
      </c>
      <c r="L40" s="1">
        <f t="shared" si="3"/>
        <v>45</v>
      </c>
      <c r="M40" s="1">
        <v>39.796999999999997</v>
      </c>
      <c r="N40" s="1">
        <v>45.497</v>
      </c>
      <c r="O40" s="1">
        <v>2575</v>
      </c>
      <c r="P40" s="1" t="s">
        <v>67</v>
      </c>
      <c r="Q40" s="1" t="s">
        <v>38</v>
      </c>
      <c r="T40" s="4">
        <v>62</v>
      </c>
    </row>
    <row r="41" spans="1:20" x14ac:dyDescent="0.2">
      <c r="A41" s="3">
        <v>214090</v>
      </c>
      <c r="B41" s="1" t="s">
        <v>128</v>
      </c>
      <c r="C41" s="1" t="s">
        <v>129</v>
      </c>
      <c r="D41" s="1" t="s">
        <v>53</v>
      </c>
      <c r="E41" s="1" t="s">
        <v>21</v>
      </c>
      <c r="F41" s="1" t="s">
        <v>130</v>
      </c>
      <c r="G41" s="4">
        <f t="shared" si="0"/>
        <v>-778</v>
      </c>
      <c r="H41" s="4">
        <f t="shared" si="1"/>
        <v>-1</v>
      </c>
      <c r="I41" s="1" t="s">
        <v>23</v>
      </c>
      <c r="J41" s="1" t="s">
        <v>115</v>
      </c>
      <c r="K41" s="1">
        <f t="shared" si="2"/>
        <v>40</v>
      </c>
      <c r="L41" s="1">
        <f t="shared" si="3"/>
        <v>46</v>
      </c>
      <c r="M41" s="1">
        <v>40.027999999999999</v>
      </c>
      <c r="N41" s="1">
        <v>45.74</v>
      </c>
      <c r="O41" s="1">
        <v>3029</v>
      </c>
      <c r="P41" s="1" t="s">
        <v>67</v>
      </c>
      <c r="Q41" s="1" t="s">
        <v>38</v>
      </c>
      <c r="T41" s="4">
        <v>66</v>
      </c>
    </row>
    <row r="42" spans="1:20" x14ac:dyDescent="0.2">
      <c r="A42" s="3">
        <v>214100</v>
      </c>
      <c r="B42" s="1" t="s">
        <v>131</v>
      </c>
      <c r="C42" s="1" t="s">
        <v>129</v>
      </c>
      <c r="D42" s="1" t="s">
        <v>34</v>
      </c>
      <c r="E42" s="1" t="s">
        <v>21</v>
      </c>
      <c r="F42" s="1" t="s">
        <v>132</v>
      </c>
      <c r="G42" s="4">
        <f t="shared" si="0"/>
        <v>-3000</v>
      </c>
      <c r="H42" s="4">
        <f t="shared" si="1"/>
        <v>-1</v>
      </c>
      <c r="I42" s="1" t="s">
        <v>23</v>
      </c>
      <c r="J42" s="1" t="s">
        <v>115</v>
      </c>
      <c r="K42" s="1">
        <f t="shared" si="2"/>
        <v>40</v>
      </c>
      <c r="L42" s="1">
        <f t="shared" si="3"/>
        <v>46</v>
      </c>
      <c r="M42" s="1">
        <v>39.741999999999997</v>
      </c>
      <c r="N42" s="1">
        <v>45.991999999999997</v>
      </c>
      <c r="O42" s="1">
        <v>3139</v>
      </c>
      <c r="P42" s="1" t="s">
        <v>67</v>
      </c>
      <c r="Q42" s="1" t="s">
        <v>38</v>
      </c>
      <c r="T42" s="4">
        <v>70</v>
      </c>
    </row>
    <row r="43" spans="1:20" x14ac:dyDescent="0.2">
      <c r="A43" s="3">
        <v>221010</v>
      </c>
      <c r="B43" s="1" t="s">
        <v>133</v>
      </c>
      <c r="C43" s="1" t="s">
        <v>134</v>
      </c>
      <c r="D43" s="1" t="s">
        <v>53</v>
      </c>
      <c r="E43" s="1" t="s">
        <v>44</v>
      </c>
      <c r="F43" s="1" t="s">
        <v>135</v>
      </c>
      <c r="G43" s="4">
        <f t="shared" si="0"/>
        <v>2008</v>
      </c>
      <c r="H43" s="4">
        <f t="shared" si="1"/>
        <v>1</v>
      </c>
      <c r="I43" s="1" t="s">
        <v>136</v>
      </c>
      <c r="J43" s="1" t="s">
        <v>137</v>
      </c>
      <c r="K43" s="1">
        <f t="shared" si="2"/>
        <v>16</v>
      </c>
      <c r="L43" s="1">
        <f t="shared" si="3"/>
        <v>42</v>
      </c>
      <c r="M43" s="1">
        <v>15.55</v>
      </c>
      <c r="N43" s="1">
        <v>41.83</v>
      </c>
      <c r="O43" s="1">
        <v>244</v>
      </c>
      <c r="P43" s="1" t="s">
        <v>37</v>
      </c>
      <c r="Q43" s="1" t="s">
        <v>138</v>
      </c>
      <c r="T43" s="4">
        <v>74</v>
      </c>
    </row>
    <row r="44" spans="1:20" x14ac:dyDescent="0.2">
      <c r="A44" s="3">
        <v>221020</v>
      </c>
      <c r="B44" s="1" t="s">
        <v>139</v>
      </c>
      <c r="C44" s="1" t="s">
        <v>134</v>
      </c>
      <c r="D44" s="1" t="s">
        <v>78</v>
      </c>
      <c r="E44" s="1" t="s">
        <v>44</v>
      </c>
      <c r="F44" s="1" t="s">
        <v>140</v>
      </c>
      <c r="G44" s="4">
        <f t="shared" si="0"/>
        <v>2013</v>
      </c>
      <c r="H44" s="4">
        <f t="shared" si="1"/>
        <v>1</v>
      </c>
      <c r="I44" s="1" t="s">
        <v>136</v>
      </c>
      <c r="J44" s="1" t="s">
        <v>137</v>
      </c>
      <c r="K44" s="1">
        <f t="shared" si="2"/>
        <v>15</v>
      </c>
      <c r="L44" s="1">
        <f t="shared" si="3"/>
        <v>42</v>
      </c>
      <c r="M44" s="1">
        <v>15.05</v>
      </c>
      <c r="N44" s="1">
        <v>42.18</v>
      </c>
      <c r="O44" s="1">
        <v>191</v>
      </c>
      <c r="P44" s="1" t="s">
        <v>31</v>
      </c>
      <c r="Q44" s="1" t="s">
        <v>138</v>
      </c>
      <c r="T44" s="4">
        <v>78</v>
      </c>
    </row>
    <row r="45" spans="1:20" x14ac:dyDescent="0.2">
      <c r="A45" s="3">
        <v>221021</v>
      </c>
      <c r="B45" s="1" t="s">
        <v>141</v>
      </c>
      <c r="C45" s="1" t="s">
        <v>134</v>
      </c>
      <c r="D45" s="1" t="s">
        <v>78</v>
      </c>
      <c r="E45" s="1" t="s">
        <v>35</v>
      </c>
      <c r="F45" s="1" t="s">
        <v>36</v>
      </c>
      <c r="G45" s="4">
        <f t="shared" si="0"/>
        <v>-5000</v>
      </c>
      <c r="H45" s="4">
        <f t="shared" si="1"/>
        <v>1</v>
      </c>
      <c r="I45" s="1" t="s">
        <v>136</v>
      </c>
      <c r="J45" s="1" t="s">
        <v>137</v>
      </c>
      <c r="K45" s="1">
        <f t="shared" si="2"/>
        <v>14</v>
      </c>
      <c r="L45" s="1">
        <f t="shared" si="3"/>
        <v>43</v>
      </c>
      <c r="M45" s="1">
        <v>14.02</v>
      </c>
      <c r="N45" s="1">
        <v>42.75</v>
      </c>
      <c r="O45" s="1">
        <v>624</v>
      </c>
      <c r="P45" s="1" t="s">
        <v>31</v>
      </c>
      <c r="Q45" s="1" t="s">
        <v>138</v>
      </c>
      <c r="T45" s="4">
        <v>82</v>
      </c>
    </row>
    <row r="46" spans="1:20" x14ac:dyDescent="0.2">
      <c r="A46" s="3">
        <v>221022</v>
      </c>
      <c r="B46" s="1" t="s">
        <v>142</v>
      </c>
      <c r="C46" s="1" t="s">
        <v>134</v>
      </c>
      <c r="D46" s="1" t="s">
        <v>78</v>
      </c>
      <c r="E46" s="1" t="s">
        <v>35</v>
      </c>
      <c r="F46" s="1" t="s">
        <v>36</v>
      </c>
      <c r="G46" s="4">
        <f t="shared" si="0"/>
        <v>-5000</v>
      </c>
      <c r="H46" s="4">
        <f t="shared" si="1"/>
        <v>1</v>
      </c>
      <c r="I46" s="1" t="s">
        <v>136</v>
      </c>
      <c r="J46" s="1" t="s">
        <v>137</v>
      </c>
      <c r="K46" s="1">
        <f t="shared" si="2"/>
        <v>14</v>
      </c>
      <c r="L46" s="1">
        <f t="shared" si="3"/>
        <v>43</v>
      </c>
      <c r="M46" s="1">
        <v>13.72</v>
      </c>
      <c r="N46" s="1">
        <v>42.73</v>
      </c>
      <c r="O46" s="1">
        <v>422</v>
      </c>
      <c r="P46" s="1" t="s">
        <v>31</v>
      </c>
      <c r="Q46" s="1" t="s">
        <v>138</v>
      </c>
      <c r="T46" s="4">
        <v>86</v>
      </c>
    </row>
    <row r="47" spans="1:20" x14ac:dyDescent="0.2">
      <c r="A47" s="3">
        <v>221040</v>
      </c>
      <c r="B47" s="1" t="s">
        <v>143</v>
      </c>
      <c r="C47" s="1" t="s">
        <v>144</v>
      </c>
      <c r="D47" s="1" t="s">
        <v>53</v>
      </c>
      <c r="E47" s="1" t="s">
        <v>35</v>
      </c>
      <c r="F47" s="1" t="s">
        <v>36</v>
      </c>
      <c r="G47" s="4">
        <f t="shared" si="0"/>
        <v>-5000</v>
      </c>
      <c r="H47" s="4">
        <f t="shared" si="1"/>
        <v>1</v>
      </c>
      <c r="I47" s="1" t="s">
        <v>136</v>
      </c>
      <c r="J47" s="1" t="s">
        <v>137</v>
      </c>
      <c r="K47" s="1">
        <f t="shared" si="2"/>
        <v>15</v>
      </c>
      <c r="L47" s="1">
        <f t="shared" si="3"/>
        <v>40</v>
      </c>
      <c r="M47" s="1">
        <v>14.88</v>
      </c>
      <c r="N47" s="1">
        <v>39.92</v>
      </c>
      <c r="O47" s="1">
        <v>904</v>
      </c>
      <c r="P47" s="1" t="s">
        <v>71</v>
      </c>
      <c r="Q47" s="1" t="s">
        <v>145</v>
      </c>
      <c r="T47" s="4">
        <v>89</v>
      </c>
    </row>
    <row r="48" spans="1:20" x14ac:dyDescent="0.2">
      <c r="A48" s="3">
        <v>221041</v>
      </c>
      <c r="B48" s="1" t="s">
        <v>146</v>
      </c>
      <c r="C48" s="1" t="s">
        <v>147</v>
      </c>
      <c r="D48" s="1" t="s">
        <v>148</v>
      </c>
      <c r="E48" s="1" t="s">
        <v>44</v>
      </c>
      <c r="F48" s="1" t="s">
        <v>149</v>
      </c>
      <c r="G48" s="4">
        <f t="shared" si="0"/>
        <v>2011</v>
      </c>
      <c r="H48" s="4">
        <f t="shared" si="1"/>
        <v>1</v>
      </c>
      <c r="I48" s="1" t="s">
        <v>136</v>
      </c>
      <c r="J48" s="1" t="s">
        <v>137</v>
      </c>
      <c r="K48" s="1">
        <f t="shared" si="2"/>
        <v>14</v>
      </c>
      <c r="L48" s="1">
        <f t="shared" si="3"/>
        <v>40</v>
      </c>
      <c r="M48" s="1">
        <v>14.242000000000001</v>
      </c>
      <c r="N48" s="1">
        <v>40.299999999999997</v>
      </c>
      <c r="O48" s="1">
        <v>-48</v>
      </c>
      <c r="P48" s="1" t="s">
        <v>150</v>
      </c>
      <c r="Q48" s="1" t="s">
        <v>145</v>
      </c>
    </row>
    <row r="49" spans="1:17" x14ac:dyDescent="0.2">
      <c r="A49" s="3">
        <v>221050</v>
      </c>
      <c r="B49" s="1" t="s">
        <v>151</v>
      </c>
      <c r="C49" s="1" t="s">
        <v>147</v>
      </c>
      <c r="D49" s="1" t="s">
        <v>53</v>
      </c>
      <c r="E49" s="1" t="s">
        <v>35</v>
      </c>
      <c r="F49" s="1" t="s">
        <v>36</v>
      </c>
      <c r="G49" s="4">
        <f t="shared" si="0"/>
        <v>-5000</v>
      </c>
      <c r="H49" s="4">
        <f t="shared" si="1"/>
        <v>1</v>
      </c>
      <c r="I49" s="1" t="s">
        <v>136</v>
      </c>
      <c r="J49" s="1" t="s">
        <v>137</v>
      </c>
      <c r="K49" s="1">
        <f t="shared" si="2"/>
        <v>14</v>
      </c>
      <c r="L49" s="1">
        <f t="shared" si="3"/>
        <v>40</v>
      </c>
      <c r="M49" s="1">
        <v>13.975</v>
      </c>
      <c r="N49" s="1">
        <v>40.408000000000001</v>
      </c>
      <c r="O49" s="1">
        <v>287</v>
      </c>
      <c r="P49" s="1" t="s">
        <v>31</v>
      </c>
      <c r="Q49" s="1" t="s">
        <v>145</v>
      </c>
    </row>
    <row r="50" spans="1:17" x14ac:dyDescent="0.2">
      <c r="A50" s="3">
        <v>221060</v>
      </c>
      <c r="B50" s="1" t="s">
        <v>152</v>
      </c>
      <c r="C50" s="1" t="s">
        <v>147</v>
      </c>
      <c r="D50" s="1" t="s">
        <v>153</v>
      </c>
      <c r="E50" s="1" t="s">
        <v>44</v>
      </c>
      <c r="F50" s="1" t="s">
        <v>135</v>
      </c>
      <c r="G50" s="4">
        <f t="shared" si="0"/>
        <v>2008</v>
      </c>
      <c r="H50" s="4">
        <f t="shared" si="1"/>
        <v>1</v>
      </c>
      <c r="I50" s="1" t="s">
        <v>136</v>
      </c>
      <c r="J50" s="1" t="s">
        <v>137</v>
      </c>
      <c r="K50" s="1">
        <f t="shared" si="2"/>
        <v>14</v>
      </c>
      <c r="L50" s="1">
        <f t="shared" si="3"/>
        <v>41</v>
      </c>
      <c r="M50" s="1">
        <v>13.792999999999999</v>
      </c>
      <c r="N50" s="1">
        <v>40.552999999999997</v>
      </c>
      <c r="O50" s="1">
        <v>578</v>
      </c>
      <c r="P50" s="1" t="s">
        <v>31</v>
      </c>
      <c r="Q50" s="1" t="s">
        <v>145</v>
      </c>
    </row>
    <row r="51" spans="1:17" x14ac:dyDescent="0.2">
      <c r="A51" s="3">
        <v>221071</v>
      </c>
      <c r="B51" s="1" t="s">
        <v>154</v>
      </c>
      <c r="C51" s="1" t="s">
        <v>147</v>
      </c>
      <c r="D51" s="1" t="s">
        <v>53</v>
      </c>
      <c r="E51" s="1" t="s">
        <v>35</v>
      </c>
      <c r="F51" s="1" t="s">
        <v>36</v>
      </c>
      <c r="G51" s="4">
        <f t="shared" si="0"/>
        <v>-5000</v>
      </c>
      <c r="H51" s="4">
        <f t="shared" si="1"/>
        <v>1</v>
      </c>
      <c r="I51" s="1" t="s">
        <v>136</v>
      </c>
      <c r="J51" s="1" t="s">
        <v>137</v>
      </c>
      <c r="K51" s="1">
        <f t="shared" si="2"/>
        <v>14</v>
      </c>
      <c r="L51" s="1">
        <f t="shared" si="3"/>
        <v>41</v>
      </c>
      <c r="M51" s="1">
        <v>13.725</v>
      </c>
      <c r="N51" s="1">
        <v>40.6</v>
      </c>
      <c r="O51" s="1">
        <v>668</v>
      </c>
      <c r="P51" s="1" t="s">
        <v>31</v>
      </c>
      <c r="Q51" s="1" t="s">
        <v>145</v>
      </c>
    </row>
    <row r="52" spans="1:17" x14ac:dyDescent="0.2">
      <c r="A52" s="3">
        <v>221080</v>
      </c>
      <c r="B52" s="1" t="s">
        <v>155</v>
      </c>
      <c r="C52" s="1" t="s">
        <v>147</v>
      </c>
      <c r="D52" s="1" t="s">
        <v>78</v>
      </c>
      <c r="E52" s="1" t="s">
        <v>44</v>
      </c>
      <c r="F52" s="1" t="s">
        <v>156</v>
      </c>
      <c r="G52" s="4">
        <f t="shared" si="0"/>
        <v>2020</v>
      </c>
      <c r="H52" s="4">
        <f t="shared" si="1"/>
        <v>1</v>
      </c>
      <c r="I52" s="1" t="s">
        <v>136</v>
      </c>
      <c r="J52" s="1" t="s">
        <v>137</v>
      </c>
      <c r="K52" s="1">
        <f t="shared" si="2"/>
        <v>14</v>
      </c>
      <c r="L52" s="1">
        <f t="shared" si="3"/>
        <v>41</v>
      </c>
      <c r="M52" s="1">
        <v>13.6</v>
      </c>
      <c r="N52" s="1">
        <v>40.67</v>
      </c>
      <c r="O52" s="1">
        <v>613</v>
      </c>
      <c r="P52" s="1" t="s">
        <v>31</v>
      </c>
      <c r="Q52" s="1" t="s">
        <v>145</v>
      </c>
    </row>
    <row r="53" spans="1:17" x14ac:dyDescent="0.2">
      <c r="A53" s="3">
        <v>221090</v>
      </c>
      <c r="B53" s="1" t="s">
        <v>157</v>
      </c>
      <c r="C53" s="1" t="s">
        <v>147</v>
      </c>
      <c r="D53" s="1" t="s">
        <v>53</v>
      </c>
      <c r="E53" s="1" t="s">
        <v>35</v>
      </c>
      <c r="F53" s="1" t="s">
        <v>36</v>
      </c>
      <c r="G53" s="4">
        <f t="shared" si="0"/>
        <v>-5000</v>
      </c>
      <c r="H53" s="4">
        <f t="shared" si="1"/>
        <v>1</v>
      </c>
      <c r="I53" s="1" t="s">
        <v>136</v>
      </c>
      <c r="J53" s="1" t="s">
        <v>137</v>
      </c>
      <c r="K53" s="1">
        <f t="shared" si="2"/>
        <v>14</v>
      </c>
      <c r="L53" s="1">
        <f t="shared" si="3"/>
        <v>41</v>
      </c>
      <c r="M53" s="1">
        <v>13.512</v>
      </c>
      <c r="N53" s="1">
        <v>40.631</v>
      </c>
      <c r="O53" s="1">
        <v>988</v>
      </c>
      <c r="P53" s="1" t="s">
        <v>31</v>
      </c>
      <c r="Q53" s="1" t="s">
        <v>145</v>
      </c>
    </row>
    <row r="54" spans="1:17" x14ac:dyDescent="0.2">
      <c r="A54" s="3">
        <v>221091</v>
      </c>
      <c r="B54" s="1" t="s">
        <v>158</v>
      </c>
      <c r="C54" s="1" t="s">
        <v>147</v>
      </c>
      <c r="D54" s="1" t="s">
        <v>78</v>
      </c>
      <c r="E54" s="1" t="s">
        <v>35</v>
      </c>
      <c r="F54" s="1" t="s">
        <v>36</v>
      </c>
      <c r="G54" s="4">
        <f t="shared" si="0"/>
        <v>-5000</v>
      </c>
      <c r="H54" s="4">
        <f t="shared" si="1"/>
        <v>1</v>
      </c>
      <c r="I54" s="1" t="s">
        <v>136</v>
      </c>
      <c r="J54" s="1" t="s">
        <v>137</v>
      </c>
      <c r="K54" s="1">
        <f t="shared" si="2"/>
        <v>14</v>
      </c>
      <c r="L54" s="1">
        <f t="shared" si="3"/>
        <v>41</v>
      </c>
      <c r="M54" s="1">
        <v>13.51</v>
      </c>
      <c r="N54" s="1">
        <v>40.722000000000001</v>
      </c>
      <c r="O54" s="1">
        <v>493</v>
      </c>
      <c r="P54" s="1" t="s">
        <v>31</v>
      </c>
      <c r="Q54" s="1" t="s">
        <v>145</v>
      </c>
    </row>
    <row r="55" spans="1:17" x14ac:dyDescent="0.2">
      <c r="A55" s="3">
        <v>221100</v>
      </c>
      <c r="B55" s="1" t="s">
        <v>159</v>
      </c>
      <c r="C55" s="1" t="s">
        <v>144</v>
      </c>
      <c r="D55" s="1" t="s">
        <v>53</v>
      </c>
      <c r="E55" s="1" t="s">
        <v>44</v>
      </c>
      <c r="F55" s="1" t="s">
        <v>160</v>
      </c>
      <c r="G55" s="4">
        <f t="shared" si="0"/>
        <v>1861</v>
      </c>
      <c r="H55" s="4">
        <f t="shared" si="1"/>
        <v>1</v>
      </c>
      <c r="I55" s="1" t="s">
        <v>136</v>
      </c>
      <c r="J55" s="1" t="s">
        <v>137</v>
      </c>
      <c r="K55" s="1">
        <f t="shared" si="2"/>
        <v>14</v>
      </c>
      <c r="L55" s="1">
        <f t="shared" si="3"/>
        <v>42</v>
      </c>
      <c r="M55" s="1">
        <v>13.579000000000001</v>
      </c>
      <c r="N55" s="1">
        <v>41.808999999999997</v>
      </c>
      <c r="O55" s="1">
        <v>1625</v>
      </c>
      <c r="P55" s="1" t="s">
        <v>31</v>
      </c>
      <c r="Q55" s="1" t="s">
        <v>145</v>
      </c>
    </row>
    <row r="56" spans="1:17" x14ac:dyDescent="0.2">
      <c r="A56" s="3">
        <v>221101</v>
      </c>
      <c r="B56" s="1" t="s">
        <v>161</v>
      </c>
      <c r="C56" s="1" t="s">
        <v>144</v>
      </c>
      <c r="D56" s="1" t="s">
        <v>53</v>
      </c>
      <c r="E56" s="1" t="s">
        <v>44</v>
      </c>
      <c r="F56" s="1" t="s">
        <v>162</v>
      </c>
      <c r="G56" s="4">
        <f t="shared" si="0"/>
        <v>2012</v>
      </c>
      <c r="H56" s="4">
        <f t="shared" si="1"/>
        <v>1</v>
      </c>
      <c r="I56" s="1" t="s">
        <v>136</v>
      </c>
      <c r="J56" s="1" t="s">
        <v>137</v>
      </c>
      <c r="K56" s="1">
        <f t="shared" si="2"/>
        <v>13</v>
      </c>
      <c r="L56" s="1">
        <f t="shared" si="3"/>
        <v>42</v>
      </c>
      <c r="M56" s="1">
        <v>13.37</v>
      </c>
      <c r="N56" s="1">
        <v>41.7</v>
      </c>
      <c r="O56" s="1">
        <v>2218</v>
      </c>
      <c r="P56" s="1" t="s">
        <v>46</v>
      </c>
      <c r="Q56" s="1" t="s">
        <v>145</v>
      </c>
    </row>
    <row r="57" spans="1:17" x14ac:dyDescent="0.2">
      <c r="A57" s="3">
        <v>221102</v>
      </c>
      <c r="B57" s="1" t="s">
        <v>163</v>
      </c>
      <c r="C57" s="1" t="s">
        <v>164</v>
      </c>
      <c r="D57" s="1" t="s">
        <v>53</v>
      </c>
      <c r="E57" s="1" t="s">
        <v>49</v>
      </c>
      <c r="F57" s="1" t="s">
        <v>36</v>
      </c>
      <c r="G57" s="4">
        <f t="shared" si="0"/>
        <v>-5000</v>
      </c>
      <c r="H57" s="4">
        <f t="shared" si="1"/>
        <v>1</v>
      </c>
      <c r="I57" s="1" t="s">
        <v>136</v>
      </c>
      <c r="J57" s="1" t="s">
        <v>137</v>
      </c>
      <c r="K57" s="1">
        <f t="shared" si="2"/>
        <v>13</v>
      </c>
      <c r="L57" s="1">
        <f t="shared" si="3"/>
        <v>42</v>
      </c>
      <c r="M57" s="1">
        <v>13.27</v>
      </c>
      <c r="N57" s="1">
        <v>41.65</v>
      </c>
      <c r="O57" s="1">
        <v>1875</v>
      </c>
      <c r="P57" s="1" t="s">
        <v>46</v>
      </c>
      <c r="Q57" s="1" t="s">
        <v>145</v>
      </c>
    </row>
    <row r="58" spans="1:17" x14ac:dyDescent="0.2">
      <c r="A58" s="3">
        <v>221103</v>
      </c>
      <c r="B58" s="1" t="s">
        <v>165</v>
      </c>
      <c r="C58" s="1" t="s">
        <v>164</v>
      </c>
      <c r="D58" s="1" t="s">
        <v>53</v>
      </c>
      <c r="E58" s="1" t="s">
        <v>49</v>
      </c>
      <c r="F58" s="1" t="s">
        <v>36</v>
      </c>
      <c r="G58" s="4">
        <f t="shared" si="0"/>
        <v>-5000</v>
      </c>
      <c r="H58" s="4">
        <f t="shared" si="1"/>
        <v>1</v>
      </c>
      <c r="I58" s="1" t="s">
        <v>136</v>
      </c>
      <c r="J58" s="1" t="s">
        <v>137</v>
      </c>
      <c r="K58" s="1">
        <f t="shared" si="2"/>
        <v>13</v>
      </c>
      <c r="L58" s="1">
        <f t="shared" si="3"/>
        <v>42</v>
      </c>
      <c r="M58" s="1">
        <v>13.18</v>
      </c>
      <c r="N58" s="1">
        <v>41.725000000000001</v>
      </c>
      <c r="O58" s="1">
        <v>1611</v>
      </c>
      <c r="P58" s="1" t="s">
        <v>31</v>
      </c>
      <c r="Q58" s="1" t="s">
        <v>145</v>
      </c>
    </row>
    <row r="59" spans="1:17" x14ac:dyDescent="0.2">
      <c r="A59" s="3">
        <v>221104</v>
      </c>
      <c r="B59" s="1" t="s">
        <v>166</v>
      </c>
      <c r="C59" s="1" t="s">
        <v>147</v>
      </c>
      <c r="D59" s="1" t="s">
        <v>78</v>
      </c>
      <c r="E59" s="1" t="s">
        <v>35</v>
      </c>
      <c r="F59" s="1" t="s">
        <v>36</v>
      </c>
      <c r="G59" s="4">
        <f t="shared" si="0"/>
        <v>-5000</v>
      </c>
      <c r="H59" s="4">
        <f t="shared" si="1"/>
        <v>1</v>
      </c>
      <c r="I59" s="1" t="s">
        <v>136</v>
      </c>
      <c r="J59" s="1" t="s">
        <v>137</v>
      </c>
      <c r="K59" s="1">
        <f t="shared" si="2"/>
        <v>13</v>
      </c>
      <c r="L59" s="1">
        <f t="shared" si="3"/>
        <v>42</v>
      </c>
      <c r="M59" s="1">
        <v>13.098000000000001</v>
      </c>
      <c r="N59" s="1">
        <v>41.598999999999997</v>
      </c>
      <c r="O59" s="1">
        <v>1338</v>
      </c>
      <c r="P59" s="1" t="s">
        <v>31</v>
      </c>
      <c r="Q59" s="1" t="s">
        <v>145</v>
      </c>
    </row>
    <row r="60" spans="1:17" x14ac:dyDescent="0.2">
      <c r="A60" s="3">
        <v>221105</v>
      </c>
      <c r="B60" s="1" t="s">
        <v>167</v>
      </c>
      <c r="C60" s="1" t="s">
        <v>147</v>
      </c>
      <c r="D60" s="1" t="s">
        <v>78</v>
      </c>
      <c r="E60" s="1" t="s">
        <v>35</v>
      </c>
      <c r="F60" s="1" t="s">
        <v>36</v>
      </c>
      <c r="G60" s="4">
        <f t="shared" si="0"/>
        <v>-5000</v>
      </c>
      <c r="H60" s="4">
        <f t="shared" si="1"/>
        <v>1</v>
      </c>
      <c r="I60" s="1" t="s">
        <v>136</v>
      </c>
      <c r="J60" s="1" t="s">
        <v>137</v>
      </c>
      <c r="K60" s="1">
        <f t="shared" si="2"/>
        <v>13</v>
      </c>
      <c r="L60" s="1">
        <f t="shared" si="3"/>
        <v>41</v>
      </c>
      <c r="M60" s="1">
        <v>13.106</v>
      </c>
      <c r="N60" s="1">
        <v>41.161000000000001</v>
      </c>
      <c r="O60" s="1">
        <v>493</v>
      </c>
      <c r="P60" s="1" t="s">
        <v>31</v>
      </c>
      <c r="Q60" s="1" t="s">
        <v>145</v>
      </c>
    </row>
    <row r="61" spans="1:17" x14ac:dyDescent="0.2">
      <c r="A61" s="3">
        <v>221106</v>
      </c>
      <c r="B61" s="1" t="s">
        <v>168</v>
      </c>
      <c r="C61" s="1" t="s">
        <v>147</v>
      </c>
      <c r="D61" s="1" t="s">
        <v>78</v>
      </c>
      <c r="E61" s="1" t="s">
        <v>35</v>
      </c>
      <c r="F61" s="1" t="s">
        <v>36</v>
      </c>
      <c r="G61" s="4">
        <f t="shared" si="0"/>
        <v>-5000</v>
      </c>
      <c r="H61" s="4">
        <f t="shared" si="1"/>
        <v>1</v>
      </c>
      <c r="I61" s="1" t="s">
        <v>136</v>
      </c>
      <c r="J61" s="1" t="s">
        <v>137</v>
      </c>
      <c r="K61" s="1">
        <f t="shared" si="2"/>
        <v>13</v>
      </c>
      <c r="L61" s="1">
        <f t="shared" si="3"/>
        <v>41</v>
      </c>
      <c r="M61" s="1">
        <v>13.284000000000001</v>
      </c>
      <c r="N61" s="1">
        <v>41.063000000000002</v>
      </c>
      <c r="O61" s="1">
        <v>655</v>
      </c>
      <c r="P61" s="1" t="s">
        <v>31</v>
      </c>
      <c r="Q61" s="1" t="s">
        <v>145</v>
      </c>
    </row>
    <row r="62" spans="1:17" x14ac:dyDescent="0.2">
      <c r="A62" s="3">
        <v>221107</v>
      </c>
      <c r="B62" s="1" t="s">
        <v>169</v>
      </c>
      <c r="C62" s="1" t="s">
        <v>147</v>
      </c>
      <c r="D62" s="1" t="s">
        <v>53</v>
      </c>
      <c r="E62" s="1" t="s">
        <v>35</v>
      </c>
      <c r="F62" s="1" t="s">
        <v>36</v>
      </c>
      <c r="G62" s="4">
        <f t="shared" si="0"/>
        <v>-5000</v>
      </c>
      <c r="H62" s="4">
        <f t="shared" si="1"/>
        <v>1</v>
      </c>
      <c r="I62" s="1" t="s">
        <v>136</v>
      </c>
      <c r="J62" s="1" t="s">
        <v>137</v>
      </c>
      <c r="K62" s="1">
        <f t="shared" si="2"/>
        <v>13</v>
      </c>
      <c r="L62" s="1">
        <f t="shared" si="3"/>
        <v>41</v>
      </c>
      <c r="M62" s="1">
        <v>13.304</v>
      </c>
      <c r="N62" s="1">
        <v>40.987000000000002</v>
      </c>
      <c r="O62" s="1">
        <v>784</v>
      </c>
      <c r="P62" s="1" t="s">
        <v>31</v>
      </c>
      <c r="Q62" s="1" t="s">
        <v>145</v>
      </c>
    </row>
    <row r="63" spans="1:17" x14ac:dyDescent="0.2">
      <c r="A63" s="3">
        <v>221110</v>
      </c>
      <c r="B63" s="1" t="s">
        <v>170</v>
      </c>
      <c r="C63" s="1" t="s">
        <v>147</v>
      </c>
      <c r="D63" s="1" t="s">
        <v>53</v>
      </c>
      <c r="E63" s="1" t="s">
        <v>49</v>
      </c>
      <c r="F63" s="1" t="s">
        <v>36</v>
      </c>
      <c r="G63" s="4">
        <f t="shared" si="0"/>
        <v>-5000</v>
      </c>
      <c r="H63" s="4">
        <f t="shared" si="1"/>
        <v>1</v>
      </c>
      <c r="I63" s="1" t="s">
        <v>136</v>
      </c>
      <c r="J63" s="1" t="s">
        <v>137</v>
      </c>
      <c r="K63" s="1">
        <f t="shared" si="2"/>
        <v>13</v>
      </c>
      <c r="L63" s="1">
        <f t="shared" si="3"/>
        <v>41</v>
      </c>
      <c r="M63" s="1">
        <v>13.087999999999999</v>
      </c>
      <c r="N63" s="1">
        <v>40.853000000000002</v>
      </c>
      <c r="O63" s="1">
        <v>1250</v>
      </c>
      <c r="P63" s="1" t="s">
        <v>71</v>
      </c>
      <c r="Q63" s="1" t="s">
        <v>145</v>
      </c>
    </row>
    <row r="64" spans="1:17" x14ac:dyDescent="0.2">
      <c r="A64" s="3">
        <v>221111</v>
      </c>
      <c r="B64" s="1" t="s">
        <v>171</v>
      </c>
      <c r="C64" s="1" t="s">
        <v>147</v>
      </c>
      <c r="D64" s="1" t="s">
        <v>53</v>
      </c>
      <c r="E64" s="1" t="s">
        <v>35</v>
      </c>
      <c r="F64" s="1" t="s">
        <v>36</v>
      </c>
      <c r="G64" s="4">
        <f t="shared" si="0"/>
        <v>-5000</v>
      </c>
      <c r="H64" s="4">
        <f t="shared" si="1"/>
        <v>1</v>
      </c>
      <c r="I64" s="1" t="s">
        <v>136</v>
      </c>
      <c r="J64" s="1" t="s">
        <v>137</v>
      </c>
      <c r="K64" s="1">
        <f t="shared" si="2"/>
        <v>13</v>
      </c>
      <c r="L64" s="1">
        <f t="shared" si="3"/>
        <v>40</v>
      </c>
      <c r="M64" s="1">
        <v>13.013</v>
      </c>
      <c r="N64" s="1">
        <v>40.185000000000002</v>
      </c>
      <c r="O64" s="1">
        <v>1745</v>
      </c>
      <c r="P64" s="1" t="s">
        <v>71</v>
      </c>
      <c r="Q64" s="1" t="s">
        <v>145</v>
      </c>
    </row>
    <row r="65" spans="1:17" x14ac:dyDescent="0.2">
      <c r="A65" s="3">
        <v>221112</v>
      </c>
      <c r="B65" s="1" t="s">
        <v>172</v>
      </c>
      <c r="C65" s="1" t="s">
        <v>147</v>
      </c>
      <c r="D65" s="1" t="s">
        <v>78</v>
      </c>
      <c r="E65" s="1" t="s">
        <v>44</v>
      </c>
      <c r="F65" s="1" t="s">
        <v>173</v>
      </c>
      <c r="G65" s="4">
        <f t="shared" si="0"/>
        <v>1915</v>
      </c>
      <c r="H65" s="4">
        <f t="shared" si="1"/>
        <v>1</v>
      </c>
      <c r="I65" s="1" t="s">
        <v>136</v>
      </c>
      <c r="J65" s="1" t="s">
        <v>137</v>
      </c>
      <c r="K65" s="1">
        <f t="shared" si="2"/>
        <v>13</v>
      </c>
      <c r="L65" s="1">
        <f t="shared" si="3"/>
        <v>41</v>
      </c>
      <c r="M65" s="1">
        <v>12.888</v>
      </c>
      <c r="N65" s="1">
        <v>40.573</v>
      </c>
      <c r="O65" s="1">
        <v>1496</v>
      </c>
      <c r="P65" s="1" t="s">
        <v>31</v>
      </c>
      <c r="Q65" s="1" t="s">
        <v>145</v>
      </c>
    </row>
    <row r="66" spans="1:17" x14ac:dyDescent="0.2">
      <c r="A66" s="3">
        <v>221113</v>
      </c>
      <c r="B66" s="1" t="s">
        <v>174</v>
      </c>
      <c r="C66" s="1" t="s">
        <v>147</v>
      </c>
      <c r="D66" s="1" t="s">
        <v>53</v>
      </c>
      <c r="E66" s="1" t="s">
        <v>44</v>
      </c>
      <c r="F66" s="1" t="s">
        <v>175</v>
      </c>
      <c r="G66" s="4">
        <f t="shared" si="0"/>
        <v>2005</v>
      </c>
      <c r="H66" s="4">
        <f t="shared" si="1"/>
        <v>1</v>
      </c>
      <c r="I66" s="1" t="s">
        <v>136</v>
      </c>
      <c r="J66" s="1" t="s">
        <v>137</v>
      </c>
      <c r="K66" s="1">
        <f t="shared" si="2"/>
        <v>13</v>
      </c>
      <c r="L66" s="1">
        <f t="shared" si="3"/>
        <v>40</v>
      </c>
      <c r="M66" s="1">
        <v>12.595000000000001</v>
      </c>
      <c r="N66" s="1">
        <v>40.479999999999997</v>
      </c>
      <c r="O66" s="1">
        <v>1401</v>
      </c>
      <c r="P66" s="1" t="s">
        <v>31</v>
      </c>
      <c r="Q66" s="1" t="s">
        <v>145</v>
      </c>
    </row>
    <row r="67" spans="1:17" x14ac:dyDescent="0.2">
      <c r="A67" s="3">
        <v>221114</v>
      </c>
      <c r="B67" s="1" t="s">
        <v>176</v>
      </c>
      <c r="C67" s="1" t="s">
        <v>147</v>
      </c>
      <c r="D67" s="1" t="s">
        <v>78</v>
      </c>
      <c r="E67" s="1" t="s">
        <v>35</v>
      </c>
      <c r="F67" s="1" t="s">
        <v>36</v>
      </c>
      <c r="G67" s="4">
        <f t="shared" ref="G67:G130" si="4">IF(F67="Unknown",-5000,LEFT(F67,4)*H67)</f>
        <v>-5000</v>
      </c>
      <c r="H67" s="4">
        <f t="shared" ref="H67:H130" si="5">IF(RIGHT(F67,3)=$H$1,-1,1)</f>
        <v>1</v>
      </c>
      <c r="I67" s="1" t="s">
        <v>136</v>
      </c>
      <c r="J67" s="1" t="s">
        <v>137</v>
      </c>
      <c r="K67" s="1">
        <f t="shared" ref="K67:K130" si="6">ROUND(M67,0)</f>
        <v>12</v>
      </c>
      <c r="L67" s="1">
        <f t="shared" ref="L67:L130" si="7">ROUND(N67,0)</f>
        <v>40</v>
      </c>
      <c r="M67" s="1">
        <v>12.38</v>
      </c>
      <c r="N67" s="1">
        <v>40.07</v>
      </c>
      <c r="O67" s="1">
        <v>1302</v>
      </c>
      <c r="P67" s="1" t="s">
        <v>31</v>
      </c>
      <c r="Q67" s="1" t="s">
        <v>145</v>
      </c>
    </row>
    <row r="68" spans="1:17" x14ac:dyDescent="0.2">
      <c r="A68" s="3">
        <v>221115</v>
      </c>
      <c r="B68" s="1" t="s">
        <v>177</v>
      </c>
      <c r="C68" s="1" t="s">
        <v>147</v>
      </c>
      <c r="D68" s="1" t="s">
        <v>89</v>
      </c>
      <c r="E68" s="1" t="s">
        <v>44</v>
      </c>
      <c r="F68" s="1" t="s">
        <v>178</v>
      </c>
      <c r="G68" s="4">
        <f t="shared" si="4"/>
        <v>2009</v>
      </c>
      <c r="H68" s="4">
        <f t="shared" si="5"/>
        <v>1</v>
      </c>
      <c r="I68" s="1" t="s">
        <v>136</v>
      </c>
      <c r="J68" s="1" t="s">
        <v>137</v>
      </c>
      <c r="K68" s="1">
        <f t="shared" si="6"/>
        <v>12</v>
      </c>
      <c r="L68" s="1">
        <f t="shared" si="7"/>
        <v>41</v>
      </c>
      <c r="M68" s="1">
        <v>12.17</v>
      </c>
      <c r="N68" s="1">
        <v>40.82</v>
      </c>
      <c r="O68" s="1">
        <v>600</v>
      </c>
      <c r="P68" s="1" t="s">
        <v>31</v>
      </c>
      <c r="Q68" s="1" t="s">
        <v>145</v>
      </c>
    </row>
    <row r="69" spans="1:17" x14ac:dyDescent="0.2">
      <c r="A69" s="3">
        <v>221116</v>
      </c>
      <c r="B69" s="1" t="s">
        <v>179</v>
      </c>
      <c r="C69" s="1" t="s">
        <v>147</v>
      </c>
      <c r="D69" s="1" t="s">
        <v>124</v>
      </c>
      <c r="E69" s="1" t="s">
        <v>35</v>
      </c>
      <c r="F69" s="1" t="s">
        <v>36</v>
      </c>
      <c r="G69" s="4">
        <f t="shared" si="4"/>
        <v>-5000</v>
      </c>
      <c r="H69" s="4">
        <f t="shared" si="5"/>
        <v>1</v>
      </c>
      <c r="I69" s="1" t="s">
        <v>136</v>
      </c>
      <c r="J69" s="1" t="s">
        <v>137</v>
      </c>
      <c r="K69" s="1">
        <f t="shared" si="6"/>
        <v>12</v>
      </c>
      <c r="L69" s="1">
        <f t="shared" si="7"/>
        <v>40</v>
      </c>
      <c r="M69" s="1">
        <v>11.816000000000001</v>
      </c>
      <c r="N69" s="1">
        <v>40.241999999999997</v>
      </c>
      <c r="O69" s="1">
        <v>852</v>
      </c>
      <c r="P69" s="1" t="s">
        <v>82</v>
      </c>
      <c r="Q69" s="1" t="s">
        <v>145</v>
      </c>
    </row>
    <row r="70" spans="1:17" x14ac:dyDescent="0.2">
      <c r="A70" s="3">
        <v>221120</v>
      </c>
      <c r="B70" s="1" t="s">
        <v>180</v>
      </c>
      <c r="C70" s="1" t="s">
        <v>147</v>
      </c>
      <c r="D70" s="1" t="s">
        <v>78</v>
      </c>
      <c r="E70" s="1" t="s">
        <v>35</v>
      </c>
      <c r="F70" s="1" t="s">
        <v>36</v>
      </c>
      <c r="G70" s="4">
        <f t="shared" si="4"/>
        <v>-5000</v>
      </c>
      <c r="H70" s="4">
        <f t="shared" si="5"/>
        <v>1</v>
      </c>
      <c r="I70" s="1" t="s">
        <v>136</v>
      </c>
      <c r="J70" s="1" t="s">
        <v>137</v>
      </c>
      <c r="K70" s="1">
        <f t="shared" si="6"/>
        <v>12</v>
      </c>
      <c r="L70" s="1">
        <f t="shared" si="7"/>
        <v>41</v>
      </c>
      <c r="M70" s="1">
        <v>11.88</v>
      </c>
      <c r="N70" s="1">
        <v>41.207999999999998</v>
      </c>
      <c r="O70" s="1">
        <v>625</v>
      </c>
      <c r="P70" s="1" t="s">
        <v>31</v>
      </c>
      <c r="Q70" s="1" t="s">
        <v>145</v>
      </c>
    </row>
    <row r="71" spans="1:17" x14ac:dyDescent="0.2">
      <c r="A71" s="3">
        <v>221122</v>
      </c>
      <c r="B71" s="1" t="s">
        <v>181</v>
      </c>
      <c r="C71" s="1" t="s">
        <v>182</v>
      </c>
      <c r="D71" s="1" t="s">
        <v>153</v>
      </c>
      <c r="E71" s="1" t="s">
        <v>44</v>
      </c>
      <c r="F71" s="1" t="s">
        <v>183</v>
      </c>
      <c r="G71" s="4">
        <f t="shared" si="4"/>
        <v>1928</v>
      </c>
      <c r="H71" s="4">
        <f t="shared" si="5"/>
        <v>1</v>
      </c>
      <c r="I71" s="1" t="s">
        <v>136</v>
      </c>
      <c r="J71" s="1" t="s">
        <v>137</v>
      </c>
      <c r="K71" s="1">
        <f t="shared" si="6"/>
        <v>12</v>
      </c>
      <c r="L71" s="1">
        <f t="shared" si="7"/>
        <v>42</v>
      </c>
      <c r="M71" s="1">
        <v>12.38</v>
      </c>
      <c r="N71" s="1">
        <v>42.2</v>
      </c>
      <c r="O71" s="1">
        <v>600</v>
      </c>
      <c r="P71" s="1" t="s">
        <v>31</v>
      </c>
      <c r="Q71" s="1" t="s">
        <v>145</v>
      </c>
    </row>
    <row r="72" spans="1:17" x14ac:dyDescent="0.2">
      <c r="A72" s="3">
        <v>221123</v>
      </c>
      <c r="B72" s="1" t="s">
        <v>184</v>
      </c>
      <c r="C72" s="1" t="s">
        <v>185</v>
      </c>
      <c r="D72" s="1" t="s">
        <v>53</v>
      </c>
      <c r="E72" s="1" t="s">
        <v>35</v>
      </c>
      <c r="F72" s="1" t="s">
        <v>36</v>
      </c>
      <c r="G72" s="4">
        <f t="shared" si="4"/>
        <v>-5000</v>
      </c>
      <c r="H72" s="4">
        <f t="shared" si="5"/>
        <v>1</v>
      </c>
      <c r="I72" s="1" t="s">
        <v>136</v>
      </c>
      <c r="J72" s="1" t="s">
        <v>137</v>
      </c>
      <c r="K72" s="1">
        <f t="shared" si="6"/>
        <v>12</v>
      </c>
      <c r="L72" s="1">
        <f t="shared" si="7"/>
        <v>42</v>
      </c>
      <c r="M72" s="1">
        <v>12.468999999999999</v>
      </c>
      <c r="N72" s="1">
        <v>42.404000000000003</v>
      </c>
      <c r="O72" s="1">
        <v>1993</v>
      </c>
      <c r="P72" s="1" t="s">
        <v>71</v>
      </c>
      <c r="Q72" s="1" t="s">
        <v>145</v>
      </c>
    </row>
    <row r="73" spans="1:17" x14ac:dyDescent="0.2">
      <c r="A73" s="3">
        <v>221124</v>
      </c>
      <c r="B73" s="1" t="s">
        <v>186</v>
      </c>
      <c r="C73" s="1" t="s">
        <v>187</v>
      </c>
      <c r="D73" s="1" t="s">
        <v>124</v>
      </c>
      <c r="E73" s="1" t="s">
        <v>35</v>
      </c>
      <c r="F73" s="1" t="s">
        <v>36</v>
      </c>
      <c r="G73" s="4">
        <f t="shared" si="4"/>
        <v>-5000</v>
      </c>
      <c r="H73" s="4">
        <f t="shared" si="5"/>
        <v>1</v>
      </c>
      <c r="I73" s="1" t="s">
        <v>136</v>
      </c>
      <c r="J73" s="1" t="s">
        <v>137</v>
      </c>
      <c r="K73" s="1">
        <f t="shared" si="6"/>
        <v>13</v>
      </c>
      <c r="L73" s="1">
        <f t="shared" si="7"/>
        <v>43</v>
      </c>
      <c r="M73" s="1">
        <v>12.55</v>
      </c>
      <c r="N73" s="1">
        <v>42.53</v>
      </c>
      <c r="O73" s="1">
        <v>600</v>
      </c>
      <c r="P73" s="1" t="s">
        <v>31</v>
      </c>
      <c r="Q73" s="1" t="s">
        <v>145</v>
      </c>
    </row>
    <row r="74" spans="1:17" x14ac:dyDescent="0.2">
      <c r="A74" s="3">
        <v>221125</v>
      </c>
      <c r="B74" s="1" t="s">
        <v>188</v>
      </c>
      <c r="C74" s="1" t="s">
        <v>144</v>
      </c>
      <c r="D74" s="1" t="s">
        <v>124</v>
      </c>
      <c r="E74" s="1" t="s">
        <v>35</v>
      </c>
      <c r="F74" s="1" t="s">
        <v>36</v>
      </c>
      <c r="G74" s="4">
        <f t="shared" si="4"/>
        <v>-5000</v>
      </c>
      <c r="H74" s="4">
        <f t="shared" si="5"/>
        <v>1</v>
      </c>
      <c r="I74" s="1" t="s">
        <v>136</v>
      </c>
      <c r="J74" s="1" t="s">
        <v>137</v>
      </c>
      <c r="K74" s="1">
        <f t="shared" si="6"/>
        <v>13</v>
      </c>
      <c r="L74" s="1">
        <f t="shared" si="7"/>
        <v>42</v>
      </c>
      <c r="M74" s="1">
        <v>12.95</v>
      </c>
      <c r="N74" s="1">
        <v>42.43</v>
      </c>
      <c r="O74" s="1">
        <v>987</v>
      </c>
      <c r="P74" s="1" t="s">
        <v>31</v>
      </c>
      <c r="Q74" s="1" t="s">
        <v>145</v>
      </c>
    </row>
    <row r="75" spans="1:17" x14ac:dyDescent="0.2">
      <c r="A75" s="3">
        <v>221126</v>
      </c>
      <c r="B75" s="1" t="s">
        <v>189</v>
      </c>
      <c r="C75" s="1" t="s">
        <v>190</v>
      </c>
      <c r="D75" s="1" t="s">
        <v>153</v>
      </c>
      <c r="E75" s="1" t="s">
        <v>44</v>
      </c>
      <c r="F75" s="1" t="s">
        <v>191</v>
      </c>
      <c r="G75" s="4">
        <f t="shared" si="4"/>
        <v>1978</v>
      </c>
      <c r="H75" s="4">
        <f t="shared" si="5"/>
        <v>1</v>
      </c>
      <c r="I75" s="1" t="s">
        <v>136</v>
      </c>
      <c r="J75" s="1" t="s">
        <v>137</v>
      </c>
      <c r="K75" s="1">
        <f t="shared" si="6"/>
        <v>12</v>
      </c>
      <c r="L75" s="1">
        <f t="shared" si="7"/>
        <v>42</v>
      </c>
      <c r="M75" s="1">
        <v>11.58</v>
      </c>
      <c r="N75" s="1">
        <v>42.47</v>
      </c>
      <c r="O75" s="1">
        <v>298</v>
      </c>
      <c r="P75" s="1" t="s">
        <v>31</v>
      </c>
      <c r="Q75" s="1" t="s">
        <v>145</v>
      </c>
    </row>
    <row r="76" spans="1:17" x14ac:dyDescent="0.2">
      <c r="A76" s="3">
        <v>221127</v>
      </c>
      <c r="B76" s="1" t="s">
        <v>192</v>
      </c>
      <c r="C76" s="1" t="s">
        <v>147</v>
      </c>
      <c r="D76" s="1" t="s">
        <v>153</v>
      </c>
      <c r="E76" s="1" t="s">
        <v>35</v>
      </c>
      <c r="F76" s="1" t="s">
        <v>36</v>
      </c>
      <c r="G76" s="4">
        <f t="shared" si="4"/>
        <v>-5000</v>
      </c>
      <c r="H76" s="4">
        <f t="shared" si="5"/>
        <v>1</v>
      </c>
      <c r="I76" s="1" t="s">
        <v>136</v>
      </c>
      <c r="J76" s="1" t="s">
        <v>137</v>
      </c>
      <c r="K76" s="1">
        <f t="shared" si="6"/>
        <v>12</v>
      </c>
      <c r="L76" s="1">
        <f t="shared" si="7"/>
        <v>41</v>
      </c>
      <c r="M76" s="1">
        <v>11.75</v>
      </c>
      <c r="N76" s="1">
        <v>41.48</v>
      </c>
      <c r="O76" s="1">
        <v>700</v>
      </c>
      <c r="P76" s="1" t="s">
        <v>31</v>
      </c>
      <c r="Q76" s="1" t="s">
        <v>145</v>
      </c>
    </row>
    <row r="77" spans="1:17" x14ac:dyDescent="0.2">
      <c r="A77" s="3">
        <v>221141</v>
      </c>
      <c r="B77" s="1" t="s">
        <v>193</v>
      </c>
      <c r="C77" s="1" t="s">
        <v>147</v>
      </c>
      <c r="D77" s="1" t="s">
        <v>78</v>
      </c>
      <c r="E77" s="1" t="s">
        <v>44</v>
      </c>
      <c r="F77" s="1" t="s">
        <v>194</v>
      </c>
      <c r="G77" s="4">
        <f t="shared" si="4"/>
        <v>1631</v>
      </c>
      <c r="H77" s="4">
        <f t="shared" si="5"/>
        <v>1</v>
      </c>
      <c r="I77" s="1" t="s">
        <v>136</v>
      </c>
      <c r="J77" s="1" t="s">
        <v>137</v>
      </c>
      <c r="K77" s="1">
        <f t="shared" si="6"/>
        <v>11</v>
      </c>
      <c r="L77" s="1">
        <f t="shared" si="7"/>
        <v>42</v>
      </c>
      <c r="M77" s="1">
        <v>11.28</v>
      </c>
      <c r="N77" s="1">
        <v>41.63</v>
      </c>
      <c r="O77" s="1">
        <v>1068</v>
      </c>
      <c r="P77" s="1" t="s">
        <v>31</v>
      </c>
      <c r="Q77" s="1" t="s">
        <v>145</v>
      </c>
    </row>
    <row r="78" spans="1:17" x14ac:dyDescent="0.2">
      <c r="A78" s="3">
        <v>221150</v>
      </c>
      <c r="B78" s="1" t="s">
        <v>195</v>
      </c>
      <c r="C78" s="1" t="s">
        <v>147</v>
      </c>
      <c r="D78" s="1" t="s">
        <v>53</v>
      </c>
      <c r="E78" s="1" t="s">
        <v>35</v>
      </c>
      <c r="F78" s="1" t="s">
        <v>36</v>
      </c>
      <c r="G78" s="4">
        <f t="shared" si="4"/>
        <v>-5000</v>
      </c>
      <c r="H78" s="4">
        <f t="shared" si="5"/>
        <v>1</v>
      </c>
      <c r="I78" s="1" t="s">
        <v>136</v>
      </c>
      <c r="J78" s="1" t="s">
        <v>137</v>
      </c>
      <c r="K78" s="1">
        <f t="shared" si="6"/>
        <v>11</v>
      </c>
      <c r="L78" s="1">
        <f t="shared" si="7"/>
        <v>41</v>
      </c>
      <c r="M78" s="1">
        <v>11.08</v>
      </c>
      <c r="N78" s="1">
        <v>41.27</v>
      </c>
      <c r="O78" s="1">
        <v>1459</v>
      </c>
      <c r="P78" s="1" t="s">
        <v>71</v>
      </c>
      <c r="Q78" s="1" t="s">
        <v>145</v>
      </c>
    </row>
    <row r="79" spans="1:17" x14ac:dyDescent="0.2">
      <c r="A79" s="3">
        <v>221151</v>
      </c>
      <c r="B79" s="1" t="s">
        <v>196</v>
      </c>
      <c r="C79" s="1" t="s">
        <v>147</v>
      </c>
      <c r="D79" s="1" t="s">
        <v>57</v>
      </c>
      <c r="E79" s="1" t="s">
        <v>35</v>
      </c>
      <c r="F79" s="1" t="s">
        <v>36</v>
      </c>
      <c r="G79" s="4">
        <f t="shared" si="4"/>
        <v>-5000</v>
      </c>
      <c r="H79" s="4">
        <f t="shared" si="5"/>
        <v>1</v>
      </c>
      <c r="I79" s="1" t="s">
        <v>136</v>
      </c>
      <c r="J79" s="1" t="s">
        <v>137</v>
      </c>
      <c r="K79" s="1">
        <f t="shared" si="6"/>
        <v>11</v>
      </c>
      <c r="L79" s="1">
        <f t="shared" si="7"/>
        <v>41</v>
      </c>
      <c r="M79" s="1">
        <v>10.58</v>
      </c>
      <c r="N79" s="1">
        <v>41.042000000000002</v>
      </c>
      <c r="O79" s="1">
        <v>1383</v>
      </c>
      <c r="P79" s="1" t="s">
        <v>71</v>
      </c>
      <c r="Q79" s="1" t="s">
        <v>145</v>
      </c>
    </row>
    <row r="80" spans="1:17" x14ac:dyDescent="0.2">
      <c r="A80" s="3">
        <v>221160</v>
      </c>
      <c r="B80" s="1" t="s">
        <v>197</v>
      </c>
      <c r="C80" s="1" t="s">
        <v>147</v>
      </c>
      <c r="D80" s="1" t="s">
        <v>53</v>
      </c>
      <c r="E80" s="1" t="s">
        <v>35</v>
      </c>
      <c r="F80" s="1" t="s">
        <v>36</v>
      </c>
      <c r="G80" s="4">
        <f t="shared" si="4"/>
        <v>-5000</v>
      </c>
      <c r="H80" s="4">
        <f t="shared" si="5"/>
        <v>1</v>
      </c>
      <c r="I80" s="1" t="s">
        <v>136</v>
      </c>
      <c r="J80" s="1" t="s">
        <v>137</v>
      </c>
      <c r="K80" s="1">
        <f t="shared" si="6"/>
        <v>10</v>
      </c>
      <c r="L80" s="1">
        <f t="shared" si="7"/>
        <v>41</v>
      </c>
      <c r="M80" s="1">
        <v>10.082000000000001</v>
      </c>
      <c r="N80" s="1">
        <v>40.701999999999998</v>
      </c>
      <c r="O80" s="1">
        <v>2145</v>
      </c>
      <c r="P80" s="1" t="s">
        <v>71</v>
      </c>
      <c r="Q80" s="1" t="s">
        <v>145</v>
      </c>
    </row>
    <row r="81" spans="1:17" x14ac:dyDescent="0.2">
      <c r="A81" s="3">
        <v>221170</v>
      </c>
      <c r="B81" s="1" t="s">
        <v>198</v>
      </c>
      <c r="C81" s="1" t="s">
        <v>147</v>
      </c>
      <c r="D81" s="1" t="s">
        <v>53</v>
      </c>
      <c r="E81" s="1" t="s">
        <v>35</v>
      </c>
      <c r="F81" s="1" t="s">
        <v>36</v>
      </c>
      <c r="G81" s="4">
        <f t="shared" si="4"/>
        <v>-5000</v>
      </c>
      <c r="H81" s="4">
        <f t="shared" si="5"/>
        <v>1</v>
      </c>
      <c r="I81" s="1" t="s">
        <v>136</v>
      </c>
      <c r="J81" s="1" t="s">
        <v>137</v>
      </c>
      <c r="K81" s="1">
        <f t="shared" si="6"/>
        <v>10</v>
      </c>
      <c r="L81" s="1">
        <f t="shared" si="7"/>
        <v>41</v>
      </c>
      <c r="M81" s="1">
        <v>10.063000000000001</v>
      </c>
      <c r="N81" s="1">
        <v>40.831000000000003</v>
      </c>
      <c r="O81" s="1">
        <v>1670</v>
      </c>
      <c r="P81" s="1" t="s">
        <v>71</v>
      </c>
      <c r="Q81" s="1" t="s">
        <v>145</v>
      </c>
    </row>
    <row r="82" spans="1:17" x14ac:dyDescent="0.2">
      <c r="A82" s="3">
        <v>221171</v>
      </c>
      <c r="B82" s="1" t="s">
        <v>199</v>
      </c>
      <c r="C82" s="1" t="s">
        <v>147</v>
      </c>
      <c r="D82" s="1" t="s">
        <v>200</v>
      </c>
      <c r="E82" s="1" t="s">
        <v>35</v>
      </c>
      <c r="F82" s="1" t="s">
        <v>36</v>
      </c>
      <c r="G82" s="4">
        <f t="shared" si="4"/>
        <v>-5000</v>
      </c>
      <c r="H82" s="4">
        <f t="shared" si="5"/>
        <v>1</v>
      </c>
      <c r="I82" s="1" t="s">
        <v>136</v>
      </c>
      <c r="J82" s="1" t="s">
        <v>137</v>
      </c>
      <c r="K82" s="1">
        <f t="shared" si="6"/>
        <v>10</v>
      </c>
      <c r="L82" s="1">
        <f t="shared" si="7"/>
        <v>40</v>
      </c>
      <c r="M82" s="1">
        <v>9.7799999999999994</v>
      </c>
      <c r="N82" s="1">
        <v>40.33</v>
      </c>
      <c r="O82" s="1">
        <v>900</v>
      </c>
      <c r="P82" s="1" t="s">
        <v>31</v>
      </c>
      <c r="Q82" s="1" t="s">
        <v>145</v>
      </c>
    </row>
    <row r="83" spans="1:17" x14ac:dyDescent="0.2">
      <c r="A83" s="3">
        <v>221172</v>
      </c>
      <c r="B83" s="1" t="s">
        <v>201</v>
      </c>
      <c r="C83" s="1" t="s">
        <v>147</v>
      </c>
      <c r="D83" s="1" t="s">
        <v>20</v>
      </c>
      <c r="E83" s="1" t="s">
        <v>49</v>
      </c>
      <c r="F83" s="1" t="s">
        <v>36</v>
      </c>
      <c r="G83" s="4">
        <f t="shared" si="4"/>
        <v>-5000</v>
      </c>
      <c r="H83" s="4">
        <f t="shared" si="5"/>
        <v>1</v>
      </c>
      <c r="I83" s="1" t="s">
        <v>136</v>
      </c>
      <c r="J83" s="1" t="s">
        <v>137</v>
      </c>
      <c r="K83" s="1">
        <f t="shared" si="6"/>
        <v>10</v>
      </c>
      <c r="L83" s="1">
        <f t="shared" si="7"/>
        <v>40</v>
      </c>
      <c r="M83" s="1">
        <v>9.57</v>
      </c>
      <c r="N83" s="1">
        <v>40.28</v>
      </c>
      <c r="O83" s="1">
        <v>878</v>
      </c>
      <c r="P83" s="1" t="s">
        <v>150</v>
      </c>
      <c r="Q83" s="1" t="s">
        <v>26</v>
      </c>
    </row>
    <row r="84" spans="1:17" x14ac:dyDescent="0.2">
      <c r="A84" s="3">
        <v>221180</v>
      </c>
      <c r="B84" s="1" t="s">
        <v>202</v>
      </c>
      <c r="C84" s="1" t="s">
        <v>147</v>
      </c>
      <c r="D84" s="1" t="s">
        <v>78</v>
      </c>
      <c r="E84" s="1" t="s">
        <v>35</v>
      </c>
      <c r="F84" s="1" t="s">
        <v>36</v>
      </c>
      <c r="G84" s="4">
        <f t="shared" si="4"/>
        <v>-5000</v>
      </c>
      <c r="H84" s="4">
        <f t="shared" si="5"/>
        <v>1</v>
      </c>
      <c r="I84" s="1" t="s">
        <v>136</v>
      </c>
      <c r="J84" s="1" t="s">
        <v>137</v>
      </c>
      <c r="K84" s="1">
        <f t="shared" si="6"/>
        <v>9</v>
      </c>
      <c r="L84" s="1">
        <f t="shared" si="7"/>
        <v>40</v>
      </c>
      <c r="M84" s="1">
        <v>9.35</v>
      </c>
      <c r="N84" s="1">
        <v>40.130000000000003</v>
      </c>
      <c r="O84" s="1">
        <v>1151</v>
      </c>
      <c r="P84" s="1" t="s">
        <v>71</v>
      </c>
      <c r="Q84" s="1" t="s">
        <v>26</v>
      </c>
    </row>
    <row r="85" spans="1:17" x14ac:dyDescent="0.2">
      <c r="A85" s="3">
        <v>221190</v>
      </c>
      <c r="B85" s="1" t="s">
        <v>203</v>
      </c>
      <c r="C85" s="1" t="s">
        <v>147</v>
      </c>
      <c r="D85" s="1" t="s">
        <v>53</v>
      </c>
      <c r="E85" s="1" t="s">
        <v>44</v>
      </c>
      <c r="F85" s="1" t="s">
        <v>204</v>
      </c>
      <c r="G85" s="4">
        <f t="shared" si="4"/>
        <v>1820</v>
      </c>
      <c r="H85" s="4">
        <f t="shared" si="5"/>
        <v>1</v>
      </c>
      <c r="I85" s="1" t="s">
        <v>136</v>
      </c>
      <c r="J85" s="1" t="s">
        <v>137</v>
      </c>
      <c r="K85" s="1">
        <f t="shared" si="6"/>
        <v>9</v>
      </c>
      <c r="L85" s="1">
        <f t="shared" si="7"/>
        <v>40</v>
      </c>
      <c r="M85" s="1">
        <v>8.9749999999999996</v>
      </c>
      <c r="N85" s="1">
        <v>39.93</v>
      </c>
      <c r="O85" s="1">
        <v>2007</v>
      </c>
      <c r="P85" s="1" t="s">
        <v>71</v>
      </c>
      <c r="Q85" s="1" t="s">
        <v>26</v>
      </c>
    </row>
    <row r="86" spans="1:17" x14ac:dyDescent="0.2">
      <c r="A86" s="3">
        <v>221191</v>
      </c>
      <c r="B86" s="1" t="s">
        <v>205</v>
      </c>
      <c r="C86" s="1" t="s">
        <v>147</v>
      </c>
      <c r="D86" s="1" t="s">
        <v>124</v>
      </c>
      <c r="E86" s="1" t="s">
        <v>35</v>
      </c>
      <c r="F86" s="1" t="s">
        <v>36</v>
      </c>
      <c r="G86" s="4">
        <f t="shared" si="4"/>
        <v>-5000</v>
      </c>
      <c r="H86" s="4">
        <f t="shared" si="5"/>
        <v>1</v>
      </c>
      <c r="I86" s="1" t="s">
        <v>136</v>
      </c>
      <c r="J86" s="1" t="s">
        <v>137</v>
      </c>
      <c r="K86" s="1">
        <f t="shared" si="6"/>
        <v>9</v>
      </c>
      <c r="L86" s="1">
        <f t="shared" si="7"/>
        <v>40</v>
      </c>
      <c r="M86" s="1">
        <v>8.9499999999999993</v>
      </c>
      <c r="N86" s="1">
        <v>39.75</v>
      </c>
      <c r="O86" s="1">
        <v>1100</v>
      </c>
      <c r="P86" s="1" t="s">
        <v>31</v>
      </c>
      <c r="Q86" s="1" t="s">
        <v>26</v>
      </c>
    </row>
    <row r="87" spans="1:17" x14ac:dyDescent="0.2">
      <c r="A87" s="3">
        <v>221200</v>
      </c>
      <c r="B87" s="1" t="s">
        <v>206</v>
      </c>
      <c r="C87" s="1" t="s">
        <v>147</v>
      </c>
      <c r="D87" s="1" t="s">
        <v>207</v>
      </c>
      <c r="E87" s="1" t="s">
        <v>44</v>
      </c>
      <c r="F87" s="1" t="s">
        <v>204</v>
      </c>
      <c r="G87" s="4">
        <f t="shared" si="4"/>
        <v>1820</v>
      </c>
      <c r="H87" s="4">
        <f t="shared" si="5"/>
        <v>1</v>
      </c>
      <c r="I87" s="1" t="s">
        <v>136</v>
      </c>
      <c r="J87" s="1" t="s">
        <v>137</v>
      </c>
      <c r="K87" s="1">
        <f t="shared" si="6"/>
        <v>9</v>
      </c>
      <c r="L87" s="1">
        <f t="shared" si="7"/>
        <v>40</v>
      </c>
      <c r="M87" s="1">
        <v>8.7880000000000003</v>
      </c>
      <c r="N87" s="1">
        <v>39.701000000000001</v>
      </c>
      <c r="O87" s="1">
        <v>1380</v>
      </c>
      <c r="P87" s="1" t="s">
        <v>71</v>
      </c>
      <c r="Q87" s="1" t="s">
        <v>26</v>
      </c>
    </row>
    <row r="88" spans="1:17" x14ac:dyDescent="0.2">
      <c r="A88" s="3">
        <v>221210</v>
      </c>
      <c r="B88" s="1" t="s">
        <v>208</v>
      </c>
      <c r="C88" s="1" t="s">
        <v>147</v>
      </c>
      <c r="D88" s="1" t="s">
        <v>69</v>
      </c>
      <c r="E88" s="1" t="s">
        <v>35</v>
      </c>
      <c r="F88" s="1" t="s">
        <v>36</v>
      </c>
      <c r="G88" s="4">
        <f t="shared" si="4"/>
        <v>-5000</v>
      </c>
      <c r="H88" s="4">
        <f t="shared" si="5"/>
        <v>1</v>
      </c>
      <c r="I88" s="1" t="s">
        <v>136</v>
      </c>
      <c r="J88" s="1" t="s">
        <v>137</v>
      </c>
      <c r="K88" s="1">
        <f t="shared" si="6"/>
        <v>9</v>
      </c>
      <c r="L88" s="1">
        <f t="shared" si="7"/>
        <v>39</v>
      </c>
      <c r="M88" s="1">
        <v>8.5579999999999998</v>
      </c>
      <c r="N88" s="1">
        <v>39.475000000000001</v>
      </c>
      <c r="O88" s="1">
        <v>2447</v>
      </c>
      <c r="P88" s="1" t="s">
        <v>71</v>
      </c>
      <c r="Q88" s="1" t="s">
        <v>26</v>
      </c>
    </row>
    <row r="89" spans="1:17" x14ac:dyDescent="0.2">
      <c r="A89" s="3">
        <v>221220</v>
      </c>
      <c r="B89" s="1" t="s">
        <v>209</v>
      </c>
      <c r="C89" s="1" t="s">
        <v>147</v>
      </c>
      <c r="D89" s="1" t="s">
        <v>153</v>
      </c>
      <c r="E89" s="1" t="s">
        <v>35</v>
      </c>
      <c r="F89" s="1" t="s">
        <v>36</v>
      </c>
      <c r="G89" s="4">
        <f t="shared" si="4"/>
        <v>-5000</v>
      </c>
      <c r="H89" s="4">
        <f t="shared" si="5"/>
        <v>1</v>
      </c>
      <c r="I89" s="1" t="s">
        <v>136</v>
      </c>
      <c r="J89" s="1" t="s">
        <v>137</v>
      </c>
      <c r="K89" s="1">
        <f t="shared" si="6"/>
        <v>9</v>
      </c>
      <c r="L89" s="1">
        <f t="shared" si="7"/>
        <v>39</v>
      </c>
      <c r="M89" s="1">
        <v>8.7799999999999994</v>
      </c>
      <c r="N89" s="1">
        <v>38.979999999999997</v>
      </c>
      <c r="O89" s="1">
        <v>1850</v>
      </c>
      <c r="P89" s="1" t="s">
        <v>31</v>
      </c>
      <c r="Q89" s="1" t="s">
        <v>26</v>
      </c>
    </row>
    <row r="90" spans="1:17" x14ac:dyDescent="0.2">
      <c r="A90" s="3">
        <v>221222</v>
      </c>
      <c r="B90" s="1" t="s">
        <v>210</v>
      </c>
      <c r="C90" s="1" t="s">
        <v>147</v>
      </c>
      <c r="D90" s="1" t="s">
        <v>34</v>
      </c>
      <c r="E90" s="1" t="s">
        <v>35</v>
      </c>
      <c r="F90" s="1" t="s">
        <v>36</v>
      </c>
      <c r="G90" s="4">
        <f t="shared" si="4"/>
        <v>-5000</v>
      </c>
      <c r="H90" s="4">
        <f t="shared" si="5"/>
        <v>1</v>
      </c>
      <c r="I90" s="1" t="s">
        <v>136</v>
      </c>
      <c r="J90" s="1" t="s">
        <v>137</v>
      </c>
      <c r="K90" s="1">
        <f t="shared" si="6"/>
        <v>8</v>
      </c>
      <c r="L90" s="1">
        <f t="shared" si="7"/>
        <v>39</v>
      </c>
      <c r="M90" s="1">
        <v>8.43</v>
      </c>
      <c r="N90" s="1">
        <v>39.35</v>
      </c>
      <c r="O90" s="1">
        <v>1765</v>
      </c>
      <c r="P90" s="1" t="s">
        <v>31</v>
      </c>
      <c r="Q90" s="1" t="s">
        <v>38</v>
      </c>
    </row>
    <row r="91" spans="1:17" x14ac:dyDescent="0.2">
      <c r="A91" s="3">
        <v>221230</v>
      </c>
      <c r="B91" s="1" t="s">
        <v>211</v>
      </c>
      <c r="C91" s="1" t="s">
        <v>147</v>
      </c>
      <c r="D91" s="1" t="s">
        <v>43</v>
      </c>
      <c r="E91" s="1" t="s">
        <v>35</v>
      </c>
      <c r="F91" s="1" t="s">
        <v>36</v>
      </c>
      <c r="G91" s="4">
        <f t="shared" si="4"/>
        <v>-5000</v>
      </c>
      <c r="H91" s="4">
        <f t="shared" si="5"/>
        <v>1</v>
      </c>
      <c r="I91" s="1" t="s">
        <v>136</v>
      </c>
      <c r="J91" s="1" t="s">
        <v>137</v>
      </c>
      <c r="K91" s="1">
        <f t="shared" si="6"/>
        <v>8</v>
      </c>
      <c r="L91" s="1">
        <f t="shared" si="7"/>
        <v>39</v>
      </c>
      <c r="M91" s="1">
        <v>8.3569999999999993</v>
      </c>
      <c r="N91" s="1">
        <v>39.188000000000002</v>
      </c>
      <c r="O91" s="1">
        <v>1873</v>
      </c>
      <c r="P91" s="1" t="s">
        <v>71</v>
      </c>
      <c r="Q91" s="1" t="s">
        <v>26</v>
      </c>
    </row>
    <row r="92" spans="1:17" x14ac:dyDescent="0.2">
      <c r="A92" s="3">
        <v>221240</v>
      </c>
      <c r="B92" s="1" t="s">
        <v>212</v>
      </c>
      <c r="C92" s="1" t="s">
        <v>147</v>
      </c>
      <c r="D92" s="1" t="s">
        <v>34</v>
      </c>
      <c r="E92" s="1" t="s">
        <v>35</v>
      </c>
      <c r="F92" s="1" t="s">
        <v>36</v>
      </c>
      <c r="G92" s="4">
        <f t="shared" si="4"/>
        <v>-5000</v>
      </c>
      <c r="H92" s="4">
        <f t="shared" si="5"/>
        <v>1</v>
      </c>
      <c r="I92" s="1" t="s">
        <v>136</v>
      </c>
      <c r="J92" s="1" t="s">
        <v>137</v>
      </c>
      <c r="K92" s="1">
        <f t="shared" si="6"/>
        <v>8</v>
      </c>
      <c r="L92" s="1">
        <f t="shared" si="7"/>
        <v>39</v>
      </c>
      <c r="M92" s="1">
        <v>8.2210000000000001</v>
      </c>
      <c r="N92" s="1">
        <v>39.049999999999997</v>
      </c>
      <c r="O92" s="1">
        <v>2267</v>
      </c>
      <c r="P92" s="1" t="s">
        <v>71</v>
      </c>
      <c r="Q92" s="1" t="s">
        <v>26</v>
      </c>
    </row>
    <row r="93" spans="1:17" x14ac:dyDescent="0.2">
      <c r="A93" s="3">
        <v>221250</v>
      </c>
      <c r="B93" s="1" t="s">
        <v>213</v>
      </c>
      <c r="C93" s="1" t="s">
        <v>147</v>
      </c>
      <c r="D93" s="1" t="s">
        <v>214</v>
      </c>
      <c r="E93" s="1" t="s">
        <v>44</v>
      </c>
      <c r="F93" s="1" t="s">
        <v>215</v>
      </c>
      <c r="G93" s="4">
        <f t="shared" si="4"/>
        <v>1900</v>
      </c>
      <c r="H93" s="4">
        <f t="shared" si="5"/>
        <v>1</v>
      </c>
      <c r="I93" s="1" t="s">
        <v>136</v>
      </c>
      <c r="J93" s="1" t="s">
        <v>137</v>
      </c>
      <c r="K93" s="1">
        <f t="shared" si="6"/>
        <v>8</v>
      </c>
      <c r="L93" s="1">
        <f t="shared" si="7"/>
        <v>39</v>
      </c>
      <c r="M93" s="1">
        <v>8.1590000000000007</v>
      </c>
      <c r="N93" s="1">
        <v>39.137</v>
      </c>
      <c r="O93" s="1">
        <v>2343</v>
      </c>
      <c r="P93" s="1" t="s">
        <v>71</v>
      </c>
      <c r="Q93" s="1" t="s">
        <v>26</v>
      </c>
    </row>
    <row r="94" spans="1:17" x14ac:dyDescent="0.2">
      <c r="A94" s="3">
        <v>221251</v>
      </c>
      <c r="B94" s="1" t="s">
        <v>216</v>
      </c>
      <c r="C94" s="1" t="s">
        <v>147</v>
      </c>
      <c r="D94" s="1" t="s">
        <v>153</v>
      </c>
      <c r="E94" s="1" t="s">
        <v>35</v>
      </c>
      <c r="F94" s="1" t="s">
        <v>36</v>
      </c>
      <c r="G94" s="4">
        <f t="shared" si="4"/>
        <v>-5000</v>
      </c>
      <c r="H94" s="4">
        <f t="shared" si="5"/>
        <v>1</v>
      </c>
      <c r="I94" s="1" t="s">
        <v>136</v>
      </c>
      <c r="J94" s="1" t="s">
        <v>137</v>
      </c>
      <c r="K94" s="1">
        <f t="shared" si="6"/>
        <v>8</v>
      </c>
      <c r="L94" s="1">
        <f t="shared" si="7"/>
        <v>39</v>
      </c>
      <c r="M94" s="1">
        <v>8.0129999999999999</v>
      </c>
      <c r="N94" s="1">
        <v>39.061999999999998</v>
      </c>
      <c r="O94" s="1">
        <v>1886</v>
      </c>
      <c r="P94" s="1" t="s">
        <v>31</v>
      </c>
      <c r="Q94" s="1" t="s">
        <v>38</v>
      </c>
    </row>
    <row r="95" spans="1:17" x14ac:dyDescent="0.2">
      <c r="A95" s="3">
        <v>221252</v>
      </c>
      <c r="B95" s="1" t="s">
        <v>217</v>
      </c>
      <c r="C95" s="1" t="s">
        <v>147</v>
      </c>
      <c r="D95" s="1" t="s">
        <v>153</v>
      </c>
      <c r="E95" s="1" t="s">
        <v>35</v>
      </c>
      <c r="F95" s="1" t="s">
        <v>36</v>
      </c>
      <c r="G95" s="4">
        <f t="shared" si="4"/>
        <v>-5000</v>
      </c>
      <c r="H95" s="4">
        <f t="shared" si="5"/>
        <v>1</v>
      </c>
      <c r="I95" s="1" t="s">
        <v>136</v>
      </c>
      <c r="J95" s="1" t="s">
        <v>137</v>
      </c>
      <c r="K95" s="1">
        <f t="shared" si="6"/>
        <v>8</v>
      </c>
      <c r="L95" s="1">
        <f t="shared" si="7"/>
        <v>39</v>
      </c>
      <c r="M95" s="1">
        <v>7.8739999999999997</v>
      </c>
      <c r="N95" s="1">
        <v>38.902000000000001</v>
      </c>
      <c r="O95" s="1">
        <v>1889</v>
      </c>
      <c r="P95" s="1" t="s">
        <v>31</v>
      </c>
      <c r="Q95" s="1" t="s">
        <v>26</v>
      </c>
    </row>
    <row r="96" spans="1:17" x14ac:dyDescent="0.2">
      <c r="A96" s="3">
        <v>221260</v>
      </c>
      <c r="B96" s="1" t="s">
        <v>218</v>
      </c>
      <c r="C96" s="1" t="s">
        <v>147</v>
      </c>
      <c r="D96" s="1" t="s">
        <v>153</v>
      </c>
      <c r="E96" s="1" t="s">
        <v>35</v>
      </c>
      <c r="F96" s="1" t="s">
        <v>36</v>
      </c>
      <c r="G96" s="4">
        <f t="shared" si="4"/>
        <v>-5000</v>
      </c>
      <c r="H96" s="4">
        <f t="shared" si="5"/>
        <v>1</v>
      </c>
      <c r="I96" s="1" t="s">
        <v>136</v>
      </c>
      <c r="J96" s="1" t="s">
        <v>137</v>
      </c>
      <c r="K96" s="1">
        <f t="shared" si="6"/>
        <v>8</v>
      </c>
      <c r="L96" s="1">
        <f t="shared" si="7"/>
        <v>38</v>
      </c>
      <c r="M96" s="1">
        <v>8.0500000000000007</v>
      </c>
      <c r="N96" s="1">
        <v>38.35</v>
      </c>
      <c r="O96" s="1">
        <v>2281</v>
      </c>
      <c r="P96" s="1" t="s">
        <v>31</v>
      </c>
      <c r="Q96" s="1" t="s">
        <v>26</v>
      </c>
    </row>
    <row r="97" spans="1:17" x14ac:dyDescent="0.2">
      <c r="A97" s="3">
        <v>221270</v>
      </c>
      <c r="B97" s="1" t="s">
        <v>219</v>
      </c>
      <c r="C97" s="1" t="s">
        <v>147</v>
      </c>
      <c r="D97" s="1" t="s">
        <v>53</v>
      </c>
      <c r="E97" s="1" t="s">
        <v>21</v>
      </c>
      <c r="F97" s="1" t="s">
        <v>220</v>
      </c>
      <c r="G97" s="4" t="e">
        <f t="shared" si="4"/>
        <v>#VALUE!</v>
      </c>
      <c r="H97" s="4">
        <f t="shared" si="5"/>
        <v>-1</v>
      </c>
      <c r="I97" s="1" t="s">
        <v>136</v>
      </c>
      <c r="J97" s="1" t="s">
        <v>137</v>
      </c>
      <c r="K97" s="1">
        <f t="shared" si="6"/>
        <v>8</v>
      </c>
      <c r="L97" s="1">
        <f t="shared" si="7"/>
        <v>39</v>
      </c>
      <c r="M97" s="1">
        <v>7.77</v>
      </c>
      <c r="N97" s="1">
        <v>38.78</v>
      </c>
      <c r="O97" s="1">
        <v>2335</v>
      </c>
      <c r="P97" s="1" t="s">
        <v>71</v>
      </c>
      <c r="Q97" s="1" t="s">
        <v>26</v>
      </c>
    </row>
    <row r="98" spans="1:17" x14ac:dyDescent="0.2">
      <c r="A98" s="3">
        <v>221280</v>
      </c>
      <c r="B98" s="1" t="s">
        <v>221</v>
      </c>
      <c r="C98" s="1" t="s">
        <v>147</v>
      </c>
      <c r="D98" s="1" t="s">
        <v>43</v>
      </c>
      <c r="E98" s="1" t="s">
        <v>35</v>
      </c>
      <c r="F98" s="1" t="s">
        <v>36</v>
      </c>
      <c r="G98" s="4">
        <f t="shared" si="4"/>
        <v>-5000</v>
      </c>
      <c r="H98" s="4">
        <f t="shared" si="5"/>
        <v>1</v>
      </c>
      <c r="I98" s="1" t="s">
        <v>136</v>
      </c>
      <c r="J98" s="1" t="s">
        <v>137</v>
      </c>
      <c r="K98" s="1">
        <f t="shared" si="6"/>
        <v>7</v>
      </c>
      <c r="L98" s="1">
        <f t="shared" si="7"/>
        <v>39</v>
      </c>
      <c r="M98" s="1">
        <v>7.47</v>
      </c>
      <c r="N98" s="1">
        <v>38.58</v>
      </c>
      <c r="O98" s="1">
        <v>2075</v>
      </c>
      <c r="P98" s="1" t="s">
        <v>71</v>
      </c>
      <c r="Q98" s="1" t="s">
        <v>26</v>
      </c>
    </row>
    <row r="99" spans="1:17" x14ac:dyDescent="0.2">
      <c r="A99" s="3">
        <v>221290</v>
      </c>
      <c r="B99" s="1" t="s">
        <v>222</v>
      </c>
      <c r="C99" s="1" t="s">
        <v>147</v>
      </c>
      <c r="D99" s="1" t="s">
        <v>43</v>
      </c>
      <c r="E99" s="1" t="s">
        <v>35</v>
      </c>
      <c r="F99" s="1" t="s">
        <v>36</v>
      </c>
      <c r="G99" s="4">
        <f t="shared" si="4"/>
        <v>-5000</v>
      </c>
      <c r="H99" s="4">
        <f t="shared" si="5"/>
        <v>1</v>
      </c>
      <c r="I99" s="1" t="s">
        <v>136</v>
      </c>
      <c r="J99" s="1" t="s">
        <v>137</v>
      </c>
      <c r="K99" s="1">
        <f t="shared" si="6"/>
        <v>7</v>
      </c>
      <c r="L99" s="1">
        <f t="shared" si="7"/>
        <v>38</v>
      </c>
      <c r="M99" s="1">
        <v>7.1929999999999996</v>
      </c>
      <c r="N99" s="1">
        <v>38.39</v>
      </c>
      <c r="O99" s="1">
        <v>2320</v>
      </c>
      <c r="P99" s="1" t="s">
        <v>71</v>
      </c>
      <c r="Q99" s="1" t="s">
        <v>26</v>
      </c>
    </row>
    <row r="100" spans="1:17" x14ac:dyDescent="0.2">
      <c r="A100" s="3">
        <v>221291</v>
      </c>
      <c r="B100" s="1" t="s">
        <v>223</v>
      </c>
      <c r="C100" s="1" t="s">
        <v>147</v>
      </c>
      <c r="D100" s="1" t="s">
        <v>20</v>
      </c>
      <c r="E100" s="1" t="s">
        <v>224</v>
      </c>
      <c r="F100" s="1" t="s">
        <v>36</v>
      </c>
      <c r="G100" s="4">
        <f t="shared" si="4"/>
        <v>-5000</v>
      </c>
      <c r="H100" s="4">
        <f t="shared" si="5"/>
        <v>1</v>
      </c>
      <c r="I100" s="1" t="s">
        <v>136</v>
      </c>
      <c r="J100" s="1" t="s">
        <v>137</v>
      </c>
      <c r="K100" s="1">
        <f t="shared" si="6"/>
        <v>7</v>
      </c>
      <c r="L100" s="1">
        <f t="shared" si="7"/>
        <v>38</v>
      </c>
      <c r="M100" s="1">
        <v>7.07</v>
      </c>
      <c r="N100" s="1">
        <v>38.1</v>
      </c>
      <c r="O100" s="1">
        <v>1700</v>
      </c>
      <c r="P100" s="1" t="s">
        <v>150</v>
      </c>
      <c r="Q100" s="1" t="s">
        <v>38</v>
      </c>
    </row>
    <row r="101" spans="1:17" x14ac:dyDescent="0.2">
      <c r="A101" s="3">
        <v>221292</v>
      </c>
      <c r="B101" s="1" t="s">
        <v>225</v>
      </c>
      <c r="C101" s="1" t="s">
        <v>147</v>
      </c>
      <c r="D101" s="1" t="s">
        <v>78</v>
      </c>
      <c r="E101" s="1" t="s">
        <v>224</v>
      </c>
      <c r="F101" s="1" t="s">
        <v>36</v>
      </c>
      <c r="G101" s="4">
        <f t="shared" si="4"/>
        <v>-5000</v>
      </c>
      <c r="H101" s="4">
        <f t="shared" si="5"/>
        <v>1</v>
      </c>
      <c r="I101" s="1" t="s">
        <v>136</v>
      </c>
      <c r="J101" s="1" t="s">
        <v>137</v>
      </c>
      <c r="K101" s="1">
        <f t="shared" si="6"/>
        <v>7</v>
      </c>
      <c r="L101" s="1">
        <f t="shared" si="7"/>
        <v>35</v>
      </c>
      <c r="M101" s="1">
        <v>7.42</v>
      </c>
      <c r="N101" s="1">
        <v>35.43</v>
      </c>
      <c r="O101" s="1">
        <v>2728</v>
      </c>
      <c r="P101" s="1" t="s">
        <v>31</v>
      </c>
      <c r="Q101" s="1" t="s">
        <v>38</v>
      </c>
    </row>
    <row r="102" spans="1:17" x14ac:dyDescent="0.2">
      <c r="A102" s="3">
        <v>221294</v>
      </c>
      <c r="B102" s="1" t="s">
        <v>226</v>
      </c>
      <c r="C102" s="1" t="s">
        <v>147</v>
      </c>
      <c r="D102" s="1" t="s">
        <v>124</v>
      </c>
      <c r="E102" s="1" t="s">
        <v>35</v>
      </c>
      <c r="F102" s="1" t="s">
        <v>36</v>
      </c>
      <c r="G102" s="4">
        <f t="shared" si="4"/>
        <v>-5000</v>
      </c>
      <c r="H102" s="4">
        <f t="shared" si="5"/>
        <v>1</v>
      </c>
      <c r="I102" s="1" t="s">
        <v>136</v>
      </c>
      <c r="J102" s="1" t="s">
        <v>137</v>
      </c>
      <c r="K102" s="1">
        <f t="shared" si="6"/>
        <v>7</v>
      </c>
      <c r="L102" s="1">
        <f t="shared" si="7"/>
        <v>38</v>
      </c>
      <c r="M102" s="1">
        <v>6.76</v>
      </c>
      <c r="N102" s="1">
        <v>37.97</v>
      </c>
      <c r="O102" s="1">
        <v>1594</v>
      </c>
      <c r="P102" s="1" t="s">
        <v>82</v>
      </c>
      <c r="Q102" s="1" t="s">
        <v>38</v>
      </c>
    </row>
    <row r="103" spans="1:17" x14ac:dyDescent="0.2">
      <c r="A103" s="3">
        <v>221311</v>
      </c>
      <c r="B103" s="1" t="s">
        <v>227</v>
      </c>
      <c r="C103" s="1" t="s">
        <v>147</v>
      </c>
      <c r="D103" s="1" t="s">
        <v>34</v>
      </c>
      <c r="E103" s="1" t="s">
        <v>35</v>
      </c>
      <c r="F103" s="1" t="s">
        <v>36</v>
      </c>
      <c r="G103" s="4">
        <f t="shared" si="4"/>
        <v>-5000</v>
      </c>
      <c r="H103" s="4">
        <f t="shared" si="5"/>
        <v>1</v>
      </c>
      <c r="I103" s="1" t="s">
        <v>136</v>
      </c>
      <c r="J103" s="1" t="s">
        <v>137</v>
      </c>
      <c r="K103" s="1">
        <f t="shared" si="6"/>
        <v>6</v>
      </c>
      <c r="L103" s="1">
        <f t="shared" si="7"/>
        <v>38</v>
      </c>
      <c r="M103" s="1">
        <v>5.7080000000000002</v>
      </c>
      <c r="N103" s="1">
        <v>37.713000000000001</v>
      </c>
      <c r="O103" s="1">
        <v>1150</v>
      </c>
      <c r="P103" s="1" t="s">
        <v>31</v>
      </c>
      <c r="Q103" s="1" t="s">
        <v>145</v>
      </c>
    </row>
    <row r="104" spans="1:17" x14ac:dyDescent="0.2">
      <c r="A104" s="3">
        <v>221320</v>
      </c>
      <c r="B104" s="1" t="s">
        <v>228</v>
      </c>
      <c r="C104" s="1" t="s">
        <v>147</v>
      </c>
      <c r="D104" s="1" t="s">
        <v>229</v>
      </c>
      <c r="E104" s="1" t="s">
        <v>49</v>
      </c>
      <c r="F104" s="1" t="s">
        <v>36</v>
      </c>
      <c r="G104" s="4">
        <f t="shared" si="4"/>
        <v>-5000</v>
      </c>
      <c r="H104" s="4">
        <f t="shared" si="5"/>
        <v>1</v>
      </c>
      <c r="I104" s="1" t="s">
        <v>136</v>
      </c>
      <c r="J104" s="1" t="s">
        <v>137</v>
      </c>
      <c r="K104" s="1">
        <f t="shared" si="6"/>
        <v>5</v>
      </c>
      <c r="L104" s="1">
        <f t="shared" si="7"/>
        <v>36</v>
      </c>
      <c r="M104" s="1">
        <v>5.0999999999999996</v>
      </c>
      <c r="N104" s="1">
        <v>35.880000000000003</v>
      </c>
      <c r="O104" s="1">
        <v>912</v>
      </c>
      <c r="P104" s="1" t="s">
        <v>37</v>
      </c>
      <c r="Q104" s="1" t="s">
        <v>145</v>
      </c>
    </row>
    <row r="105" spans="1:17" x14ac:dyDescent="0.2">
      <c r="A105" s="3">
        <v>221330</v>
      </c>
      <c r="B105" s="1" t="s">
        <v>230</v>
      </c>
      <c r="C105" s="1" t="s">
        <v>147</v>
      </c>
      <c r="D105" s="1" t="s">
        <v>124</v>
      </c>
      <c r="E105" s="1" t="s">
        <v>35</v>
      </c>
      <c r="F105" s="1" t="s">
        <v>36</v>
      </c>
      <c r="G105" s="4">
        <f t="shared" si="4"/>
        <v>-5000</v>
      </c>
      <c r="H105" s="4">
        <f t="shared" si="5"/>
        <v>1</v>
      </c>
      <c r="I105" s="1" t="s">
        <v>136</v>
      </c>
      <c r="J105" s="1" t="s">
        <v>137</v>
      </c>
      <c r="K105" s="1">
        <f t="shared" si="6"/>
        <v>4</v>
      </c>
      <c r="L105" s="1">
        <f t="shared" si="7"/>
        <v>38</v>
      </c>
      <c r="M105" s="1">
        <v>3.9710000000000001</v>
      </c>
      <c r="N105" s="1">
        <v>38.213000000000001</v>
      </c>
      <c r="O105" s="1">
        <v>1500</v>
      </c>
      <c r="P105" s="1" t="s">
        <v>82</v>
      </c>
      <c r="Q105" s="1" t="s">
        <v>145</v>
      </c>
    </row>
    <row r="106" spans="1:17" x14ac:dyDescent="0.2">
      <c r="A106" s="3">
        <v>222001</v>
      </c>
      <c r="B106" s="1" t="s">
        <v>231</v>
      </c>
      <c r="C106" s="1" t="s">
        <v>232</v>
      </c>
      <c r="D106" s="1" t="s">
        <v>229</v>
      </c>
      <c r="E106" s="1" t="s">
        <v>35</v>
      </c>
      <c r="F106" s="1" t="s">
        <v>36</v>
      </c>
      <c r="G106" s="4">
        <f t="shared" si="4"/>
        <v>-5000</v>
      </c>
      <c r="H106" s="4">
        <f t="shared" si="5"/>
        <v>1</v>
      </c>
      <c r="I106" s="1" t="s">
        <v>136</v>
      </c>
      <c r="J106" s="1" t="s">
        <v>233</v>
      </c>
      <c r="K106" s="1">
        <f t="shared" si="6"/>
        <v>4</v>
      </c>
      <c r="L106" s="1">
        <f t="shared" si="7"/>
        <v>36</v>
      </c>
      <c r="M106" s="1">
        <v>4.0590000000000002</v>
      </c>
      <c r="N106" s="1">
        <v>36.048999999999999</v>
      </c>
      <c r="O106" s="1">
        <v>490</v>
      </c>
      <c r="P106" s="1" t="s">
        <v>65</v>
      </c>
      <c r="Q106" s="1" t="s">
        <v>26</v>
      </c>
    </row>
    <row r="107" spans="1:17" x14ac:dyDescent="0.2">
      <c r="A107" s="3">
        <v>222010</v>
      </c>
      <c r="B107" s="1" t="s">
        <v>234</v>
      </c>
      <c r="C107" s="1" t="s">
        <v>232</v>
      </c>
      <c r="D107" s="1" t="s">
        <v>229</v>
      </c>
      <c r="E107" s="1" t="s">
        <v>35</v>
      </c>
      <c r="F107" s="1" t="s">
        <v>36</v>
      </c>
      <c r="G107" s="4">
        <f t="shared" si="4"/>
        <v>-5000</v>
      </c>
      <c r="H107" s="4">
        <f t="shared" si="5"/>
        <v>1</v>
      </c>
      <c r="I107" s="1" t="s">
        <v>136</v>
      </c>
      <c r="J107" s="1" t="s">
        <v>233</v>
      </c>
      <c r="K107" s="1">
        <f t="shared" si="6"/>
        <v>3</v>
      </c>
      <c r="L107" s="1">
        <f t="shared" si="7"/>
        <v>36</v>
      </c>
      <c r="M107" s="1">
        <v>3.496</v>
      </c>
      <c r="N107" s="1">
        <v>36.04</v>
      </c>
      <c r="O107" s="1">
        <v>518</v>
      </c>
      <c r="P107" s="1" t="s">
        <v>31</v>
      </c>
      <c r="Q107" s="1" t="s">
        <v>26</v>
      </c>
    </row>
    <row r="108" spans="1:17" x14ac:dyDescent="0.2">
      <c r="A108" s="3">
        <v>222020</v>
      </c>
      <c r="B108" s="1" t="s">
        <v>235</v>
      </c>
      <c r="C108" s="1" t="s">
        <v>232</v>
      </c>
      <c r="D108" s="1" t="s">
        <v>53</v>
      </c>
      <c r="E108" s="1" t="s">
        <v>44</v>
      </c>
      <c r="F108" s="1" t="s">
        <v>93</v>
      </c>
      <c r="G108" s="4">
        <f t="shared" si="4"/>
        <v>1888</v>
      </c>
      <c r="H108" s="4">
        <f t="shared" si="5"/>
        <v>1</v>
      </c>
      <c r="I108" s="1" t="s">
        <v>136</v>
      </c>
      <c r="J108" s="1" t="s">
        <v>233</v>
      </c>
      <c r="K108" s="1">
        <f t="shared" si="6"/>
        <v>3</v>
      </c>
      <c r="L108" s="1">
        <f t="shared" si="7"/>
        <v>37</v>
      </c>
      <c r="M108" s="1">
        <v>2.63</v>
      </c>
      <c r="N108" s="1">
        <v>36.6</v>
      </c>
      <c r="O108" s="1">
        <v>800</v>
      </c>
      <c r="P108" s="1" t="s">
        <v>31</v>
      </c>
      <c r="Q108" s="1" t="s">
        <v>26</v>
      </c>
    </row>
    <row r="109" spans="1:17" x14ac:dyDescent="0.2">
      <c r="A109" s="3">
        <v>222021</v>
      </c>
      <c r="B109" s="1" t="s">
        <v>236</v>
      </c>
      <c r="C109" s="1" t="s">
        <v>232</v>
      </c>
      <c r="D109" s="1" t="s">
        <v>78</v>
      </c>
      <c r="E109" s="1" t="s">
        <v>49</v>
      </c>
      <c r="F109" s="1" t="s">
        <v>36</v>
      </c>
      <c r="G109" s="4">
        <f t="shared" si="4"/>
        <v>-5000</v>
      </c>
      <c r="H109" s="4">
        <f t="shared" si="5"/>
        <v>1</v>
      </c>
      <c r="I109" s="1" t="s">
        <v>136</v>
      </c>
      <c r="J109" s="1" t="s">
        <v>233</v>
      </c>
      <c r="K109" s="1">
        <f t="shared" si="6"/>
        <v>2</v>
      </c>
      <c r="L109" s="1">
        <f t="shared" si="7"/>
        <v>38</v>
      </c>
      <c r="M109" s="1">
        <v>2.3199999999999998</v>
      </c>
      <c r="N109" s="1">
        <v>37.97</v>
      </c>
      <c r="O109" s="1">
        <v>1707</v>
      </c>
      <c r="P109" s="1" t="s">
        <v>31</v>
      </c>
      <c r="Q109" s="1" t="s">
        <v>26</v>
      </c>
    </row>
    <row r="110" spans="1:17" x14ac:dyDescent="0.2">
      <c r="A110" s="3">
        <v>222030</v>
      </c>
      <c r="B110" s="1" t="s">
        <v>237</v>
      </c>
      <c r="C110" s="1" t="s">
        <v>232</v>
      </c>
      <c r="D110" s="1" t="s">
        <v>78</v>
      </c>
      <c r="E110" s="1" t="s">
        <v>44</v>
      </c>
      <c r="F110" s="1" t="s">
        <v>238</v>
      </c>
      <c r="G110" s="4">
        <f t="shared" si="4"/>
        <v>1921</v>
      </c>
      <c r="H110" s="4">
        <f t="shared" si="5"/>
        <v>1</v>
      </c>
      <c r="I110" s="1" t="s">
        <v>136</v>
      </c>
      <c r="J110" s="1" t="s">
        <v>233</v>
      </c>
      <c r="K110" s="1">
        <f t="shared" si="6"/>
        <v>2</v>
      </c>
      <c r="L110" s="1">
        <f t="shared" si="7"/>
        <v>37</v>
      </c>
      <c r="M110" s="1">
        <v>2.3199999999999998</v>
      </c>
      <c r="N110" s="1">
        <v>36.57</v>
      </c>
      <c r="O110" s="1">
        <v>1032</v>
      </c>
      <c r="P110" s="1" t="s">
        <v>46</v>
      </c>
      <c r="Q110" s="1" t="s">
        <v>26</v>
      </c>
    </row>
    <row r="111" spans="1:17" x14ac:dyDescent="0.2">
      <c r="A111" s="3">
        <v>222040</v>
      </c>
      <c r="B111" s="1" t="s">
        <v>239</v>
      </c>
      <c r="C111" s="1" t="s">
        <v>232</v>
      </c>
      <c r="D111" s="1" t="s">
        <v>78</v>
      </c>
      <c r="E111" s="1" t="s">
        <v>21</v>
      </c>
      <c r="F111" s="1" t="s">
        <v>240</v>
      </c>
      <c r="G111" s="4">
        <f t="shared" si="4"/>
        <v>-6550</v>
      </c>
      <c r="H111" s="4">
        <f t="shared" si="5"/>
        <v>-1</v>
      </c>
      <c r="I111" s="1" t="s">
        <v>136</v>
      </c>
      <c r="J111" s="1" t="s">
        <v>233</v>
      </c>
      <c r="K111" s="1">
        <f t="shared" si="6"/>
        <v>2</v>
      </c>
      <c r="L111" s="1">
        <f t="shared" si="7"/>
        <v>36</v>
      </c>
      <c r="M111" s="1">
        <v>1.98</v>
      </c>
      <c r="N111" s="1">
        <v>36.43</v>
      </c>
      <c r="O111" s="1">
        <v>817</v>
      </c>
      <c r="P111" s="1" t="s">
        <v>31</v>
      </c>
      <c r="Q111" s="1" t="s">
        <v>26</v>
      </c>
    </row>
    <row r="112" spans="1:17" x14ac:dyDescent="0.2">
      <c r="A112" s="3">
        <v>222050</v>
      </c>
      <c r="B112" s="1" t="s">
        <v>241</v>
      </c>
      <c r="C112" s="1" t="s">
        <v>232</v>
      </c>
      <c r="D112" s="1" t="s">
        <v>34</v>
      </c>
      <c r="E112" s="1" t="s">
        <v>35</v>
      </c>
      <c r="F112" s="1" t="s">
        <v>36</v>
      </c>
      <c r="G112" s="4">
        <f t="shared" si="4"/>
        <v>-5000</v>
      </c>
      <c r="H112" s="4">
        <f t="shared" si="5"/>
        <v>1</v>
      </c>
      <c r="I112" s="1" t="s">
        <v>136</v>
      </c>
      <c r="J112" s="1" t="s">
        <v>233</v>
      </c>
      <c r="K112" s="1">
        <f t="shared" si="6"/>
        <v>2</v>
      </c>
      <c r="L112" s="1">
        <f t="shared" si="7"/>
        <v>38</v>
      </c>
      <c r="M112" s="1">
        <v>1.57</v>
      </c>
      <c r="N112" s="1">
        <v>37.9</v>
      </c>
      <c r="O112" s="1">
        <v>699</v>
      </c>
      <c r="P112" s="1" t="s">
        <v>31</v>
      </c>
      <c r="Q112" s="1" t="s">
        <v>26</v>
      </c>
    </row>
    <row r="113" spans="1:17" x14ac:dyDescent="0.2">
      <c r="A113" s="3">
        <v>222051</v>
      </c>
      <c r="B113" s="1" t="s">
        <v>242</v>
      </c>
      <c r="C113" s="1" t="s">
        <v>232</v>
      </c>
      <c r="D113" s="1" t="s">
        <v>78</v>
      </c>
      <c r="E113" s="1" t="s">
        <v>21</v>
      </c>
      <c r="F113" s="1" t="s">
        <v>243</v>
      </c>
      <c r="G113" s="4">
        <f t="shared" si="4"/>
        <v>1910</v>
      </c>
      <c r="H113" s="4">
        <f t="shared" si="5"/>
        <v>1</v>
      </c>
      <c r="I113" s="1" t="s">
        <v>136</v>
      </c>
      <c r="J113" s="1" t="s">
        <v>233</v>
      </c>
      <c r="K113" s="1">
        <f t="shared" si="6"/>
        <v>2</v>
      </c>
      <c r="L113" s="1">
        <f t="shared" si="7"/>
        <v>36</v>
      </c>
      <c r="M113" s="1">
        <v>1.5</v>
      </c>
      <c r="N113" s="1">
        <v>36.33</v>
      </c>
      <c r="O113" s="1">
        <v>1285</v>
      </c>
      <c r="P113" s="1" t="s">
        <v>46</v>
      </c>
      <c r="Q113" s="1" t="s">
        <v>26</v>
      </c>
    </row>
    <row r="114" spans="1:17" x14ac:dyDescent="0.2">
      <c r="A114" s="3">
        <v>222052</v>
      </c>
      <c r="B114" s="1" t="s">
        <v>244</v>
      </c>
      <c r="C114" s="1" t="s">
        <v>232</v>
      </c>
      <c r="D114" s="1" t="s">
        <v>78</v>
      </c>
      <c r="E114" s="1" t="s">
        <v>21</v>
      </c>
      <c r="F114" s="1" t="s">
        <v>245</v>
      </c>
      <c r="G114" s="4">
        <f t="shared" si="4"/>
        <v>-5050</v>
      </c>
      <c r="H114" s="4">
        <f t="shared" si="5"/>
        <v>-1</v>
      </c>
      <c r="I114" s="1" t="s">
        <v>136</v>
      </c>
      <c r="J114" s="1" t="s">
        <v>233</v>
      </c>
      <c r="K114" s="1">
        <f t="shared" si="6"/>
        <v>1</v>
      </c>
      <c r="L114" s="1">
        <f t="shared" si="7"/>
        <v>36</v>
      </c>
      <c r="M114" s="1">
        <v>1.1499999999999999</v>
      </c>
      <c r="N114" s="1">
        <v>36.229999999999997</v>
      </c>
      <c r="O114" s="1">
        <v>1528</v>
      </c>
      <c r="P114" s="1" t="s">
        <v>46</v>
      </c>
      <c r="Q114" s="1" t="s">
        <v>26</v>
      </c>
    </row>
    <row r="115" spans="1:17" x14ac:dyDescent="0.2">
      <c r="A115" s="3">
        <v>222053</v>
      </c>
      <c r="B115" s="1" t="s">
        <v>246</v>
      </c>
      <c r="C115" s="1" t="s">
        <v>232</v>
      </c>
      <c r="D115" s="1" t="s">
        <v>78</v>
      </c>
      <c r="E115" s="1" t="s">
        <v>21</v>
      </c>
      <c r="F115" s="1" t="s">
        <v>247</v>
      </c>
      <c r="G115" s="4">
        <f t="shared" si="4"/>
        <v>-7550</v>
      </c>
      <c r="H115" s="4">
        <f t="shared" si="5"/>
        <v>-1</v>
      </c>
      <c r="I115" s="1" t="s">
        <v>136</v>
      </c>
      <c r="J115" s="1" t="s">
        <v>233</v>
      </c>
      <c r="K115" s="1">
        <f t="shared" si="6"/>
        <v>1</v>
      </c>
      <c r="L115" s="1">
        <f t="shared" si="7"/>
        <v>36</v>
      </c>
      <c r="M115" s="1">
        <v>0.92</v>
      </c>
      <c r="N115" s="1">
        <v>36.18</v>
      </c>
      <c r="O115" s="1">
        <v>1697</v>
      </c>
      <c r="P115" s="1" t="s">
        <v>46</v>
      </c>
      <c r="Q115" s="1" t="s">
        <v>26</v>
      </c>
    </row>
    <row r="116" spans="1:17" x14ac:dyDescent="0.2">
      <c r="A116" s="3">
        <v>222054</v>
      </c>
      <c r="B116" s="1" t="s">
        <v>248</v>
      </c>
      <c r="C116" s="1" t="s">
        <v>232</v>
      </c>
      <c r="D116" s="1" t="s">
        <v>78</v>
      </c>
      <c r="E116" s="1" t="s">
        <v>35</v>
      </c>
      <c r="F116" s="1" t="s">
        <v>36</v>
      </c>
      <c r="G116" s="4">
        <f t="shared" si="4"/>
        <v>-5000</v>
      </c>
      <c r="H116" s="4">
        <f t="shared" si="5"/>
        <v>1</v>
      </c>
      <c r="I116" s="1" t="s">
        <v>136</v>
      </c>
      <c r="J116" s="1" t="s">
        <v>233</v>
      </c>
      <c r="K116" s="1">
        <f t="shared" si="6"/>
        <v>1</v>
      </c>
      <c r="L116" s="1">
        <f t="shared" si="7"/>
        <v>36</v>
      </c>
      <c r="M116" s="1">
        <v>0.77</v>
      </c>
      <c r="N116" s="1">
        <v>36.119999999999997</v>
      </c>
      <c r="O116" s="1">
        <v>1446</v>
      </c>
      <c r="P116" s="1" t="s">
        <v>46</v>
      </c>
      <c r="Q116" s="1" t="s">
        <v>26</v>
      </c>
    </row>
    <row r="117" spans="1:17" x14ac:dyDescent="0.2">
      <c r="A117" s="3">
        <v>222055</v>
      </c>
      <c r="B117" s="1" t="s">
        <v>249</v>
      </c>
      <c r="C117" s="1" t="s">
        <v>232</v>
      </c>
      <c r="D117" s="1" t="s">
        <v>78</v>
      </c>
      <c r="E117" s="1" t="s">
        <v>35</v>
      </c>
      <c r="F117" s="1" t="s">
        <v>36</v>
      </c>
      <c r="G117" s="4">
        <f t="shared" si="4"/>
        <v>-5000</v>
      </c>
      <c r="H117" s="4">
        <f t="shared" si="5"/>
        <v>1</v>
      </c>
      <c r="I117" s="1" t="s">
        <v>136</v>
      </c>
      <c r="J117" s="1" t="s">
        <v>233</v>
      </c>
      <c r="K117" s="1">
        <f t="shared" si="6"/>
        <v>1</v>
      </c>
      <c r="L117" s="1">
        <f t="shared" si="7"/>
        <v>36</v>
      </c>
      <c r="M117" s="1">
        <v>0.62</v>
      </c>
      <c r="N117" s="1">
        <v>36.075000000000003</v>
      </c>
      <c r="O117" s="1">
        <v>1130</v>
      </c>
      <c r="P117" s="1" t="s">
        <v>31</v>
      </c>
      <c r="Q117" s="1" t="s">
        <v>26</v>
      </c>
    </row>
    <row r="118" spans="1:17" x14ac:dyDescent="0.2">
      <c r="A118" s="3">
        <v>222056</v>
      </c>
      <c r="B118" s="1" t="s">
        <v>250</v>
      </c>
      <c r="C118" s="1" t="s">
        <v>232</v>
      </c>
      <c r="D118" s="1" t="s">
        <v>78</v>
      </c>
      <c r="E118" s="1" t="s">
        <v>35</v>
      </c>
      <c r="F118" s="1" t="s">
        <v>36</v>
      </c>
      <c r="G118" s="4">
        <f t="shared" si="4"/>
        <v>-5000</v>
      </c>
      <c r="H118" s="4">
        <f t="shared" si="5"/>
        <v>1</v>
      </c>
      <c r="I118" s="1" t="s">
        <v>136</v>
      </c>
      <c r="J118" s="1" t="s">
        <v>233</v>
      </c>
      <c r="K118" s="1">
        <f t="shared" si="6"/>
        <v>0</v>
      </c>
      <c r="L118" s="1">
        <f t="shared" si="7"/>
        <v>38</v>
      </c>
      <c r="M118" s="1">
        <v>0.23</v>
      </c>
      <c r="N118" s="1">
        <v>37.869999999999997</v>
      </c>
      <c r="O118" s="1">
        <v>750</v>
      </c>
      <c r="P118" s="1" t="s">
        <v>31</v>
      </c>
      <c r="Q118" s="1" t="s">
        <v>26</v>
      </c>
    </row>
    <row r="119" spans="1:17" x14ac:dyDescent="0.2">
      <c r="A119" s="3">
        <v>222060</v>
      </c>
      <c r="B119" s="1" t="s">
        <v>251</v>
      </c>
      <c r="C119" s="1" t="s">
        <v>232</v>
      </c>
      <c r="D119" s="1" t="s">
        <v>78</v>
      </c>
      <c r="E119" s="1" t="s">
        <v>21</v>
      </c>
      <c r="F119" s="1" t="s">
        <v>252</v>
      </c>
      <c r="G119" s="4">
        <f t="shared" si="4"/>
        <v>-6050</v>
      </c>
      <c r="H119" s="4">
        <f t="shared" si="5"/>
        <v>-1</v>
      </c>
      <c r="I119" s="1" t="s">
        <v>136</v>
      </c>
      <c r="J119" s="1" t="s">
        <v>233</v>
      </c>
      <c r="K119" s="1">
        <f t="shared" si="6"/>
        <v>0</v>
      </c>
      <c r="L119" s="1">
        <f t="shared" si="7"/>
        <v>36</v>
      </c>
      <c r="M119" s="1">
        <v>-0.2</v>
      </c>
      <c r="N119" s="1">
        <v>36.07</v>
      </c>
      <c r="O119" s="1">
        <v>2278</v>
      </c>
      <c r="P119" s="1" t="s">
        <v>46</v>
      </c>
      <c r="Q119" s="1" t="s">
        <v>26</v>
      </c>
    </row>
    <row r="120" spans="1:17" x14ac:dyDescent="0.2">
      <c r="A120" s="3">
        <v>222070</v>
      </c>
      <c r="B120" s="1" t="s">
        <v>253</v>
      </c>
      <c r="C120" s="1" t="s">
        <v>232</v>
      </c>
      <c r="D120" s="1" t="s">
        <v>57</v>
      </c>
      <c r="E120" s="1" t="s">
        <v>35</v>
      </c>
      <c r="F120" s="1" t="s">
        <v>36</v>
      </c>
      <c r="G120" s="4">
        <f t="shared" si="4"/>
        <v>-5000</v>
      </c>
      <c r="H120" s="4">
        <f t="shared" si="5"/>
        <v>1</v>
      </c>
      <c r="I120" s="1" t="s">
        <v>136</v>
      </c>
      <c r="J120" s="1" t="s">
        <v>233</v>
      </c>
      <c r="K120" s="1">
        <f t="shared" si="6"/>
        <v>0</v>
      </c>
      <c r="L120" s="1">
        <f t="shared" si="7"/>
        <v>35</v>
      </c>
      <c r="M120" s="1">
        <v>-0.38</v>
      </c>
      <c r="N120" s="1">
        <v>34.5</v>
      </c>
      <c r="O120" s="1">
        <v>1751</v>
      </c>
      <c r="P120" s="1" t="s">
        <v>25</v>
      </c>
      <c r="Q120" s="1" t="s">
        <v>26</v>
      </c>
    </row>
    <row r="121" spans="1:17" x14ac:dyDescent="0.2">
      <c r="A121" s="3">
        <v>222071</v>
      </c>
      <c r="B121" s="1" t="s">
        <v>254</v>
      </c>
      <c r="C121" s="1" t="s">
        <v>232</v>
      </c>
      <c r="D121" s="1" t="s">
        <v>34</v>
      </c>
      <c r="E121" s="1" t="s">
        <v>35</v>
      </c>
      <c r="F121" s="1" t="s">
        <v>36</v>
      </c>
      <c r="G121" s="4">
        <f t="shared" si="4"/>
        <v>-5000</v>
      </c>
      <c r="H121" s="4">
        <f t="shared" si="5"/>
        <v>1</v>
      </c>
      <c r="I121" s="1" t="s">
        <v>136</v>
      </c>
      <c r="J121" s="1" t="s">
        <v>233</v>
      </c>
      <c r="K121" s="1">
        <f t="shared" si="6"/>
        <v>-1</v>
      </c>
      <c r="L121" s="1">
        <f t="shared" si="7"/>
        <v>36</v>
      </c>
      <c r="M121" s="1">
        <v>-0.52</v>
      </c>
      <c r="N121" s="1">
        <v>36.270000000000003</v>
      </c>
      <c r="O121" s="1">
        <v>2126</v>
      </c>
      <c r="P121" s="1" t="s">
        <v>31</v>
      </c>
      <c r="Q121" s="1" t="s">
        <v>26</v>
      </c>
    </row>
    <row r="122" spans="1:17" x14ac:dyDescent="0.2">
      <c r="A122" s="3">
        <v>222080</v>
      </c>
      <c r="B122" s="1" t="s">
        <v>255</v>
      </c>
      <c r="C122" s="1" t="s">
        <v>232</v>
      </c>
      <c r="D122" s="1" t="s">
        <v>57</v>
      </c>
      <c r="E122" s="1" t="s">
        <v>35</v>
      </c>
      <c r="F122" s="1" t="s">
        <v>36</v>
      </c>
      <c r="G122" s="4">
        <f t="shared" si="4"/>
        <v>-5000</v>
      </c>
      <c r="H122" s="4">
        <f t="shared" si="5"/>
        <v>1</v>
      </c>
      <c r="I122" s="1" t="s">
        <v>136</v>
      </c>
      <c r="J122" s="1" t="s">
        <v>233</v>
      </c>
      <c r="K122" s="1">
        <f t="shared" si="6"/>
        <v>-1</v>
      </c>
      <c r="L122" s="1">
        <f t="shared" si="7"/>
        <v>36</v>
      </c>
      <c r="M122" s="1">
        <v>-0.65</v>
      </c>
      <c r="N122" s="1">
        <v>36.22</v>
      </c>
      <c r="O122" s="1">
        <v>2856</v>
      </c>
      <c r="P122" s="1" t="s">
        <v>71</v>
      </c>
      <c r="Q122" s="1" t="s">
        <v>26</v>
      </c>
    </row>
    <row r="123" spans="1:17" x14ac:dyDescent="0.2">
      <c r="A123" s="3">
        <v>222090</v>
      </c>
      <c r="B123" s="1" t="s">
        <v>256</v>
      </c>
      <c r="C123" s="1" t="s">
        <v>232</v>
      </c>
      <c r="D123" s="1" t="s">
        <v>34</v>
      </c>
      <c r="E123" s="1" t="s">
        <v>21</v>
      </c>
      <c r="F123" s="1" t="s">
        <v>257</v>
      </c>
      <c r="G123" s="4">
        <f t="shared" si="4"/>
        <v>1770</v>
      </c>
      <c r="H123" s="4">
        <f t="shared" si="5"/>
        <v>1</v>
      </c>
      <c r="I123" s="1" t="s">
        <v>136</v>
      </c>
      <c r="J123" s="1" t="s">
        <v>233</v>
      </c>
      <c r="K123" s="1">
        <f t="shared" si="6"/>
        <v>-1</v>
      </c>
      <c r="L123" s="1">
        <f t="shared" si="7"/>
        <v>36</v>
      </c>
      <c r="M123" s="1">
        <v>-0.90400000000000003</v>
      </c>
      <c r="N123" s="1">
        <v>36.292000000000002</v>
      </c>
      <c r="O123" s="1">
        <v>2434</v>
      </c>
      <c r="P123" s="1" t="s">
        <v>71</v>
      </c>
      <c r="Q123" s="1" t="s">
        <v>26</v>
      </c>
    </row>
    <row r="124" spans="1:17" x14ac:dyDescent="0.2">
      <c r="A124" s="3">
        <v>222100</v>
      </c>
      <c r="B124" s="1" t="s">
        <v>258</v>
      </c>
      <c r="C124" s="1" t="s">
        <v>232</v>
      </c>
      <c r="D124" s="1" t="s">
        <v>53</v>
      </c>
      <c r="E124" s="1" t="s">
        <v>21</v>
      </c>
      <c r="F124" s="1" t="s">
        <v>259</v>
      </c>
      <c r="G124" s="4">
        <f t="shared" si="4"/>
        <v>1863</v>
      </c>
      <c r="H124" s="4">
        <f t="shared" si="5"/>
        <v>1</v>
      </c>
      <c r="I124" s="1" t="s">
        <v>136</v>
      </c>
      <c r="J124" s="1" t="s">
        <v>233</v>
      </c>
      <c r="K124" s="1">
        <f t="shared" si="6"/>
        <v>-1</v>
      </c>
      <c r="L124" s="1">
        <f t="shared" si="7"/>
        <v>36</v>
      </c>
      <c r="M124" s="1">
        <v>-0.91400000000000003</v>
      </c>
      <c r="N124" s="1">
        <v>36.445999999999998</v>
      </c>
      <c r="O124" s="1">
        <v>2776</v>
      </c>
      <c r="P124" s="1" t="s">
        <v>46</v>
      </c>
      <c r="Q124" s="1" t="s">
        <v>26</v>
      </c>
    </row>
    <row r="125" spans="1:17" x14ac:dyDescent="0.2">
      <c r="A125" s="3">
        <v>222110</v>
      </c>
      <c r="B125" s="1" t="s">
        <v>260</v>
      </c>
      <c r="C125" s="1" t="s">
        <v>232</v>
      </c>
      <c r="D125" s="1" t="s">
        <v>78</v>
      </c>
      <c r="E125" s="1" t="s">
        <v>35</v>
      </c>
      <c r="F125" s="1" t="s">
        <v>36</v>
      </c>
      <c r="G125" s="4">
        <f t="shared" si="4"/>
        <v>-5000</v>
      </c>
      <c r="H125" s="4">
        <f t="shared" si="5"/>
        <v>1</v>
      </c>
      <c r="I125" s="1" t="s">
        <v>136</v>
      </c>
      <c r="J125" s="1" t="s">
        <v>233</v>
      </c>
      <c r="K125" s="1">
        <f t="shared" si="6"/>
        <v>-1</v>
      </c>
      <c r="L125" s="1">
        <f t="shared" si="7"/>
        <v>36</v>
      </c>
      <c r="M125" s="1">
        <v>-1.151</v>
      </c>
      <c r="N125" s="1">
        <v>36.356999999999999</v>
      </c>
      <c r="O125" s="1">
        <v>2356</v>
      </c>
      <c r="P125" s="1" t="s">
        <v>62</v>
      </c>
      <c r="Q125" s="1" t="s">
        <v>26</v>
      </c>
    </row>
    <row r="126" spans="1:17" x14ac:dyDescent="0.2">
      <c r="A126" s="3">
        <v>222120</v>
      </c>
      <c r="B126" s="1" t="s">
        <v>261</v>
      </c>
      <c r="C126" s="1" t="s">
        <v>262</v>
      </c>
      <c r="D126" s="1" t="s">
        <v>53</v>
      </c>
      <c r="E126" s="1" t="s">
        <v>44</v>
      </c>
      <c r="F126" s="1" t="s">
        <v>64</v>
      </c>
      <c r="G126" s="4">
        <f t="shared" si="4"/>
        <v>2021</v>
      </c>
      <c r="H126" s="4">
        <f t="shared" si="5"/>
        <v>1</v>
      </c>
      <c r="I126" s="1" t="s">
        <v>136</v>
      </c>
      <c r="J126" s="1" t="s">
        <v>233</v>
      </c>
      <c r="K126" s="1">
        <f t="shared" si="6"/>
        <v>-3</v>
      </c>
      <c r="L126" s="1">
        <f t="shared" si="7"/>
        <v>36</v>
      </c>
      <c r="M126" s="1">
        <v>-2.7639999999999998</v>
      </c>
      <c r="N126" s="1">
        <v>35.914000000000001</v>
      </c>
      <c r="O126" s="1">
        <v>2962</v>
      </c>
      <c r="P126" s="1" t="s">
        <v>25</v>
      </c>
      <c r="Q126" s="1" t="s">
        <v>26</v>
      </c>
    </row>
    <row r="127" spans="1:17" x14ac:dyDescent="0.2">
      <c r="A127" s="3">
        <v>222130</v>
      </c>
      <c r="B127" s="1" t="s">
        <v>263</v>
      </c>
      <c r="C127" s="1" t="s">
        <v>232</v>
      </c>
      <c r="D127" s="1" t="s">
        <v>124</v>
      </c>
      <c r="E127" s="1" t="s">
        <v>21</v>
      </c>
      <c r="F127" s="1" t="s">
        <v>109</v>
      </c>
      <c r="G127" s="4">
        <f t="shared" si="4"/>
        <v>1855</v>
      </c>
      <c r="H127" s="4">
        <f t="shared" si="5"/>
        <v>1</v>
      </c>
      <c r="I127" s="1" t="s">
        <v>136</v>
      </c>
      <c r="J127" s="1" t="s">
        <v>233</v>
      </c>
      <c r="K127" s="1">
        <f t="shared" si="6"/>
        <v>-3</v>
      </c>
      <c r="L127" s="1">
        <f t="shared" si="7"/>
        <v>38</v>
      </c>
      <c r="M127" s="1">
        <v>-2.68</v>
      </c>
      <c r="N127" s="1">
        <v>37.880000000000003</v>
      </c>
      <c r="O127" s="1">
        <v>2188</v>
      </c>
      <c r="P127" s="1" t="s">
        <v>37</v>
      </c>
      <c r="Q127" s="1" t="s">
        <v>26</v>
      </c>
    </row>
    <row r="128" spans="1:17" x14ac:dyDescent="0.2">
      <c r="A128" s="3">
        <v>222160</v>
      </c>
      <c r="B128" s="1" t="s">
        <v>264</v>
      </c>
      <c r="C128" s="1" t="s">
        <v>262</v>
      </c>
      <c r="D128" s="1" t="s">
        <v>53</v>
      </c>
      <c r="E128" s="1" t="s">
        <v>44</v>
      </c>
      <c r="F128" s="1" t="s">
        <v>243</v>
      </c>
      <c r="G128" s="4">
        <f t="shared" si="4"/>
        <v>1910</v>
      </c>
      <c r="H128" s="4">
        <f t="shared" si="5"/>
        <v>1</v>
      </c>
      <c r="I128" s="1" t="s">
        <v>136</v>
      </c>
      <c r="J128" s="1" t="s">
        <v>233</v>
      </c>
      <c r="K128" s="1">
        <f t="shared" si="6"/>
        <v>-3</v>
      </c>
      <c r="L128" s="1">
        <f t="shared" si="7"/>
        <v>37</v>
      </c>
      <c r="M128" s="1">
        <v>-3.25</v>
      </c>
      <c r="N128" s="1">
        <v>36.75</v>
      </c>
      <c r="O128" s="1">
        <v>4565</v>
      </c>
      <c r="P128" s="1" t="s">
        <v>62</v>
      </c>
      <c r="Q128" s="1" t="s">
        <v>26</v>
      </c>
    </row>
    <row r="129" spans="1:17" x14ac:dyDescent="0.2">
      <c r="A129" s="3">
        <v>222161</v>
      </c>
      <c r="B129" s="1" t="s">
        <v>265</v>
      </c>
      <c r="C129" s="1" t="s">
        <v>262</v>
      </c>
      <c r="D129" s="1" t="s">
        <v>34</v>
      </c>
      <c r="E129" s="1" t="s">
        <v>21</v>
      </c>
      <c r="F129" s="1" t="s">
        <v>266</v>
      </c>
      <c r="G129" s="4">
        <f t="shared" si="4"/>
        <v>-1045</v>
      </c>
      <c r="H129" s="4">
        <f t="shared" si="5"/>
        <v>-1</v>
      </c>
      <c r="I129" s="1" t="s">
        <v>136</v>
      </c>
      <c r="J129" s="1" t="s">
        <v>233</v>
      </c>
      <c r="K129" s="1">
        <f t="shared" si="6"/>
        <v>-5</v>
      </c>
      <c r="L129" s="1">
        <f t="shared" si="7"/>
        <v>32</v>
      </c>
      <c r="M129" s="1">
        <v>-4.8890000000000002</v>
      </c>
      <c r="N129" s="1">
        <v>31.933</v>
      </c>
      <c r="O129" s="1">
        <v>1146</v>
      </c>
      <c r="P129" s="1" t="s">
        <v>25</v>
      </c>
      <c r="Q129" s="1" t="s">
        <v>26</v>
      </c>
    </row>
    <row r="130" spans="1:17" x14ac:dyDescent="0.2">
      <c r="A130" s="3">
        <v>222164</v>
      </c>
      <c r="B130" s="1" t="s">
        <v>267</v>
      </c>
      <c r="C130" s="1" t="s">
        <v>262</v>
      </c>
      <c r="D130" s="1" t="s">
        <v>43</v>
      </c>
      <c r="E130" s="1" t="s">
        <v>21</v>
      </c>
      <c r="F130" s="1" t="s">
        <v>268</v>
      </c>
      <c r="G130" s="4">
        <f t="shared" si="4"/>
        <v>1450</v>
      </c>
      <c r="H130" s="4">
        <f t="shared" si="5"/>
        <v>1</v>
      </c>
      <c r="I130" s="1" t="s">
        <v>136</v>
      </c>
      <c r="J130" s="1" t="s">
        <v>233</v>
      </c>
      <c r="K130" s="1">
        <f t="shared" si="6"/>
        <v>-9</v>
      </c>
      <c r="L130" s="1">
        <f t="shared" si="7"/>
        <v>34</v>
      </c>
      <c r="M130" s="1">
        <v>-8.9890000000000008</v>
      </c>
      <c r="N130" s="1">
        <v>33.554000000000002</v>
      </c>
      <c r="O130" s="1">
        <v>2614</v>
      </c>
      <c r="P130" s="1" t="s">
        <v>46</v>
      </c>
      <c r="Q130" s="1" t="s">
        <v>26</v>
      </c>
    </row>
    <row r="131" spans="1:17" x14ac:dyDescent="0.2">
      <c r="A131" s="3">
        <v>222166</v>
      </c>
      <c r="B131" s="1" t="s">
        <v>269</v>
      </c>
      <c r="C131" s="1" t="s">
        <v>262</v>
      </c>
      <c r="D131" s="1" t="s">
        <v>53</v>
      </c>
      <c r="E131" s="1" t="s">
        <v>21</v>
      </c>
      <c r="F131" s="1" t="s">
        <v>270</v>
      </c>
      <c r="G131" s="4">
        <f t="shared" ref="G131:G194" si="8">IF(F131="Unknown",-5000,LEFT(F131,4)*H131)</f>
        <v>1250</v>
      </c>
      <c r="H131" s="4">
        <f t="shared" ref="H131:H194" si="9">IF(RIGHT(F131,3)=$H$1,-1,1)</f>
        <v>1</v>
      </c>
      <c r="I131" s="1" t="s">
        <v>136</v>
      </c>
      <c r="J131" s="1" t="s">
        <v>233</v>
      </c>
      <c r="K131" s="1">
        <f t="shared" ref="K131:K194" si="10">ROUND(M131,0)</f>
        <v>-9</v>
      </c>
      <c r="L131" s="1">
        <f t="shared" ref="L131:L194" si="11">ROUND(N131,0)</f>
        <v>34</v>
      </c>
      <c r="M131" s="1">
        <v>-9.1349999999999998</v>
      </c>
      <c r="N131" s="1">
        <v>33.667999999999999</v>
      </c>
      <c r="O131" s="1">
        <v>2953</v>
      </c>
      <c r="P131" s="1" t="s">
        <v>46</v>
      </c>
      <c r="Q131" s="1" t="s">
        <v>26</v>
      </c>
    </row>
    <row r="132" spans="1:17" x14ac:dyDescent="0.2">
      <c r="A132" s="3">
        <v>222170</v>
      </c>
      <c r="B132" s="1" t="s">
        <v>271</v>
      </c>
      <c r="C132" s="1" t="s">
        <v>262</v>
      </c>
      <c r="D132" s="1" t="s">
        <v>53</v>
      </c>
      <c r="E132" s="1" t="s">
        <v>44</v>
      </c>
      <c r="F132" s="1" t="s">
        <v>272</v>
      </c>
      <c r="G132" s="4">
        <f t="shared" si="8"/>
        <v>1800</v>
      </c>
      <c r="H132" s="4">
        <f t="shared" si="9"/>
        <v>1</v>
      </c>
      <c r="I132" s="1" t="s">
        <v>136</v>
      </c>
      <c r="J132" s="1" t="s">
        <v>233</v>
      </c>
      <c r="K132" s="1">
        <f t="shared" si="10"/>
        <v>-9</v>
      </c>
      <c r="L132" s="1">
        <f t="shared" si="11"/>
        <v>34</v>
      </c>
      <c r="M132" s="1">
        <v>-9.2289999999999992</v>
      </c>
      <c r="N132" s="1">
        <v>33.792000000000002</v>
      </c>
      <c r="O132" s="1">
        <v>2176</v>
      </c>
      <c r="P132" s="1" t="s">
        <v>46</v>
      </c>
      <c r="Q132" s="1" t="s">
        <v>26</v>
      </c>
    </row>
    <row r="133" spans="1:17" x14ac:dyDescent="0.2">
      <c r="A133" s="3">
        <v>223001</v>
      </c>
      <c r="B133" s="1" t="s">
        <v>273</v>
      </c>
      <c r="C133" s="1" t="s">
        <v>274</v>
      </c>
      <c r="D133" s="1" t="s">
        <v>229</v>
      </c>
      <c r="E133" s="1" t="s">
        <v>21</v>
      </c>
      <c r="F133" s="1" t="s">
        <v>275</v>
      </c>
      <c r="G133" s="4">
        <f t="shared" si="8"/>
        <v>-2120</v>
      </c>
      <c r="H133" s="4">
        <f t="shared" si="9"/>
        <v>-1</v>
      </c>
      <c r="I133" s="1" t="s">
        <v>136</v>
      </c>
      <c r="J133" s="1" t="s">
        <v>276</v>
      </c>
      <c r="K133" s="1">
        <f t="shared" si="10"/>
        <v>1</v>
      </c>
      <c r="L133" s="1">
        <f t="shared" si="11"/>
        <v>30</v>
      </c>
      <c r="M133" s="1">
        <v>0.7</v>
      </c>
      <c r="N133" s="1">
        <v>30.25</v>
      </c>
      <c r="O133" s="1">
        <v>1615</v>
      </c>
      <c r="P133" s="1" t="s">
        <v>25</v>
      </c>
      <c r="Q133" s="1" t="s">
        <v>26</v>
      </c>
    </row>
    <row r="134" spans="1:17" x14ac:dyDescent="0.2">
      <c r="A134" s="3">
        <v>223002</v>
      </c>
      <c r="B134" s="1" t="s">
        <v>277</v>
      </c>
      <c r="C134" s="1" t="s">
        <v>274</v>
      </c>
      <c r="D134" s="1" t="s">
        <v>229</v>
      </c>
      <c r="E134" s="1" t="s">
        <v>49</v>
      </c>
      <c r="F134" s="1" t="s">
        <v>36</v>
      </c>
      <c r="G134" s="4">
        <f t="shared" si="8"/>
        <v>-5000</v>
      </c>
      <c r="H134" s="4">
        <f t="shared" si="9"/>
        <v>1</v>
      </c>
      <c r="I134" s="1" t="s">
        <v>136</v>
      </c>
      <c r="J134" s="1" t="s">
        <v>276</v>
      </c>
      <c r="K134" s="1">
        <f t="shared" si="10"/>
        <v>0</v>
      </c>
      <c r="L134" s="1">
        <f t="shared" si="11"/>
        <v>30</v>
      </c>
      <c r="M134" s="1">
        <v>0.45</v>
      </c>
      <c r="N134" s="1">
        <v>30.25</v>
      </c>
      <c r="O134" s="1">
        <v>1430</v>
      </c>
      <c r="P134" s="1" t="s">
        <v>25</v>
      </c>
      <c r="Q134" s="1" t="s">
        <v>26</v>
      </c>
    </row>
    <row r="135" spans="1:17" x14ac:dyDescent="0.2">
      <c r="A135" s="3">
        <v>223003</v>
      </c>
      <c r="B135" s="1" t="s">
        <v>278</v>
      </c>
      <c r="C135" s="1" t="s">
        <v>274</v>
      </c>
      <c r="D135" s="1" t="s">
        <v>229</v>
      </c>
      <c r="E135" s="1" t="s">
        <v>35</v>
      </c>
      <c r="F135" s="1" t="s">
        <v>36</v>
      </c>
      <c r="G135" s="4">
        <f t="shared" si="8"/>
        <v>-5000</v>
      </c>
      <c r="H135" s="4">
        <f t="shared" si="9"/>
        <v>1</v>
      </c>
      <c r="I135" s="1" t="s">
        <v>136</v>
      </c>
      <c r="J135" s="1" t="s">
        <v>276</v>
      </c>
      <c r="K135" s="1">
        <f t="shared" si="10"/>
        <v>0</v>
      </c>
      <c r="L135" s="1">
        <f t="shared" si="11"/>
        <v>30</v>
      </c>
      <c r="M135" s="1">
        <v>-0.08</v>
      </c>
      <c r="N135" s="1">
        <v>29.92</v>
      </c>
      <c r="O135" s="1">
        <v>1067</v>
      </c>
      <c r="P135" s="1" t="s">
        <v>25</v>
      </c>
      <c r="Q135" s="1" t="s">
        <v>26</v>
      </c>
    </row>
    <row r="136" spans="1:17" x14ac:dyDescent="0.2">
      <c r="A136" s="3">
        <v>223004</v>
      </c>
      <c r="B136" s="1" t="s">
        <v>279</v>
      </c>
      <c r="C136" s="1" t="s">
        <v>274</v>
      </c>
      <c r="D136" s="1" t="s">
        <v>20</v>
      </c>
      <c r="E136" s="1" t="s">
        <v>35</v>
      </c>
      <c r="F136" s="1" t="s">
        <v>36</v>
      </c>
      <c r="G136" s="4">
        <f t="shared" si="8"/>
        <v>-5000</v>
      </c>
      <c r="H136" s="4">
        <f t="shared" si="9"/>
        <v>1</v>
      </c>
      <c r="I136" s="1" t="s">
        <v>136</v>
      </c>
      <c r="J136" s="1" t="s">
        <v>276</v>
      </c>
      <c r="K136" s="1">
        <f t="shared" si="10"/>
        <v>0</v>
      </c>
      <c r="L136" s="1">
        <f t="shared" si="11"/>
        <v>30</v>
      </c>
      <c r="M136" s="1">
        <v>-0.2</v>
      </c>
      <c r="N136" s="1">
        <v>30.08</v>
      </c>
      <c r="O136" s="1">
        <v>1554</v>
      </c>
      <c r="P136" s="1" t="s">
        <v>25</v>
      </c>
      <c r="Q136" s="1" t="s">
        <v>26</v>
      </c>
    </row>
    <row r="137" spans="1:17" x14ac:dyDescent="0.2">
      <c r="A137" s="3">
        <v>223005</v>
      </c>
      <c r="B137" s="1" t="s">
        <v>280</v>
      </c>
      <c r="C137" s="1" t="s">
        <v>274</v>
      </c>
      <c r="D137" s="1" t="s">
        <v>281</v>
      </c>
      <c r="E137" s="1" t="s">
        <v>35</v>
      </c>
      <c r="F137" s="1" t="s">
        <v>36</v>
      </c>
      <c r="G137" s="4">
        <f t="shared" si="8"/>
        <v>-5000</v>
      </c>
      <c r="H137" s="4">
        <f t="shared" si="9"/>
        <v>1</v>
      </c>
      <c r="I137" s="1" t="s">
        <v>136</v>
      </c>
      <c r="J137" s="1" t="s">
        <v>276</v>
      </c>
      <c r="K137" s="1">
        <f t="shared" si="10"/>
        <v>0</v>
      </c>
      <c r="L137" s="1">
        <f t="shared" si="11"/>
        <v>30</v>
      </c>
      <c r="M137" s="1">
        <v>-0.47099999999999997</v>
      </c>
      <c r="N137" s="1">
        <v>30.190999999999999</v>
      </c>
      <c r="O137" s="1">
        <v>1707</v>
      </c>
      <c r="P137" s="1" t="s">
        <v>25</v>
      </c>
      <c r="Q137" s="1" t="s">
        <v>26</v>
      </c>
    </row>
    <row r="138" spans="1:17" x14ac:dyDescent="0.2">
      <c r="A138" s="3">
        <v>223020</v>
      </c>
      <c r="B138" s="1" t="s">
        <v>282</v>
      </c>
      <c r="C138" s="1" t="s">
        <v>283</v>
      </c>
      <c r="D138" s="1" t="s">
        <v>78</v>
      </c>
      <c r="E138" s="1" t="s">
        <v>44</v>
      </c>
      <c r="F138" s="1" t="s">
        <v>64</v>
      </c>
      <c r="G138" s="4">
        <f t="shared" si="8"/>
        <v>2021</v>
      </c>
      <c r="H138" s="4">
        <f t="shared" si="9"/>
        <v>1</v>
      </c>
      <c r="I138" s="1" t="s">
        <v>136</v>
      </c>
      <c r="J138" s="1" t="s">
        <v>276</v>
      </c>
      <c r="K138" s="1">
        <f t="shared" si="10"/>
        <v>-1</v>
      </c>
      <c r="L138" s="1">
        <f t="shared" si="11"/>
        <v>29</v>
      </c>
      <c r="M138" s="1">
        <v>-1.4079999999999999</v>
      </c>
      <c r="N138" s="1">
        <v>29.2</v>
      </c>
      <c r="O138" s="1">
        <v>3058</v>
      </c>
      <c r="P138" s="1" t="s">
        <v>37</v>
      </c>
      <c r="Q138" s="1" t="s">
        <v>26</v>
      </c>
    </row>
    <row r="139" spans="1:17" x14ac:dyDescent="0.2">
      <c r="A139" s="3">
        <v>223030</v>
      </c>
      <c r="B139" s="1" t="s">
        <v>284</v>
      </c>
      <c r="C139" s="1" t="s">
        <v>283</v>
      </c>
      <c r="D139" s="1" t="s">
        <v>53</v>
      </c>
      <c r="E139" s="1" t="s">
        <v>44</v>
      </c>
      <c r="F139" s="1" t="s">
        <v>64</v>
      </c>
      <c r="G139" s="4">
        <f t="shared" si="8"/>
        <v>2021</v>
      </c>
      <c r="H139" s="4">
        <f t="shared" si="9"/>
        <v>1</v>
      </c>
      <c r="I139" s="1" t="s">
        <v>136</v>
      </c>
      <c r="J139" s="1" t="s">
        <v>276</v>
      </c>
      <c r="K139" s="1">
        <f t="shared" si="10"/>
        <v>-2</v>
      </c>
      <c r="L139" s="1">
        <f t="shared" si="11"/>
        <v>29</v>
      </c>
      <c r="M139" s="1">
        <v>-1.52</v>
      </c>
      <c r="N139" s="1">
        <v>29.25</v>
      </c>
      <c r="O139" s="1">
        <v>3470</v>
      </c>
      <c r="P139" s="1" t="s">
        <v>25</v>
      </c>
      <c r="Q139" s="1" t="s">
        <v>26</v>
      </c>
    </row>
    <row r="140" spans="1:17" x14ac:dyDescent="0.2">
      <c r="A140" s="3">
        <v>223040</v>
      </c>
      <c r="B140" s="1" t="s">
        <v>285</v>
      </c>
      <c r="C140" s="1" t="s">
        <v>286</v>
      </c>
      <c r="D140" s="1" t="s">
        <v>53</v>
      </c>
      <c r="E140" s="1" t="s">
        <v>21</v>
      </c>
      <c r="F140" s="1" t="s">
        <v>287</v>
      </c>
      <c r="G140" s="4">
        <f t="shared" si="8"/>
        <v>-8050</v>
      </c>
      <c r="H140" s="4">
        <f t="shared" si="9"/>
        <v>-1</v>
      </c>
      <c r="I140" s="1" t="s">
        <v>136</v>
      </c>
      <c r="J140" s="1" t="s">
        <v>276</v>
      </c>
      <c r="K140" s="1">
        <f t="shared" si="10"/>
        <v>-2</v>
      </c>
      <c r="L140" s="1">
        <f t="shared" si="11"/>
        <v>29</v>
      </c>
      <c r="M140" s="1">
        <v>-1.506</v>
      </c>
      <c r="N140" s="1">
        <v>29.45</v>
      </c>
      <c r="O140" s="1">
        <v>4490</v>
      </c>
      <c r="P140" s="1" t="s">
        <v>37</v>
      </c>
      <c r="Q140" s="1" t="s">
        <v>26</v>
      </c>
    </row>
    <row r="141" spans="1:17" x14ac:dyDescent="0.2">
      <c r="A141" s="3">
        <v>223050</v>
      </c>
      <c r="B141" s="1" t="s">
        <v>288</v>
      </c>
      <c r="C141" s="1" t="s">
        <v>286</v>
      </c>
      <c r="D141" s="1" t="s">
        <v>53</v>
      </c>
      <c r="E141" s="1" t="s">
        <v>44</v>
      </c>
      <c r="F141" s="1" t="s">
        <v>289</v>
      </c>
      <c r="G141" s="4">
        <f t="shared" si="8"/>
        <v>1957</v>
      </c>
      <c r="H141" s="4">
        <f t="shared" si="9"/>
        <v>1</v>
      </c>
      <c r="I141" s="1" t="s">
        <v>136</v>
      </c>
      <c r="J141" s="1" t="s">
        <v>276</v>
      </c>
      <c r="K141" s="1">
        <f t="shared" si="10"/>
        <v>-1</v>
      </c>
      <c r="L141" s="1">
        <f t="shared" si="11"/>
        <v>29</v>
      </c>
      <c r="M141" s="1">
        <v>-1.458</v>
      </c>
      <c r="N141" s="1">
        <v>29.484999999999999</v>
      </c>
      <c r="O141" s="1">
        <v>3696</v>
      </c>
      <c r="P141" s="1" t="s">
        <v>65</v>
      </c>
      <c r="Q141" s="1" t="s">
        <v>26</v>
      </c>
    </row>
    <row r="142" spans="1:17" x14ac:dyDescent="0.2">
      <c r="A142" s="3">
        <v>223060</v>
      </c>
      <c r="B142" s="1" t="s">
        <v>290</v>
      </c>
      <c r="C142" s="1" t="s">
        <v>291</v>
      </c>
      <c r="D142" s="1" t="s">
        <v>53</v>
      </c>
      <c r="E142" s="1" t="s">
        <v>35</v>
      </c>
      <c r="F142" s="1" t="s">
        <v>36</v>
      </c>
      <c r="G142" s="4">
        <f t="shared" si="8"/>
        <v>-5000</v>
      </c>
      <c r="H142" s="4">
        <f t="shared" si="9"/>
        <v>1</v>
      </c>
      <c r="I142" s="1" t="s">
        <v>136</v>
      </c>
      <c r="J142" s="1" t="s">
        <v>276</v>
      </c>
      <c r="K142" s="1">
        <f t="shared" si="10"/>
        <v>-1</v>
      </c>
      <c r="L142" s="1">
        <f t="shared" si="11"/>
        <v>30</v>
      </c>
      <c r="M142" s="1">
        <v>-1.383</v>
      </c>
      <c r="N142" s="1">
        <v>29.678000000000001</v>
      </c>
      <c r="O142" s="1">
        <v>4103</v>
      </c>
      <c r="P142" s="1" t="s">
        <v>37</v>
      </c>
      <c r="Q142" s="1" t="s">
        <v>26</v>
      </c>
    </row>
    <row r="143" spans="1:17" x14ac:dyDescent="0.2">
      <c r="A143" s="3">
        <v>223070</v>
      </c>
      <c r="B143" s="1" t="s">
        <v>292</v>
      </c>
      <c r="C143" s="1" t="s">
        <v>274</v>
      </c>
      <c r="D143" s="1" t="s">
        <v>34</v>
      </c>
      <c r="E143" s="1" t="s">
        <v>49</v>
      </c>
      <c r="F143" s="1" t="s">
        <v>36</v>
      </c>
      <c r="G143" s="4">
        <f t="shared" si="8"/>
        <v>-5000</v>
      </c>
      <c r="H143" s="4">
        <f t="shared" si="9"/>
        <v>1</v>
      </c>
      <c r="I143" s="1" t="s">
        <v>136</v>
      </c>
      <c r="J143" s="1" t="s">
        <v>276</v>
      </c>
      <c r="K143" s="1">
        <f t="shared" si="10"/>
        <v>-1</v>
      </c>
      <c r="L143" s="1">
        <f t="shared" si="11"/>
        <v>30</v>
      </c>
      <c r="M143" s="1">
        <v>-1.304</v>
      </c>
      <c r="N143" s="1">
        <v>29.683</v>
      </c>
      <c r="O143" s="1">
        <v>2100</v>
      </c>
      <c r="P143" s="1" t="s">
        <v>55</v>
      </c>
      <c r="Q143" s="1" t="s">
        <v>26</v>
      </c>
    </row>
    <row r="144" spans="1:17" x14ac:dyDescent="0.2">
      <c r="A144" s="3">
        <v>223080</v>
      </c>
      <c r="B144" s="1" t="s">
        <v>293</v>
      </c>
      <c r="C144" s="1" t="s">
        <v>283</v>
      </c>
      <c r="D144" s="1" t="s">
        <v>34</v>
      </c>
      <c r="E144" s="1" t="s">
        <v>35</v>
      </c>
      <c r="F144" s="1" t="s">
        <v>36</v>
      </c>
      <c r="G144" s="4">
        <f t="shared" si="8"/>
        <v>-5000</v>
      </c>
      <c r="H144" s="4">
        <f t="shared" si="9"/>
        <v>1</v>
      </c>
      <c r="I144" s="1" t="s">
        <v>136</v>
      </c>
      <c r="J144" s="1" t="s">
        <v>276</v>
      </c>
      <c r="K144" s="1">
        <f t="shared" si="10"/>
        <v>-2</v>
      </c>
      <c r="L144" s="1">
        <f t="shared" si="11"/>
        <v>29</v>
      </c>
      <c r="M144" s="1">
        <v>-2.3199999999999998</v>
      </c>
      <c r="N144" s="1">
        <v>28.75</v>
      </c>
      <c r="O144" s="1">
        <v>1460</v>
      </c>
      <c r="P144" s="1" t="s">
        <v>31</v>
      </c>
      <c r="Q144" s="1" t="s">
        <v>26</v>
      </c>
    </row>
    <row r="145" spans="1:17" x14ac:dyDescent="0.2">
      <c r="A145" s="3">
        <v>224002</v>
      </c>
      <c r="B145" s="1" t="s">
        <v>294</v>
      </c>
      <c r="C145" s="1" t="s">
        <v>295</v>
      </c>
      <c r="D145" s="1" t="s">
        <v>78</v>
      </c>
      <c r="E145" s="1" t="s">
        <v>35</v>
      </c>
      <c r="F145" s="1" t="s">
        <v>36</v>
      </c>
      <c r="G145" s="4">
        <f t="shared" si="8"/>
        <v>-5000</v>
      </c>
      <c r="H145" s="4">
        <f t="shared" si="9"/>
        <v>1</v>
      </c>
      <c r="I145" s="1" t="s">
        <v>136</v>
      </c>
      <c r="J145" s="1" t="s">
        <v>296</v>
      </c>
      <c r="K145" s="1">
        <f t="shared" si="10"/>
        <v>3</v>
      </c>
      <c r="L145" s="1">
        <f t="shared" si="11"/>
        <v>9</v>
      </c>
      <c r="M145" s="1">
        <v>3.35</v>
      </c>
      <c r="N145" s="1">
        <v>8.52</v>
      </c>
      <c r="O145" s="1">
        <v>2260</v>
      </c>
      <c r="P145" s="1" t="s">
        <v>31</v>
      </c>
      <c r="Q145" s="1" t="s">
        <v>38</v>
      </c>
    </row>
    <row r="146" spans="1:17" x14ac:dyDescent="0.2">
      <c r="A146" s="3">
        <v>224003</v>
      </c>
      <c r="B146" s="1" t="s">
        <v>297</v>
      </c>
      <c r="C146" s="1" t="s">
        <v>295</v>
      </c>
      <c r="D146" s="1" t="s">
        <v>78</v>
      </c>
      <c r="E146" s="1" t="s">
        <v>35</v>
      </c>
      <c r="F146" s="1" t="s">
        <v>36</v>
      </c>
      <c r="G146" s="4">
        <f t="shared" si="8"/>
        <v>-5000</v>
      </c>
      <c r="H146" s="4">
        <f t="shared" si="9"/>
        <v>1</v>
      </c>
      <c r="I146" s="1" t="s">
        <v>136</v>
      </c>
      <c r="J146" s="1" t="s">
        <v>296</v>
      </c>
      <c r="K146" s="1">
        <f t="shared" si="10"/>
        <v>3</v>
      </c>
      <c r="L146" s="1">
        <f t="shared" si="11"/>
        <v>9</v>
      </c>
      <c r="M146" s="1">
        <v>3.35</v>
      </c>
      <c r="N146" s="1">
        <v>8.6300000000000008</v>
      </c>
      <c r="O146" s="1">
        <v>2009</v>
      </c>
      <c r="P146" s="1" t="s">
        <v>31</v>
      </c>
      <c r="Q146" s="1" t="s">
        <v>38</v>
      </c>
    </row>
    <row r="147" spans="1:17" x14ac:dyDescent="0.2">
      <c r="A147" s="3">
        <v>224004</v>
      </c>
      <c r="B147" s="1" t="s">
        <v>298</v>
      </c>
      <c r="C147" s="1" t="s">
        <v>295</v>
      </c>
      <c r="D147" s="1" t="s">
        <v>78</v>
      </c>
      <c r="E147" s="1" t="s">
        <v>44</v>
      </c>
      <c r="F147" s="1" t="s">
        <v>299</v>
      </c>
      <c r="G147" s="4">
        <f t="shared" si="8"/>
        <v>1923</v>
      </c>
      <c r="H147" s="4">
        <f t="shared" si="9"/>
        <v>1</v>
      </c>
      <c r="I147" s="1" t="s">
        <v>136</v>
      </c>
      <c r="J147" s="1" t="s">
        <v>296</v>
      </c>
      <c r="K147" s="1">
        <f t="shared" si="10"/>
        <v>4</v>
      </c>
      <c r="L147" s="1">
        <f t="shared" si="11"/>
        <v>9</v>
      </c>
      <c r="M147" s="1">
        <v>3.5880000000000001</v>
      </c>
      <c r="N147" s="1">
        <v>8.7620000000000005</v>
      </c>
      <c r="O147" s="1">
        <v>2999</v>
      </c>
      <c r="P147" s="1" t="s">
        <v>31</v>
      </c>
      <c r="Q147" s="1" t="s">
        <v>38</v>
      </c>
    </row>
    <row r="148" spans="1:17" x14ac:dyDescent="0.2">
      <c r="A148" s="3">
        <v>224010</v>
      </c>
      <c r="B148" s="1" t="s">
        <v>300</v>
      </c>
      <c r="C148" s="1" t="s">
        <v>300</v>
      </c>
      <c r="D148" s="1" t="s">
        <v>53</v>
      </c>
      <c r="E148" s="1" t="s">
        <v>44</v>
      </c>
      <c r="F148" s="1" t="s">
        <v>301</v>
      </c>
      <c r="G148" s="4">
        <f t="shared" si="8"/>
        <v>2000</v>
      </c>
      <c r="H148" s="4">
        <f t="shared" si="9"/>
        <v>1</v>
      </c>
      <c r="I148" s="1" t="s">
        <v>136</v>
      </c>
      <c r="J148" s="1" t="s">
        <v>296</v>
      </c>
      <c r="K148" s="1">
        <f t="shared" si="10"/>
        <v>4</v>
      </c>
      <c r="L148" s="1">
        <f t="shared" si="11"/>
        <v>9</v>
      </c>
      <c r="M148" s="1">
        <v>4.2030000000000003</v>
      </c>
      <c r="N148" s="1">
        <v>9.17</v>
      </c>
      <c r="O148" s="1">
        <v>4095</v>
      </c>
      <c r="P148" s="1" t="s">
        <v>37</v>
      </c>
      <c r="Q148" s="1" t="s">
        <v>38</v>
      </c>
    </row>
    <row r="149" spans="1:17" x14ac:dyDescent="0.2">
      <c r="A149" s="3">
        <v>224011</v>
      </c>
      <c r="B149" s="1" t="s">
        <v>302</v>
      </c>
      <c r="C149" s="1" t="s">
        <v>300</v>
      </c>
      <c r="D149" s="1" t="s">
        <v>34</v>
      </c>
      <c r="E149" s="1" t="s">
        <v>35</v>
      </c>
      <c r="F149" s="1" t="s">
        <v>36</v>
      </c>
      <c r="G149" s="4">
        <f t="shared" si="8"/>
        <v>-5000</v>
      </c>
      <c r="H149" s="4">
        <f t="shared" si="9"/>
        <v>1</v>
      </c>
      <c r="I149" s="1" t="s">
        <v>136</v>
      </c>
      <c r="J149" s="1" t="s">
        <v>296</v>
      </c>
      <c r="K149" s="1">
        <f t="shared" si="10"/>
        <v>5</v>
      </c>
      <c r="L149" s="1">
        <f t="shared" si="11"/>
        <v>10</v>
      </c>
      <c r="M149" s="1">
        <v>4.758</v>
      </c>
      <c r="N149" s="1">
        <v>9.7170000000000005</v>
      </c>
      <c r="O149" s="1">
        <v>500</v>
      </c>
      <c r="P149" s="1" t="s">
        <v>37</v>
      </c>
      <c r="Q149" s="1" t="s">
        <v>38</v>
      </c>
    </row>
    <row r="150" spans="1:17" x14ac:dyDescent="0.2">
      <c r="A150" s="3">
        <v>224030</v>
      </c>
      <c r="B150" s="1" t="s">
        <v>303</v>
      </c>
      <c r="C150" s="1" t="s">
        <v>300</v>
      </c>
      <c r="D150" s="1" t="s">
        <v>53</v>
      </c>
      <c r="E150" s="1" t="s">
        <v>49</v>
      </c>
      <c r="F150" s="1" t="s">
        <v>36</v>
      </c>
      <c r="G150" s="4">
        <f t="shared" si="8"/>
        <v>-5000</v>
      </c>
      <c r="H150" s="4">
        <f t="shared" si="9"/>
        <v>1</v>
      </c>
      <c r="I150" s="1" t="s">
        <v>136</v>
      </c>
      <c r="J150" s="1" t="s">
        <v>296</v>
      </c>
      <c r="K150" s="1">
        <f t="shared" si="10"/>
        <v>6</v>
      </c>
      <c r="L150" s="1">
        <f t="shared" si="11"/>
        <v>11</v>
      </c>
      <c r="M150" s="1">
        <v>6.25</v>
      </c>
      <c r="N150" s="1">
        <v>10.5</v>
      </c>
      <c r="O150" s="1">
        <v>3011</v>
      </c>
      <c r="P150" s="1" t="s">
        <v>31</v>
      </c>
      <c r="Q150" s="1" t="s">
        <v>38</v>
      </c>
    </row>
    <row r="151" spans="1:17" x14ac:dyDescent="0.2">
      <c r="A151" s="3">
        <v>225001</v>
      </c>
      <c r="B151" s="1" t="s">
        <v>304</v>
      </c>
      <c r="C151" s="1" t="s">
        <v>305</v>
      </c>
      <c r="D151" s="1" t="s">
        <v>34</v>
      </c>
      <c r="E151" s="1" t="s">
        <v>35</v>
      </c>
      <c r="F151" s="1" t="s">
        <v>36</v>
      </c>
      <c r="G151" s="4">
        <f t="shared" si="8"/>
        <v>-5000</v>
      </c>
      <c r="H151" s="4">
        <f t="shared" si="9"/>
        <v>1</v>
      </c>
      <c r="I151" s="1" t="s">
        <v>136</v>
      </c>
      <c r="J151" s="1" t="s">
        <v>306</v>
      </c>
      <c r="K151" s="1">
        <f t="shared" si="10"/>
        <v>18</v>
      </c>
      <c r="L151" s="1">
        <f t="shared" si="11"/>
        <v>9</v>
      </c>
      <c r="M151" s="1">
        <v>17.68</v>
      </c>
      <c r="N151" s="1">
        <v>8.5</v>
      </c>
      <c r="O151" s="1">
        <v>1780</v>
      </c>
      <c r="P151" s="1" t="s">
        <v>31</v>
      </c>
      <c r="Q151" s="1" t="s">
        <v>38</v>
      </c>
    </row>
    <row r="152" spans="1:17" x14ac:dyDescent="0.2">
      <c r="A152" s="3">
        <v>225002</v>
      </c>
      <c r="B152" s="1" t="s">
        <v>307</v>
      </c>
      <c r="C152" s="1" t="s">
        <v>308</v>
      </c>
      <c r="D152" s="1" t="s">
        <v>124</v>
      </c>
      <c r="E152" s="1" t="s">
        <v>35</v>
      </c>
      <c r="F152" s="1" t="s">
        <v>36</v>
      </c>
      <c r="G152" s="4">
        <f t="shared" si="8"/>
        <v>-5000</v>
      </c>
      <c r="H152" s="4">
        <f t="shared" si="9"/>
        <v>1</v>
      </c>
      <c r="I152" s="1" t="s">
        <v>136</v>
      </c>
      <c r="J152" s="1" t="s">
        <v>306</v>
      </c>
      <c r="K152" s="1">
        <f t="shared" si="10"/>
        <v>20</v>
      </c>
      <c r="L152" s="1">
        <f t="shared" si="11"/>
        <v>3</v>
      </c>
      <c r="M152" s="1">
        <v>19.829999999999998</v>
      </c>
      <c r="N152" s="1">
        <v>2.83</v>
      </c>
      <c r="O152" s="1">
        <v>700</v>
      </c>
      <c r="P152" s="1" t="s">
        <v>37</v>
      </c>
      <c r="Q152" s="1" t="s">
        <v>38</v>
      </c>
    </row>
    <row r="153" spans="1:17" x14ac:dyDescent="0.2">
      <c r="A153" s="3">
        <v>225004</v>
      </c>
      <c r="B153" s="1" t="s">
        <v>309</v>
      </c>
      <c r="C153" s="1" t="s">
        <v>310</v>
      </c>
      <c r="D153" s="1" t="s">
        <v>34</v>
      </c>
      <c r="E153" s="1" t="s">
        <v>35</v>
      </c>
      <c r="F153" s="1" t="s">
        <v>36</v>
      </c>
      <c r="G153" s="4">
        <f t="shared" si="8"/>
        <v>-5000</v>
      </c>
      <c r="H153" s="4">
        <f t="shared" si="9"/>
        <v>1</v>
      </c>
      <c r="I153" s="1" t="s">
        <v>136</v>
      </c>
      <c r="J153" s="1" t="s">
        <v>306</v>
      </c>
      <c r="K153" s="1">
        <f t="shared" si="10"/>
        <v>23</v>
      </c>
      <c r="L153" s="1">
        <f t="shared" si="11"/>
        <v>5</v>
      </c>
      <c r="M153" s="1">
        <v>22.67</v>
      </c>
      <c r="N153" s="1">
        <v>5</v>
      </c>
      <c r="O153" s="1">
        <v>1467</v>
      </c>
      <c r="P153" s="1" t="s">
        <v>37</v>
      </c>
      <c r="Q153" s="1" t="s">
        <v>38</v>
      </c>
    </row>
    <row r="154" spans="1:17" x14ac:dyDescent="0.2">
      <c r="A154" s="3">
        <v>225005</v>
      </c>
      <c r="B154" s="1" t="s">
        <v>311</v>
      </c>
      <c r="C154" s="1" t="s">
        <v>310</v>
      </c>
      <c r="D154" s="1" t="s">
        <v>34</v>
      </c>
      <c r="E154" s="1" t="s">
        <v>35</v>
      </c>
      <c r="F154" s="1" t="s">
        <v>36</v>
      </c>
      <c r="G154" s="4">
        <f t="shared" si="8"/>
        <v>-5000</v>
      </c>
      <c r="H154" s="4">
        <f t="shared" si="9"/>
        <v>1</v>
      </c>
      <c r="I154" s="1" t="s">
        <v>136</v>
      </c>
      <c r="J154" s="1" t="s">
        <v>306</v>
      </c>
      <c r="K154" s="1">
        <f t="shared" si="10"/>
        <v>23</v>
      </c>
      <c r="L154" s="1">
        <f t="shared" si="11"/>
        <v>6</v>
      </c>
      <c r="M154" s="1">
        <v>23.33</v>
      </c>
      <c r="N154" s="1">
        <v>5.83</v>
      </c>
      <c r="O154" s="1">
        <v>2918</v>
      </c>
      <c r="P154" s="1" t="s">
        <v>37</v>
      </c>
      <c r="Q154" s="1" t="s">
        <v>38</v>
      </c>
    </row>
    <row r="155" spans="1:17" x14ac:dyDescent="0.2">
      <c r="A155" s="3">
        <v>225006</v>
      </c>
      <c r="B155" s="1" t="s">
        <v>312</v>
      </c>
      <c r="C155" s="1" t="s">
        <v>310</v>
      </c>
      <c r="D155" s="1" t="s">
        <v>34</v>
      </c>
      <c r="E155" s="1" t="s">
        <v>35</v>
      </c>
      <c r="F155" s="1" t="s">
        <v>36</v>
      </c>
      <c r="G155" s="4">
        <f t="shared" si="8"/>
        <v>-5000</v>
      </c>
      <c r="H155" s="4">
        <f t="shared" si="9"/>
        <v>1</v>
      </c>
      <c r="I155" s="1" t="s">
        <v>136</v>
      </c>
      <c r="J155" s="1" t="s">
        <v>306</v>
      </c>
      <c r="K155" s="1">
        <f t="shared" si="10"/>
        <v>24</v>
      </c>
      <c r="L155" s="1">
        <f t="shared" si="11"/>
        <v>6</v>
      </c>
      <c r="M155" s="1">
        <v>23.92</v>
      </c>
      <c r="N155" s="1">
        <v>5.83</v>
      </c>
      <c r="O155" s="1">
        <v>1672</v>
      </c>
      <c r="P155" s="1" t="s">
        <v>37</v>
      </c>
      <c r="Q155" s="1" t="s">
        <v>38</v>
      </c>
    </row>
    <row r="156" spans="1:17" x14ac:dyDescent="0.2">
      <c r="A156" s="3">
        <v>225009</v>
      </c>
      <c r="B156" s="1" t="s">
        <v>313</v>
      </c>
      <c r="C156" s="1" t="s">
        <v>314</v>
      </c>
      <c r="D156" s="1" t="s">
        <v>124</v>
      </c>
      <c r="E156" s="1" t="s">
        <v>35</v>
      </c>
      <c r="F156" s="1" t="s">
        <v>36</v>
      </c>
      <c r="G156" s="4">
        <f t="shared" si="8"/>
        <v>-5000</v>
      </c>
      <c r="H156" s="4">
        <f t="shared" si="9"/>
        <v>1</v>
      </c>
      <c r="I156" s="1" t="s">
        <v>136</v>
      </c>
      <c r="J156" s="1" t="s">
        <v>306</v>
      </c>
      <c r="K156" s="1">
        <f t="shared" si="10"/>
        <v>21</v>
      </c>
      <c r="L156" s="1">
        <f t="shared" si="11"/>
        <v>16</v>
      </c>
      <c r="M156" s="1">
        <v>21.33</v>
      </c>
      <c r="N156" s="1">
        <v>16.329999999999998</v>
      </c>
      <c r="O156" s="1">
        <v>2000</v>
      </c>
      <c r="P156" s="1" t="s">
        <v>31</v>
      </c>
      <c r="Q156" s="1" t="s">
        <v>38</v>
      </c>
    </row>
    <row r="157" spans="1:17" x14ac:dyDescent="0.2">
      <c r="A157" s="3">
        <v>225010</v>
      </c>
      <c r="B157" s="1" t="s">
        <v>315</v>
      </c>
      <c r="C157" s="1" t="s">
        <v>314</v>
      </c>
      <c r="D157" s="1" t="s">
        <v>53</v>
      </c>
      <c r="E157" s="1" t="s">
        <v>35</v>
      </c>
      <c r="F157" s="1" t="s">
        <v>36</v>
      </c>
      <c r="G157" s="4">
        <f t="shared" si="8"/>
        <v>-5000</v>
      </c>
      <c r="H157" s="4">
        <f t="shared" si="9"/>
        <v>1</v>
      </c>
      <c r="I157" s="1" t="s">
        <v>136</v>
      </c>
      <c r="J157" s="1" t="s">
        <v>306</v>
      </c>
      <c r="K157" s="1">
        <f t="shared" si="10"/>
        <v>21</v>
      </c>
      <c r="L157" s="1">
        <f t="shared" si="11"/>
        <v>16</v>
      </c>
      <c r="M157" s="1">
        <v>21.03</v>
      </c>
      <c r="N157" s="1">
        <v>16.45</v>
      </c>
      <c r="O157" s="1">
        <v>3265</v>
      </c>
      <c r="P157" s="1" t="s">
        <v>46</v>
      </c>
      <c r="Q157" s="1" t="s">
        <v>38</v>
      </c>
    </row>
    <row r="158" spans="1:17" x14ac:dyDescent="0.2">
      <c r="A158" s="3">
        <v>225020</v>
      </c>
      <c r="B158" s="1" t="s">
        <v>316</v>
      </c>
      <c r="C158" s="1" t="s">
        <v>314</v>
      </c>
      <c r="D158" s="1" t="s">
        <v>53</v>
      </c>
      <c r="E158" s="1" t="s">
        <v>224</v>
      </c>
      <c r="F158" s="1" t="s">
        <v>36</v>
      </c>
      <c r="G158" s="4">
        <f t="shared" si="8"/>
        <v>-5000</v>
      </c>
      <c r="H158" s="4">
        <f t="shared" si="9"/>
        <v>1</v>
      </c>
      <c r="I158" s="1" t="s">
        <v>136</v>
      </c>
      <c r="J158" s="1" t="s">
        <v>306</v>
      </c>
      <c r="K158" s="1">
        <f t="shared" si="10"/>
        <v>21</v>
      </c>
      <c r="L158" s="1">
        <f t="shared" si="11"/>
        <v>17</v>
      </c>
      <c r="M158" s="1">
        <v>20.92</v>
      </c>
      <c r="N158" s="1">
        <v>17.28</v>
      </c>
      <c r="O158" s="1">
        <v>3100</v>
      </c>
      <c r="P158" s="1" t="s">
        <v>46</v>
      </c>
      <c r="Q158" s="1" t="s">
        <v>38</v>
      </c>
    </row>
    <row r="159" spans="1:17" x14ac:dyDescent="0.2">
      <c r="A159" s="3">
        <v>225021</v>
      </c>
      <c r="B159" s="1" t="s">
        <v>317</v>
      </c>
      <c r="C159" s="1" t="s">
        <v>314</v>
      </c>
      <c r="D159" s="1" t="s">
        <v>318</v>
      </c>
      <c r="E159" s="1" t="s">
        <v>35</v>
      </c>
      <c r="F159" s="1" t="s">
        <v>36</v>
      </c>
      <c r="G159" s="4">
        <f t="shared" si="8"/>
        <v>-5000</v>
      </c>
      <c r="H159" s="4">
        <f t="shared" si="9"/>
        <v>1</v>
      </c>
      <c r="I159" s="1" t="s">
        <v>136</v>
      </c>
      <c r="J159" s="1" t="s">
        <v>306</v>
      </c>
      <c r="K159" s="1">
        <f t="shared" si="10"/>
        <v>20</v>
      </c>
      <c r="L159" s="1">
        <f t="shared" si="11"/>
        <v>19</v>
      </c>
      <c r="M159" s="1">
        <v>19.8</v>
      </c>
      <c r="N159" s="1">
        <v>18.53</v>
      </c>
      <c r="O159" s="1">
        <v>3415</v>
      </c>
      <c r="P159" s="1" t="s">
        <v>46</v>
      </c>
      <c r="Q159" s="1" t="s">
        <v>38</v>
      </c>
    </row>
    <row r="160" spans="1:17" x14ac:dyDescent="0.2">
      <c r="A160" s="3">
        <v>225030</v>
      </c>
      <c r="B160" s="1" t="s">
        <v>319</v>
      </c>
      <c r="C160" s="1" t="s">
        <v>320</v>
      </c>
      <c r="D160" s="1" t="s">
        <v>124</v>
      </c>
      <c r="E160" s="1" t="s">
        <v>21</v>
      </c>
      <c r="F160" s="1" t="s">
        <v>127</v>
      </c>
      <c r="G160" s="4">
        <f t="shared" si="8"/>
        <v>-2000</v>
      </c>
      <c r="H160" s="4">
        <f t="shared" si="9"/>
        <v>-1</v>
      </c>
      <c r="I160" s="1" t="s">
        <v>136</v>
      </c>
      <c r="J160" s="1" t="s">
        <v>306</v>
      </c>
      <c r="K160" s="1">
        <f t="shared" si="10"/>
        <v>13</v>
      </c>
      <c r="L160" s="1">
        <f t="shared" si="11"/>
        <v>24</v>
      </c>
      <c r="M160" s="1">
        <v>12.95</v>
      </c>
      <c r="N160" s="1">
        <v>24.27</v>
      </c>
      <c r="O160" s="1">
        <v>3042</v>
      </c>
      <c r="P160" s="1" t="s">
        <v>31</v>
      </c>
      <c r="Q160" s="1" t="s">
        <v>38</v>
      </c>
    </row>
    <row r="161" spans="1:17" x14ac:dyDescent="0.2">
      <c r="A161" s="3">
        <v>225040</v>
      </c>
      <c r="B161" s="1" t="s">
        <v>321</v>
      </c>
      <c r="C161" s="1" t="s">
        <v>320</v>
      </c>
      <c r="D161" s="1" t="s">
        <v>34</v>
      </c>
      <c r="E161" s="1" t="s">
        <v>49</v>
      </c>
      <c r="F161" s="1" t="s">
        <v>36</v>
      </c>
      <c r="G161" s="4">
        <f t="shared" si="8"/>
        <v>-5000</v>
      </c>
      <c r="H161" s="4">
        <f t="shared" si="9"/>
        <v>1</v>
      </c>
      <c r="I161" s="1" t="s">
        <v>136</v>
      </c>
      <c r="J161" s="1" t="s">
        <v>306</v>
      </c>
      <c r="K161" s="1">
        <f t="shared" si="10"/>
        <v>15</v>
      </c>
      <c r="L161" s="1">
        <f t="shared" si="11"/>
        <v>26</v>
      </c>
      <c r="M161" s="1">
        <v>14.57</v>
      </c>
      <c r="N161" s="1">
        <v>25.85</v>
      </c>
      <c r="O161" s="1">
        <v>1779</v>
      </c>
      <c r="P161" s="1" t="s">
        <v>31</v>
      </c>
      <c r="Q161" s="1" t="s">
        <v>38</v>
      </c>
    </row>
    <row r="162" spans="1:17" x14ac:dyDescent="0.2">
      <c r="A162" s="3">
        <v>225050</v>
      </c>
      <c r="B162" s="1" t="s">
        <v>322</v>
      </c>
      <c r="C162" s="1" t="s">
        <v>320</v>
      </c>
      <c r="D162" s="1" t="s">
        <v>34</v>
      </c>
      <c r="E162" s="1" t="s">
        <v>21</v>
      </c>
      <c r="F162" s="1" t="s">
        <v>323</v>
      </c>
      <c r="G162" s="4">
        <f t="shared" si="8"/>
        <v>-2950</v>
      </c>
      <c r="H162" s="4">
        <f t="shared" si="9"/>
        <v>-1</v>
      </c>
      <c r="I162" s="1" t="s">
        <v>136</v>
      </c>
      <c r="J162" s="1" t="s">
        <v>306</v>
      </c>
      <c r="K162" s="1">
        <f t="shared" si="10"/>
        <v>15</v>
      </c>
      <c r="L162" s="1">
        <f t="shared" si="11"/>
        <v>26</v>
      </c>
      <c r="M162" s="1">
        <v>15.32</v>
      </c>
      <c r="N162" s="1">
        <v>26.47</v>
      </c>
      <c r="O162" s="1">
        <v>2000</v>
      </c>
      <c r="P162" s="1" t="s">
        <v>37</v>
      </c>
      <c r="Q162" s="1" t="s">
        <v>38</v>
      </c>
    </row>
    <row r="163" spans="1:17" x14ac:dyDescent="0.2">
      <c r="A163" s="3">
        <v>225060</v>
      </c>
      <c r="B163" s="1" t="s">
        <v>324</v>
      </c>
      <c r="C163" s="1" t="s">
        <v>320</v>
      </c>
      <c r="D163" s="1" t="s">
        <v>34</v>
      </c>
      <c r="E163" s="1" t="s">
        <v>21</v>
      </c>
      <c r="F163" s="1" t="s">
        <v>325</v>
      </c>
      <c r="G163" s="4">
        <f t="shared" si="8"/>
        <v>850</v>
      </c>
      <c r="H163" s="4">
        <f t="shared" si="9"/>
        <v>1</v>
      </c>
      <c r="I163" s="1" t="s">
        <v>136</v>
      </c>
      <c r="J163" s="1" t="s">
        <v>306</v>
      </c>
      <c r="K163" s="1">
        <f t="shared" si="10"/>
        <v>18</v>
      </c>
      <c r="L163" s="1">
        <f t="shared" si="11"/>
        <v>33</v>
      </c>
      <c r="M163" s="1">
        <v>18.329999999999998</v>
      </c>
      <c r="N163" s="1">
        <v>32.75</v>
      </c>
      <c r="O163" s="1">
        <v>670</v>
      </c>
      <c r="P163" s="1" t="s">
        <v>37</v>
      </c>
      <c r="Q163" s="1" t="s">
        <v>38</v>
      </c>
    </row>
    <row r="164" spans="1:17" x14ac:dyDescent="0.2">
      <c r="A164" s="3">
        <v>230010</v>
      </c>
      <c r="B164" s="1" t="s">
        <v>326</v>
      </c>
      <c r="C164" s="1" t="s">
        <v>327</v>
      </c>
      <c r="D164" s="1" t="s">
        <v>124</v>
      </c>
      <c r="E164" s="1" t="s">
        <v>35</v>
      </c>
      <c r="F164" s="1" t="s">
        <v>36</v>
      </c>
      <c r="G164" s="4">
        <f t="shared" si="8"/>
        <v>-5000</v>
      </c>
      <c r="H164" s="4">
        <f t="shared" si="9"/>
        <v>1</v>
      </c>
      <c r="I164" s="1" t="s">
        <v>328</v>
      </c>
      <c r="J164" s="1" t="s">
        <v>329</v>
      </c>
      <c r="K164" s="1">
        <f t="shared" si="10"/>
        <v>37</v>
      </c>
      <c r="L164" s="1">
        <f t="shared" si="11"/>
        <v>41</v>
      </c>
      <c r="M164" s="1">
        <v>36.536000000000001</v>
      </c>
      <c r="N164" s="1">
        <v>40.857999999999997</v>
      </c>
      <c r="O164" s="1">
        <v>516</v>
      </c>
      <c r="P164" s="1" t="s">
        <v>31</v>
      </c>
      <c r="Q164" s="1" t="s">
        <v>26</v>
      </c>
    </row>
    <row r="165" spans="1:17" x14ac:dyDescent="0.2">
      <c r="A165" s="3">
        <v>231001</v>
      </c>
      <c r="B165" s="1" t="s">
        <v>330</v>
      </c>
      <c r="C165" s="1" t="s">
        <v>331</v>
      </c>
      <c r="D165" s="1" t="s">
        <v>124</v>
      </c>
      <c r="E165" s="1" t="s">
        <v>44</v>
      </c>
      <c r="F165" s="1" t="s">
        <v>332</v>
      </c>
      <c r="G165" s="4">
        <f t="shared" si="8"/>
        <v>1850</v>
      </c>
      <c r="H165" s="4">
        <f t="shared" si="9"/>
        <v>1</v>
      </c>
      <c r="I165" s="1" t="s">
        <v>328</v>
      </c>
      <c r="J165" s="1" t="s">
        <v>329</v>
      </c>
      <c r="K165" s="1">
        <f t="shared" si="10"/>
        <v>32</v>
      </c>
      <c r="L165" s="1">
        <f t="shared" si="11"/>
        <v>38</v>
      </c>
      <c r="M165" s="1">
        <v>32.332999999999998</v>
      </c>
      <c r="N165" s="1">
        <v>37.582999999999998</v>
      </c>
      <c r="O165" s="1">
        <v>1100</v>
      </c>
      <c r="P165" s="1" t="s">
        <v>31</v>
      </c>
      <c r="Q165" s="1" t="s">
        <v>38</v>
      </c>
    </row>
    <row r="166" spans="1:17" x14ac:dyDescent="0.2">
      <c r="A166" s="3">
        <v>231010</v>
      </c>
      <c r="B166" s="1" t="s">
        <v>333</v>
      </c>
      <c r="C166" s="1" t="s">
        <v>334</v>
      </c>
      <c r="D166" s="1" t="s">
        <v>124</v>
      </c>
      <c r="E166" s="1" t="s">
        <v>35</v>
      </c>
      <c r="F166" s="1" t="s">
        <v>36</v>
      </c>
      <c r="G166" s="4">
        <f t="shared" si="8"/>
        <v>-5000</v>
      </c>
      <c r="H166" s="4">
        <f t="shared" si="9"/>
        <v>1</v>
      </c>
      <c r="I166" s="1" t="s">
        <v>328</v>
      </c>
      <c r="J166" s="1" t="s">
        <v>335</v>
      </c>
      <c r="K166" s="1">
        <f t="shared" si="10"/>
        <v>28</v>
      </c>
      <c r="L166" s="1">
        <f t="shared" si="11"/>
        <v>36</v>
      </c>
      <c r="M166" s="1">
        <v>27.8</v>
      </c>
      <c r="N166" s="1">
        <v>36.17</v>
      </c>
      <c r="O166" s="1">
        <v>1950</v>
      </c>
      <c r="P166" s="1" t="s">
        <v>31</v>
      </c>
      <c r="Q166" s="1" t="s">
        <v>38</v>
      </c>
    </row>
    <row r="167" spans="1:17" x14ac:dyDescent="0.2">
      <c r="A167" s="3">
        <v>231020</v>
      </c>
      <c r="B167" s="1" t="s">
        <v>336</v>
      </c>
      <c r="C167" s="1" t="s">
        <v>334</v>
      </c>
      <c r="D167" s="1" t="s">
        <v>124</v>
      </c>
      <c r="E167" s="1" t="s">
        <v>21</v>
      </c>
      <c r="F167" s="1" t="s">
        <v>36</v>
      </c>
      <c r="G167" s="4">
        <f t="shared" si="8"/>
        <v>-5000</v>
      </c>
      <c r="H167" s="4">
        <f t="shared" si="9"/>
        <v>1</v>
      </c>
      <c r="I167" s="1" t="s">
        <v>328</v>
      </c>
      <c r="J167" s="1" t="s">
        <v>335</v>
      </c>
      <c r="K167" s="1">
        <f t="shared" si="10"/>
        <v>27</v>
      </c>
      <c r="L167" s="1">
        <f t="shared" si="11"/>
        <v>37</v>
      </c>
      <c r="M167" s="1">
        <v>27.08</v>
      </c>
      <c r="N167" s="1">
        <v>37.25</v>
      </c>
      <c r="O167" s="1">
        <v>1920</v>
      </c>
      <c r="P167" s="1" t="s">
        <v>31</v>
      </c>
      <c r="Q167" s="1" t="s">
        <v>38</v>
      </c>
    </row>
    <row r="168" spans="1:17" x14ac:dyDescent="0.2">
      <c r="A168" s="3">
        <v>231040</v>
      </c>
      <c r="B168" s="1" t="s">
        <v>337</v>
      </c>
      <c r="C168" s="1" t="s">
        <v>334</v>
      </c>
      <c r="D168" s="1" t="s">
        <v>124</v>
      </c>
      <c r="E168" s="1" t="s">
        <v>44</v>
      </c>
      <c r="F168" s="1" t="s">
        <v>338</v>
      </c>
      <c r="G168" s="4">
        <f t="shared" si="8"/>
        <v>1000</v>
      </c>
      <c r="H168" s="4">
        <f t="shared" si="9"/>
        <v>1</v>
      </c>
      <c r="I168" s="1" t="s">
        <v>328</v>
      </c>
      <c r="J168" s="1" t="s">
        <v>335</v>
      </c>
      <c r="K168" s="1">
        <f t="shared" si="10"/>
        <v>25</v>
      </c>
      <c r="L168" s="1">
        <f t="shared" si="11"/>
        <v>38</v>
      </c>
      <c r="M168" s="1">
        <v>25.17</v>
      </c>
      <c r="N168" s="1">
        <v>37.75</v>
      </c>
      <c r="O168" s="1">
        <v>1370</v>
      </c>
      <c r="P168" s="1" t="s">
        <v>31</v>
      </c>
      <c r="Q168" s="1" t="s">
        <v>38</v>
      </c>
    </row>
    <row r="169" spans="1:17" x14ac:dyDescent="0.2">
      <c r="A169" s="3">
        <v>231050</v>
      </c>
      <c r="B169" s="1" t="s">
        <v>339</v>
      </c>
      <c r="C169" s="1" t="s">
        <v>334</v>
      </c>
      <c r="D169" s="1" t="s">
        <v>124</v>
      </c>
      <c r="E169" s="1" t="s">
        <v>35</v>
      </c>
      <c r="F169" s="1" t="s">
        <v>36</v>
      </c>
      <c r="G169" s="4">
        <f t="shared" si="8"/>
        <v>-5000</v>
      </c>
      <c r="H169" s="4">
        <f t="shared" si="9"/>
        <v>1</v>
      </c>
      <c r="I169" s="1" t="s">
        <v>328</v>
      </c>
      <c r="J169" s="1" t="s">
        <v>335</v>
      </c>
      <c r="K169" s="1">
        <f t="shared" si="10"/>
        <v>27</v>
      </c>
      <c r="L169" s="1">
        <f t="shared" si="11"/>
        <v>40</v>
      </c>
      <c r="M169" s="1">
        <v>26.58</v>
      </c>
      <c r="N169" s="1">
        <v>40.200000000000003</v>
      </c>
      <c r="O169" s="1">
        <v>1625</v>
      </c>
      <c r="P169" s="1" t="s">
        <v>31</v>
      </c>
      <c r="Q169" s="1" t="s">
        <v>38</v>
      </c>
    </row>
    <row r="170" spans="1:17" x14ac:dyDescent="0.2">
      <c r="A170" s="3">
        <v>231060</v>
      </c>
      <c r="B170" s="1" t="s">
        <v>340</v>
      </c>
      <c r="C170" s="1" t="s">
        <v>334</v>
      </c>
      <c r="D170" s="1" t="s">
        <v>124</v>
      </c>
      <c r="E170" s="1" t="s">
        <v>44</v>
      </c>
      <c r="F170" s="1" t="s">
        <v>341</v>
      </c>
      <c r="G170" s="4">
        <f t="shared" si="8"/>
        <v>650</v>
      </c>
      <c r="H170" s="4">
        <f t="shared" si="9"/>
        <v>1</v>
      </c>
      <c r="I170" s="1" t="s">
        <v>328</v>
      </c>
      <c r="J170" s="1" t="s">
        <v>335</v>
      </c>
      <c r="K170" s="1">
        <f t="shared" si="10"/>
        <v>26</v>
      </c>
      <c r="L170" s="1">
        <f t="shared" si="11"/>
        <v>40</v>
      </c>
      <c r="M170" s="1">
        <v>25.5</v>
      </c>
      <c r="N170" s="1">
        <v>40</v>
      </c>
      <c r="O170" s="1">
        <v>2093</v>
      </c>
      <c r="P170" s="1" t="s">
        <v>31</v>
      </c>
      <c r="Q170" s="1" t="s">
        <v>38</v>
      </c>
    </row>
    <row r="171" spans="1:17" x14ac:dyDescent="0.2">
      <c r="A171" s="3">
        <v>231070</v>
      </c>
      <c r="B171" s="1" t="s">
        <v>342</v>
      </c>
      <c r="C171" s="1" t="s">
        <v>334</v>
      </c>
      <c r="D171" s="1" t="s">
        <v>124</v>
      </c>
      <c r="E171" s="1" t="s">
        <v>44</v>
      </c>
      <c r="F171" s="1" t="s">
        <v>343</v>
      </c>
      <c r="G171" s="4">
        <f t="shared" si="8"/>
        <v>1256</v>
      </c>
      <c r="H171" s="4">
        <f t="shared" si="9"/>
        <v>1</v>
      </c>
      <c r="I171" s="1" t="s">
        <v>328</v>
      </c>
      <c r="J171" s="1" t="s">
        <v>335</v>
      </c>
      <c r="K171" s="1">
        <f t="shared" si="10"/>
        <v>23</v>
      </c>
      <c r="L171" s="1">
        <f t="shared" si="11"/>
        <v>40</v>
      </c>
      <c r="M171" s="1">
        <v>23.08</v>
      </c>
      <c r="N171" s="1">
        <v>39.78</v>
      </c>
      <c r="O171" s="1">
        <v>1744</v>
      </c>
      <c r="P171" s="1" t="s">
        <v>31</v>
      </c>
      <c r="Q171" s="1" t="s">
        <v>38</v>
      </c>
    </row>
    <row r="172" spans="1:17" x14ac:dyDescent="0.2">
      <c r="A172" s="3">
        <v>231071</v>
      </c>
      <c r="B172" s="1" t="s">
        <v>344</v>
      </c>
      <c r="C172" s="1" t="s">
        <v>334</v>
      </c>
      <c r="D172" s="1" t="s">
        <v>124</v>
      </c>
      <c r="E172" s="1" t="s">
        <v>35</v>
      </c>
      <c r="F172" s="1" t="s">
        <v>36</v>
      </c>
      <c r="G172" s="4">
        <f t="shared" si="8"/>
        <v>-5000</v>
      </c>
      <c r="H172" s="4">
        <f t="shared" si="9"/>
        <v>1</v>
      </c>
      <c r="I172" s="1" t="s">
        <v>328</v>
      </c>
      <c r="J172" s="1" t="s">
        <v>335</v>
      </c>
      <c r="K172" s="1">
        <f t="shared" si="10"/>
        <v>23</v>
      </c>
      <c r="L172" s="1">
        <f t="shared" si="11"/>
        <v>41</v>
      </c>
      <c r="M172" s="1">
        <v>22.8</v>
      </c>
      <c r="N172" s="1">
        <v>41.38</v>
      </c>
      <c r="O172" s="1">
        <v>1475</v>
      </c>
      <c r="P172" s="1" t="s">
        <v>37</v>
      </c>
      <c r="Q172" s="1" t="s">
        <v>38</v>
      </c>
    </row>
    <row r="173" spans="1:17" x14ac:dyDescent="0.2">
      <c r="A173" s="3">
        <v>231072</v>
      </c>
      <c r="B173" s="1" t="s">
        <v>345</v>
      </c>
      <c r="C173" s="1" t="s">
        <v>334</v>
      </c>
      <c r="D173" s="1" t="s">
        <v>124</v>
      </c>
      <c r="E173" s="1" t="s">
        <v>35</v>
      </c>
      <c r="F173" s="1" t="s">
        <v>36</v>
      </c>
      <c r="G173" s="4">
        <f t="shared" si="8"/>
        <v>-5000</v>
      </c>
      <c r="H173" s="4">
        <f t="shared" si="9"/>
        <v>1</v>
      </c>
      <c r="I173" s="1" t="s">
        <v>328</v>
      </c>
      <c r="J173" s="1" t="s">
        <v>335</v>
      </c>
      <c r="K173" s="1">
        <f t="shared" si="10"/>
        <v>18</v>
      </c>
      <c r="L173" s="1">
        <f t="shared" si="11"/>
        <v>42</v>
      </c>
      <c r="M173" s="1">
        <v>18.37</v>
      </c>
      <c r="N173" s="1">
        <v>41.63</v>
      </c>
      <c r="O173" s="1">
        <v>587</v>
      </c>
      <c r="P173" s="1" t="s">
        <v>31</v>
      </c>
      <c r="Q173" s="1" t="s">
        <v>38</v>
      </c>
    </row>
    <row r="174" spans="1:17" x14ac:dyDescent="0.2">
      <c r="A174" s="3">
        <v>231080</v>
      </c>
      <c r="B174" s="1" t="s">
        <v>346</v>
      </c>
      <c r="C174" s="1" t="s">
        <v>334</v>
      </c>
      <c r="D174" s="1" t="s">
        <v>124</v>
      </c>
      <c r="E174" s="1" t="s">
        <v>44</v>
      </c>
      <c r="F174" s="1" t="s">
        <v>347</v>
      </c>
      <c r="G174" s="4">
        <f t="shared" si="8"/>
        <v>1810</v>
      </c>
      <c r="H174" s="4">
        <f t="shared" si="9"/>
        <v>1</v>
      </c>
      <c r="I174" s="1" t="s">
        <v>328</v>
      </c>
      <c r="J174" s="1" t="s">
        <v>335</v>
      </c>
      <c r="K174" s="1">
        <f t="shared" si="10"/>
        <v>17</v>
      </c>
      <c r="L174" s="1">
        <f t="shared" si="11"/>
        <v>43</v>
      </c>
      <c r="M174" s="1">
        <v>17.05</v>
      </c>
      <c r="N174" s="1">
        <v>42.83</v>
      </c>
      <c r="O174" s="1">
        <v>305</v>
      </c>
      <c r="P174" s="1" t="s">
        <v>31</v>
      </c>
      <c r="Q174" s="1" t="s">
        <v>38</v>
      </c>
    </row>
    <row r="175" spans="1:17" x14ac:dyDescent="0.2">
      <c r="A175" s="3">
        <v>231090</v>
      </c>
      <c r="B175" s="1" t="s">
        <v>348</v>
      </c>
      <c r="C175" s="1" t="s">
        <v>134</v>
      </c>
      <c r="D175" s="1" t="s">
        <v>124</v>
      </c>
      <c r="E175" s="1" t="s">
        <v>44</v>
      </c>
      <c r="F175" s="1" t="s">
        <v>349</v>
      </c>
      <c r="G175" s="4">
        <f t="shared" si="8"/>
        <v>500</v>
      </c>
      <c r="H175" s="4">
        <f t="shared" si="9"/>
        <v>1</v>
      </c>
      <c r="I175" s="1" t="s">
        <v>328</v>
      </c>
      <c r="J175" s="1" t="s">
        <v>335</v>
      </c>
      <c r="K175" s="1">
        <f t="shared" si="10"/>
        <v>16</v>
      </c>
      <c r="L175" s="1">
        <f t="shared" si="11"/>
        <v>44</v>
      </c>
      <c r="M175" s="1">
        <v>15.63</v>
      </c>
      <c r="N175" s="1">
        <v>44.08</v>
      </c>
      <c r="O175" s="1">
        <v>3100</v>
      </c>
      <c r="P175" s="1" t="s">
        <v>37</v>
      </c>
      <c r="Q175" s="1" t="s">
        <v>38</v>
      </c>
    </row>
    <row r="176" spans="1:17" x14ac:dyDescent="0.2">
      <c r="A176" s="3">
        <v>231100</v>
      </c>
      <c r="B176" s="1" t="s">
        <v>350</v>
      </c>
      <c r="C176" s="1" t="s">
        <v>134</v>
      </c>
      <c r="D176" s="1" t="s">
        <v>281</v>
      </c>
      <c r="E176" s="1" t="s">
        <v>49</v>
      </c>
      <c r="F176" s="1" t="s">
        <v>36</v>
      </c>
      <c r="G176" s="4">
        <f t="shared" si="8"/>
        <v>-5000</v>
      </c>
      <c r="H176" s="4">
        <f t="shared" si="9"/>
        <v>1</v>
      </c>
      <c r="I176" s="1" t="s">
        <v>328</v>
      </c>
      <c r="J176" s="1" t="s">
        <v>335</v>
      </c>
      <c r="K176" s="1">
        <f t="shared" si="10"/>
        <v>15</v>
      </c>
      <c r="L176" s="1">
        <f t="shared" si="11"/>
        <v>44</v>
      </c>
      <c r="M176" s="1">
        <v>15.244999999999999</v>
      </c>
      <c r="N176" s="1">
        <v>44.235999999999997</v>
      </c>
      <c r="O176" s="1">
        <v>2506</v>
      </c>
      <c r="P176" s="1" t="s">
        <v>31</v>
      </c>
      <c r="Q176" s="1" t="s">
        <v>38</v>
      </c>
    </row>
    <row r="177" spans="1:17" x14ac:dyDescent="0.2">
      <c r="A177" s="3">
        <v>231110</v>
      </c>
      <c r="B177" s="1" t="s">
        <v>351</v>
      </c>
      <c r="C177" s="1" t="s">
        <v>134</v>
      </c>
      <c r="D177" s="1" t="s">
        <v>124</v>
      </c>
      <c r="E177" s="1" t="s">
        <v>21</v>
      </c>
      <c r="F177" s="1" t="s">
        <v>352</v>
      </c>
      <c r="G177" s="4">
        <f t="shared" si="8"/>
        <v>-1200</v>
      </c>
      <c r="H177" s="4">
        <f t="shared" si="9"/>
        <v>-1</v>
      </c>
      <c r="I177" s="1" t="s">
        <v>328</v>
      </c>
      <c r="J177" s="1" t="s">
        <v>335</v>
      </c>
      <c r="K177" s="1">
        <f t="shared" si="10"/>
        <v>15</v>
      </c>
      <c r="L177" s="1">
        <f t="shared" si="11"/>
        <v>45</v>
      </c>
      <c r="M177" s="1">
        <v>15.4</v>
      </c>
      <c r="N177" s="1">
        <v>45.1</v>
      </c>
      <c r="O177" s="1">
        <v>1550</v>
      </c>
      <c r="P177" s="1" t="s">
        <v>31</v>
      </c>
      <c r="Q177" s="1" t="s">
        <v>38</v>
      </c>
    </row>
    <row r="178" spans="1:17" x14ac:dyDescent="0.2">
      <c r="A178" s="3">
        <v>231120</v>
      </c>
      <c r="B178" s="1" t="s">
        <v>353</v>
      </c>
      <c r="C178" s="1" t="s">
        <v>134</v>
      </c>
      <c r="D178" s="1" t="s">
        <v>124</v>
      </c>
      <c r="E178" s="1" t="s">
        <v>44</v>
      </c>
      <c r="F178" s="1" t="s">
        <v>354</v>
      </c>
      <c r="G178" s="4">
        <f t="shared" si="8"/>
        <v>1937</v>
      </c>
      <c r="H178" s="4">
        <f t="shared" si="9"/>
        <v>1</v>
      </c>
      <c r="I178" s="1" t="s">
        <v>328</v>
      </c>
      <c r="J178" s="1" t="s">
        <v>335</v>
      </c>
      <c r="K178" s="1">
        <f t="shared" si="10"/>
        <v>15</v>
      </c>
      <c r="L178" s="1">
        <f t="shared" si="11"/>
        <v>45</v>
      </c>
      <c r="M178" s="1">
        <v>14.57</v>
      </c>
      <c r="N178" s="1">
        <v>44.67</v>
      </c>
      <c r="O178" s="1">
        <v>3500</v>
      </c>
      <c r="P178" s="1" t="s">
        <v>31</v>
      </c>
      <c r="Q178" s="1" t="s">
        <v>38</v>
      </c>
    </row>
    <row r="179" spans="1:17" x14ac:dyDescent="0.2">
      <c r="A179" s="3">
        <v>231160</v>
      </c>
      <c r="B179" s="1" t="s">
        <v>355</v>
      </c>
      <c r="C179" s="1" t="s">
        <v>134</v>
      </c>
      <c r="D179" s="1" t="s">
        <v>124</v>
      </c>
      <c r="E179" s="1" t="s">
        <v>44</v>
      </c>
      <c r="F179" s="1" t="s">
        <v>356</v>
      </c>
      <c r="G179" s="4">
        <f t="shared" si="8"/>
        <v>1253</v>
      </c>
      <c r="H179" s="4">
        <f t="shared" si="9"/>
        <v>1</v>
      </c>
      <c r="I179" s="1" t="s">
        <v>328</v>
      </c>
      <c r="J179" s="1" t="s">
        <v>335</v>
      </c>
      <c r="K179" s="1">
        <f t="shared" si="10"/>
        <v>14</v>
      </c>
      <c r="L179" s="1">
        <f t="shared" si="11"/>
        <v>46</v>
      </c>
      <c r="M179" s="1">
        <v>13.58</v>
      </c>
      <c r="N179" s="1">
        <v>46.12</v>
      </c>
      <c r="O179" s="1">
        <v>1737</v>
      </c>
      <c r="P179" s="1" t="s">
        <v>37</v>
      </c>
      <c r="Q179" s="1" t="s">
        <v>38</v>
      </c>
    </row>
    <row r="180" spans="1:17" x14ac:dyDescent="0.2">
      <c r="A180" s="3">
        <v>231170</v>
      </c>
      <c r="B180" s="1" t="s">
        <v>357</v>
      </c>
      <c r="C180" s="1" t="s">
        <v>134</v>
      </c>
      <c r="D180" s="1" t="s">
        <v>124</v>
      </c>
      <c r="E180" s="1" t="s">
        <v>35</v>
      </c>
      <c r="F180" s="1" t="s">
        <v>36</v>
      </c>
      <c r="G180" s="4">
        <f t="shared" si="8"/>
        <v>-5000</v>
      </c>
      <c r="H180" s="4">
        <f t="shared" si="9"/>
        <v>1</v>
      </c>
      <c r="I180" s="1" t="s">
        <v>328</v>
      </c>
      <c r="J180" s="1" t="s">
        <v>335</v>
      </c>
      <c r="K180" s="1">
        <f t="shared" si="10"/>
        <v>14</v>
      </c>
      <c r="L180" s="1">
        <f t="shared" si="11"/>
        <v>48</v>
      </c>
      <c r="M180" s="1">
        <v>14.067</v>
      </c>
      <c r="N180" s="1">
        <v>48.3</v>
      </c>
      <c r="O180" s="1">
        <v>604</v>
      </c>
      <c r="P180" s="1" t="s">
        <v>31</v>
      </c>
      <c r="Q180" s="1" t="s">
        <v>38</v>
      </c>
    </row>
    <row r="181" spans="1:17" x14ac:dyDescent="0.2">
      <c r="A181" s="3">
        <v>231180</v>
      </c>
      <c r="B181" s="1" t="s">
        <v>358</v>
      </c>
      <c r="C181" s="1" t="s">
        <v>134</v>
      </c>
      <c r="D181" s="1" t="s">
        <v>124</v>
      </c>
      <c r="E181" s="1" t="s">
        <v>49</v>
      </c>
      <c r="F181" s="1" t="s">
        <v>36</v>
      </c>
      <c r="G181" s="4">
        <f t="shared" si="8"/>
        <v>-5000</v>
      </c>
      <c r="H181" s="4">
        <f t="shared" si="9"/>
        <v>1</v>
      </c>
      <c r="I181" s="1" t="s">
        <v>328</v>
      </c>
      <c r="J181" s="1" t="s">
        <v>335</v>
      </c>
      <c r="K181" s="1">
        <f t="shared" si="10"/>
        <v>16</v>
      </c>
      <c r="L181" s="1">
        <f t="shared" si="11"/>
        <v>51</v>
      </c>
      <c r="M181" s="1">
        <v>15.515000000000001</v>
      </c>
      <c r="N181" s="1">
        <v>50.935000000000002</v>
      </c>
      <c r="O181" s="1">
        <v>464</v>
      </c>
      <c r="P181" s="1" t="s">
        <v>31</v>
      </c>
      <c r="Q181" s="1" t="s">
        <v>38</v>
      </c>
    </row>
    <row r="182" spans="1:17" x14ac:dyDescent="0.2">
      <c r="A182" s="3">
        <v>232001</v>
      </c>
      <c r="B182" s="1" t="s">
        <v>359</v>
      </c>
      <c r="C182" s="1" t="s">
        <v>360</v>
      </c>
      <c r="D182" s="1" t="s">
        <v>53</v>
      </c>
      <c r="E182" s="1" t="s">
        <v>35</v>
      </c>
      <c r="F182" s="1" t="s">
        <v>36</v>
      </c>
      <c r="G182" s="4">
        <f t="shared" si="8"/>
        <v>-5000</v>
      </c>
      <c r="H182" s="4">
        <f t="shared" si="9"/>
        <v>1</v>
      </c>
      <c r="I182" s="1" t="s">
        <v>328</v>
      </c>
      <c r="J182" s="1" t="s">
        <v>329</v>
      </c>
      <c r="K182" s="1">
        <f t="shared" si="10"/>
        <v>38</v>
      </c>
      <c r="L182" s="1">
        <f t="shared" si="11"/>
        <v>46</v>
      </c>
      <c r="M182" s="1">
        <v>37.75</v>
      </c>
      <c r="N182" s="1">
        <v>46.43</v>
      </c>
      <c r="O182" s="1">
        <v>3707</v>
      </c>
      <c r="P182" s="1" t="s">
        <v>67</v>
      </c>
      <c r="Q182" s="1" t="s">
        <v>38</v>
      </c>
    </row>
    <row r="183" spans="1:17" x14ac:dyDescent="0.2">
      <c r="A183" s="3">
        <v>232002</v>
      </c>
      <c r="B183" s="1" t="s">
        <v>361</v>
      </c>
      <c r="C183" s="1" t="s">
        <v>360</v>
      </c>
      <c r="D183" s="1" t="s">
        <v>53</v>
      </c>
      <c r="E183" s="1" t="s">
        <v>35</v>
      </c>
      <c r="F183" s="1" t="s">
        <v>36</v>
      </c>
      <c r="G183" s="4">
        <f t="shared" si="8"/>
        <v>-5000</v>
      </c>
      <c r="H183" s="4">
        <f t="shared" si="9"/>
        <v>1</v>
      </c>
      <c r="I183" s="1" t="s">
        <v>328</v>
      </c>
      <c r="J183" s="1" t="s">
        <v>329</v>
      </c>
      <c r="K183" s="1">
        <f t="shared" si="10"/>
        <v>38</v>
      </c>
      <c r="L183" s="1">
        <f t="shared" si="11"/>
        <v>48</v>
      </c>
      <c r="M183" s="1">
        <v>38.268000000000001</v>
      </c>
      <c r="N183" s="1">
        <v>47.835000000000001</v>
      </c>
      <c r="O183" s="1">
        <v>4784</v>
      </c>
      <c r="P183" s="1" t="s">
        <v>67</v>
      </c>
      <c r="Q183" s="1" t="s">
        <v>38</v>
      </c>
    </row>
    <row r="184" spans="1:17" x14ac:dyDescent="0.2">
      <c r="A184" s="3">
        <v>232010</v>
      </c>
      <c r="B184" s="1" t="s">
        <v>362</v>
      </c>
      <c r="C184" s="1" t="s">
        <v>360</v>
      </c>
      <c r="D184" s="1" t="s">
        <v>53</v>
      </c>
      <c r="E184" s="1" t="s">
        <v>21</v>
      </c>
      <c r="F184" s="1" t="s">
        <v>363</v>
      </c>
      <c r="G184" s="4">
        <f t="shared" si="8"/>
        <v>-5350</v>
      </c>
      <c r="H184" s="4">
        <f t="shared" si="9"/>
        <v>-1</v>
      </c>
      <c r="I184" s="1" t="s">
        <v>328</v>
      </c>
      <c r="J184" s="1" t="s">
        <v>329</v>
      </c>
      <c r="K184" s="1">
        <f t="shared" si="10"/>
        <v>36</v>
      </c>
      <c r="L184" s="1">
        <f t="shared" si="11"/>
        <v>52</v>
      </c>
      <c r="M184" s="1">
        <v>35.951000000000001</v>
      </c>
      <c r="N184" s="1">
        <v>52.109000000000002</v>
      </c>
      <c r="O184" s="1">
        <v>5670</v>
      </c>
      <c r="P184" s="1" t="s">
        <v>65</v>
      </c>
      <c r="Q184" s="1" t="s">
        <v>38</v>
      </c>
    </row>
    <row r="185" spans="1:17" x14ac:dyDescent="0.2">
      <c r="A185" s="3">
        <v>232030</v>
      </c>
      <c r="B185" s="1" t="s">
        <v>364</v>
      </c>
      <c r="C185" s="1" t="s">
        <v>360</v>
      </c>
      <c r="D185" s="1" t="s">
        <v>53</v>
      </c>
      <c r="E185" s="1" t="s">
        <v>224</v>
      </c>
      <c r="F185" s="1" t="s">
        <v>36</v>
      </c>
      <c r="G185" s="4">
        <f t="shared" si="8"/>
        <v>-5000</v>
      </c>
      <c r="H185" s="4">
        <f t="shared" si="9"/>
        <v>1</v>
      </c>
      <c r="I185" s="1" t="s">
        <v>328</v>
      </c>
      <c r="J185" s="1" t="s">
        <v>365</v>
      </c>
      <c r="K185" s="1">
        <f t="shared" si="10"/>
        <v>28</v>
      </c>
      <c r="L185" s="1">
        <f t="shared" si="11"/>
        <v>60</v>
      </c>
      <c r="M185" s="1">
        <v>28.07</v>
      </c>
      <c r="N185" s="1">
        <v>60</v>
      </c>
      <c r="O185" s="1">
        <v>3490</v>
      </c>
      <c r="P185" s="1" t="s">
        <v>67</v>
      </c>
      <c r="Q185" s="1" t="s">
        <v>38</v>
      </c>
    </row>
    <row r="186" spans="1:17" x14ac:dyDescent="0.2">
      <c r="A186" s="3">
        <v>232040</v>
      </c>
      <c r="B186" s="1" t="s">
        <v>366</v>
      </c>
      <c r="C186" s="1" t="s">
        <v>360</v>
      </c>
      <c r="D186" s="1" t="s">
        <v>124</v>
      </c>
      <c r="E186" s="1" t="s">
        <v>49</v>
      </c>
      <c r="F186" s="1" t="s">
        <v>36</v>
      </c>
      <c r="G186" s="4">
        <f t="shared" si="8"/>
        <v>-5000</v>
      </c>
      <c r="H186" s="4">
        <f t="shared" si="9"/>
        <v>1</v>
      </c>
      <c r="I186" s="1" t="s">
        <v>328</v>
      </c>
      <c r="J186" s="1" t="s">
        <v>365</v>
      </c>
      <c r="K186" s="1">
        <f t="shared" si="10"/>
        <v>28</v>
      </c>
      <c r="L186" s="1">
        <f t="shared" si="11"/>
        <v>61</v>
      </c>
      <c r="M186" s="1">
        <v>28.17</v>
      </c>
      <c r="N186" s="1">
        <v>60.67</v>
      </c>
      <c r="O186" s="1">
        <v>1500</v>
      </c>
      <c r="P186" s="1" t="s">
        <v>31</v>
      </c>
      <c r="Q186" s="1" t="s">
        <v>38</v>
      </c>
    </row>
    <row r="187" spans="1:17" x14ac:dyDescent="0.2">
      <c r="A187" s="3">
        <v>232050</v>
      </c>
      <c r="B187" s="1" t="s">
        <v>367</v>
      </c>
      <c r="C187" s="1" t="s">
        <v>360</v>
      </c>
      <c r="D187" s="1" t="s">
        <v>53</v>
      </c>
      <c r="E187" s="1" t="s">
        <v>35</v>
      </c>
      <c r="F187" s="1" t="s">
        <v>36</v>
      </c>
      <c r="G187" s="4">
        <f t="shared" si="8"/>
        <v>-5000</v>
      </c>
      <c r="H187" s="4">
        <f t="shared" si="9"/>
        <v>1</v>
      </c>
      <c r="I187" s="1" t="s">
        <v>328</v>
      </c>
      <c r="J187" s="1" t="s">
        <v>365</v>
      </c>
      <c r="K187" s="1">
        <f t="shared" si="10"/>
        <v>29</v>
      </c>
      <c r="L187" s="1">
        <f t="shared" si="11"/>
        <v>61</v>
      </c>
      <c r="M187" s="1">
        <v>28.6</v>
      </c>
      <c r="N187" s="1">
        <v>61.13</v>
      </c>
      <c r="O187" s="1">
        <v>3940</v>
      </c>
      <c r="P187" s="1" t="s">
        <v>67</v>
      </c>
      <c r="Q187" s="1" t="s">
        <v>38</v>
      </c>
    </row>
    <row r="188" spans="1:17" x14ac:dyDescent="0.2">
      <c r="A188" s="3">
        <v>233001</v>
      </c>
      <c r="B188" s="1" t="s">
        <v>368</v>
      </c>
      <c r="C188" s="1" t="s">
        <v>369</v>
      </c>
      <c r="D188" s="1" t="s">
        <v>78</v>
      </c>
      <c r="E188" s="1" t="s">
        <v>35</v>
      </c>
      <c r="F188" s="1" t="s">
        <v>36</v>
      </c>
      <c r="G188" s="4">
        <f t="shared" si="8"/>
        <v>-5000</v>
      </c>
      <c r="H188" s="4">
        <f t="shared" si="9"/>
        <v>1</v>
      </c>
      <c r="I188" s="1" t="s">
        <v>328</v>
      </c>
      <c r="J188" s="1" t="s">
        <v>370</v>
      </c>
      <c r="K188" s="1">
        <f t="shared" si="10"/>
        <v>-11</v>
      </c>
      <c r="L188" s="1">
        <f t="shared" si="11"/>
        <v>43</v>
      </c>
      <c r="M188" s="1">
        <v>-11.47</v>
      </c>
      <c r="N188" s="1">
        <v>43.33</v>
      </c>
      <c r="O188" s="1">
        <v>1087</v>
      </c>
      <c r="P188" s="1" t="s">
        <v>37</v>
      </c>
      <c r="Q188" s="1" t="s">
        <v>371</v>
      </c>
    </row>
    <row r="189" spans="1:17" x14ac:dyDescent="0.2">
      <c r="A189" s="3">
        <v>233005</v>
      </c>
      <c r="B189" s="1" t="s">
        <v>372</v>
      </c>
      <c r="C189" s="1" t="s">
        <v>28</v>
      </c>
      <c r="D189" s="1" t="s">
        <v>78</v>
      </c>
      <c r="E189" s="1" t="s">
        <v>44</v>
      </c>
      <c r="F189" s="1" t="s">
        <v>373</v>
      </c>
      <c r="G189" s="4">
        <f t="shared" si="8"/>
        <v>2019</v>
      </c>
      <c r="H189" s="4">
        <f t="shared" si="9"/>
        <v>1</v>
      </c>
      <c r="I189" s="1" t="s">
        <v>328</v>
      </c>
      <c r="J189" s="1" t="s">
        <v>370</v>
      </c>
      <c r="K189" s="1">
        <f t="shared" si="10"/>
        <v>-13</v>
      </c>
      <c r="L189" s="1">
        <f t="shared" si="11"/>
        <v>45</v>
      </c>
      <c r="M189" s="1">
        <v>-12.83</v>
      </c>
      <c r="N189" s="1">
        <v>45.17</v>
      </c>
      <c r="O189" s="1">
        <v>660</v>
      </c>
      <c r="P189" s="1" t="s">
        <v>31</v>
      </c>
      <c r="Q189" s="1" t="s">
        <v>371</v>
      </c>
    </row>
    <row r="190" spans="1:17" x14ac:dyDescent="0.2">
      <c r="A190" s="3">
        <v>233010</v>
      </c>
      <c r="B190" s="1" t="s">
        <v>374</v>
      </c>
      <c r="C190" s="1" t="s">
        <v>369</v>
      </c>
      <c r="D190" s="1" t="s">
        <v>78</v>
      </c>
      <c r="E190" s="1" t="s">
        <v>44</v>
      </c>
      <c r="F190" s="1" t="s">
        <v>375</v>
      </c>
      <c r="G190" s="4">
        <f t="shared" si="8"/>
        <v>2007</v>
      </c>
      <c r="H190" s="4">
        <f t="shared" si="9"/>
        <v>1</v>
      </c>
      <c r="I190" s="1" t="s">
        <v>328</v>
      </c>
      <c r="J190" s="1" t="s">
        <v>370</v>
      </c>
      <c r="K190" s="1">
        <f t="shared" si="10"/>
        <v>-12</v>
      </c>
      <c r="L190" s="1">
        <f t="shared" si="11"/>
        <v>43</v>
      </c>
      <c r="M190" s="1">
        <v>-11.75</v>
      </c>
      <c r="N190" s="1">
        <v>43.38</v>
      </c>
      <c r="O190" s="1">
        <v>2361</v>
      </c>
      <c r="P190" s="1" t="s">
        <v>31</v>
      </c>
      <c r="Q190" s="1" t="s">
        <v>371</v>
      </c>
    </row>
    <row r="191" spans="1:17" x14ac:dyDescent="0.2">
      <c r="A191" s="3">
        <v>233011</v>
      </c>
      <c r="B191" s="1" t="s">
        <v>376</v>
      </c>
      <c r="C191" s="1" t="s">
        <v>377</v>
      </c>
      <c r="D191" s="1" t="s">
        <v>124</v>
      </c>
      <c r="E191" s="1" t="s">
        <v>35</v>
      </c>
      <c r="F191" s="1" t="s">
        <v>36</v>
      </c>
      <c r="G191" s="4">
        <f t="shared" si="8"/>
        <v>-5000</v>
      </c>
      <c r="H191" s="4">
        <f t="shared" si="9"/>
        <v>1</v>
      </c>
      <c r="I191" s="1" t="s">
        <v>328</v>
      </c>
      <c r="J191" s="1" t="s">
        <v>370</v>
      </c>
      <c r="K191" s="1">
        <f t="shared" si="10"/>
        <v>-13</v>
      </c>
      <c r="L191" s="1">
        <f t="shared" si="11"/>
        <v>49</v>
      </c>
      <c r="M191" s="1">
        <v>-12.6</v>
      </c>
      <c r="N191" s="1">
        <v>49.15</v>
      </c>
      <c r="O191" s="1">
        <v>1475</v>
      </c>
      <c r="P191" s="1" t="s">
        <v>31</v>
      </c>
      <c r="Q191" s="1" t="s">
        <v>38</v>
      </c>
    </row>
    <row r="192" spans="1:17" x14ac:dyDescent="0.2">
      <c r="A192" s="3">
        <v>233012</v>
      </c>
      <c r="B192" s="1" t="s">
        <v>378</v>
      </c>
      <c r="C192" s="1" t="s">
        <v>377</v>
      </c>
      <c r="D192" s="1" t="s">
        <v>34</v>
      </c>
      <c r="E192" s="1" t="s">
        <v>35</v>
      </c>
      <c r="F192" s="1" t="s">
        <v>36</v>
      </c>
      <c r="G192" s="4">
        <f t="shared" si="8"/>
        <v>-5000</v>
      </c>
      <c r="H192" s="4">
        <f t="shared" si="9"/>
        <v>1</v>
      </c>
      <c r="I192" s="1" t="s">
        <v>328</v>
      </c>
      <c r="J192" s="1" t="s">
        <v>370</v>
      </c>
      <c r="K192" s="1">
        <f t="shared" si="10"/>
        <v>-13</v>
      </c>
      <c r="L192" s="1">
        <f t="shared" si="11"/>
        <v>48</v>
      </c>
      <c r="M192" s="1">
        <v>-13.32</v>
      </c>
      <c r="N192" s="1">
        <v>48.48</v>
      </c>
      <c r="O192" s="1">
        <v>214</v>
      </c>
      <c r="P192" s="1" t="s">
        <v>25</v>
      </c>
      <c r="Q192" s="1" t="s">
        <v>38</v>
      </c>
    </row>
    <row r="193" spans="1:17" x14ac:dyDescent="0.2">
      <c r="A193" s="3">
        <v>233013</v>
      </c>
      <c r="B193" s="1" t="s">
        <v>379</v>
      </c>
      <c r="C193" s="1" t="s">
        <v>377</v>
      </c>
      <c r="D193" s="1" t="s">
        <v>34</v>
      </c>
      <c r="E193" s="1" t="s">
        <v>35</v>
      </c>
      <c r="F193" s="1" t="s">
        <v>36</v>
      </c>
      <c r="G193" s="4">
        <f t="shared" si="8"/>
        <v>-5000</v>
      </c>
      <c r="H193" s="4">
        <f t="shared" si="9"/>
        <v>1</v>
      </c>
      <c r="I193" s="1" t="s">
        <v>328</v>
      </c>
      <c r="J193" s="1" t="s">
        <v>370</v>
      </c>
      <c r="K193" s="1">
        <f t="shared" si="10"/>
        <v>-14</v>
      </c>
      <c r="L193" s="1">
        <f t="shared" si="11"/>
        <v>49</v>
      </c>
      <c r="M193" s="1">
        <v>-14.3</v>
      </c>
      <c r="N193" s="1">
        <v>48.67</v>
      </c>
      <c r="O193" s="1">
        <v>2878</v>
      </c>
      <c r="P193" s="1" t="s">
        <v>31</v>
      </c>
      <c r="Q193" s="1" t="s">
        <v>38</v>
      </c>
    </row>
    <row r="194" spans="1:17" x14ac:dyDescent="0.2">
      <c r="A194" s="3">
        <v>233014</v>
      </c>
      <c r="B194" s="1" t="s">
        <v>380</v>
      </c>
      <c r="C194" s="1" t="s">
        <v>377</v>
      </c>
      <c r="D194" s="1" t="s">
        <v>34</v>
      </c>
      <c r="E194" s="1" t="s">
        <v>21</v>
      </c>
      <c r="F194" s="1" t="s">
        <v>252</v>
      </c>
      <c r="G194" s="4">
        <f t="shared" si="8"/>
        <v>-6050</v>
      </c>
      <c r="H194" s="4">
        <f t="shared" si="9"/>
        <v>-1</v>
      </c>
      <c r="I194" s="1" t="s">
        <v>328</v>
      </c>
      <c r="J194" s="1" t="s">
        <v>370</v>
      </c>
      <c r="K194" s="1">
        <f t="shared" si="10"/>
        <v>-19</v>
      </c>
      <c r="L194" s="1">
        <f t="shared" si="11"/>
        <v>47</v>
      </c>
      <c r="M194" s="1">
        <v>-19.033000000000001</v>
      </c>
      <c r="N194" s="1">
        <v>46.7</v>
      </c>
      <c r="O194" s="1">
        <v>1800</v>
      </c>
      <c r="P194" s="1" t="s">
        <v>46</v>
      </c>
      <c r="Q194" s="1" t="s">
        <v>38</v>
      </c>
    </row>
    <row r="195" spans="1:17" x14ac:dyDescent="0.2">
      <c r="A195" s="3">
        <v>233015</v>
      </c>
      <c r="B195" s="1" t="s">
        <v>381</v>
      </c>
      <c r="C195" s="1" t="s">
        <v>377</v>
      </c>
      <c r="D195" s="1" t="s">
        <v>34</v>
      </c>
      <c r="E195" s="1" t="s">
        <v>35</v>
      </c>
      <c r="F195" s="1" t="s">
        <v>36</v>
      </c>
      <c r="G195" s="4">
        <f t="shared" ref="G195:G258" si="12">IF(F195="Unknown",-5000,LEFT(F195,4)*H195)</f>
        <v>-5000</v>
      </c>
      <c r="H195" s="4">
        <f t="shared" ref="H195:H258" si="13">IF(RIGHT(F195,3)=$H$1,-1,1)</f>
        <v>1</v>
      </c>
      <c r="I195" s="1" t="s">
        <v>328</v>
      </c>
      <c r="J195" s="1" t="s">
        <v>370</v>
      </c>
      <c r="K195" s="1">
        <f t="shared" ref="K195:K258" si="14">ROUND(M195,0)</f>
        <v>-20</v>
      </c>
      <c r="L195" s="1">
        <f t="shared" ref="L195:L258" si="15">ROUND(N195,0)</f>
        <v>47</v>
      </c>
      <c r="M195" s="1">
        <v>-19.850000000000001</v>
      </c>
      <c r="N195" s="1">
        <v>46.942</v>
      </c>
      <c r="O195" s="1">
        <v>2644</v>
      </c>
      <c r="P195" s="1" t="s">
        <v>37</v>
      </c>
      <c r="Q195" s="1" t="s">
        <v>38</v>
      </c>
    </row>
    <row r="196" spans="1:17" x14ac:dyDescent="0.2">
      <c r="A196" s="3">
        <v>233020</v>
      </c>
      <c r="B196" s="1" t="s">
        <v>382</v>
      </c>
      <c r="C196" s="1" t="s">
        <v>28</v>
      </c>
      <c r="D196" s="1" t="s">
        <v>78</v>
      </c>
      <c r="E196" s="1" t="s">
        <v>44</v>
      </c>
      <c r="F196" s="1" t="s">
        <v>156</v>
      </c>
      <c r="G196" s="4">
        <f t="shared" si="12"/>
        <v>2020</v>
      </c>
      <c r="H196" s="4">
        <f t="shared" si="13"/>
        <v>1</v>
      </c>
      <c r="I196" s="1" t="s">
        <v>328</v>
      </c>
      <c r="J196" s="1" t="s">
        <v>370</v>
      </c>
      <c r="K196" s="1">
        <f t="shared" si="14"/>
        <v>-21</v>
      </c>
      <c r="L196" s="1">
        <f t="shared" si="15"/>
        <v>56</v>
      </c>
      <c r="M196" s="1">
        <v>-21.244</v>
      </c>
      <c r="N196" s="1">
        <v>55.707999999999998</v>
      </c>
      <c r="O196" s="1">
        <v>2632</v>
      </c>
      <c r="P196" s="1" t="s">
        <v>31</v>
      </c>
      <c r="Q196" s="1" t="s">
        <v>371</v>
      </c>
    </row>
    <row r="197" spans="1:17" x14ac:dyDescent="0.2">
      <c r="A197" s="3">
        <v>234000</v>
      </c>
      <c r="B197" s="1" t="s">
        <v>383</v>
      </c>
      <c r="C197" s="1" t="s">
        <v>28</v>
      </c>
      <c r="D197" s="1" t="s">
        <v>60</v>
      </c>
      <c r="E197" s="1" t="s">
        <v>21</v>
      </c>
      <c r="F197" s="1" t="s">
        <v>384</v>
      </c>
      <c r="G197" s="4">
        <f t="shared" si="12"/>
        <v>1995</v>
      </c>
      <c r="H197" s="4">
        <f t="shared" si="13"/>
        <v>1</v>
      </c>
      <c r="I197" s="1" t="s">
        <v>328</v>
      </c>
      <c r="J197" s="1" t="s">
        <v>385</v>
      </c>
      <c r="K197" s="1">
        <f t="shared" si="14"/>
        <v>-38</v>
      </c>
      <c r="L197" s="1">
        <f t="shared" si="15"/>
        <v>78</v>
      </c>
      <c r="M197" s="1">
        <v>-37.720999999999997</v>
      </c>
      <c r="N197" s="1">
        <v>77.825000000000003</v>
      </c>
      <c r="O197" s="1">
        <v>-650</v>
      </c>
      <c r="P197" s="1" t="s">
        <v>31</v>
      </c>
      <c r="Q197" s="1" t="s">
        <v>138</v>
      </c>
    </row>
    <row r="198" spans="1:17" x14ac:dyDescent="0.2">
      <c r="A198" s="3">
        <v>234001</v>
      </c>
      <c r="B198" s="1" t="s">
        <v>386</v>
      </c>
      <c r="C198" s="1" t="s">
        <v>28</v>
      </c>
      <c r="D198" s="1" t="s">
        <v>53</v>
      </c>
      <c r="E198" s="1" t="s">
        <v>35</v>
      </c>
      <c r="F198" s="1" t="s">
        <v>36</v>
      </c>
      <c r="G198" s="4">
        <f t="shared" si="12"/>
        <v>-5000</v>
      </c>
      <c r="H198" s="4">
        <f t="shared" si="13"/>
        <v>1</v>
      </c>
      <c r="I198" s="1" t="s">
        <v>328</v>
      </c>
      <c r="J198" s="1" t="s">
        <v>385</v>
      </c>
      <c r="K198" s="1">
        <f t="shared" si="14"/>
        <v>-38</v>
      </c>
      <c r="L198" s="1">
        <f t="shared" si="15"/>
        <v>78</v>
      </c>
      <c r="M198" s="1">
        <v>-37.83</v>
      </c>
      <c r="N198" s="1">
        <v>77.52</v>
      </c>
      <c r="O198" s="1">
        <v>881</v>
      </c>
      <c r="P198" s="1" t="s">
        <v>31</v>
      </c>
      <c r="Q198" s="1" t="s">
        <v>138</v>
      </c>
    </row>
    <row r="199" spans="1:17" x14ac:dyDescent="0.2">
      <c r="A199" s="3">
        <v>234002</v>
      </c>
      <c r="B199" s="1" t="s">
        <v>387</v>
      </c>
      <c r="C199" s="1" t="s">
        <v>28</v>
      </c>
      <c r="D199" s="1" t="s">
        <v>53</v>
      </c>
      <c r="E199" s="1" t="s">
        <v>44</v>
      </c>
      <c r="F199" s="1" t="s">
        <v>388</v>
      </c>
      <c r="G199" s="4">
        <f t="shared" si="12"/>
        <v>1793</v>
      </c>
      <c r="H199" s="4">
        <f t="shared" si="13"/>
        <v>1</v>
      </c>
      <c r="I199" s="1" t="s">
        <v>328</v>
      </c>
      <c r="J199" s="1" t="s">
        <v>385</v>
      </c>
      <c r="K199" s="1">
        <f t="shared" si="14"/>
        <v>-39</v>
      </c>
      <c r="L199" s="1">
        <f t="shared" si="15"/>
        <v>78</v>
      </c>
      <c r="M199" s="1">
        <v>-38.72</v>
      </c>
      <c r="N199" s="1">
        <v>77.53</v>
      </c>
      <c r="O199" s="1">
        <v>268</v>
      </c>
      <c r="P199" s="1" t="s">
        <v>31</v>
      </c>
      <c r="Q199" s="1" t="s">
        <v>138</v>
      </c>
    </row>
    <row r="200" spans="1:17" x14ac:dyDescent="0.2">
      <c r="A200" s="3">
        <v>234010</v>
      </c>
      <c r="B200" s="1" t="s">
        <v>389</v>
      </c>
      <c r="C200" s="1" t="s">
        <v>390</v>
      </c>
      <c r="D200" s="1" t="s">
        <v>53</v>
      </c>
      <c r="E200" s="1" t="s">
        <v>44</v>
      </c>
      <c r="F200" s="1" t="s">
        <v>64</v>
      </c>
      <c r="G200" s="4">
        <f t="shared" si="12"/>
        <v>2021</v>
      </c>
      <c r="H200" s="4">
        <f t="shared" si="13"/>
        <v>1</v>
      </c>
      <c r="I200" s="1" t="s">
        <v>328</v>
      </c>
      <c r="J200" s="1" t="s">
        <v>385</v>
      </c>
      <c r="K200" s="1">
        <f t="shared" si="14"/>
        <v>-53</v>
      </c>
      <c r="L200" s="1">
        <f t="shared" si="15"/>
        <v>74</v>
      </c>
      <c r="M200" s="1">
        <v>-53.106000000000002</v>
      </c>
      <c r="N200" s="1">
        <v>73.513000000000005</v>
      </c>
      <c r="O200" s="1">
        <v>2745</v>
      </c>
      <c r="P200" s="1" t="s">
        <v>37</v>
      </c>
      <c r="Q200" s="1" t="s">
        <v>371</v>
      </c>
    </row>
    <row r="201" spans="1:17" x14ac:dyDescent="0.2">
      <c r="A201" s="3">
        <v>234011</v>
      </c>
      <c r="B201" s="1" t="s">
        <v>391</v>
      </c>
      <c r="C201" s="1" t="s">
        <v>390</v>
      </c>
      <c r="D201" s="1" t="s">
        <v>57</v>
      </c>
      <c r="E201" s="1" t="s">
        <v>44</v>
      </c>
      <c r="F201" s="1" t="s">
        <v>175</v>
      </c>
      <c r="G201" s="4">
        <f t="shared" si="12"/>
        <v>2005</v>
      </c>
      <c r="H201" s="4">
        <f t="shared" si="13"/>
        <v>1</v>
      </c>
      <c r="I201" s="1" t="s">
        <v>328</v>
      </c>
      <c r="J201" s="1" t="s">
        <v>385</v>
      </c>
      <c r="K201" s="1">
        <f t="shared" si="14"/>
        <v>-53</v>
      </c>
      <c r="L201" s="1">
        <f t="shared" si="15"/>
        <v>73</v>
      </c>
      <c r="M201" s="1">
        <v>-53.03</v>
      </c>
      <c r="N201" s="1">
        <v>72.599999999999994</v>
      </c>
      <c r="O201" s="1">
        <v>230</v>
      </c>
      <c r="P201" s="1" t="s">
        <v>62</v>
      </c>
      <c r="Q201" s="1" t="s">
        <v>371</v>
      </c>
    </row>
    <row r="202" spans="1:17" x14ac:dyDescent="0.2">
      <c r="A202" s="3">
        <v>234020</v>
      </c>
      <c r="B202" s="1" t="s">
        <v>392</v>
      </c>
      <c r="C202" s="1" t="s">
        <v>28</v>
      </c>
      <c r="D202" s="1" t="s">
        <v>69</v>
      </c>
      <c r="E202" s="1" t="s">
        <v>49</v>
      </c>
      <c r="F202" s="1" t="s">
        <v>36</v>
      </c>
      <c r="G202" s="4">
        <f t="shared" si="12"/>
        <v>-5000</v>
      </c>
      <c r="H202" s="4">
        <f t="shared" si="13"/>
        <v>1</v>
      </c>
      <c r="I202" s="1" t="s">
        <v>328</v>
      </c>
      <c r="J202" s="1" t="s">
        <v>385</v>
      </c>
      <c r="K202" s="1">
        <f t="shared" si="14"/>
        <v>-50</v>
      </c>
      <c r="L202" s="1">
        <f t="shared" si="15"/>
        <v>70</v>
      </c>
      <c r="M202" s="1">
        <v>-49.58</v>
      </c>
      <c r="N202" s="1">
        <v>69.5</v>
      </c>
      <c r="O202" s="1">
        <v>1840</v>
      </c>
      <c r="P202" s="1" t="s">
        <v>65</v>
      </c>
      <c r="Q202" s="1" t="s">
        <v>371</v>
      </c>
    </row>
    <row r="203" spans="1:17" x14ac:dyDescent="0.2">
      <c r="A203" s="3">
        <v>234030</v>
      </c>
      <c r="B203" s="1" t="s">
        <v>393</v>
      </c>
      <c r="C203" s="1" t="s">
        <v>28</v>
      </c>
      <c r="D203" s="1" t="s">
        <v>53</v>
      </c>
      <c r="E203" s="1" t="s">
        <v>49</v>
      </c>
      <c r="F203" s="1" t="s">
        <v>36</v>
      </c>
      <c r="G203" s="4">
        <f t="shared" si="12"/>
        <v>-5000</v>
      </c>
      <c r="H203" s="4">
        <f t="shared" si="13"/>
        <v>1</v>
      </c>
      <c r="I203" s="1" t="s">
        <v>328</v>
      </c>
      <c r="J203" s="1" t="s">
        <v>385</v>
      </c>
      <c r="K203" s="1">
        <f t="shared" si="14"/>
        <v>-46</v>
      </c>
      <c r="L203" s="1">
        <f t="shared" si="15"/>
        <v>52</v>
      </c>
      <c r="M203" s="1">
        <v>-46.43</v>
      </c>
      <c r="N203" s="1">
        <v>52.2</v>
      </c>
      <c r="O203" s="1">
        <v>1090</v>
      </c>
      <c r="P203" s="1" t="s">
        <v>31</v>
      </c>
      <c r="Q203" s="1" t="s">
        <v>138</v>
      </c>
    </row>
    <row r="204" spans="1:17" x14ac:dyDescent="0.2">
      <c r="A204" s="3">
        <v>234040</v>
      </c>
      <c r="B204" s="1" t="s">
        <v>394</v>
      </c>
      <c r="C204" s="1" t="s">
        <v>28</v>
      </c>
      <c r="D204" s="1" t="s">
        <v>53</v>
      </c>
      <c r="E204" s="1" t="s">
        <v>35</v>
      </c>
      <c r="F204" s="1" t="s">
        <v>36</v>
      </c>
      <c r="G204" s="4">
        <f t="shared" si="12"/>
        <v>-5000</v>
      </c>
      <c r="H204" s="4">
        <f t="shared" si="13"/>
        <v>1</v>
      </c>
      <c r="I204" s="1" t="s">
        <v>328</v>
      </c>
      <c r="J204" s="1" t="s">
        <v>385</v>
      </c>
      <c r="K204" s="1">
        <f t="shared" si="14"/>
        <v>-46</v>
      </c>
      <c r="L204" s="1">
        <f t="shared" si="15"/>
        <v>52</v>
      </c>
      <c r="M204" s="1">
        <v>-46.42</v>
      </c>
      <c r="N204" s="1">
        <v>51.75</v>
      </c>
      <c r="O204" s="1">
        <v>934</v>
      </c>
      <c r="P204" s="1" t="s">
        <v>31</v>
      </c>
      <c r="Q204" s="1" t="s">
        <v>138</v>
      </c>
    </row>
    <row r="205" spans="1:17" x14ac:dyDescent="0.2">
      <c r="A205" s="3">
        <v>234050</v>
      </c>
      <c r="B205" s="1" t="s">
        <v>395</v>
      </c>
      <c r="C205" s="1" t="s">
        <v>28</v>
      </c>
      <c r="D205" s="1" t="s">
        <v>53</v>
      </c>
      <c r="E205" s="1" t="s">
        <v>35</v>
      </c>
      <c r="F205" s="1" t="s">
        <v>36</v>
      </c>
      <c r="G205" s="4">
        <f t="shared" si="12"/>
        <v>-5000</v>
      </c>
      <c r="H205" s="4">
        <f t="shared" si="13"/>
        <v>1</v>
      </c>
      <c r="I205" s="1" t="s">
        <v>328</v>
      </c>
      <c r="J205" s="1" t="s">
        <v>385</v>
      </c>
      <c r="K205" s="1">
        <f t="shared" si="14"/>
        <v>-46</v>
      </c>
      <c r="L205" s="1">
        <f t="shared" si="15"/>
        <v>50</v>
      </c>
      <c r="M205" s="1">
        <v>-46.1</v>
      </c>
      <c r="N205" s="1">
        <v>50.23</v>
      </c>
      <c r="O205" s="1">
        <v>775</v>
      </c>
      <c r="P205" s="1" t="s">
        <v>31</v>
      </c>
      <c r="Q205" s="1" t="s">
        <v>138</v>
      </c>
    </row>
    <row r="206" spans="1:17" x14ac:dyDescent="0.2">
      <c r="A206" s="3">
        <v>234060</v>
      </c>
      <c r="B206" s="1" t="s">
        <v>396</v>
      </c>
      <c r="C206" s="1" t="s">
        <v>397</v>
      </c>
      <c r="D206" s="1" t="s">
        <v>78</v>
      </c>
      <c r="E206" s="1" t="s">
        <v>35</v>
      </c>
      <c r="F206" s="1" t="s">
        <v>36</v>
      </c>
      <c r="G206" s="4">
        <f t="shared" si="12"/>
        <v>-5000</v>
      </c>
      <c r="H206" s="4">
        <f t="shared" si="13"/>
        <v>1</v>
      </c>
      <c r="I206" s="1" t="s">
        <v>328</v>
      </c>
      <c r="J206" s="1" t="s">
        <v>385</v>
      </c>
      <c r="K206" s="1">
        <f t="shared" si="14"/>
        <v>-47</v>
      </c>
      <c r="L206" s="1">
        <f t="shared" si="15"/>
        <v>38</v>
      </c>
      <c r="M206" s="1">
        <v>-46.63</v>
      </c>
      <c r="N206" s="1">
        <v>37.950000000000003</v>
      </c>
      <c r="O206" s="1">
        <v>672</v>
      </c>
      <c r="P206" s="1" t="s">
        <v>31</v>
      </c>
      <c r="Q206" s="1" t="s">
        <v>138</v>
      </c>
    </row>
    <row r="207" spans="1:17" x14ac:dyDescent="0.2">
      <c r="A207" s="3">
        <v>234070</v>
      </c>
      <c r="B207" s="1" t="s">
        <v>398</v>
      </c>
      <c r="C207" s="1" t="s">
        <v>397</v>
      </c>
      <c r="D207" s="1" t="s">
        <v>89</v>
      </c>
      <c r="E207" s="1" t="s">
        <v>44</v>
      </c>
      <c r="F207" s="1" t="s">
        <v>399</v>
      </c>
      <c r="G207" s="4">
        <f t="shared" si="12"/>
        <v>2004</v>
      </c>
      <c r="H207" s="4">
        <f t="shared" si="13"/>
        <v>1</v>
      </c>
      <c r="I207" s="1" t="s">
        <v>328</v>
      </c>
      <c r="J207" s="1" t="s">
        <v>385</v>
      </c>
      <c r="K207" s="1">
        <f t="shared" si="14"/>
        <v>-47</v>
      </c>
      <c r="L207" s="1">
        <f t="shared" si="15"/>
        <v>38</v>
      </c>
      <c r="M207" s="1">
        <v>-46.9</v>
      </c>
      <c r="N207" s="1">
        <v>37.75</v>
      </c>
      <c r="O207" s="1">
        <v>1230</v>
      </c>
      <c r="P207" s="1" t="s">
        <v>31</v>
      </c>
      <c r="Q207" s="1" t="s">
        <v>138</v>
      </c>
    </row>
    <row r="208" spans="1:17" x14ac:dyDescent="0.2">
      <c r="A208" s="3">
        <v>241010</v>
      </c>
      <c r="B208" s="1" t="s">
        <v>400</v>
      </c>
      <c r="C208" s="1" t="s">
        <v>401</v>
      </c>
      <c r="D208" s="1" t="s">
        <v>124</v>
      </c>
      <c r="E208" s="1" t="s">
        <v>21</v>
      </c>
      <c r="F208" s="1" t="s">
        <v>402</v>
      </c>
      <c r="G208" s="4">
        <f t="shared" si="12"/>
        <v>400</v>
      </c>
      <c r="H208" s="4">
        <f t="shared" si="13"/>
        <v>1</v>
      </c>
      <c r="I208" s="1" t="s">
        <v>403</v>
      </c>
      <c r="J208" s="1" t="s">
        <v>401</v>
      </c>
      <c r="K208" s="1">
        <f t="shared" si="14"/>
        <v>-35</v>
      </c>
      <c r="L208" s="1">
        <f t="shared" si="15"/>
        <v>174</v>
      </c>
      <c r="M208" s="1">
        <v>-35.299999999999997</v>
      </c>
      <c r="N208" s="1">
        <v>173.9</v>
      </c>
      <c r="O208" s="1">
        <v>388</v>
      </c>
      <c r="P208" s="1" t="s">
        <v>37</v>
      </c>
      <c r="Q208" s="1" t="s">
        <v>47</v>
      </c>
    </row>
    <row r="209" spans="1:17" x14ac:dyDescent="0.2">
      <c r="A209" s="3">
        <v>241011</v>
      </c>
      <c r="B209" s="1" t="s">
        <v>404</v>
      </c>
      <c r="C209" s="1" t="s">
        <v>401</v>
      </c>
      <c r="D209" s="1" t="s">
        <v>34</v>
      </c>
      <c r="E209" s="1" t="s">
        <v>49</v>
      </c>
      <c r="F209" s="1" t="s">
        <v>36</v>
      </c>
      <c r="G209" s="4">
        <f t="shared" si="12"/>
        <v>-5000</v>
      </c>
      <c r="H209" s="4">
        <f t="shared" si="13"/>
        <v>1</v>
      </c>
      <c r="I209" s="1" t="s">
        <v>403</v>
      </c>
      <c r="J209" s="1" t="s">
        <v>401</v>
      </c>
      <c r="K209" s="1">
        <f t="shared" si="14"/>
        <v>-36</v>
      </c>
      <c r="L209" s="1">
        <f t="shared" si="15"/>
        <v>174</v>
      </c>
      <c r="M209" s="1">
        <v>-35.75</v>
      </c>
      <c r="N209" s="1">
        <v>174.27</v>
      </c>
      <c r="O209" s="1">
        <v>397</v>
      </c>
      <c r="P209" s="1" t="s">
        <v>37</v>
      </c>
      <c r="Q209" s="1" t="s">
        <v>47</v>
      </c>
    </row>
    <row r="210" spans="1:17" x14ac:dyDescent="0.2">
      <c r="A210" s="3">
        <v>241020</v>
      </c>
      <c r="B210" s="1" t="s">
        <v>405</v>
      </c>
      <c r="C210" s="1" t="s">
        <v>401</v>
      </c>
      <c r="D210" s="1" t="s">
        <v>124</v>
      </c>
      <c r="E210" s="1" t="s">
        <v>21</v>
      </c>
      <c r="F210" s="1" t="s">
        <v>406</v>
      </c>
      <c r="G210" s="4">
        <f t="shared" si="12"/>
        <v>1350</v>
      </c>
      <c r="H210" s="4">
        <f t="shared" si="13"/>
        <v>1</v>
      </c>
      <c r="I210" s="1" t="s">
        <v>403</v>
      </c>
      <c r="J210" s="1" t="s">
        <v>401</v>
      </c>
      <c r="K210" s="1">
        <f t="shared" si="14"/>
        <v>-37</v>
      </c>
      <c r="L210" s="1">
        <f t="shared" si="15"/>
        <v>175</v>
      </c>
      <c r="M210" s="1">
        <v>-36.9</v>
      </c>
      <c r="N210" s="1">
        <v>174.87</v>
      </c>
      <c r="O210" s="1">
        <v>260</v>
      </c>
      <c r="P210" s="1" t="s">
        <v>37</v>
      </c>
      <c r="Q210" s="1" t="s">
        <v>47</v>
      </c>
    </row>
    <row r="211" spans="1:17" x14ac:dyDescent="0.2">
      <c r="A211" s="3">
        <v>241021</v>
      </c>
      <c r="B211" s="1" t="s">
        <v>407</v>
      </c>
      <c r="C211" s="1" t="s">
        <v>401</v>
      </c>
      <c r="D211" s="1" t="s">
        <v>78</v>
      </c>
      <c r="E211" s="1" t="s">
        <v>21</v>
      </c>
      <c r="F211" s="1" t="s">
        <v>408</v>
      </c>
      <c r="G211" s="4">
        <f t="shared" si="12"/>
        <v>-5060</v>
      </c>
      <c r="H211" s="4">
        <f t="shared" si="13"/>
        <v>-1</v>
      </c>
      <c r="I211" s="1" t="s">
        <v>403</v>
      </c>
      <c r="J211" s="1" t="s">
        <v>401</v>
      </c>
      <c r="K211" s="1">
        <f t="shared" si="14"/>
        <v>-37</v>
      </c>
      <c r="L211" s="1">
        <f t="shared" si="15"/>
        <v>176</v>
      </c>
      <c r="M211" s="1">
        <v>-37.28</v>
      </c>
      <c r="N211" s="1">
        <v>176.25</v>
      </c>
      <c r="O211" s="1">
        <v>355</v>
      </c>
      <c r="P211" s="1" t="s">
        <v>71</v>
      </c>
      <c r="Q211" s="1" t="s">
        <v>47</v>
      </c>
    </row>
    <row r="212" spans="1:17" x14ac:dyDescent="0.2">
      <c r="A212" s="3">
        <v>241030</v>
      </c>
      <c r="B212" s="1" t="s">
        <v>409</v>
      </c>
      <c r="C212" s="1" t="s">
        <v>401</v>
      </c>
      <c r="D212" s="1" t="s">
        <v>53</v>
      </c>
      <c r="E212" s="1" t="s">
        <v>44</v>
      </c>
      <c r="F212" s="1" t="s">
        <v>272</v>
      </c>
      <c r="G212" s="4">
        <f t="shared" si="12"/>
        <v>1800</v>
      </c>
      <c r="H212" s="4">
        <f t="shared" si="13"/>
        <v>1</v>
      </c>
      <c r="I212" s="1" t="s">
        <v>403</v>
      </c>
      <c r="J212" s="1" t="s">
        <v>401</v>
      </c>
      <c r="K212" s="1">
        <f t="shared" si="14"/>
        <v>-39</v>
      </c>
      <c r="L212" s="1">
        <f t="shared" si="15"/>
        <v>174</v>
      </c>
      <c r="M212" s="1">
        <v>-39.299999999999997</v>
      </c>
      <c r="N212" s="1">
        <v>174.07</v>
      </c>
      <c r="O212" s="1">
        <v>2518</v>
      </c>
      <c r="P212" s="1" t="s">
        <v>67</v>
      </c>
      <c r="Q212" s="1" t="s">
        <v>47</v>
      </c>
    </row>
    <row r="213" spans="1:17" x14ac:dyDescent="0.2">
      <c r="A213" s="3">
        <v>241040</v>
      </c>
      <c r="B213" s="1" t="s">
        <v>410</v>
      </c>
      <c r="C213" s="1" t="s">
        <v>401</v>
      </c>
      <c r="D213" s="1" t="s">
        <v>69</v>
      </c>
      <c r="E213" s="1" t="s">
        <v>44</v>
      </c>
      <c r="F213" s="1" t="s">
        <v>373</v>
      </c>
      <c r="G213" s="4">
        <f t="shared" si="12"/>
        <v>2019</v>
      </c>
      <c r="H213" s="4">
        <f t="shared" si="13"/>
        <v>1</v>
      </c>
      <c r="I213" s="1" t="s">
        <v>403</v>
      </c>
      <c r="J213" s="1" t="s">
        <v>401</v>
      </c>
      <c r="K213" s="1">
        <f t="shared" si="14"/>
        <v>-38</v>
      </c>
      <c r="L213" s="1">
        <f t="shared" si="15"/>
        <v>177</v>
      </c>
      <c r="M213" s="1">
        <v>-37.520000000000003</v>
      </c>
      <c r="N213" s="1">
        <v>177.18</v>
      </c>
      <c r="O213" s="1">
        <v>294</v>
      </c>
      <c r="P213" s="1" t="s">
        <v>67</v>
      </c>
      <c r="Q213" s="1" t="s">
        <v>47</v>
      </c>
    </row>
    <row r="214" spans="1:17" x14ac:dyDescent="0.2">
      <c r="A214" s="3">
        <v>241050</v>
      </c>
      <c r="B214" s="1" t="s">
        <v>411</v>
      </c>
      <c r="C214" s="1" t="s">
        <v>401</v>
      </c>
      <c r="D214" s="1" t="s">
        <v>29</v>
      </c>
      <c r="E214" s="1" t="s">
        <v>44</v>
      </c>
      <c r="F214" s="1" t="s">
        <v>412</v>
      </c>
      <c r="G214" s="4">
        <f t="shared" si="12"/>
        <v>1981</v>
      </c>
      <c r="H214" s="4">
        <f t="shared" si="13"/>
        <v>1</v>
      </c>
      <c r="I214" s="1" t="s">
        <v>403</v>
      </c>
      <c r="J214" s="1" t="s">
        <v>401</v>
      </c>
      <c r="K214" s="1">
        <f t="shared" si="14"/>
        <v>-38</v>
      </c>
      <c r="L214" s="1">
        <f t="shared" si="15"/>
        <v>177</v>
      </c>
      <c r="M214" s="1">
        <v>-38.119999999999997</v>
      </c>
      <c r="N214" s="1">
        <v>176.5</v>
      </c>
      <c r="O214" s="1">
        <v>1111</v>
      </c>
      <c r="P214" s="1" t="s">
        <v>71</v>
      </c>
      <c r="Q214" s="1" t="s">
        <v>47</v>
      </c>
    </row>
    <row r="215" spans="1:17" x14ac:dyDescent="0.2">
      <c r="A215" s="3">
        <v>241060</v>
      </c>
      <c r="B215" s="1" t="s">
        <v>413</v>
      </c>
      <c r="C215" s="1" t="s">
        <v>401</v>
      </c>
      <c r="D215" s="1" t="s">
        <v>43</v>
      </c>
      <c r="E215" s="1" t="s">
        <v>21</v>
      </c>
      <c r="F215" s="1" t="s">
        <v>414</v>
      </c>
      <c r="G215" s="4">
        <f t="shared" si="12"/>
        <v>1180</v>
      </c>
      <c r="H215" s="4">
        <f t="shared" si="13"/>
        <v>1</v>
      </c>
      <c r="I215" s="1" t="s">
        <v>403</v>
      </c>
      <c r="J215" s="1" t="s">
        <v>401</v>
      </c>
      <c r="K215" s="1">
        <f t="shared" si="14"/>
        <v>-38</v>
      </c>
      <c r="L215" s="1">
        <f t="shared" si="15"/>
        <v>176</v>
      </c>
      <c r="M215" s="1">
        <v>-38.42</v>
      </c>
      <c r="N215" s="1">
        <v>176.33</v>
      </c>
      <c r="O215" s="1">
        <v>592</v>
      </c>
      <c r="P215" s="1" t="s">
        <v>71</v>
      </c>
      <c r="Q215" s="1" t="s">
        <v>47</v>
      </c>
    </row>
    <row r="216" spans="1:17" x14ac:dyDescent="0.2">
      <c r="A216" s="3">
        <v>241061</v>
      </c>
      <c r="B216" s="1" t="s">
        <v>415</v>
      </c>
      <c r="C216" s="1" t="s">
        <v>401</v>
      </c>
      <c r="D216" s="1" t="s">
        <v>207</v>
      </c>
      <c r="E216" s="1" t="s">
        <v>21</v>
      </c>
      <c r="F216" s="1" t="s">
        <v>416</v>
      </c>
      <c r="G216" s="4">
        <f t="shared" si="12"/>
        <v>180</v>
      </c>
      <c r="H216" s="4">
        <f t="shared" si="13"/>
        <v>1</v>
      </c>
      <c r="I216" s="1" t="s">
        <v>403</v>
      </c>
      <c r="J216" s="1" t="s">
        <v>401</v>
      </c>
      <c r="K216" s="1">
        <f t="shared" si="14"/>
        <v>-38</v>
      </c>
      <c r="L216" s="1">
        <f t="shared" si="15"/>
        <v>176</v>
      </c>
      <c r="M216" s="1">
        <v>-38.42</v>
      </c>
      <c r="N216" s="1">
        <v>176.08</v>
      </c>
      <c r="O216" s="1">
        <v>897</v>
      </c>
      <c r="P216" s="1" t="s">
        <v>71</v>
      </c>
      <c r="Q216" s="1" t="s">
        <v>47</v>
      </c>
    </row>
    <row r="217" spans="1:17" x14ac:dyDescent="0.2">
      <c r="A217" s="3">
        <v>241070</v>
      </c>
      <c r="B217" s="1" t="s">
        <v>417</v>
      </c>
      <c r="C217" s="1" t="s">
        <v>401</v>
      </c>
      <c r="D217" s="1" t="s">
        <v>43</v>
      </c>
      <c r="E217" s="1" t="s">
        <v>21</v>
      </c>
      <c r="F217" s="1" t="s">
        <v>418</v>
      </c>
      <c r="G217" s="4">
        <f t="shared" si="12"/>
        <v>260</v>
      </c>
      <c r="H217" s="4">
        <f t="shared" si="13"/>
        <v>1</v>
      </c>
      <c r="I217" s="1" t="s">
        <v>403</v>
      </c>
      <c r="J217" s="1" t="s">
        <v>401</v>
      </c>
      <c r="K217" s="1">
        <f t="shared" si="14"/>
        <v>-39</v>
      </c>
      <c r="L217" s="1">
        <f t="shared" si="15"/>
        <v>176</v>
      </c>
      <c r="M217" s="1">
        <v>-38.82</v>
      </c>
      <c r="N217" s="1">
        <v>176</v>
      </c>
      <c r="O217" s="1">
        <v>760</v>
      </c>
      <c r="P217" s="1" t="s">
        <v>71</v>
      </c>
      <c r="Q217" s="1" t="s">
        <v>47</v>
      </c>
    </row>
    <row r="218" spans="1:17" x14ac:dyDescent="0.2">
      <c r="A218" s="3">
        <v>241080</v>
      </c>
      <c r="B218" s="1" t="s">
        <v>419</v>
      </c>
      <c r="C218" s="1" t="s">
        <v>401</v>
      </c>
      <c r="D218" s="1" t="s">
        <v>69</v>
      </c>
      <c r="E218" s="1" t="s">
        <v>44</v>
      </c>
      <c r="F218" s="1" t="s">
        <v>162</v>
      </c>
      <c r="G218" s="4">
        <f t="shared" si="12"/>
        <v>2012</v>
      </c>
      <c r="H218" s="4">
        <f t="shared" si="13"/>
        <v>1</v>
      </c>
      <c r="I218" s="1" t="s">
        <v>403</v>
      </c>
      <c r="J218" s="1" t="s">
        <v>401</v>
      </c>
      <c r="K218" s="1">
        <f t="shared" si="14"/>
        <v>-39</v>
      </c>
      <c r="L218" s="1">
        <f t="shared" si="15"/>
        <v>176</v>
      </c>
      <c r="M218" s="1">
        <v>-39.156999999999996</v>
      </c>
      <c r="N218" s="1">
        <v>175.63200000000001</v>
      </c>
      <c r="O218" s="1">
        <v>1978</v>
      </c>
      <c r="P218" s="1" t="s">
        <v>67</v>
      </c>
      <c r="Q218" s="1" t="s">
        <v>47</v>
      </c>
    </row>
    <row r="219" spans="1:17" x14ac:dyDescent="0.2">
      <c r="A219" s="3">
        <v>241100</v>
      </c>
      <c r="B219" s="1" t="s">
        <v>420</v>
      </c>
      <c r="C219" s="1" t="s">
        <v>401</v>
      </c>
      <c r="D219" s="1" t="s">
        <v>53</v>
      </c>
      <c r="E219" s="1" t="s">
        <v>44</v>
      </c>
      <c r="F219" s="1" t="s">
        <v>375</v>
      </c>
      <c r="G219" s="4">
        <f t="shared" si="12"/>
        <v>2007</v>
      </c>
      <c r="H219" s="4">
        <f t="shared" si="13"/>
        <v>1</v>
      </c>
      <c r="I219" s="1" t="s">
        <v>403</v>
      </c>
      <c r="J219" s="1" t="s">
        <v>401</v>
      </c>
      <c r="K219" s="1">
        <f t="shared" si="14"/>
        <v>-39</v>
      </c>
      <c r="L219" s="1">
        <f t="shared" si="15"/>
        <v>176</v>
      </c>
      <c r="M219" s="1">
        <v>-39.28</v>
      </c>
      <c r="N219" s="1">
        <v>175.57</v>
      </c>
      <c r="O219" s="1">
        <v>2797</v>
      </c>
      <c r="P219" s="1" t="s">
        <v>67</v>
      </c>
      <c r="Q219" s="1" t="s">
        <v>47</v>
      </c>
    </row>
    <row r="220" spans="1:17" x14ac:dyDescent="0.2">
      <c r="A220" s="3">
        <v>241101</v>
      </c>
      <c r="B220" s="1" t="s">
        <v>421</v>
      </c>
      <c r="C220" s="1" t="s">
        <v>401</v>
      </c>
      <c r="D220" s="1" t="s">
        <v>60</v>
      </c>
      <c r="E220" s="1" t="s">
        <v>224</v>
      </c>
      <c r="F220" s="1" t="s">
        <v>36</v>
      </c>
      <c r="G220" s="4">
        <f t="shared" si="12"/>
        <v>-5000</v>
      </c>
      <c r="H220" s="4">
        <f t="shared" si="13"/>
        <v>1</v>
      </c>
      <c r="I220" s="1" t="s">
        <v>403</v>
      </c>
      <c r="J220" s="1" t="s">
        <v>401</v>
      </c>
      <c r="K220" s="1">
        <f t="shared" si="14"/>
        <v>-36</v>
      </c>
      <c r="L220" s="1">
        <f t="shared" si="15"/>
        <v>178</v>
      </c>
      <c r="M220" s="1">
        <v>-36.445999999999998</v>
      </c>
      <c r="N220" s="1">
        <v>177.839</v>
      </c>
      <c r="O220" s="1">
        <v>-860</v>
      </c>
      <c r="P220" s="1" t="s">
        <v>31</v>
      </c>
      <c r="Q220" s="1" t="s">
        <v>422</v>
      </c>
    </row>
    <row r="221" spans="1:17" x14ac:dyDescent="0.2">
      <c r="A221" s="3">
        <v>241102</v>
      </c>
      <c r="B221" s="1" t="s">
        <v>423</v>
      </c>
      <c r="C221" s="1" t="s">
        <v>401</v>
      </c>
      <c r="D221" s="1" t="s">
        <v>60</v>
      </c>
      <c r="E221" s="1" t="s">
        <v>224</v>
      </c>
      <c r="F221" s="1" t="s">
        <v>36</v>
      </c>
      <c r="G221" s="4">
        <f t="shared" si="12"/>
        <v>-5000</v>
      </c>
      <c r="H221" s="4">
        <f t="shared" si="13"/>
        <v>1</v>
      </c>
      <c r="I221" s="1" t="s">
        <v>403</v>
      </c>
      <c r="J221" s="1" t="s">
        <v>401</v>
      </c>
      <c r="K221" s="1">
        <f t="shared" si="14"/>
        <v>-36</v>
      </c>
      <c r="L221" s="1">
        <f t="shared" si="15"/>
        <v>178</v>
      </c>
      <c r="M221" s="1">
        <v>-36.320999999999998</v>
      </c>
      <c r="N221" s="1">
        <v>178.02799999999999</v>
      </c>
      <c r="O221" s="1">
        <v>-600</v>
      </c>
      <c r="P221" s="1" t="s">
        <v>31</v>
      </c>
      <c r="Q221" s="1" t="s">
        <v>422</v>
      </c>
    </row>
    <row r="222" spans="1:17" x14ac:dyDescent="0.2">
      <c r="A222" s="3">
        <v>241110</v>
      </c>
      <c r="B222" s="1" t="s">
        <v>424</v>
      </c>
      <c r="C222" s="1" t="s">
        <v>401</v>
      </c>
      <c r="D222" s="1" t="s">
        <v>60</v>
      </c>
      <c r="E222" s="1" t="s">
        <v>224</v>
      </c>
      <c r="F222" s="1" t="s">
        <v>36</v>
      </c>
      <c r="G222" s="4">
        <f t="shared" si="12"/>
        <v>-5000</v>
      </c>
      <c r="H222" s="4">
        <f t="shared" si="13"/>
        <v>1</v>
      </c>
      <c r="I222" s="1" t="s">
        <v>403</v>
      </c>
      <c r="J222" s="1" t="s">
        <v>401</v>
      </c>
      <c r="K222" s="1">
        <f t="shared" si="14"/>
        <v>-36</v>
      </c>
      <c r="L222" s="1">
        <f t="shared" si="15"/>
        <v>178</v>
      </c>
      <c r="M222" s="1">
        <v>-36.142000000000003</v>
      </c>
      <c r="N222" s="1">
        <v>178.196</v>
      </c>
      <c r="O222" s="1">
        <v>-400</v>
      </c>
      <c r="P222" s="1" t="s">
        <v>67</v>
      </c>
      <c r="Q222" s="1" t="s">
        <v>422</v>
      </c>
    </row>
    <row r="223" spans="1:17" x14ac:dyDescent="0.2">
      <c r="A223" s="3">
        <v>241120</v>
      </c>
      <c r="B223" s="1" t="s">
        <v>425</v>
      </c>
      <c r="C223" s="1" t="s">
        <v>401</v>
      </c>
      <c r="D223" s="1" t="s">
        <v>60</v>
      </c>
      <c r="E223" s="1" t="s">
        <v>224</v>
      </c>
      <c r="F223" s="1" t="s">
        <v>36</v>
      </c>
      <c r="G223" s="4">
        <f t="shared" si="12"/>
        <v>-5000</v>
      </c>
      <c r="H223" s="4">
        <f t="shared" si="13"/>
        <v>1</v>
      </c>
      <c r="I223" s="1" t="s">
        <v>403</v>
      </c>
      <c r="J223" s="1" t="s">
        <v>401</v>
      </c>
      <c r="K223" s="1">
        <f t="shared" si="14"/>
        <v>-36</v>
      </c>
      <c r="L223" s="1">
        <f t="shared" si="15"/>
        <v>178</v>
      </c>
      <c r="M223" s="1">
        <v>-36.130000000000003</v>
      </c>
      <c r="N223" s="1">
        <v>178.05</v>
      </c>
      <c r="O223" s="1">
        <v>-500</v>
      </c>
      <c r="P223" s="1" t="s">
        <v>67</v>
      </c>
      <c r="Q223" s="1" t="s">
        <v>422</v>
      </c>
    </row>
    <row r="224" spans="1:17" x14ac:dyDescent="0.2">
      <c r="A224" s="3">
        <v>241130</v>
      </c>
      <c r="B224" s="1" t="s">
        <v>426</v>
      </c>
      <c r="C224" s="1" t="s">
        <v>401</v>
      </c>
      <c r="D224" s="1" t="s">
        <v>60</v>
      </c>
      <c r="E224" s="1" t="s">
        <v>44</v>
      </c>
      <c r="F224" s="1" t="s">
        <v>135</v>
      </c>
      <c r="G224" s="4">
        <f t="shared" si="12"/>
        <v>2008</v>
      </c>
      <c r="H224" s="4">
        <f t="shared" si="13"/>
        <v>1</v>
      </c>
      <c r="I224" s="1" t="s">
        <v>403</v>
      </c>
      <c r="J224" s="1" t="s">
        <v>401</v>
      </c>
      <c r="K224" s="1">
        <f t="shared" si="14"/>
        <v>-36</v>
      </c>
      <c r="L224" s="1">
        <f t="shared" si="15"/>
        <v>178</v>
      </c>
      <c r="M224" s="1">
        <v>-35.744999999999997</v>
      </c>
      <c r="N224" s="1">
        <v>178.47800000000001</v>
      </c>
      <c r="O224" s="1">
        <v>-220</v>
      </c>
      <c r="P224" s="1" t="s">
        <v>67</v>
      </c>
      <c r="Q224" s="1" t="s">
        <v>422</v>
      </c>
    </row>
    <row r="225" spans="1:17" x14ac:dyDescent="0.2">
      <c r="A225" s="3">
        <v>241131</v>
      </c>
      <c r="B225" s="1" t="s">
        <v>427</v>
      </c>
      <c r="C225" s="1" t="s">
        <v>401</v>
      </c>
      <c r="D225" s="1" t="s">
        <v>60</v>
      </c>
      <c r="E225" s="1" t="s">
        <v>224</v>
      </c>
      <c r="F225" s="1" t="s">
        <v>36</v>
      </c>
      <c r="G225" s="4">
        <f t="shared" si="12"/>
        <v>-5000</v>
      </c>
      <c r="H225" s="4">
        <f t="shared" si="13"/>
        <v>1</v>
      </c>
      <c r="I225" s="1" t="s">
        <v>403</v>
      </c>
      <c r="J225" s="1" t="s">
        <v>401</v>
      </c>
      <c r="K225" s="1">
        <f t="shared" si="14"/>
        <v>-35</v>
      </c>
      <c r="L225" s="1">
        <f t="shared" si="15"/>
        <v>179</v>
      </c>
      <c r="M225" s="1">
        <v>-35.353000000000002</v>
      </c>
      <c r="N225" s="1">
        <v>178.52699999999999</v>
      </c>
      <c r="O225" s="1">
        <v>-1200</v>
      </c>
      <c r="P225" s="1" t="s">
        <v>67</v>
      </c>
      <c r="Q225" s="1" t="s">
        <v>422</v>
      </c>
    </row>
    <row r="226" spans="1:17" x14ac:dyDescent="0.2">
      <c r="A226" s="3">
        <v>241140</v>
      </c>
      <c r="B226" s="1" t="s">
        <v>428</v>
      </c>
      <c r="C226" s="1" t="s">
        <v>401</v>
      </c>
      <c r="D226" s="1" t="s">
        <v>60</v>
      </c>
      <c r="E226" s="1" t="s">
        <v>21</v>
      </c>
      <c r="F226" s="1" t="s">
        <v>429</v>
      </c>
      <c r="G226" s="4">
        <f t="shared" si="12"/>
        <v>1360</v>
      </c>
      <c r="H226" s="4">
        <f t="shared" si="13"/>
        <v>1</v>
      </c>
      <c r="I226" s="1" t="s">
        <v>403</v>
      </c>
      <c r="J226" s="1" t="s">
        <v>401</v>
      </c>
      <c r="K226" s="1">
        <f t="shared" si="14"/>
        <v>-35</v>
      </c>
      <c r="L226" s="1">
        <f t="shared" si="15"/>
        <v>179</v>
      </c>
      <c r="M226" s="1">
        <v>-35.003999999999998</v>
      </c>
      <c r="N226" s="1">
        <v>178.97300000000001</v>
      </c>
      <c r="O226" s="1">
        <v>-980</v>
      </c>
      <c r="P226" s="1" t="s">
        <v>91</v>
      </c>
      <c r="Q226" s="1" t="s">
        <v>422</v>
      </c>
    </row>
    <row r="227" spans="1:17" x14ac:dyDescent="0.2">
      <c r="A227" s="3">
        <v>241150</v>
      </c>
      <c r="B227" s="1" t="s">
        <v>430</v>
      </c>
      <c r="C227" s="1" t="s">
        <v>401</v>
      </c>
      <c r="D227" s="1" t="s">
        <v>60</v>
      </c>
      <c r="E227" s="1" t="s">
        <v>224</v>
      </c>
      <c r="F227" s="1" t="s">
        <v>36</v>
      </c>
      <c r="G227" s="4">
        <f t="shared" si="12"/>
        <v>-5000</v>
      </c>
      <c r="H227" s="4">
        <f t="shared" si="13"/>
        <v>1</v>
      </c>
      <c r="I227" s="1" t="s">
        <v>403</v>
      </c>
      <c r="J227" s="1" t="s">
        <v>401</v>
      </c>
      <c r="K227" s="1">
        <f t="shared" si="14"/>
        <v>-35</v>
      </c>
      <c r="L227" s="1">
        <f t="shared" si="15"/>
        <v>179</v>
      </c>
      <c r="M227" s="1">
        <v>-34.875</v>
      </c>
      <c r="N227" s="1">
        <v>179.07499999999999</v>
      </c>
      <c r="O227" s="1">
        <v>-1350</v>
      </c>
      <c r="P227" s="1" t="s">
        <v>91</v>
      </c>
      <c r="Q227" s="1" t="s">
        <v>422</v>
      </c>
    </row>
    <row r="228" spans="1:17" x14ac:dyDescent="0.2">
      <c r="A228" s="3">
        <v>242001</v>
      </c>
      <c r="B228" s="1" t="s">
        <v>431</v>
      </c>
      <c r="C228" s="1" t="s">
        <v>401</v>
      </c>
      <c r="D228" s="1" t="s">
        <v>432</v>
      </c>
      <c r="E228" s="1" t="s">
        <v>224</v>
      </c>
      <c r="F228" s="1" t="s">
        <v>36</v>
      </c>
      <c r="G228" s="4">
        <f t="shared" si="12"/>
        <v>-5000</v>
      </c>
      <c r="H228" s="4">
        <f t="shared" si="13"/>
        <v>1</v>
      </c>
      <c r="I228" s="1" t="s">
        <v>403</v>
      </c>
      <c r="J228" s="1" t="s">
        <v>433</v>
      </c>
      <c r="K228" s="1">
        <f t="shared" si="14"/>
        <v>-32</v>
      </c>
      <c r="L228" s="1">
        <f t="shared" si="15"/>
        <v>-179</v>
      </c>
      <c r="M228" s="1">
        <v>-31.85</v>
      </c>
      <c r="N228" s="1">
        <v>-179.18</v>
      </c>
      <c r="O228" s="1">
        <v>-900</v>
      </c>
      <c r="P228" s="1" t="s">
        <v>31</v>
      </c>
      <c r="Q228" s="1" t="s">
        <v>422</v>
      </c>
    </row>
    <row r="229" spans="1:17" x14ac:dyDescent="0.2">
      <c r="A229" s="3">
        <v>242005</v>
      </c>
      <c r="B229" s="1" t="s">
        <v>434</v>
      </c>
      <c r="C229" s="1" t="s">
        <v>401</v>
      </c>
      <c r="D229" s="1" t="s">
        <v>60</v>
      </c>
      <c r="E229" s="1" t="s">
        <v>44</v>
      </c>
      <c r="F229" s="1" t="s">
        <v>162</v>
      </c>
      <c r="G229" s="4">
        <f t="shared" si="12"/>
        <v>2012</v>
      </c>
      <c r="H229" s="4">
        <f t="shared" si="13"/>
        <v>1</v>
      </c>
      <c r="I229" s="1" t="s">
        <v>403</v>
      </c>
      <c r="J229" s="1" t="s">
        <v>433</v>
      </c>
      <c r="K229" s="1">
        <f t="shared" si="14"/>
        <v>-31</v>
      </c>
      <c r="L229" s="1">
        <f t="shared" si="15"/>
        <v>-179</v>
      </c>
      <c r="M229" s="1">
        <v>-31.08</v>
      </c>
      <c r="N229" s="1">
        <v>-179.03299999999999</v>
      </c>
      <c r="O229" s="1">
        <v>-897</v>
      </c>
      <c r="P229" s="1" t="s">
        <v>82</v>
      </c>
      <c r="Q229" s="1" t="s">
        <v>422</v>
      </c>
    </row>
    <row r="230" spans="1:17" x14ac:dyDescent="0.2">
      <c r="A230" s="3">
        <v>242010</v>
      </c>
      <c r="B230" s="1" t="s">
        <v>435</v>
      </c>
      <c r="C230" s="1" t="s">
        <v>401</v>
      </c>
      <c r="D230" s="1" t="s">
        <v>60</v>
      </c>
      <c r="E230" s="1" t="s">
        <v>224</v>
      </c>
      <c r="F230" s="1" t="s">
        <v>36</v>
      </c>
      <c r="G230" s="4">
        <f t="shared" si="12"/>
        <v>-5000</v>
      </c>
      <c r="H230" s="4">
        <f t="shared" si="13"/>
        <v>1</v>
      </c>
      <c r="I230" s="1" t="s">
        <v>403</v>
      </c>
      <c r="J230" s="1" t="s">
        <v>433</v>
      </c>
      <c r="K230" s="1">
        <f t="shared" si="14"/>
        <v>-31</v>
      </c>
      <c r="L230" s="1">
        <f t="shared" si="15"/>
        <v>-179</v>
      </c>
      <c r="M230" s="1">
        <v>-30.542999999999999</v>
      </c>
      <c r="N230" s="1">
        <v>-178.55600000000001</v>
      </c>
      <c r="O230" s="1">
        <v>47</v>
      </c>
      <c r="P230" s="1" t="s">
        <v>67</v>
      </c>
      <c r="Q230" s="1" t="s">
        <v>422</v>
      </c>
    </row>
    <row r="231" spans="1:17" x14ac:dyDescent="0.2">
      <c r="A231" s="3">
        <v>242021</v>
      </c>
      <c r="B231" s="1" t="s">
        <v>436</v>
      </c>
      <c r="C231" s="1" t="s">
        <v>401</v>
      </c>
      <c r="D231" s="1" t="s">
        <v>43</v>
      </c>
      <c r="E231" s="1" t="s">
        <v>21</v>
      </c>
      <c r="F231" s="1" t="s">
        <v>437</v>
      </c>
      <c r="G231" s="4">
        <f t="shared" si="12"/>
        <v>-4360</v>
      </c>
      <c r="H231" s="4">
        <f t="shared" si="13"/>
        <v>-1</v>
      </c>
      <c r="I231" s="1" t="s">
        <v>403</v>
      </c>
      <c r="J231" s="1" t="s">
        <v>433</v>
      </c>
      <c r="K231" s="1">
        <f t="shared" si="14"/>
        <v>-30</v>
      </c>
      <c r="L231" s="1">
        <f t="shared" si="15"/>
        <v>-178</v>
      </c>
      <c r="M231" s="1">
        <v>-30.21</v>
      </c>
      <c r="N231" s="1">
        <v>-178.47499999999999</v>
      </c>
      <c r="O231" s="1">
        <v>238</v>
      </c>
      <c r="P231" s="1" t="s">
        <v>31</v>
      </c>
      <c r="Q231" s="1" t="s">
        <v>422</v>
      </c>
    </row>
    <row r="232" spans="1:17" x14ac:dyDescent="0.2">
      <c r="A232" s="3">
        <v>242022</v>
      </c>
      <c r="B232" s="1" t="s">
        <v>438</v>
      </c>
      <c r="C232" s="1" t="s">
        <v>401</v>
      </c>
      <c r="D232" s="1" t="s">
        <v>60</v>
      </c>
      <c r="E232" s="1" t="s">
        <v>224</v>
      </c>
      <c r="F232" s="1" t="s">
        <v>36</v>
      </c>
      <c r="G232" s="4">
        <f t="shared" si="12"/>
        <v>-5000</v>
      </c>
      <c r="H232" s="4">
        <f t="shared" si="13"/>
        <v>1</v>
      </c>
      <c r="I232" s="1" t="s">
        <v>403</v>
      </c>
      <c r="J232" s="1" t="s">
        <v>433</v>
      </c>
      <c r="K232" s="1">
        <f t="shared" si="14"/>
        <v>-30</v>
      </c>
      <c r="L232" s="1">
        <f t="shared" si="15"/>
        <v>-179</v>
      </c>
      <c r="M232" s="1">
        <v>-30.036000000000001</v>
      </c>
      <c r="N232" s="1">
        <v>-178.71199999999999</v>
      </c>
      <c r="O232" s="1">
        <v>-65</v>
      </c>
      <c r="P232" s="1" t="s">
        <v>31</v>
      </c>
      <c r="Q232" s="1" t="s">
        <v>422</v>
      </c>
    </row>
    <row r="233" spans="1:17" x14ac:dyDescent="0.2">
      <c r="A233" s="3">
        <v>242030</v>
      </c>
      <c r="B233" s="1" t="s">
        <v>439</v>
      </c>
      <c r="C233" s="1" t="s">
        <v>401</v>
      </c>
      <c r="D233" s="1" t="s">
        <v>53</v>
      </c>
      <c r="E233" s="1" t="s">
        <v>44</v>
      </c>
      <c r="F233" s="1" t="s">
        <v>440</v>
      </c>
      <c r="G233" s="4">
        <f t="shared" si="12"/>
        <v>2006</v>
      </c>
      <c r="H233" s="4">
        <f t="shared" si="13"/>
        <v>1</v>
      </c>
      <c r="I233" s="1" t="s">
        <v>403</v>
      </c>
      <c r="J233" s="1" t="s">
        <v>433</v>
      </c>
      <c r="K233" s="1">
        <f t="shared" si="14"/>
        <v>-29</v>
      </c>
      <c r="L233" s="1">
        <f t="shared" si="15"/>
        <v>-178</v>
      </c>
      <c r="M233" s="1">
        <v>-29.27</v>
      </c>
      <c r="N233" s="1">
        <v>-177.92</v>
      </c>
      <c r="O233" s="1">
        <v>516</v>
      </c>
      <c r="P233" s="1" t="s">
        <v>67</v>
      </c>
      <c r="Q233" s="1" t="s">
        <v>422</v>
      </c>
    </row>
    <row r="234" spans="1:17" x14ac:dyDescent="0.2">
      <c r="A234" s="3">
        <v>242050</v>
      </c>
      <c r="B234" s="1" t="s">
        <v>441</v>
      </c>
      <c r="C234" s="1" t="s">
        <v>401</v>
      </c>
      <c r="D234" s="1" t="s">
        <v>60</v>
      </c>
      <c r="E234" s="1" t="s">
        <v>44</v>
      </c>
      <c r="F234" s="1" t="s">
        <v>162</v>
      </c>
      <c r="G234" s="4">
        <f t="shared" si="12"/>
        <v>2012</v>
      </c>
      <c r="H234" s="4">
        <f t="shared" si="13"/>
        <v>1</v>
      </c>
      <c r="I234" s="1" t="s">
        <v>403</v>
      </c>
      <c r="J234" s="1" t="s">
        <v>442</v>
      </c>
      <c r="K234" s="1">
        <f t="shared" si="14"/>
        <v>-26</v>
      </c>
      <c r="L234" s="1">
        <f t="shared" si="15"/>
        <v>-177</v>
      </c>
      <c r="M234" s="1">
        <v>-25.887</v>
      </c>
      <c r="N234" s="1">
        <v>-177.18799999999999</v>
      </c>
      <c r="O234" s="1">
        <v>-132</v>
      </c>
      <c r="P234" s="1" t="s">
        <v>31</v>
      </c>
      <c r="Q234" s="1" t="s">
        <v>422</v>
      </c>
    </row>
    <row r="235" spans="1:17" x14ac:dyDescent="0.2">
      <c r="A235" s="3">
        <v>243001</v>
      </c>
      <c r="B235" s="1" t="s">
        <v>216</v>
      </c>
      <c r="C235" s="1" t="s">
        <v>443</v>
      </c>
      <c r="D235" s="1" t="s">
        <v>60</v>
      </c>
      <c r="E235" s="1" t="s">
        <v>224</v>
      </c>
      <c r="F235" s="1" t="s">
        <v>36</v>
      </c>
      <c r="G235" s="4">
        <f t="shared" si="12"/>
        <v>-5000</v>
      </c>
      <c r="H235" s="4">
        <f t="shared" si="13"/>
        <v>1</v>
      </c>
      <c r="I235" s="1" t="s">
        <v>403</v>
      </c>
      <c r="J235" s="1" t="s">
        <v>442</v>
      </c>
      <c r="K235" s="1">
        <f t="shared" si="14"/>
        <v>-25</v>
      </c>
      <c r="L235" s="1">
        <f t="shared" si="15"/>
        <v>-177</v>
      </c>
      <c r="M235" s="1">
        <v>-24.8</v>
      </c>
      <c r="N235" s="1">
        <v>-177.02</v>
      </c>
      <c r="O235" s="1">
        <v>-385</v>
      </c>
      <c r="P235" s="1" t="s">
        <v>31</v>
      </c>
      <c r="Q235" s="1" t="s">
        <v>422</v>
      </c>
    </row>
    <row r="236" spans="1:17" x14ac:dyDescent="0.2">
      <c r="A236" s="3">
        <v>243010</v>
      </c>
      <c r="B236" s="1" t="s">
        <v>216</v>
      </c>
      <c r="C236" s="1" t="s">
        <v>444</v>
      </c>
      <c r="D236" s="1" t="s">
        <v>60</v>
      </c>
      <c r="E236" s="1" t="s">
        <v>44</v>
      </c>
      <c r="F236" s="1" t="s">
        <v>445</v>
      </c>
      <c r="G236" s="4">
        <f t="shared" si="12"/>
        <v>1932</v>
      </c>
      <c r="H236" s="4">
        <f t="shared" si="13"/>
        <v>1</v>
      </c>
      <c r="I236" s="1" t="s">
        <v>403</v>
      </c>
      <c r="J236" s="1" t="s">
        <v>442</v>
      </c>
      <c r="K236" s="1">
        <f t="shared" si="14"/>
        <v>-21</v>
      </c>
      <c r="L236" s="1">
        <f t="shared" si="15"/>
        <v>-176</v>
      </c>
      <c r="M236" s="1">
        <v>-21.338000000000001</v>
      </c>
      <c r="N236" s="1">
        <v>-175.65</v>
      </c>
      <c r="O236" s="1">
        <v>-68</v>
      </c>
      <c r="P236" s="1" t="s">
        <v>150</v>
      </c>
      <c r="Q236" s="1" t="s">
        <v>422</v>
      </c>
    </row>
    <row r="237" spans="1:17" x14ac:dyDescent="0.2">
      <c r="A237" s="3">
        <v>243011</v>
      </c>
      <c r="B237" s="1" t="s">
        <v>216</v>
      </c>
      <c r="C237" s="1" t="s">
        <v>444</v>
      </c>
      <c r="D237" s="1" t="s">
        <v>60</v>
      </c>
      <c r="E237" s="1" t="s">
        <v>35</v>
      </c>
      <c r="F237" s="1" t="s">
        <v>36</v>
      </c>
      <c r="G237" s="4">
        <f t="shared" si="12"/>
        <v>-5000</v>
      </c>
      <c r="H237" s="4">
        <f t="shared" si="13"/>
        <v>1</v>
      </c>
      <c r="I237" s="1" t="s">
        <v>403</v>
      </c>
      <c r="J237" s="1" t="s">
        <v>442</v>
      </c>
      <c r="K237" s="1">
        <f t="shared" si="14"/>
        <v>-21</v>
      </c>
      <c r="L237" s="1">
        <f t="shared" si="15"/>
        <v>-176</v>
      </c>
      <c r="M237" s="1">
        <v>-21.15</v>
      </c>
      <c r="N237" s="1">
        <v>-175.75</v>
      </c>
      <c r="O237" s="1">
        <v>-65</v>
      </c>
      <c r="P237" s="1" t="s">
        <v>67</v>
      </c>
      <c r="Q237" s="1" t="s">
        <v>422</v>
      </c>
    </row>
    <row r="238" spans="1:17" x14ac:dyDescent="0.2">
      <c r="A238" s="3">
        <v>243030</v>
      </c>
      <c r="B238" s="1" t="s">
        <v>216</v>
      </c>
      <c r="C238" s="1" t="s">
        <v>444</v>
      </c>
      <c r="D238" s="1" t="s">
        <v>60</v>
      </c>
      <c r="E238" s="1" t="s">
        <v>44</v>
      </c>
      <c r="F238" s="1" t="s">
        <v>446</v>
      </c>
      <c r="G238" s="4">
        <f t="shared" si="12"/>
        <v>2017</v>
      </c>
      <c r="H238" s="4">
        <f t="shared" si="13"/>
        <v>1</v>
      </c>
      <c r="I238" s="1" t="s">
        <v>403</v>
      </c>
      <c r="J238" s="1" t="s">
        <v>442</v>
      </c>
      <c r="K238" s="1">
        <f t="shared" si="14"/>
        <v>-21</v>
      </c>
      <c r="L238" s="1">
        <f t="shared" si="15"/>
        <v>-176</v>
      </c>
      <c r="M238" s="1">
        <v>-20.852</v>
      </c>
      <c r="N238" s="1">
        <v>-175.55</v>
      </c>
      <c r="O238" s="1">
        <v>-296</v>
      </c>
      <c r="P238" s="1" t="s">
        <v>150</v>
      </c>
      <c r="Q238" s="1" t="s">
        <v>422</v>
      </c>
    </row>
    <row r="239" spans="1:17" x14ac:dyDescent="0.2">
      <c r="A239" s="3">
        <v>243040</v>
      </c>
      <c r="B239" s="1" t="s">
        <v>447</v>
      </c>
      <c r="C239" s="1" t="s">
        <v>444</v>
      </c>
      <c r="D239" s="1" t="s">
        <v>60</v>
      </c>
      <c r="E239" s="1" t="s">
        <v>44</v>
      </c>
      <c r="F239" s="1" t="s">
        <v>448</v>
      </c>
      <c r="G239" s="4">
        <f t="shared" si="12"/>
        <v>2015</v>
      </c>
      <c r="H239" s="4">
        <f t="shared" si="13"/>
        <v>1</v>
      </c>
      <c r="I239" s="1" t="s">
        <v>403</v>
      </c>
      <c r="J239" s="1" t="s">
        <v>442</v>
      </c>
      <c r="K239" s="1">
        <f t="shared" si="14"/>
        <v>-21</v>
      </c>
      <c r="L239" s="1">
        <f t="shared" si="15"/>
        <v>-175</v>
      </c>
      <c r="M239" s="1">
        <v>-20.536000000000001</v>
      </c>
      <c r="N239" s="1">
        <v>-175.38200000000001</v>
      </c>
      <c r="O239" s="1">
        <v>114</v>
      </c>
      <c r="P239" s="1" t="s">
        <v>67</v>
      </c>
      <c r="Q239" s="1" t="s">
        <v>422</v>
      </c>
    </row>
    <row r="240" spans="1:17" x14ac:dyDescent="0.2">
      <c r="A240" s="3">
        <v>243050</v>
      </c>
      <c r="B240" s="1" t="s">
        <v>449</v>
      </c>
      <c r="C240" s="1" t="s">
        <v>444</v>
      </c>
      <c r="D240" s="1" t="s">
        <v>60</v>
      </c>
      <c r="E240" s="1" t="s">
        <v>44</v>
      </c>
      <c r="F240" s="1" t="s">
        <v>450</v>
      </c>
      <c r="G240" s="4">
        <f t="shared" si="12"/>
        <v>1936</v>
      </c>
      <c r="H240" s="4">
        <f t="shared" si="13"/>
        <v>1</v>
      </c>
      <c r="I240" s="1" t="s">
        <v>403</v>
      </c>
      <c r="J240" s="1" t="s">
        <v>442</v>
      </c>
      <c r="K240" s="1">
        <f t="shared" si="14"/>
        <v>-20</v>
      </c>
      <c r="L240" s="1">
        <f t="shared" si="15"/>
        <v>-175</v>
      </c>
      <c r="M240" s="1">
        <v>-20.32</v>
      </c>
      <c r="N240" s="1">
        <v>-175.42</v>
      </c>
      <c r="O240" s="1">
        <v>-17</v>
      </c>
      <c r="P240" s="1" t="s">
        <v>67</v>
      </c>
      <c r="Q240" s="1" t="s">
        <v>422</v>
      </c>
    </row>
    <row r="241" spans="1:17" x14ac:dyDescent="0.2">
      <c r="A241" s="3">
        <v>243060</v>
      </c>
      <c r="B241" s="1" t="s">
        <v>451</v>
      </c>
      <c r="C241" s="1" t="s">
        <v>444</v>
      </c>
      <c r="D241" s="1" t="s">
        <v>43</v>
      </c>
      <c r="E241" s="1" t="s">
        <v>44</v>
      </c>
      <c r="F241" s="1" t="s">
        <v>64</v>
      </c>
      <c r="G241" s="4">
        <f t="shared" si="12"/>
        <v>2021</v>
      </c>
      <c r="H241" s="4">
        <f t="shared" si="13"/>
        <v>1</v>
      </c>
      <c r="I241" s="1" t="s">
        <v>403</v>
      </c>
      <c r="J241" s="1" t="s">
        <v>442</v>
      </c>
      <c r="K241" s="1">
        <f t="shared" si="14"/>
        <v>-20</v>
      </c>
      <c r="L241" s="1">
        <f t="shared" si="15"/>
        <v>-175</v>
      </c>
      <c r="M241" s="1">
        <v>-19.75</v>
      </c>
      <c r="N241" s="1">
        <v>-175.07</v>
      </c>
      <c r="O241" s="1">
        <v>515</v>
      </c>
      <c r="P241" s="1" t="s">
        <v>67</v>
      </c>
      <c r="Q241" s="1" t="s">
        <v>422</v>
      </c>
    </row>
    <row r="242" spans="1:17" x14ac:dyDescent="0.2">
      <c r="A242" s="3">
        <v>243061</v>
      </c>
      <c r="B242" s="1" t="s">
        <v>452</v>
      </c>
      <c r="C242" s="1" t="s">
        <v>444</v>
      </c>
      <c r="D242" s="1" t="s">
        <v>53</v>
      </c>
      <c r="E242" s="1" t="s">
        <v>44</v>
      </c>
      <c r="F242" s="1" t="s">
        <v>453</v>
      </c>
      <c r="G242" s="4">
        <f t="shared" si="12"/>
        <v>1847</v>
      </c>
      <c r="H242" s="4">
        <f t="shared" si="13"/>
        <v>1</v>
      </c>
      <c r="I242" s="1" t="s">
        <v>403</v>
      </c>
      <c r="J242" s="1" t="s">
        <v>442</v>
      </c>
      <c r="K242" s="1">
        <f t="shared" si="14"/>
        <v>-20</v>
      </c>
      <c r="L242" s="1">
        <f t="shared" si="15"/>
        <v>-175</v>
      </c>
      <c r="M242" s="1">
        <v>-19.667999999999999</v>
      </c>
      <c r="N242" s="1">
        <v>-175.01599999999999</v>
      </c>
      <c r="O242" s="1">
        <v>1009</v>
      </c>
      <c r="P242" s="1" t="s">
        <v>67</v>
      </c>
      <c r="Q242" s="1" t="s">
        <v>422</v>
      </c>
    </row>
    <row r="243" spans="1:17" x14ac:dyDescent="0.2">
      <c r="A243" s="3">
        <v>243070</v>
      </c>
      <c r="B243" s="1" t="s">
        <v>454</v>
      </c>
      <c r="C243" s="1" t="s">
        <v>444</v>
      </c>
      <c r="D243" s="1" t="s">
        <v>60</v>
      </c>
      <c r="E243" s="1" t="s">
        <v>44</v>
      </c>
      <c r="F243" s="1" t="s">
        <v>373</v>
      </c>
      <c r="G243" s="4">
        <f t="shared" si="12"/>
        <v>2019</v>
      </c>
      <c r="H243" s="4">
        <f t="shared" si="13"/>
        <v>1</v>
      </c>
      <c r="I243" s="1" t="s">
        <v>403</v>
      </c>
      <c r="J243" s="1" t="s">
        <v>442</v>
      </c>
      <c r="K243" s="1">
        <f t="shared" si="14"/>
        <v>-19</v>
      </c>
      <c r="L243" s="1">
        <f t="shared" si="15"/>
        <v>-175</v>
      </c>
      <c r="M243" s="1">
        <v>-19.18</v>
      </c>
      <c r="N243" s="1">
        <v>-174.87</v>
      </c>
      <c r="O243" s="1">
        <v>43</v>
      </c>
      <c r="P243" s="1" t="s">
        <v>91</v>
      </c>
      <c r="Q243" s="1" t="s">
        <v>422</v>
      </c>
    </row>
    <row r="244" spans="1:17" x14ac:dyDescent="0.2">
      <c r="A244" s="3">
        <v>243080</v>
      </c>
      <c r="B244" s="1" t="s">
        <v>455</v>
      </c>
      <c r="C244" s="1" t="s">
        <v>444</v>
      </c>
      <c r="D244" s="1" t="s">
        <v>60</v>
      </c>
      <c r="E244" s="1" t="s">
        <v>44</v>
      </c>
      <c r="F244" s="1" t="s">
        <v>440</v>
      </c>
      <c r="G244" s="4">
        <f t="shared" si="12"/>
        <v>2006</v>
      </c>
      <c r="H244" s="4">
        <f t="shared" si="13"/>
        <v>1</v>
      </c>
      <c r="I244" s="1" t="s">
        <v>403</v>
      </c>
      <c r="J244" s="1" t="s">
        <v>442</v>
      </c>
      <c r="K244" s="1">
        <f t="shared" si="14"/>
        <v>-19</v>
      </c>
      <c r="L244" s="1">
        <f t="shared" si="15"/>
        <v>-175</v>
      </c>
      <c r="M244" s="1">
        <v>-18.992000000000001</v>
      </c>
      <c r="N244" s="1">
        <v>-174.77500000000001</v>
      </c>
      <c r="O244" s="1">
        <v>-10</v>
      </c>
      <c r="P244" s="1" t="s">
        <v>91</v>
      </c>
      <c r="Q244" s="1" t="s">
        <v>422</v>
      </c>
    </row>
    <row r="245" spans="1:17" x14ac:dyDescent="0.2">
      <c r="A245" s="3">
        <v>243090</v>
      </c>
      <c r="B245" s="1" t="s">
        <v>456</v>
      </c>
      <c r="C245" s="1" t="s">
        <v>444</v>
      </c>
      <c r="D245" s="1" t="s">
        <v>53</v>
      </c>
      <c r="E245" s="1" t="s">
        <v>44</v>
      </c>
      <c r="F245" s="1" t="s">
        <v>457</v>
      </c>
      <c r="G245" s="4">
        <f t="shared" si="12"/>
        <v>1854</v>
      </c>
      <c r="H245" s="4">
        <f t="shared" si="13"/>
        <v>1</v>
      </c>
      <c r="I245" s="1" t="s">
        <v>403</v>
      </c>
      <c r="J245" s="1" t="s">
        <v>442</v>
      </c>
      <c r="K245" s="1">
        <f t="shared" si="14"/>
        <v>-19</v>
      </c>
      <c r="L245" s="1">
        <f t="shared" si="15"/>
        <v>-175</v>
      </c>
      <c r="M245" s="1">
        <v>-18.806000000000001</v>
      </c>
      <c r="N245" s="1">
        <v>-174.65</v>
      </c>
      <c r="O245" s="1">
        <v>540</v>
      </c>
      <c r="P245" s="1" t="s">
        <v>67</v>
      </c>
      <c r="Q245" s="1" t="s">
        <v>422</v>
      </c>
    </row>
    <row r="246" spans="1:17" x14ac:dyDescent="0.2">
      <c r="A246" s="3">
        <v>243091</v>
      </c>
      <c r="B246" s="1" t="s">
        <v>216</v>
      </c>
      <c r="C246" s="1" t="s">
        <v>444</v>
      </c>
      <c r="D246" s="1" t="s">
        <v>60</v>
      </c>
      <c r="E246" s="1" t="s">
        <v>44</v>
      </c>
      <c r="F246" s="1" t="s">
        <v>458</v>
      </c>
      <c r="G246" s="4">
        <f t="shared" si="12"/>
        <v>2001</v>
      </c>
      <c r="H246" s="4">
        <f t="shared" si="13"/>
        <v>1</v>
      </c>
      <c r="I246" s="1" t="s">
        <v>403</v>
      </c>
      <c r="J246" s="1" t="s">
        <v>442</v>
      </c>
      <c r="K246" s="1">
        <f t="shared" si="14"/>
        <v>-18</v>
      </c>
      <c r="L246" s="1">
        <f t="shared" si="15"/>
        <v>-174</v>
      </c>
      <c r="M246" s="1">
        <v>-18.324999999999999</v>
      </c>
      <c r="N246" s="1">
        <v>-174.36500000000001</v>
      </c>
      <c r="O246" s="1">
        <v>-40</v>
      </c>
      <c r="P246" s="1" t="s">
        <v>91</v>
      </c>
      <c r="Q246" s="1" t="s">
        <v>422</v>
      </c>
    </row>
    <row r="247" spans="1:17" x14ac:dyDescent="0.2">
      <c r="A247" s="3">
        <v>243100</v>
      </c>
      <c r="B247" s="1" t="s">
        <v>459</v>
      </c>
      <c r="C247" s="1" t="s">
        <v>444</v>
      </c>
      <c r="D247" s="1" t="s">
        <v>53</v>
      </c>
      <c r="E247" s="1" t="s">
        <v>44</v>
      </c>
      <c r="F247" s="1" t="s">
        <v>289</v>
      </c>
      <c r="G247" s="4">
        <f t="shared" si="12"/>
        <v>1957</v>
      </c>
      <c r="H247" s="4">
        <f t="shared" si="13"/>
        <v>1</v>
      </c>
      <c r="I247" s="1" t="s">
        <v>403</v>
      </c>
      <c r="J247" s="1" t="s">
        <v>442</v>
      </c>
      <c r="K247" s="1">
        <f t="shared" si="14"/>
        <v>-18</v>
      </c>
      <c r="L247" s="1">
        <f t="shared" si="15"/>
        <v>-174</v>
      </c>
      <c r="M247" s="1">
        <v>-18.023</v>
      </c>
      <c r="N247" s="1">
        <v>-174.31700000000001</v>
      </c>
      <c r="O247" s="1">
        <v>188</v>
      </c>
      <c r="P247" s="1" t="s">
        <v>91</v>
      </c>
      <c r="Q247" s="1" t="s">
        <v>422</v>
      </c>
    </row>
    <row r="248" spans="1:17" x14ac:dyDescent="0.2">
      <c r="A248" s="3">
        <v>243101</v>
      </c>
      <c r="B248" s="1" t="s">
        <v>460</v>
      </c>
      <c r="C248" s="1" t="s">
        <v>444</v>
      </c>
      <c r="D248" s="1" t="s">
        <v>53</v>
      </c>
      <c r="E248" s="1" t="s">
        <v>49</v>
      </c>
      <c r="F248" s="1" t="s">
        <v>36</v>
      </c>
      <c r="G248" s="4">
        <f t="shared" si="12"/>
        <v>-5000</v>
      </c>
      <c r="H248" s="4">
        <f t="shared" si="13"/>
        <v>1</v>
      </c>
      <c r="I248" s="1" t="s">
        <v>403</v>
      </c>
      <c r="J248" s="1" t="s">
        <v>442</v>
      </c>
      <c r="K248" s="1">
        <f t="shared" si="14"/>
        <v>-16</v>
      </c>
      <c r="L248" s="1">
        <f t="shared" si="15"/>
        <v>-174</v>
      </c>
      <c r="M248" s="1">
        <v>-15.85</v>
      </c>
      <c r="N248" s="1">
        <v>-173.72</v>
      </c>
      <c r="O248" s="1">
        <v>560</v>
      </c>
      <c r="P248" s="1" t="s">
        <v>67</v>
      </c>
      <c r="Q248" s="1" t="s">
        <v>422</v>
      </c>
    </row>
    <row r="249" spans="1:17" x14ac:dyDescent="0.2">
      <c r="A249" s="3">
        <v>243102</v>
      </c>
      <c r="B249" s="1" t="s">
        <v>461</v>
      </c>
      <c r="C249" s="1" t="s">
        <v>444</v>
      </c>
      <c r="D249" s="1" t="s">
        <v>60</v>
      </c>
      <c r="E249" s="1" t="s">
        <v>44</v>
      </c>
      <c r="F249" s="1" t="s">
        <v>462</v>
      </c>
      <c r="G249" s="4">
        <f t="shared" si="12"/>
        <v>1979</v>
      </c>
      <c r="H249" s="4">
        <f t="shared" si="13"/>
        <v>1</v>
      </c>
      <c r="I249" s="1" t="s">
        <v>403</v>
      </c>
      <c r="J249" s="1" t="s">
        <v>442</v>
      </c>
      <c r="K249" s="1">
        <f t="shared" si="14"/>
        <v>-16</v>
      </c>
      <c r="L249" s="1">
        <f t="shared" si="15"/>
        <v>-174</v>
      </c>
      <c r="M249" s="1">
        <v>-15.62</v>
      </c>
      <c r="N249" s="1">
        <v>-173.67</v>
      </c>
      <c r="O249" s="1">
        <v>-33</v>
      </c>
      <c r="P249" s="1" t="s">
        <v>91</v>
      </c>
      <c r="Q249" s="1" t="s">
        <v>422</v>
      </c>
    </row>
    <row r="250" spans="1:17" x14ac:dyDescent="0.2">
      <c r="A250" s="3">
        <v>243110</v>
      </c>
      <c r="B250" s="1" t="s">
        <v>463</v>
      </c>
      <c r="C250" s="1" t="s">
        <v>444</v>
      </c>
      <c r="D250" s="1" t="s">
        <v>78</v>
      </c>
      <c r="E250" s="1" t="s">
        <v>44</v>
      </c>
      <c r="F250" s="1" t="s">
        <v>464</v>
      </c>
      <c r="G250" s="4">
        <f t="shared" si="12"/>
        <v>1985</v>
      </c>
      <c r="H250" s="4">
        <f t="shared" si="13"/>
        <v>1</v>
      </c>
      <c r="I250" s="1" t="s">
        <v>403</v>
      </c>
      <c r="J250" s="1" t="s">
        <v>442</v>
      </c>
      <c r="K250" s="1">
        <f t="shared" si="14"/>
        <v>-16</v>
      </c>
      <c r="L250" s="1">
        <f t="shared" si="15"/>
        <v>-176</v>
      </c>
      <c r="M250" s="1">
        <v>-15.6</v>
      </c>
      <c r="N250" s="1">
        <v>-175.63</v>
      </c>
      <c r="O250" s="1">
        <v>260</v>
      </c>
      <c r="P250" s="1" t="s">
        <v>31</v>
      </c>
      <c r="Q250" s="1" t="s">
        <v>422</v>
      </c>
    </row>
    <row r="251" spans="1:17" x14ac:dyDescent="0.2">
      <c r="A251" s="3">
        <v>243111</v>
      </c>
      <c r="B251" s="1" t="s">
        <v>465</v>
      </c>
      <c r="C251" s="1" t="s">
        <v>444</v>
      </c>
      <c r="D251" s="1" t="s">
        <v>60</v>
      </c>
      <c r="E251" s="1" t="s">
        <v>49</v>
      </c>
      <c r="F251" s="1" t="s">
        <v>36</v>
      </c>
      <c r="G251" s="4">
        <f t="shared" si="12"/>
        <v>-5000</v>
      </c>
      <c r="H251" s="4">
        <f t="shared" si="13"/>
        <v>1</v>
      </c>
      <c r="I251" s="1" t="s">
        <v>403</v>
      </c>
      <c r="J251" s="1" t="s">
        <v>442</v>
      </c>
      <c r="K251" s="1">
        <f t="shared" si="14"/>
        <v>-15</v>
      </c>
      <c r="L251" s="1">
        <f t="shared" si="15"/>
        <v>-176</v>
      </c>
      <c r="M251" s="1">
        <v>-15.430999999999999</v>
      </c>
      <c r="N251" s="1">
        <v>-175.72499999999999</v>
      </c>
      <c r="O251" s="1">
        <v>-1170</v>
      </c>
      <c r="P251" s="1" t="s">
        <v>82</v>
      </c>
      <c r="Q251" s="1" t="s">
        <v>82</v>
      </c>
    </row>
    <row r="252" spans="1:17" x14ac:dyDescent="0.2">
      <c r="A252" s="3">
        <v>243112</v>
      </c>
      <c r="B252" s="1" t="s">
        <v>466</v>
      </c>
      <c r="C252" s="1" t="s">
        <v>444</v>
      </c>
      <c r="D252" s="1" t="s">
        <v>60</v>
      </c>
      <c r="E252" s="1" t="s">
        <v>49</v>
      </c>
      <c r="F252" s="1" t="s">
        <v>36</v>
      </c>
      <c r="G252" s="4">
        <f t="shared" si="12"/>
        <v>-5000</v>
      </c>
      <c r="H252" s="4">
        <f t="shared" si="13"/>
        <v>1</v>
      </c>
      <c r="I252" s="1" t="s">
        <v>403</v>
      </c>
      <c r="J252" s="1" t="s">
        <v>442</v>
      </c>
      <c r="K252" s="1">
        <f t="shared" si="14"/>
        <v>-15</v>
      </c>
      <c r="L252" s="1">
        <f t="shared" si="15"/>
        <v>-176</v>
      </c>
      <c r="M252" s="1">
        <v>-15.333</v>
      </c>
      <c r="N252" s="1">
        <v>-176.28299999999999</v>
      </c>
      <c r="O252" s="1">
        <v>-1500</v>
      </c>
      <c r="P252" s="1" t="s">
        <v>82</v>
      </c>
      <c r="Q252" s="1" t="s">
        <v>82</v>
      </c>
    </row>
    <row r="253" spans="1:17" x14ac:dyDescent="0.2">
      <c r="A253" s="3">
        <v>243120</v>
      </c>
      <c r="B253" s="1" t="s">
        <v>467</v>
      </c>
      <c r="C253" s="1" t="s">
        <v>444</v>
      </c>
      <c r="D253" s="1" t="s">
        <v>60</v>
      </c>
      <c r="E253" s="1" t="s">
        <v>44</v>
      </c>
      <c r="F253" s="1" t="s">
        <v>135</v>
      </c>
      <c r="G253" s="4">
        <f t="shared" si="12"/>
        <v>2008</v>
      </c>
      <c r="H253" s="4">
        <f t="shared" si="13"/>
        <v>1</v>
      </c>
      <c r="I253" s="1" t="s">
        <v>403</v>
      </c>
      <c r="J253" s="1" t="s">
        <v>442</v>
      </c>
      <c r="K253" s="1">
        <f t="shared" si="14"/>
        <v>-15</v>
      </c>
      <c r="L253" s="1">
        <f t="shared" si="15"/>
        <v>-174</v>
      </c>
      <c r="M253" s="1">
        <v>-15.37</v>
      </c>
      <c r="N253" s="1">
        <v>-174.23</v>
      </c>
      <c r="O253" s="1">
        <v>-1400</v>
      </c>
      <c r="P253" s="1" t="s">
        <v>31</v>
      </c>
      <c r="Q253" s="1" t="s">
        <v>138</v>
      </c>
    </row>
    <row r="254" spans="1:17" x14ac:dyDescent="0.2">
      <c r="A254" s="3">
        <v>243130</v>
      </c>
      <c r="B254" s="1" t="s">
        <v>468</v>
      </c>
      <c r="C254" s="1" t="s">
        <v>444</v>
      </c>
      <c r="D254" s="1" t="s">
        <v>60</v>
      </c>
      <c r="E254" s="1" t="s">
        <v>44</v>
      </c>
      <c r="F254" s="1" t="s">
        <v>178</v>
      </c>
      <c r="G254" s="4">
        <f t="shared" si="12"/>
        <v>2009</v>
      </c>
      <c r="H254" s="4">
        <f t="shared" si="13"/>
        <v>1</v>
      </c>
      <c r="I254" s="1" t="s">
        <v>403</v>
      </c>
      <c r="J254" s="1" t="s">
        <v>442</v>
      </c>
      <c r="K254" s="1">
        <f t="shared" si="14"/>
        <v>-15</v>
      </c>
      <c r="L254" s="1">
        <f t="shared" si="15"/>
        <v>-174</v>
      </c>
      <c r="M254" s="1">
        <v>-15.1</v>
      </c>
      <c r="N254" s="1">
        <v>-173.75</v>
      </c>
      <c r="O254" s="1">
        <v>-1174</v>
      </c>
      <c r="P254" s="1" t="s">
        <v>67</v>
      </c>
      <c r="Q254" s="1" t="s">
        <v>422</v>
      </c>
    </row>
    <row r="255" spans="1:17" x14ac:dyDescent="0.2">
      <c r="A255" s="3">
        <v>243140</v>
      </c>
      <c r="B255" s="1" t="s">
        <v>469</v>
      </c>
      <c r="C255" s="1" t="s">
        <v>444</v>
      </c>
      <c r="D255" s="1" t="s">
        <v>43</v>
      </c>
      <c r="E255" s="1" t="s">
        <v>224</v>
      </c>
      <c r="F255" s="1" t="s">
        <v>36</v>
      </c>
      <c r="G255" s="4">
        <f t="shared" si="12"/>
        <v>-5000</v>
      </c>
      <c r="H255" s="4">
        <f t="shared" si="13"/>
        <v>1</v>
      </c>
      <c r="I255" s="1" t="s">
        <v>403</v>
      </c>
      <c r="J255" s="1" t="s">
        <v>442</v>
      </c>
      <c r="K255" s="1">
        <f t="shared" si="14"/>
        <v>-15</v>
      </c>
      <c r="L255" s="1">
        <f t="shared" si="15"/>
        <v>-174</v>
      </c>
      <c r="M255" s="1">
        <v>-15.379</v>
      </c>
      <c r="N255" s="1">
        <v>-174.00299999999999</v>
      </c>
      <c r="O255" s="1">
        <v>-1270</v>
      </c>
      <c r="P255" s="1" t="s">
        <v>82</v>
      </c>
      <c r="Q255" s="1" t="s">
        <v>422</v>
      </c>
    </row>
    <row r="256" spans="1:17" x14ac:dyDescent="0.2">
      <c r="A256" s="3">
        <v>244000</v>
      </c>
      <c r="B256" s="1" t="s">
        <v>470</v>
      </c>
      <c r="C256" s="1" t="s">
        <v>471</v>
      </c>
      <c r="D256" s="1" t="s">
        <v>60</v>
      </c>
      <c r="E256" s="1" t="s">
        <v>44</v>
      </c>
      <c r="F256" s="1" t="s">
        <v>472</v>
      </c>
      <c r="G256" s="4">
        <f t="shared" si="12"/>
        <v>2003</v>
      </c>
      <c r="H256" s="4">
        <f t="shared" si="13"/>
        <v>1</v>
      </c>
      <c r="I256" s="1" t="s">
        <v>403</v>
      </c>
      <c r="J256" s="1" t="s">
        <v>473</v>
      </c>
      <c r="K256" s="1">
        <f t="shared" si="14"/>
        <v>-14</v>
      </c>
      <c r="L256" s="1">
        <f t="shared" si="15"/>
        <v>-169</v>
      </c>
      <c r="M256" s="1">
        <v>-14.215</v>
      </c>
      <c r="N256" s="1">
        <v>-169.05799999999999</v>
      </c>
      <c r="O256" s="1">
        <v>-592</v>
      </c>
      <c r="P256" s="1" t="s">
        <v>31</v>
      </c>
      <c r="Q256" s="1" t="s">
        <v>422</v>
      </c>
    </row>
    <row r="257" spans="1:17" x14ac:dyDescent="0.2">
      <c r="A257" s="3">
        <v>244001</v>
      </c>
      <c r="B257" s="1" t="s">
        <v>474</v>
      </c>
      <c r="C257" s="1" t="s">
        <v>471</v>
      </c>
      <c r="D257" s="1" t="s">
        <v>78</v>
      </c>
      <c r="E257" s="1" t="s">
        <v>35</v>
      </c>
      <c r="F257" s="1" t="s">
        <v>36</v>
      </c>
      <c r="G257" s="4">
        <f t="shared" si="12"/>
        <v>-5000</v>
      </c>
      <c r="H257" s="4">
        <f t="shared" si="13"/>
        <v>1</v>
      </c>
      <c r="I257" s="1" t="s">
        <v>403</v>
      </c>
      <c r="J257" s="1" t="s">
        <v>473</v>
      </c>
      <c r="K257" s="1">
        <f t="shared" si="14"/>
        <v>-14</v>
      </c>
      <c r="L257" s="1">
        <f t="shared" si="15"/>
        <v>-169</v>
      </c>
      <c r="M257" s="1">
        <v>-14.23</v>
      </c>
      <c r="N257" s="1">
        <v>-169.45400000000001</v>
      </c>
      <c r="O257" s="1">
        <v>931</v>
      </c>
      <c r="P257" s="1" t="s">
        <v>31</v>
      </c>
      <c r="Q257" s="1" t="s">
        <v>422</v>
      </c>
    </row>
    <row r="258" spans="1:17" x14ac:dyDescent="0.2">
      <c r="A258" s="3">
        <v>244010</v>
      </c>
      <c r="B258" s="1" t="s">
        <v>475</v>
      </c>
      <c r="C258" s="1" t="s">
        <v>471</v>
      </c>
      <c r="D258" s="1" t="s">
        <v>89</v>
      </c>
      <c r="E258" s="1" t="s">
        <v>44</v>
      </c>
      <c r="F258" s="1" t="s">
        <v>476</v>
      </c>
      <c r="G258" s="4">
        <f t="shared" si="12"/>
        <v>1866</v>
      </c>
      <c r="H258" s="4">
        <f t="shared" si="13"/>
        <v>1</v>
      </c>
      <c r="I258" s="1" t="s">
        <v>403</v>
      </c>
      <c r="J258" s="1" t="s">
        <v>473</v>
      </c>
      <c r="K258" s="1">
        <f t="shared" si="14"/>
        <v>-14</v>
      </c>
      <c r="L258" s="1">
        <f t="shared" si="15"/>
        <v>-170</v>
      </c>
      <c r="M258" s="1">
        <v>-14.175000000000001</v>
      </c>
      <c r="N258" s="1">
        <v>-169.61799999999999</v>
      </c>
      <c r="O258" s="1">
        <v>639</v>
      </c>
      <c r="P258" s="1" t="s">
        <v>31</v>
      </c>
      <c r="Q258" s="1" t="s">
        <v>422</v>
      </c>
    </row>
    <row r="259" spans="1:17" x14ac:dyDescent="0.2">
      <c r="A259" s="3">
        <v>244020</v>
      </c>
      <c r="B259" s="1" t="s">
        <v>477</v>
      </c>
      <c r="C259" s="1" t="s">
        <v>471</v>
      </c>
      <c r="D259" s="1" t="s">
        <v>229</v>
      </c>
      <c r="E259" s="1" t="s">
        <v>21</v>
      </c>
      <c r="F259" s="1" t="s">
        <v>478</v>
      </c>
      <c r="G259" s="4">
        <f t="shared" ref="G259:G322" si="16">IF(F259="Unknown",-5000,LEFT(F259,4)*H259)</f>
        <v>440</v>
      </c>
      <c r="H259" s="4">
        <f t="shared" ref="H259:H322" si="17">IF(RIGHT(F259,3)=$H$1,-1,1)</f>
        <v>1</v>
      </c>
      <c r="I259" s="1" t="s">
        <v>403</v>
      </c>
      <c r="J259" s="1" t="s">
        <v>473</v>
      </c>
      <c r="K259" s="1">
        <f t="shared" ref="K259:K322" si="18">ROUND(M259,0)</f>
        <v>-14</v>
      </c>
      <c r="L259" s="1">
        <f t="shared" ref="L259:L322" si="19">ROUND(N259,0)</f>
        <v>-171</v>
      </c>
      <c r="M259" s="1">
        <v>-14.295</v>
      </c>
      <c r="N259" s="1">
        <v>-170.7</v>
      </c>
      <c r="O259" s="1">
        <v>653</v>
      </c>
      <c r="P259" s="1" t="s">
        <v>31</v>
      </c>
      <c r="Q259" s="1" t="s">
        <v>422</v>
      </c>
    </row>
    <row r="260" spans="1:17" x14ac:dyDescent="0.2">
      <c r="A260" s="3">
        <v>244030</v>
      </c>
      <c r="B260" s="1" t="s">
        <v>479</v>
      </c>
      <c r="C260" s="1" t="s">
        <v>480</v>
      </c>
      <c r="D260" s="1" t="s">
        <v>78</v>
      </c>
      <c r="E260" s="1" t="s">
        <v>35</v>
      </c>
      <c r="F260" s="1" t="s">
        <v>36</v>
      </c>
      <c r="G260" s="4">
        <f t="shared" si="16"/>
        <v>-5000</v>
      </c>
      <c r="H260" s="4">
        <f t="shared" si="17"/>
        <v>1</v>
      </c>
      <c r="I260" s="1" t="s">
        <v>403</v>
      </c>
      <c r="J260" s="1" t="s">
        <v>473</v>
      </c>
      <c r="K260" s="1">
        <f t="shared" si="18"/>
        <v>-14</v>
      </c>
      <c r="L260" s="1">
        <f t="shared" si="19"/>
        <v>-172</v>
      </c>
      <c r="M260" s="1">
        <v>-13.935</v>
      </c>
      <c r="N260" s="1">
        <v>-171.72</v>
      </c>
      <c r="O260" s="1">
        <v>1100</v>
      </c>
      <c r="P260" s="1" t="s">
        <v>31</v>
      </c>
      <c r="Q260" s="1" t="s">
        <v>422</v>
      </c>
    </row>
    <row r="261" spans="1:17" x14ac:dyDescent="0.2">
      <c r="A261" s="3">
        <v>244040</v>
      </c>
      <c r="B261" s="1" t="s">
        <v>481</v>
      </c>
      <c r="C261" s="1" t="s">
        <v>480</v>
      </c>
      <c r="D261" s="1" t="s">
        <v>78</v>
      </c>
      <c r="E261" s="1" t="s">
        <v>44</v>
      </c>
      <c r="F261" s="1" t="s">
        <v>482</v>
      </c>
      <c r="G261" s="4">
        <f t="shared" si="16"/>
        <v>1911</v>
      </c>
      <c r="H261" s="4">
        <f t="shared" si="17"/>
        <v>1</v>
      </c>
      <c r="I261" s="1" t="s">
        <v>403</v>
      </c>
      <c r="J261" s="1" t="s">
        <v>473</v>
      </c>
      <c r="K261" s="1">
        <f t="shared" si="18"/>
        <v>-14</v>
      </c>
      <c r="L261" s="1">
        <f t="shared" si="19"/>
        <v>-173</v>
      </c>
      <c r="M261" s="1">
        <v>-13.612</v>
      </c>
      <c r="N261" s="1">
        <v>-172.52500000000001</v>
      </c>
      <c r="O261" s="1">
        <v>1858</v>
      </c>
      <c r="P261" s="1" t="s">
        <v>31</v>
      </c>
      <c r="Q261" s="1" t="s">
        <v>422</v>
      </c>
    </row>
    <row r="262" spans="1:17" x14ac:dyDescent="0.2">
      <c r="A262" s="3">
        <v>244050</v>
      </c>
      <c r="B262" s="1" t="s">
        <v>483</v>
      </c>
      <c r="C262" s="1" t="s">
        <v>28</v>
      </c>
      <c r="D262" s="1" t="s">
        <v>89</v>
      </c>
      <c r="E262" s="1" t="s">
        <v>35</v>
      </c>
      <c r="F262" s="1" t="s">
        <v>36</v>
      </c>
      <c r="G262" s="4">
        <f t="shared" si="16"/>
        <v>-5000</v>
      </c>
      <c r="H262" s="4">
        <f t="shared" si="17"/>
        <v>1</v>
      </c>
      <c r="I262" s="1" t="s">
        <v>403</v>
      </c>
      <c r="J262" s="1" t="s">
        <v>473</v>
      </c>
      <c r="K262" s="1">
        <f t="shared" si="18"/>
        <v>-13</v>
      </c>
      <c r="L262" s="1">
        <f t="shared" si="19"/>
        <v>-176</v>
      </c>
      <c r="M262" s="1">
        <v>-13.3</v>
      </c>
      <c r="N262" s="1">
        <v>-176.17</v>
      </c>
      <c r="O262" s="1">
        <v>143</v>
      </c>
      <c r="P262" s="1" t="s">
        <v>31</v>
      </c>
      <c r="Q262" s="1" t="s">
        <v>422</v>
      </c>
    </row>
    <row r="263" spans="1:17" x14ac:dyDescent="0.2">
      <c r="A263" s="3">
        <v>245010</v>
      </c>
      <c r="B263" s="1" t="s">
        <v>484</v>
      </c>
      <c r="C263" s="1" t="s">
        <v>485</v>
      </c>
      <c r="D263" s="1" t="s">
        <v>78</v>
      </c>
      <c r="E263" s="1" t="s">
        <v>21</v>
      </c>
      <c r="F263" s="1" t="s">
        <v>486</v>
      </c>
      <c r="G263" s="4">
        <f t="shared" si="16"/>
        <v>1550</v>
      </c>
      <c r="H263" s="4">
        <f t="shared" si="17"/>
        <v>1</v>
      </c>
      <c r="I263" s="1" t="s">
        <v>403</v>
      </c>
      <c r="J263" s="1" t="s">
        <v>487</v>
      </c>
      <c r="K263" s="1">
        <f t="shared" si="18"/>
        <v>-17</v>
      </c>
      <c r="L263" s="1">
        <f t="shared" si="19"/>
        <v>-180</v>
      </c>
      <c r="M263" s="1">
        <v>-16.82</v>
      </c>
      <c r="N263" s="1">
        <v>-179.97</v>
      </c>
      <c r="O263" s="1">
        <v>1241</v>
      </c>
      <c r="P263" s="1" t="s">
        <v>31</v>
      </c>
      <c r="Q263" s="1" t="s">
        <v>488</v>
      </c>
    </row>
    <row r="264" spans="1:17" x14ac:dyDescent="0.2">
      <c r="A264" s="3">
        <v>245020</v>
      </c>
      <c r="B264" s="1" t="s">
        <v>489</v>
      </c>
      <c r="C264" s="1" t="s">
        <v>485</v>
      </c>
      <c r="D264" s="1" t="s">
        <v>34</v>
      </c>
      <c r="E264" s="1" t="s">
        <v>49</v>
      </c>
      <c r="F264" s="1" t="s">
        <v>36</v>
      </c>
      <c r="G264" s="4">
        <f t="shared" si="16"/>
        <v>-5000</v>
      </c>
      <c r="H264" s="4">
        <f t="shared" si="17"/>
        <v>1</v>
      </c>
      <c r="I264" s="1" t="s">
        <v>403</v>
      </c>
      <c r="J264" s="1" t="s">
        <v>487</v>
      </c>
      <c r="K264" s="1">
        <f t="shared" si="18"/>
        <v>-17</v>
      </c>
      <c r="L264" s="1">
        <f t="shared" si="19"/>
        <v>179</v>
      </c>
      <c r="M264" s="1">
        <v>-17.32</v>
      </c>
      <c r="N264" s="1">
        <v>179.4</v>
      </c>
      <c r="O264" s="1">
        <v>522</v>
      </c>
      <c r="P264" s="1" t="s">
        <v>31</v>
      </c>
      <c r="Q264" s="1" t="s">
        <v>488</v>
      </c>
    </row>
    <row r="265" spans="1:17" x14ac:dyDescent="0.2">
      <c r="A265" s="3">
        <v>245030</v>
      </c>
      <c r="B265" s="1" t="s">
        <v>490</v>
      </c>
      <c r="C265" s="1" t="s">
        <v>485</v>
      </c>
      <c r="D265" s="1" t="s">
        <v>29</v>
      </c>
      <c r="E265" s="1" t="s">
        <v>21</v>
      </c>
      <c r="F265" s="1" t="s">
        <v>491</v>
      </c>
      <c r="G265" s="4">
        <f t="shared" si="16"/>
        <v>1660</v>
      </c>
      <c r="H265" s="4">
        <f t="shared" si="17"/>
        <v>1</v>
      </c>
      <c r="I265" s="1" t="s">
        <v>403</v>
      </c>
      <c r="J265" s="1" t="s">
        <v>487</v>
      </c>
      <c r="K265" s="1">
        <f t="shared" si="18"/>
        <v>-19</v>
      </c>
      <c r="L265" s="1">
        <f t="shared" si="19"/>
        <v>178</v>
      </c>
      <c r="M265" s="1">
        <v>-19.12</v>
      </c>
      <c r="N265" s="1">
        <v>177.98</v>
      </c>
      <c r="O265" s="1">
        <v>805</v>
      </c>
      <c r="P265" s="1" t="s">
        <v>67</v>
      </c>
      <c r="Q265" s="1" t="s">
        <v>488</v>
      </c>
    </row>
    <row r="266" spans="1:17" x14ac:dyDescent="0.2">
      <c r="A266" s="3">
        <v>250010</v>
      </c>
      <c r="B266" s="1" t="s">
        <v>492</v>
      </c>
      <c r="C266" s="1" t="s">
        <v>493</v>
      </c>
      <c r="D266" s="1" t="s">
        <v>57</v>
      </c>
      <c r="E266" s="1" t="s">
        <v>44</v>
      </c>
      <c r="F266" s="1" t="s">
        <v>289</v>
      </c>
      <c r="G266" s="4">
        <f t="shared" si="16"/>
        <v>1957</v>
      </c>
      <c r="H266" s="4">
        <f t="shared" si="17"/>
        <v>1</v>
      </c>
      <c r="I266" s="1" t="s">
        <v>494</v>
      </c>
      <c r="J266" s="1" t="s">
        <v>495</v>
      </c>
      <c r="K266" s="1">
        <f t="shared" si="18"/>
        <v>-2</v>
      </c>
      <c r="L266" s="1">
        <f t="shared" si="19"/>
        <v>147</v>
      </c>
      <c r="M266" s="1">
        <v>-2.38</v>
      </c>
      <c r="N266" s="1">
        <v>147.35</v>
      </c>
      <c r="O266" s="1">
        <v>270</v>
      </c>
      <c r="P266" s="1" t="s">
        <v>71</v>
      </c>
      <c r="Q266" s="1" t="s">
        <v>422</v>
      </c>
    </row>
    <row r="267" spans="1:17" x14ac:dyDescent="0.2">
      <c r="A267" s="3">
        <v>250020</v>
      </c>
      <c r="B267" s="1" t="s">
        <v>496</v>
      </c>
      <c r="C267" s="1" t="s">
        <v>493</v>
      </c>
      <c r="D267" s="1" t="s">
        <v>53</v>
      </c>
      <c r="E267" s="1" t="s">
        <v>49</v>
      </c>
      <c r="F267" s="1" t="s">
        <v>36</v>
      </c>
      <c r="G267" s="4">
        <f t="shared" si="16"/>
        <v>-5000</v>
      </c>
      <c r="H267" s="4">
        <f t="shared" si="17"/>
        <v>1</v>
      </c>
      <c r="I267" s="1" t="s">
        <v>494</v>
      </c>
      <c r="J267" s="1" t="s">
        <v>495</v>
      </c>
      <c r="K267" s="1">
        <f t="shared" si="18"/>
        <v>-3</v>
      </c>
      <c r="L267" s="1">
        <f t="shared" si="19"/>
        <v>147</v>
      </c>
      <c r="M267" s="1">
        <v>-2.57</v>
      </c>
      <c r="N267" s="1">
        <v>147.28</v>
      </c>
      <c r="O267" s="1">
        <v>254</v>
      </c>
      <c r="P267" s="1" t="s">
        <v>31</v>
      </c>
      <c r="Q267" s="1" t="s">
        <v>47</v>
      </c>
    </row>
    <row r="268" spans="1:17" x14ac:dyDescent="0.2">
      <c r="A268" s="3">
        <v>250030</v>
      </c>
      <c r="B268" s="1" t="s">
        <v>497</v>
      </c>
      <c r="C268" s="1" t="s">
        <v>493</v>
      </c>
      <c r="D268" s="1" t="s">
        <v>60</v>
      </c>
      <c r="E268" s="1" t="s">
        <v>21</v>
      </c>
      <c r="F268" s="1" t="s">
        <v>498</v>
      </c>
      <c r="G268" s="4">
        <f t="shared" si="16"/>
        <v>1972</v>
      </c>
      <c r="H268" s="4">
        <f t="shared" si="17"/>
        <v>1</v>
      </c>
      <c r="I268" s="1" t="s">
        <v>494</v>
      </c>
      <c r="J268" s="1" t="s">
        <v>495</v>
      </c>
      <c r="K268" s="1">
        <f t="shared" si="18"/>
        <v>-3</v>
      </c>
      <c r="L268" s="1">
        <f t="shared" si="19"/>
        <v>148</v>
      </c>
      <c r="M268" s="1">
        <v>-3.03</v>
      </c>
      <c r="N268" s="1">
        <v>147.78</v>
      </c>
      <c r="O268" s="1">
        <v>-1300</v>
      </c>
      <c r="P268" s="1" t="s">
        <v>150</v>
      </c>
      <c r="Q268" s="1" t="s">
        <v>26</v>
      </c>
    </row>
    <row r="269" spans="1:17" x14ac:dyDescent="0.2">
      <c r="A269" s="3">
        <v>251001</v>
      </c>
      <c r="B269" s="1" t="s">
        <v>499</v>
      </c>
      <c r="C269" s="1" t="s">
        <v>493</v>
      </c>
      <c r="D269" s="1" t="s">
        <v>53</v>
      </c>
      <c r="E269" s="1" t="s">
        <v>35</v>
      </c>
      <c r="F269" s="1" t="s">
        <v>36</v>
      </c>
      <c r="G269" s="4">
        <f t="shared" si="16"/>
        <v>-5000</v>
      </c>
      <c r="H269" s="4">
        <f t="shared" si="17"/>
        <v>1</v>
      </c>
      <c r="I269" s="1" t="s">
        <v>494</v>
      </c>
      <c r="J269" s="1" t="s">
        <v>500</v>
      </c>
      <c r="K269" s="1">
        <f t="shared" si="18"/>
        <v>-4</v>
      </c>
      <c r="L269" s="1">
        <f t="shared" si="19"/>
        <v>145</v>
      </c>
      <c r="M269" s="1">
        <v>-3.5070000000000001</v>
      </c>
      <c r="N269" s="1">
        <v>144.60499999999999</v>
      </c>
      <c r="O269" s="1">
        <v>402</v>
      </c>
      <c r="P269" s="1" t="s">
        <v>67</v>
      </c>
      <c r="Q269" s="1" t="s">
        <v>47</v>
      </c>
    </row>
    <row r="270" spans="1:17" x14ac:dyDescent="0.2">
      <c r="A270" s="3">
        <v>251002</v>
      </c>
      <c r="B270" s="1" t="s">
        <v>501</v>
      </c>
      <c r="C270" s="1" t="s">
        <v>493</v>
      </c>
      <c r="D270" s="1" t="s">
        <v>53</v>
      </c>
      <c r="E270" s="1" t="s">
        <v>35</v>
      </c>
      <c r="F270" s="1" t="s">
        <v>64</v>
      </c>
      <c r="G270" s="4">
        <f t="shared" si="16"/>
        <v>2021</v>
      </c>
      <c r="H270" s="4">
        <f t="shared" si="17"/>
        <v>1</v>
      </c>
      <c r="I270" s="1" t="s">
        <v>494</v>
      </c>
      <c r="J270" s="1" t="s">
        <v>500</v>
      </c>
      <c r="K270" s="1">
        <f t="shared" si="18"/>
        <v>-4</v>
      </c>
      <c r="L270" s="1">
        <f t="shared" si="19"/>
        <v>145</v>
      </c>
      <c r="M270" s="1">
        <v>-3.6080000000000001</v>
      </c>
      <c r="N270" s="1">
        <v>144.58799999999999</v>
      </c>
      <c r="O270" s="1">
        <v>365</v>
      </c>
      <c r="P270" s="1" t="s">
        <v>67</v>
      </c>
      <c r="Q270" s="1" t="s">
        <v>47</v>
      </c>
    </row>
    <row r="271" spans="1:17" x14ac:dyDescent="0.2">
      <c r="A271" s="3">
        <v>251010</v>
      </c>
      <c r="B271" s="1" t="s">
        <v>502</v>
      </c>
      <c r="C271" s="1" t="s">
        <v>493</v>
      </c>
      <c r="D271" s="1" t="s">
        <v>53</v>
      </c>
      <c r="E271" s="1" t="s">
        <v>44</v>
      </c>
      <c r="F271" s="1" t="s">
        <v>503</v>
      </c>
      <c r="G271" s="4">
        <f t="shared" si="16"/>
        <v>1960</v>
      </c>
      <c r="H271" s="4">
        <f t="shared" si="17"/>
        <v>1</v>
      </c>
      <c r="I271" s="1" t="s">
        <v>494</v>
      </c>
      <c r="J271" s="1" t="s">
        <v>500</v>
      </c>
      <c r="K271" s="1">
        <f t="shared" si="18"/>
        <v>-4</v>
      </c>
      <c r="L271" s="1">
        <f t="shared" si="19"/>
        <v>145</v>
      </c>
      <c r="M271" s="1">
        <v>-3.613</v>
      </c>
      <c r="N271" s="1">
        <v>144.81800000000001</v>
      </c>
      <c r="O271" s="1">
        <v>685</v>
      </c>
      <c r="P271" s="1" t="s">
        <v>67</v>
      </c>
      <c r="Q271" s="1" t="s">
        <v>47</v>
      </c>
    </row>
    <row r="272" spans="1:17" x14ac:dyDescent="0.2">
      <c r="A272" s="3">
        <v>251011</v>
      </c>
      <c r="B272" s="1" t="s">
        <v>504</v>
      </c>
      <c r="C272" s="1" t="s">
        <v>493</v>
      </c>
      <c r="D272" s="1" t="s">
        <v>53</v>
      </c>
      <c r="E272" s="1" t="s">
        <v>49</v>
      </c>
      <c r="F272" s="1" t="s">
        <v>36</v>
      </c>
      <c r="G272" s="4">
        <f t="shared" si="16"/>
        <v>-5000</v>
      </c>
      <c r="H272" s="4">
        <f t="shared" si="17"/>
        <v>1</v>
      </c>
      <c r="I272" s="1" t="s">
        <v>494</v>
      </c>
      <c r="J272" s="1" t="s">
        <v>500</v>
      </c>
      <c r="K272" s="1">
        <f t="shared" si="18"/>
        <v>-4</v>
      </c>
      <c r="L272" s="1">
        <f t="shared" si="19"/>
        <v>145</v>
      </c>
      <c r="M272" s="1">
        <v>-3.9940000000000002</v>
      </c>
      <c r="N272" s="1">
        <v>144.96299999999999</v>
      </c>
      <c r="O272" s="1">
        <v>240</v>
      </c>
      <c r="P272" s="1" t="s">
        <v>31</v>
      </c>
      <c r="Q272" s="1" t="s">
        <v>47</v>
      </c>
    </row>
    <row r="273" spans="1:17" x14ac:dyDescent="0.2">
      <c r="A273" s="3">
        <v>251020</v>
      </c>
      <c r="B273" s="1" t="s">
        <v>505</v>
      </c>
      <c r="C273" s="1" t="s">
        <v>493</v>
      </c>
      <c r="D273" s="1" t="s">
        <v>53</v>
      </c>
      <c r="E273" s="1" t="s">
        <v>44</v>
      </c>
      <c r="F273" s="1" t="s">
        <v>64</v>
      </c>
      <c r="G273" s="4">
        <f t="shared" si="16"/>
        <v>2021</v>
      </c>
      <c r="H273" s="4">
        <f t="shared" si="17"/>
        <v>1</v>
      </c>
      <c r="I273" s="1" t="s">
        <v>494</v>
      </c>
      <c r="J273" s="1" t="s">
        <v>500</v>
      </c>
      <c r="K273" s="1">
        <f t="shared" si="18"/>
        <v>-4</v>
      </c>
      <c r="L273" s="1">
        <f t="shared" si="19"/>
        <v>145</v>
      </c>
      <c r="M273" s="1">
        <v>-4.08</v>
      </c>
      <c r="N273" s="1">
        <v>145.03700000000001</v>
      </c>
      <c r="O273" s="1">
        <v>1807</v>
      </c>
      <c r="P273" s="1" t="s">
        <v>31</v>
      </c>
      <c r="Q273" s="1" t="s">
        <v>47</v>
      </c>
    </row>
    <row r="274" spans="1:17" x14ac:dyDescent="0.2">
      <c r="A274" s="3">
        <v>251030</v>
      </c>
      <c r="B274" s="1" t="s">
        <v>506</v>
      </c>
      <c r="C274" s="1" t="s">
        <v>493</v>
      </c>
      <c r="D274" s="1" t="s">
        <v>53</v>
      </c>
      <c r="E274" s="1" t="s">
        <v>44</v>
      </c>
      <c r="F274" s="1" t="s">
        <v>507</v>
      </c>
      <c r="G274" s="4">
        <f t="shared" si="16"/>
        <v>2014</v>
      </c>
      <c r="H274" s="4">
        <f t="shared" si="17"/>
        <v>1</v>
      </c>
      <c r="I274" s="1" t="s">
        <v>494</v>
      </c>
      <c r="J274" s="1" t="s">
        <v>500</v>
      </c>
      <c r="K274" s="1">
        <f t="shared" si="18"/>
        <v>-5</v>
      </c>
      <c r="L274" s="1">
        <f t="shared" si="19"/>
        <v>146</v>
      </c>
      <c r="M274" s="1">
        <v>-4.649</v>
      </c>
      <c r="N274" s="1">
        <v>145.964</v>
      </c>
      <c r="O274" s="1">
        <v>1839</v>
      </c>
      <c r="P274" s="1" t="s">
        <v>67</v>
      </c>
      <c r="Q274" s="1" t="s">
        <v>47</v>
      </c>
    </row>
    <row r="275" spans="1:17" x14ac:dyDescent="0.2">
      <c r="A275" s="3">
        <v>251041</v>
      </c>
      <c r="B275" s="1" t="s">
        <v>508</v>
      </c>
      <c r="C275" s="1" t="s">
        <v>493</v>
      </c>
      <c r="D275" s="1" t="s">
        <v>60</v>
      </c>
      <c r="E275" s="1" t="s">
        <v>49</v>
      </c>
      <c r="F275" s="1" t="s">
        <v>36</v>
      </c>
      <c r="G275" s="4">
        <f t="shared" si="16"/>
        <v>-5000</v>
      </c>
      <c r="H275" s="4">
        <f t="shared" si="17"/>
        <v>1</v>
      </c>
      <c r="I275" s="1" t="s">
        <v>494</v>
      </c>
      <c r="J275" s="1" t="s">
        <v>500</v>
      </c>
      <c r="K275" s="1">
        <f t="shared" si="18"/>
        <v>-5</v>
      </c>
      <c r="L275" s="1">
        <f t="shared" si="19"/>
        <v>147</v>
      </c>
      <c r="M275" s="1">
        <v>-4.883</v>
      </c>
      <c r="N275" s="1">
        <v>146.71700000000001</v>
      </c>
      <c r="O275" s="1">
        <v>-5</v>
      </c>
      <c r="P275" s="1" t="s">
        <v>150</v>
      </c>
      <c r="Q275" s="1" t="s">
        <v>47</v>
      </c>
    </row>
    <row r="276" spans="1:17" x14ac:dyDescent="0.2">
      <c r="A276" s="3">
        <v>251050</v>
      </c>
      <c r="B276" s="1" t="s">
        <v>509</v>
      </c>
      <c r="C276" s="1" t="s">
        <v>493</v>
      </c>
      <c r="D276" s="1" t="s">
        <v>57</v>
      </c>
      <c r="E276" s="1" t="s">
        <v>44</v>
      </c>
      <c r="F276" s="1" t="s">
        <v>510</v>
      </c>
      <c r="G276" s="4">
        <f t="shared" si="16"/>
        <v>1993</v>
      </c>
      <c r="H276" s="4">
        <f t="shared" si="17"/>
        <v>1</v>
      </c>
      <c r="I276" s="1" t="s">
        <v>494</v>
      </c>
      <c r="J276" s="1" t="s">
        <v>500</v>
      </c>
      <c r="K276" s="1">
        <f t="shared" si="18"/>
        <v>-5</v>
      </c>
      <c r="L276" s="1">
        <f t="shared" si="19"/>
        <v>147</v>
      </c>
      <c r="M276" s="1">
        <v>-5.3579999999999997</v>
      </c>
      <c r="N276" s="1">
        <v>147.12</v>
      </c>
      <c r="O276" s="1">
        <v>1280</v>
      </c>
      <c r="P276" s="1" t="s">
        <v>67</v>
      </c>
      <c r="Q276" s="1" t="s">
        <v>47</v>
      </c>
    </row>
    <row r="277" spans="1:17" x14ac:dyDescent="0.2">
      <c r="A277" s="3">
        <v>251060</v>
      </c>
      <c r="B277" s="1" t="s">
        <v>511</v>
      </c>
      <c r="C277" s="1" t="s">
        <v>493</v>
      </c>
      <c r="D277" s="1" t="s">
        <v>57</v>
      </c>
      <c r="E277" s="1" t="s">
        <v>35</v>
      </c>
      <c r="F277" s="1" t="s">
        <v>36</v>
      </c>
      <c r="G277" s="4">
        <f t="shared" si="16"/>
        <v>-5000</v>
      </c>
      <c r="H277" s="4">
        <f t="shared" si="17"/>
        <v>1</v>
      </c>
      <c r="I277" s="1" t="s">
        <v>494</v>
      </c>
      <c r="J277" s="1" t="s">
        <v>500</v>
      </c>
      <c r="K277" s="1">
        <f t="shared" si="18"/>
        <v>-6</v>
      </c>
      <c r="L277" s="1">
        <f t="shared" si="19"/>
        <v>148</v>
      </c>
      <c r="M277" s="1">
        <v>-5.5890000000000004</v>
      </c>
      <c r="N277" s="1">
        <v>147.875</v>
      </c>
      <c r="O277" s="1">
        <v>1548</v>
      </c>
      <c r="P277" s="1" t="s">
        <v>31</v>
      </c>
      <c r="Q277" s="1" t="s">
        <v>47</v>
      </c>
    </row>
    <row r="278" spans="1:17" x14ac:dyDescent="0.2">
      <c r="A278" s="3">
        <v>251070</v>
      </c>
      <c r="B278" s="1" t="s">
        <v>512</v>
      </c>
      <c r="C278" s="1" t="s">
        <v>493</v>
      </c>
      <c r="D278" s="1" t="s">
        <v>53</v>
      </c>
      <c r="E278" s="1" t="s">
        <v>44</v>
      </c>
      <c r="F278" s="1" t="s">
        <v>375</v>
      </c>
      <c r="G278" s="4">
        <f t="shared" si="16"/>
        <v>2007</v>
      </c>
      <c r="H278" s="4">
        <f t="shared" si="17"/>
        <v>1</v>
      </c>
      <c r="I278" s="1" t="s">
        <v>494</v>
      </c>
      <c r="J278" s="1" t="s">
        <v>500</v>
      </c>
      <c r="K278" s="1">
        <f t="shared" si="18"/>
        <v>-6</v>
      </c>
      <c r="L278" s="1">
        <f t="shared" si="19"/>
        <v>148</v>
      </c>
      <c r="M278" s="1">
        <v>-5.5190000000000001</v>
      </c>
      <c r="N278" s="1">
        <v>148.11500000000001</v>
      </c>
      <c r="O278" s="1">
        <v>75</v>
      </c>
      <c r="P278" s="1" t="s">
        <v>31</v>
      </c>
      <c r="Q278" s="1" t="s">
        <v>47</v>
      </c>
    </row>
    <row r="279" spans="1:17" x14ac:dyDescent="0.2">
      <c r="A279" s="3">
        <v>251080</v>
      </c>
      <c r="B279" s="1" t="s">
        <v>513</v>
      </c>
      <c r="C279" s="1" t="s">
        <v>493</v>
      </c>
      <c r="D279" s="1" t="s">
        <v>53</v>
      </c>
      <c r="E279" s="1" t="s">
        <v>49</v>
      </c>
      <c r="F279" s="1" t="s">
        <v>36</v>
      </c>
      <c r="G279" s="4">
        <f t="shared" si="16"/>
        <v>-5000</v>
      </c>
      <c r="H279" s="4">
        <f t="shared" si="17"/>
        <v>1</v>
      </c>
      <c r="I279" s="1" t="s">
        <v>494</v>
      </c>
      <c r="J279" s="1" t="s">
        <v>500</v>
      </c>
      <c r="K279" s="1">
        <f t="shared" si="18"/>
        <v>-5</v>
      </c>
      <c r="L279" s="1">
        <f t="shared" si="19"/>
        <v>148</v>
      </c>
      <c r="M279" s="1">
        <v>-5.4139999999999997</v>
      </c>
      <c r="N279" s="1">
        <v>148.09399999999999</v>
      </c>
      <c r="O279" s="1">
        <v>992</v>
      </c>
      <c r="P279" s="1" t="s">
        <v>31</v>
      </c>
      <c r="Q279" s="1" t="s">
        <v>47</v>
      </c>
    </row>
    <row r="280" spans="1:17" x14ac:dyDescent="0.2">
      <c r="A280" s="3">
        <v>252010</v>
      </c>
      <c r="B280" s="1" t="s">
        <v>514</v>
      </c>
      <c r="C280" s="1" t="s">
        <v>493</v>
      </c>
      <c r="D280" s="1" t="s">
        <v>57</v>
      </c>
      <c r="E280" s="1" t="s">
        <v>44</v>
      </c>
      <c r="F280" s="1" t="s">
        <v>64</v>
      </c>
      <c r="G280" s="4">
        <f t="shared" si="16"/>
        <v>2021</v>
      </c>
      <c r="H280" s="4">
        <f t="shared" si="17"/>
        <v>1</v>
      </c>
      <c r="I280" s="1" t="s">
        <v>494</v>
      </c>
      <c r="J280" s="1" t="s">
        <v>515</v>
      </c>
      <c r="K280" s="1">
        <f t="shared" si="18"/>
        <v>-6</v>
      </c>
      <c r="L280" s="1">
        <f t="shared" si="19"/>
        <v>148</v>
      </c>
      <c r="M280" s="1">
        <v>-5.5250000000000004</v>
      </c>
      <c r="N280" s="1">
        <v>148.41999999999999</v>
      </c>
      <c r="O280" s="1">
        <v>1330</v>
      </c>
      <c r="P280" s="1" t="s">
        <v>31</v>
      </c>
      <c r="Q280" s="1" t="s">
        <v>47</v>
      </c>
    </row>
    <row r="281" spans="1:17" x14ac:dyDescent="0.2">
      <c r="A281" s="3">
        <v>252021</v>
      </c>
      <c r="B281" s="1" t="s">
        <v>516</v>
      </c>
      <c r="C281" s="1" t="s">
        <v>493</v>
      </c>
      <c r="D281" s="1" t="s">
        <v>57</v>
      </c>
      <c r="E281" s="1" t="s">
        <v>35</v>
      </c>
      <c r="F281" s="1" t="s">
        <v>36</v>
      </c>
      <c r="G281" s="4">
        <f t="shared" si="16"/>
        <v>-5000</v>
      </c>
      <c r="H281" s="4">
        <f t="shared" si="17"/>
        <v>1</v>
      </c>
      <c r="I281" s="1" t="s">
        <v>494</v>
      </c>
      <c r="J281" s="1" t="s">
        <v>515</v>
      </c>
      <c r="K281" s="1">
        <f t="shared" si="18"/>
        <v>-5</v>
      </c>
      <c r="L281" s="1">
        <f t="shared" si="19"/>
        <v>149</v>
      </c>
      <c r="M281" s="1">
        <v>-4.6239999999999997</v>
      </c>
      <c r="N281" s="1">
        <v>149.339</v>
      </c>
      <c r="O281" s="1">
        <v>171</v>
      </c>
      <c r="P281" s="1" t="s">
        <v>31</v>
      </c>
      <c r="Q281" s="1" t="s">
        <v>47</v>
      </c>
    </row>
    <row r="282" spans="1:17" x14ac:dyDescent="0.2">
      <c r="A282" s="3">
        <v>252030</v>
      </c>
      <c r="B282" s="1" t="s">
        <v>517</v>
      </c>
      <c r="C282" s="1" t="s">
        <v>493</v>
      </c>
      <c r="D282" s="1" t="s">
        <v>53</v>
      </c>
      <c r="E282" s="1" t="s">
        <v>35</v>
      </c>
      <c r="F282" s="1" t="s">
        <v>36</v>
      </c>
      <c r="G282" s="4">
        <f t="shared" si="16"/>
        <v>-5000</v>
      </c>
      <c r="H282" s="4">
        <f t="shared" si="17"/>
        <v>1</v>
      </c>
      <c r="I282" s="1" t="s">
        <v>494</v>
      </c>
      <c r="J282" s="1" t="s">
        <v>515</v>
      </c>
      <c r="K282" s="1">
        <f t="shared" si="18"/>
        <v>-5</v>
      </c>
      <c r="L282" s="1">
        <f t="shared" si="19"/>
        <v>150</v>
      </c>
      <c r="M282" s="1">
        <v>-4.6870000000000003</v>
      </c>
      <c r="N282" s="1">
        <v>149.511</v>
      </c>
      <c r="O282" s="1">
        <v>368</v>
      </c>
      <c r="P282" s="1" t="s">
        <v>67</v>
      </c>
      <c r="Q282" s="1" t="s">
        <v>422</v>
      </c>
    </row>
    <row r="283" spans="1:17" x14ac:dyDescent="0.2">
      <c r="A283" s="3">
        <v>252040</v>
      </c>
      <c r="B283" s="1" t="s">
        <v>518</v>
      </c>
      <c r="C283" s="1" t="s">
        <v>493</v>
      </c>
      <c r="D283" s="1" t="s">
        <v>43</v>
      </c>
      <c r="E283" s="1" t="s">
        <v>21</v>
      </c>
      <c r="F283" s="1" t="s">
        <v>519</v>
      </c>
      <c r="G283" s="4">
        <f t="shared" si="16"/>
        <v>1895</v>
      </c>
      <c r="H283" s="4">
        <f t="shared" si="17"/>
        <v>1</v>
      </c>
      <c r="I283" s="1" t="s">
        <v>494</v>
      </c>
      <c r="J283" s="1" t="s">
        <v>515</v>
      </c>
      <c r="K283" s="1">
        <f t="shared" si="18"/>
        <v>-5</v>
      </c>
      <c r="L283" s="1">
        <f t="shared" si="19"/>
        <v>150</v>
      </c>
      <c r="M283" s="1">
        <v>-5.0940000000000003</v>
      </c>
      <c r="N283" s="1">
        <v>150.09399999999999</v>
      </c>
      <c r="O283" s="1">
        <v>408</v>
      </c>
      <c r="P283" s="1" t="s">
        <v>67</v>
      </c>
      <c r="Q283" s="1" t="s">
        <v>47</v>
      </c>
    </row>
    <row r="284" spans="1:17" x14ac:dyDescent="0.2">
      <c r="A284" s="3">
        <v>252050</v>
      </c>
      <c r="B284" s="1" t="s">
        <v>520</v>
      </c>
      <c r="C284" s="1" t="s">
        <v>493</v>
      </c>
      <c r="D284" s="1" t="s">
        <v>53</v>
      </c>
      <c r="E284" s="1" t="s">
        <v>35</v>
      </c>
      <c r="F284" s="1" t="s">
        <v>36</v>
      </c>
      <c r="G284" s="4">
        <f t="shared" si="16"/>
        <v>-5000</v>
      </c>
      <c r="H284" s="4">
        <f t="shared" si="17"/>
        <v>1</v>
      </c>
      <c r="I284" s="1" t="s">
        <v>494</v>
      </c>
      <c r="J284" s="1" t="s">
        <v>515</v>
      </c>
      <c r="K284" s="1">
        <f t="shared" si="18"/>
        <v>-5</v>
      </c>
      <c r="L284" s="1">
        <f t="shared" si="19"/>
        <v>150</v>
      </c>
      <c r="M284" s="1">
        <v>-5.141</v>
      </c>
      <c r="N284" s="1">
        <v>150.03800000000001</v>
      </c>
      <c r="O284" s="1">
        <v>1116</v>
      </c>
      <c r="P284" s="1" t="s">
        <v>67</v>
      </c>
      <c r="Q284" s="1" t="s">
        <v>47</v>
      </c>
    </row>
    <row r="285" spans="1:17" x14ac:dyDescent="0.2">
      <c r="A285" s="3">
        <v>252060</v>
      </c>
      <c r="B285" s="1" t="s">
        <v>521</v>
      </c>
      <c r="C285" s="1" t="s">
        <v>493</v>
      </c>
      <c r="D285" s="1" t="s">
        <v>124</v>
      </c>
      <c r="E285" s="1" t="s">
        <v>49</v>
      </c>
      <c r="F285" s="1" t="s">
        <v>36</v>
      </c>
      <c r="G285" s="4">
        <f t="shared" si="16"/>
        <v>-5000</v>
      </c>
      <c r="H285" s="4">
        <f t="shared" si="17"/>
        <v>1</v>
      </c>
      <c r="I285" s="1" t="s">
        <v>494</v>
      </c>
      <c r="J285" s="1" t="s">
        <v>515</v>
      </c>
      <c r="K285" s="1">
        <f t="shared" si="18"/>
        <v>-5</v>
      </c>
      <c r="L285" s="1">
        <f t="shared" si="19"/>
        <v>150</v>
      </c>
      <c r="M285" s="1">
        <v>-5.3</v>
      </c>
      <c r="N285" s="1">
        <v>150.07</v>
      </c>
      <c r="O285" s="1">
        <v>565</v>
      </c>
      <c r="P285" s="1" t="s">
        <v>71</v>
      </c>
      <c r="Q285" s="1" t="s">
        <v>47</v>
      </c>
    </row>
    <row r="286" spans="1:17" x14ac:dyDescent="0.2">
      <c r="A286" s="3">
        <v>252070</v>
      </c>
      <c r="B286" s="1" t="s">
        <v>522</v>
      </c>
      <c r="C286" s="1" t="s">
        <v>493</v>
      </c>
      <c r="D286" s="1" t="s">
        <v>69</v>
      </c>
      <c r="E286" s="1" t="s">
        <v>44</v>
      </c>
      <c r="F286" s="1" t="s">
        <v>135</v>
      </c>
      <c r="G286" s="4">
        <f t="shared" si="16"/>
        <v>2008</v>
      </c>
      <c r="H286" s="4">
        <f t="shared" si="17"/>
        <v>1</v>
      </c>
      <c r="I286" s="1" t="s">
        <v>494</v>
      </c>
      <c r="J286" s="1" t="s">
        <v>515</v>
      </c>
      <c r="K286" s="1">
        <f t="shared" si="18"/>
        <v>-5</v>
      </c>
      <c r="L286" s="1">
        <f t="shared" si="19"/>
        <v>150</v>
      </c>
      <c r="M286" s="1">
        <v>-5.4160000000000004</v>
      </c>
      <c r="N286" s="1">
        <v>150.02699999999999</v>
      </c>
      <c r="O286" s="1">
        <v>564</v>
      </c>
      <c r="P286" s="1" t="s">
        <v>67</v>
      </c>
      <c r="Q286" s="1" t="s">
        <v>47</v>
      </c>
    </row>
    <row r="287" spans="1:17" x14ac:dyDescent="0.2">
      <c r="A287" s="3">
        <v>252071</v>
      </c>
      <c r="B287" s="1" t="s">
        <v>523</v>
      </c>
      <c r="C287" s="1" t="s">
        <v>493</v>
      </c>
      <c r="D287" s="1" t="s">
        <v>53</v>
      </c>
      <c r="E287" s="1" t="s">
        <v>49</v>
      </c>
      <c r="F287" s="1" t="s">
        <v>36</v>
      </c>
      <c r="G287" s="4">
        <f t="shared" si="16"/>
        <v>-5000</v>
      </c>
      <c r="H287" s="4">
        <f t="shared" si="17"/>
        <v>1</v>
      </c>
      <c r="I287" s="1" t="s">
        <v>494</v>
      </c>
      <c r="J287" s="1" t="s">
        <v>515</v>
      </c>
      <c r="K287" s="1">
        <f t="shared" si="18"/>
        <v>-5</v>
      </c>
      <c r="L287" s="1">
        <f t="shared" si="19"/>
        <v>151</v>
      </c>
      <c r="M287" s="1">
        <v>-5.4660000000000002</v>
      </c>
      <c r="N287" s="1">
        <v>150.50899999999999</v>
      </c>
      <c r="O287" s="1">
        <v>796</v>
      </c>
      <c r="P287" s="1" t="s">
        <v>67</v>
      </c>
      <c r="Q287" s="1" t="s">
        <v>47</v>
      </c>
    </row>
    <row r="288" spans="1:17" x14ac:dyDescent="0.2">
      <c r="A288" s="3">
        <v>252080</v>
      </c>
      <c r="B288" s="1" t="s">
        <v>524</v>
      </c>
      <c r="C288" s="1" t="s">
        <v>493</v>
      </c>
      <c r="D288" s="1" t="s">
        <v>43</v>
      </c>
      <c r="E288" s="1" t="s">
        <v>44</v>
      </c>
      <c r="F288" s="1" t="s">
        <v>162</v>
      </c>
      <c r="G288" s="4">
        <f t="shared" si="16"/>
        <v>2012</v>
      </c>
      <c r="H288" s="4">
        <f t="shared" si="17"/>
        <v>1</v>
      </c>
      <c r="I288" s="1" t="s">
        <v>494</v>
      </c>
      <c r="J288" s="1" t="s">
        <v>515</v>
      </c>
      <c r="K288" s="1">
        <f t="shared" si="18"/>
        <v>-6</v>
      </c>
      <c r="L288" s="1">
        <f t="shared" si="19"/>
        <v>151</v>
      </c>
      <c r="M288" s="1">
        <v>-5.5759999999999996</v>
      </c>
      <c r="N288" s="1">
        <v>150.51599999999999</v>
      </c>
      <c r="O288" s="1">
        <v>724</v>
      </c>
      <c r="P288" s="1" t="s">
        <v>91</v>
      </c>
      <c r="Q288" s="1" t="s">
        <v>47</v>
      </c>
    </row>
    <row r="289" spans="1:17" x14ac:dyDescent="0.2">
      <c r="A289" s="3">
        <v>252090</v>
      </c>
      <c r="B289" s="1" t="s">
        <v>525</v>
      </c>
      <c r="C289" s="1" t="s">
        <v>493</v>
      </c>
      <c r="D289" s="1" t="s">
        <v>69</v>
      </c>
      <c r="E289" s="1" t="s">
        <v>224</v>
      </c>
      <c r="F289" s="1" t="s">
        <v>36</v>
      </c>
      <c r="G289" s="4">
        <f t="shared" si="16"/>
        <v>-5000</v>
      </c>
      <c r="H289" s="4">
        <f t="shared" si="17"/>
        <v>1</v>
      </c>
      <c r="I289" s="1" t="s">
        <v>494</v>
      </c>
      <c r="J289" s="1" t="s">
        <v>515</v>
      </c>
      <c r="K289" s="1">
        <f t="shared" si="18"/>
        <v>-6</v>
      </c>
      <c r="L289" s="1">
        <f t="shared" si="19"/>
        <v>151</v>
      </c>
      <c r="M289" s="1">
        <v>-5.5</v>
      </c>
      <c r="N289" s="1">
        <v>150.94200000000001</v>
      </c>
      <c r="O289" s="1">
        <v>610</v>
      </c>
      <c r="P289" s="1" t="s">
        <v>67</v>
      </c>
      <c r="Q289" s="1" t="s">
        <v>47</v>
      </c>
    </row>
    <row r="290" spans="1:17" x14ac:dyDescent="0.2">
      <c r="A290" s="3">
        <v>252100</v>
      </c>
      <c r="B290" s="1" t="s">
        <v>526</v>
      </c>
      <c r="C290" s="1" t="s">
        <v>493</v>
      </c>
      <c r="D290" s="1" t="s">
        <v>53</v>
      </c>
      <c r="E290" s="1" t="s">
        <v>21</v>
      </c>
      <c r="F290" s="1" t="s">
        <v>527</v>
      </c>
      <c r="G290" s="4">
        <f t="shared" si="16"/>
        <v>950</v>
      </c>
      <c r="H290" s="4">
        <f t="shared" si="17"/>
        <v>1</v>
      </c>
      <c r="I290" s="1" t="s">
        <v>494</v>
      </c>
      <c r="J290" s="1" t="s">
        <v>515</v>
      </c>
      <c r="K290" s="1">
        <f t="shared" si="18"/>
        <v>-5</v>
      </c>
      <c r="L290" s="1">
        <f t="shared" si="19"/>
        <v>151</v>
      </c>
      <c r="M290" s="1">
        <v>-5.33</v>
      </c>
      <c r="N290" s="1">
        <v>151.1</v>
      </c>
      <c r="O290" s="1">
        <v>1148</v>
      </c>
      <c r="P290" s="1" t="s">
        <v>91</v>
      </c>
      <c r="Q290" s="1" t="s">
        <v>47</v>
      </c>
    </row>
    <row r="291" spans="1:17" x14ac:dyDescent="0.2">
      <c r="A291" s="3">
        <v>252110</v>
      </c>
      <c r="B291" s="1" t="s">
        <v>528</v>
      </c>
      <c r="C291" s="1" t="s">
        <v>493</v>
      </c>
      <c r="D291" s="1" t="s">
        <v>53</v>
      </c>
      <c r="E291" s="1" t="s">
        <v>44</v>
      </c>
      <c r="F291" s="1" t="s">
        <v>529</v>
      </c>
      <c r="G291" s="4">
        <f t="shared" si="16"/>
        <v>1886</v>
      </c>
      <c r="H291" s="4">
        <f t="shared" si="17"/>
        <v>1</v>
      </c>
      <c r="I291" s="1" t="s">
        <v>494</v>
      </c>
      <c r="J291" s="1" t="s">
        <v>515</v>
      </c>
      <c r="K291" s="1">
        <f t="shared" si="18"/>
        <v>-5</v>
      </c>
      <c r="L291" s="1">
        <f t="shared" si="19"/>
        <v>151</v>
      </c>
      <c r="M291" s="1">
        <v>-5.2</v>
      </c>
      <c r="N291" s="1">
        <v>151.22999999999999</v>
      </c>
      <c r="O291" s="1">
        <v>2248</v>
      </c>
      <c r="P291" s="1" t="s">
        <v>67</v>
      </c>
      <c r="Q291" s="1" t="s">
        <v>47</v>
      </c>
    </row>
    <row r="292" spans="1:17" x14ac:dyDescent="0.2">
      <c r="A292" s="3">
        <v>252120</v>
      </c>
      <c r="B292" s="1" t="s">
        <v>530</v>
      </c>
      <c r="C292" s="1" t="s">
        <v>493</v>
      </c>
      <c r="D292" s="1" t="s">
        <v>53</v>
      </c>
      <c r="E292" s="1" t="s">
        <v>44</v>
      </c>
      <c r="F292" s="1" t="s">
        <v>373</v>
      </c>
      <c r="G292" s="4">
        <f t="shared" si="16"/>
        <v>2019</v>
      </c>
      <c r="H292" s="4">
        <f t="shared" si="17"/>
        <v>1</v>
      </c>
      <c r="I292" s="1" t="s">
        <v>494</v>
      </c>
      <c r="J292" s="1" t="s">
        <v>515</v>
      </c>
      <c r="K292" s="1">
        <f t="shared" si="18"/>
        <v>-5</v>
      </c>
      <c r="L292" s="1">
        <f t="shared" si="19"/>
        <v>151</v>
      </c>
      <c r="M292" s="1">
        <v>-5.05</v>
      </c>
      <c r="N292" s="1">
        <v>151.33000000000001</v>
      </c>
      <c r="O292" s="1">
        <v>2334</v>
      </c>
      <c r="P292" s="1" t="s">
        <v>31</v>
      </c>
      <c r="Q292" s="1" t="s">
        <v>47</v>
      </c>
    </row>
    <row r="293" spans="1:17" x14ac:dyDescent="0.2">
      <c r="A293" s="3">
        <v>252130</v>
      </c>
      <c r="B293" s="1" t="s">
        <v>531</v>
      </c>
      <c r="C293" s="1" t="s">
        <v>493</v>
      </c>
      <c r="D293" s="1" t="s">
        <v>43</v>
      </c>
      <c r="E293" s="1" t="s">
        <v>44</v>
      </c>
      <c r="F293" s="1" t="s">
        <v>532</v>
      </c>
      <c r="G293" s="4">
        <f t="shared" si="16"/>
        <v>1912</v>
      </c>
      <c r="H293" s="4">
        <f t="shared" si="17"/>
        <v>1</v>
      </c>
      <c r="I293" s="1" t="s">
        <v>494</v>
      </c>
      <c r="J293" s="1" t="s">
        <v>515</v>
      </c>
      <c r="K293" s="1">
        <f t="shared" si="18"/>
        <v>-5</v>
      </c>
      <c r="L293" s="1">
        <f t="shared" si="19"/>
        <v>151</v>
      </c>
      <c r="M293" s="1">
        <v>-4.92</v>
      </c>
      <c r="N293" s="1">
        <v>151.15799999999999</v>
      </c>
      <c r="O293" s="1">
        <v>858</v>
      </c>
      <c r="P293" s="1" t="s">
        <v>31</v>
      </c>
      <c r="Q293" s="1" t="s">
        <v>47</v>
      </c>
    </row>
    <row r="294" spans="1:17" x14ac:dyDescent="0.2">
      <c r="A294" s="3">
        <v>252140</v>
      </c>
      <c r="B294" s="1" t="s">
        <v>533</v>
      </c>
      <c r="C294" s="1" t="s">
        <v>493</v>
      </c>
      <c r="D294" s="1" t="s">
        <v>318</v>
      </c>
      <c r="E294" s="1" t="s">
        <v>44</v>
      </c>
      <c r="F294" s="1" t="s">
        <v>507</v>
      </c>
      <c r="G294" s="4">
        <f t="shared" si="16"/>
        <v>2014</v>
      </c>
      <c r="H294" s="4">
        <f t="shared" si="17"/>
        <v>1</v>
      </c>
      <c r="I294" s="1" t="s">
        <v>494</v>
      </c>
      <c r="J294" s="1" t="s">
        <v>515</v>
      </c>
      <c r="K294" s="1">
        <f t="shared" si="18"/>
        <v>-4</v>
      </c>
      <c r="L294" s="1">
        <f t="shared" si="19"/>
        <v>152</v>
      </c>
      <c r="M294" s="1">
        <v>-4.2709999999999999</v>
      </c>
      <c r="N294" s="1">
        <v>152.203</v>
      </c>
      <c r="O294" s="1">
        <v>688</v>
      </c>
      <c r="P294" s="1" t="s">
        <v>91</v>
      </c>
      <c r="Q294" s="1" t="s">
        <v>47</v>
      </c>
    </row>
    <row r="295" spans="1:17" x14ac:dyDescent="0.2">
      <c r="A295" s="3">
        <v>252150</v>
      </c>
      <c r="B295" s="1" t="s">
        <v>534</v>
      </c>
      <c r="C295" s="1" t="s">
        <v>493</v>
      </c>
      <c r="D295" s="1" t="s">
        <v>43</v>
      </c>
      <c r="E295" s="1" t="s">
        <v>21</v>
      </c>
      <c r="F295" s="1" t="s">
        <v>535</v>
      </c>
      <c r="G295" s="4">
        <f t="shared" si="16"/>
        <v>-4946</v>
      </c>
      <c r="H295" s="4">
        <f t="shared" si="17"/>
        <v>-1</v>
      </c>
      <c r="I295" s="1" t="s">
        <v>494</v>
      </c>
      <c r="J295" s="1" t="s">
        <v>515</v>
      </c>
      <c r="K295" s="1">
        <f t="shared" si="18"/>
        <v>-4</v>
      </c>
      <c r="L295" s="1">
        <f t="shared" si="19"/>
        <v>152</v>
      </c>
      <c r="M295" s="1">
        <v>-4.12</v>
      </c>
      <c r="N295" s="1">
        <v>152.19999999999999</v>
      </c>
      <c r="O295" s="1">
        <v>200</v>
      </c>
      <c r="P295" s="1" t="s">
        <v>71</v>
      </c>
      <c r="Q295" s="1" t="s">
        <v>47</v>
      </c>
    </row>
    <row r="296" spans="1:17" x14ac:dyDescent="0.2">
      <c r="A296" s="3">
        <v>253004</v>
      </c>
      <c r="B296" s="1" t="s">
        <v>536</v>
      </c>
      <c r="C296" s="1" t="s">
        <v>493</v>
      </c>
      <c r="D296" s="1" t="s">
        <v>214</v>
      </c>
      <c r="E296" s="1" t="s">
        <v>35</v>
      </c>
      <c r="F296" s="1" t="s">
        <v>36</v>
      </c>
      <c r="G296" s="4">
        <f t="shared" si="16"/>
        <v>-5000</v>
      </c>
      <c r="H296" s="4">
        <f t="shared" si="17"/>
        <v>1</v>
      </c>
      <c r="I296" s="1" t="s">
        <v>494</v>
      </c>
      <c r="J296" s="1" t="s">
        <v>537</v>
      </c>
      <c r="K296" s="1">
        <f t="shared" si="18"/>
        <v>-9</v>
      </c>
      <c r="L296" s="1">
        <f t="shared" si="19"/>
        <v>148</v>
      </c>
      <c r="M296" s="1">
        <v>-9.1999999999999993</v>
      </c>
      <c r="N296" s="1">
        <v>147.57</v>
      </c>
      <c r="O296" s="1">
        <v>850</v>
      </c>
      <c r="P296" s="1" t="s">
        <v>37</v>
      </c>
      <c r="Q296" s="1" t="s">
        <v>47</v>
      </c>
    </row>
    <row r="297" spans="1:17" x14ac:dyDescent="0.2">
      <c r="A297" s="3">
        <v>253010</v>
      </c>
      <c r="B297" s="1" t="s">
        <v>538</v>
      </c>
      <c r="C297" s="1" t="s">
        <v>493</v>
      </c>
      <c r="D297" s="1" t="s">
        <v>53</v>
      </c>
      <c r="E297" s="1" t="s">
        <v>44</v>
      </c>
      <c r="F297" s="1" t="s">
        <v>539</v>
      </c>
      <c r="G297" s="4">
        <f t="shared" si="16"/>
        <v>1956</v>
      </c>
      <c r="H297" s="4">
        <f t="shared" si="17"/>
        <v>1</v>
      </c>
      <c r="I297" s="1" t="s">
        <v>494</v>
      </c>
      <c r="J297" s="1" t="s">
        <v>537</v>
      </c>
      <c r="K297" s="1">
        <f t="shared" si="18"/>
        <v>-9</v>
      </c>
      <c r="L297" s="1">
        <f t="shared" si="19"/>
        <v>148</v>
      </c>
      <c r="M297" s="1">
        <v>-8.9499999999999993</v>
      </c>
      <c r="N297" s="1">
        <v>148.15</v>
      </c>
      <c r="O297" s="1">
        <v>1680</v>
      </c>
      <c r="P297" s="1" t="s">
        <v>67</v>
      </c>
      <c r="Q297" s="1" t="s">
        <v>47</v>
      </c>
    </row>
    <row r="298" spans="1:17" x14ac:dyDescent="0.2">
      <c r="A298" s="3">
        <v>253011</v>
      </c>
      <c r="B298" s="1" t="s">
        <v>540</v>
      </c>
      <c r="C298" s="1" t="s">
        <v>493</v>
      </c>
      <c r="D298" s="1" t="s">
        <v>53</v>
      </c>
      <c r="E298" s="1" t="s">
        <v>35</v>
      </c>
      <c r="F298" s="1" t="s">
        <v>36</v>
      </c>
      <c r="G298" s="4">
        <f t="shared" si="16"/>
        <v>-5000</v>
      </c>
      <c r="H298" s="4">
        <f t="shared" si="17"/>
        <v>1</v>
      </c>
      <c r="I298" s="1" t="s">
        <v>494</v>
      </c>
      <c r="J298" s="1" t="s">
        <v>537</v>
      </c>
      <c r="K298" s="1">
        <f t="shared" si="18"/>
        <v>-9</v>
      </c>
      <c r="L298" s="1">
        <f t="shared" si="19"/>
        <v>148</v>
      </c>
      <c r="M298" s="1">
        <v>-9</v>
      </c>
      <c r="N298" s="1">
        <v>148.37</v>
      </c>
      <c r="O298" s="1">
        <v>1915</v>
      </c>
      <c r="P298" s="1" t="s">
        <v>67</v>
      </c>
      <c r="Q298" s="1" t="s">
        <v>47</v>
      </c>
    </row>
    <row r="299" spans="1:17" x14ac:dyDescent="0.2">
      <c r="A299" s="3">
        <v>253021</v>
      </c>
      <c r="B299" s="1" t="s">
        <v>541</v>
      </c>
      <c r="C299" s="1" t="s">
        <v>493</v>
      </c>
      <c r="D299" s="1" t="s">
        <v>124</v>
      </c>
      <c r="E299" s="1" t="s">
        <v>35</v>
      </c>
      <c r="F299" s="1" t="s">
        <v>36</v>
      </c>
      <c r="G299" s="4">
        <f t="shared" si="16"/>
        <v>-5000</v>
      </c>
      <c r="H299" s="4">
        <f t="shared" si="17"/>
        <v>1</v>
      </c>
      <c r="I299" s="1" t="s">
        <v>494</v>
      </c>
      <c r="J299" s="1" t="s">
        <v>537</v>
      </c>
      <c r="K299" s="1">
        <f t="shared" si="18"/>
        <v>-9</v>
      </c>
      <c r="L299" s="1">
        <f t="shared" si="19"/>
        <v>148</v>
      </c>
      <c r="M299" s="1">
        <v>-9.08</v>
      </c>
      <c r="N299" s="1">
        <v>148.33000000000001</v>
      </c>
      <c r="O299" s="1">
        <v>1342</v>
      </c>
      <c r="P299" s="1" t="s">
        <v>37</v>
      </c>
      <c r="Q299" s="1" t="s">
        <v>47</v>
      </c>
    </row>
    <row r="300" spans="1:17" x14ac:dyDescent="0.2">
      <c r="A300" s="3">
        <v>253030</v>
      </c>
      <c r="B300" s="1" t="s">
        <v>542</v>
      </c>
      <c r="C300" s="1" t="s">
        <v>493</v>
      </c>
      <c r="D300" s="1" t="s">
        <v>53</v>
      </c>
      <c r="E300" s="1" t="s">
        <v>44</v>
      </c>
      <c r="F300" s="1" t="s">
        <v>543</v>
      </c>
      <c r="G300" s="4">
        <f t="shared" si="16"/>
        <v>1935</v>
      </c>
      <c r="H300" s="4">
        <f t="shared" si="17"/>
        <v>1</v>
      </c>
      <c r="I300" s="1" t="s">
        <v>494</v>
      </c>
      <c r="J300" s="1" t="s">
        <v>537</v>
      </c>
      <c r="K300" s="1">
        <f t="shared" si="18"/>
        <v>-9</v>
      </c>
      <c r="L300" s="1">
        <f t="shared" si="19"/>
        <v>149</v>
      </c>
      <c r="M300" s="1">
        <v>-9.1999999999999993</v>
      </c>
      <c r="N300" s="1">
        <v>149.07</v>
      </c>
      <c r="O300" s="1">
        <v>1925</v>
      </c>
      <c r="P300" s="1" t="s">
        <v>67</v>
      </c>
      <c r="Q300" s="1" t="s">
        <v>47</v>
      </c>
    </row>
    <row r="301" spans="1:17" x14ac:dyDescent="0.2">
      <c r="A301" s="3">
        <v>253031</v>
      </c>
      <c r="B301" s="1" t="s">
        <v>544</v>
      </c>
      <c r="C301" s="1" t="s">
        <v>493</v>
      </c>
      <c r="D301" s="1" t="s">
        <v>34</v>
      </c>
      <c r="E301" s="1" t="s">
        <v>35</v>
      </c>
      <c r="F301" s="1" t="s">
        <v>36</v>
      </c>
      <c r="G301" s="4">
        <f t="shared" si="16"/>
        <v>-5000</v>
      </c>
      <c r="H301" s="4">
        <f t="shared" si="17"/>
        <v>1</v>
      </c>
      <c r="I301" s="1" t="s">
        <v>494</v>
      </c>
      <c r="J301" s="1" t="s">
        <v>537</v>
      </c>
      <c r="K301" s="1">
        <f t="shared" si="18"/>
        <v>-9</v>
      </c>
      <c r="L301" s="1">
        <f t="shared" si="19"/>
        <v>149</v>
      </c>
      <c r="M301" s="1">
        <v>-9.48</v>
      </c>
      <c r="N301" s="1">
        <v>149.13</v>
      </c>
      <c r="O301" s="1">
        <v>370</v>
      </c>
      <c r="P301" s="1" t="s">
        <v>65</v>
      </c>
      <c r="Q301" s="1" t="s">
        <v>47</v>
      </c>
    </row>
    <row r="302" spans="1:17" x14ac:dyDescent="0.2">
      <c r="A302" s="3">
        <v>253040</v>
      </c>
      <c r="B302" s="1" t="s">
        <v>545</v>
      </c>
      <c r="C302" s="1" t="s">
        <v>493</v>
      </c>
      <c r="D302" s="1" t="s">
        <v>214</v>
      </c>
      <c r="E302" s="1" t="s">
        <v>44</v>
      </c>
      <c r="F302" s="1" t="s">
        <v>54</v>
      </c>
      <c r="G302" s="4">
        <f t="shared" si="16"/>
        <v>1944</v>
      </c>
      <c r="H302" s="4">
        <f t="shared" si="17"/>
        <v>1</v>
      </c>
      <c r="I302" s="1" t="s">
        <v>494</v>
      </c>
      <c r="J302" s="1" t="s">
        <v>537</v>
      </c>
      <c r="K302" s="1">
        <f t="shared" si="18"/>
        <v>-10</v>
      </c>
      <c r="L302" s="1">
        <f t="shared" si="19"/>
        <v>149</v>
      </c>
      <c r="M302" s="1">
        <v>-9.57</v>
      </c>
      <c r="N302" s="1">
        <v>149.07499999999999</v>
      </c>
      <c r="O302" s="1">
        <v>640</v>
      </c>
      <c r="P302" s="1" t="s">
        <v>65</v>
      </c>
      <c r="Q302" s="1" t="s">
        <v>47</v>
      </c>
    </row>
    <row r="303" spans="1:17" x14ac:dyDescent="0.2">
      <c r="A303" s="3">
        <v>253041</v>
      </c>
      <c r="B303" s="1" t="s">
        <v>546</v>
      </c>
      <c r="C303" s="1" t="s">
        <v>493</v>
      </c>
      <c r="D303" s="1" t="s">
        <v>124</v>
      </c>
      <c r="E303" s="1" t="s">
        <v>35</v>
      </c>
      <c r="F303" s="1" t="s">
        <v>36</v>
      </c>
      <c r="G303" s="4">
        <f t="shared" si="16"/>
        <v>-5000</v>
      </c>
      <c r="H303" s="4">
        <f t="shared" si="17"/>
        <v>1</v>
      </c>
      <c r="I303" s="1" t="s">
        <v>494</v>
      </c>
      <c r="J303" s="1" t="s">
        <v>537</v>
      </c>
      <c r="K303" s="1">
        <f t="shared" si="18"/>
        <v>-9</v>
      </c>
      <c r="L303" s="1">
        <f t="shared" si="19"/>
        <v>150</v>
      </c>
      <c r="M303" s="1">
        <v>-9.3580000000000005</v>
      </c>
      <c r="N303" s="1">
        <v>150.24600000000001</v>
      </c>
      <c r="O303" s="1">
        <v>220</v>
      </c>
      <c r="P303" s="1" t="s">
        <v>67</v>
      </c>
      <c r="Q303" s="1" t="s">
        <v>47</v>
      </c>
    </row>
    <row r="304" spans="1:17" x14ac:dyDescent="0.2">
      <c r="A304" s="3">
        <v>253050</v>
      </c>
      <c r="B304" s="1" t="s">
        <v>547</v>
      </c>
      <c r="C304" s="1" t="s">
        <v>493</v>
      </c>
      <c r="D304" s="1" t="s">
        <v>29</v>
      </c>
      <c r="E304" s="1" t="s">
        <v>35</v>
      </c>
      <c r="F304" s="1" t="s">
        <v>36</v>
      </c>
      <c r="G304" s="4">
        <f t="shared" si="16"/>
        <v>-5000</v>
      </c>
      <c r="H304" s="4">
        <f t="shared" si="17"/>
        <v>1</v>
      </c>
      <c r="I304" s="1" t="s">
        <v>494</v>
      </c>
      <c r="J304" s="1" t="s">
        <v>537</v>
      </c>
      <c r="K304" s="1">
        <f t="shared" si="18"/>
        <v>-10</v>
      </c>
      <c r="L304" s="1">
        <f t="shared" si="19"/>
        <v>151</v>
      </c>
      <c r="M304" s="1">
        <v>-9.52</v>
      </c>
      <c r="N304" s="1">
        <v>150.53</v>
      </c>
      <c r="O304" s="1">
        <v>200</v>
      </c>
      <c r="P304" s="1" t="s">
        <v>67</v>
      </c>
      <c r="Q304" s="1" t="s">
        <v>47</v>
      </c>
    </row>
    <row r="305" spans="1:17" x14ac:dyDescent="0.2">
      <c r="A305" s="3">
        <v>253060</v>
      </c>
      <c r="B305" s="1" t="s">
        <v>548</v>
      </c>
      <c r="C305" s="1" t="s">
        <v>493</v>
      </c>
      <c r="D305" s="1" t="s">
        <v>124</v>
      </c>
      <c r="E305" s="1" t="s">
        <v>21</v>
      </c>
      <c r="F305" s="1" t="s">
        <v>406</v>
      </c>
      <c r="G305" s="4">
        <f t="shared" si="16"/>
        <v>1350</v>
      </c>
      <c r="H305" s="4">
        <f t="shared" si="17"/>
        <v>1</v>
      </c>
      <c r="I305" s="1" t="s">
        <v>494</v>
      </c>
      <c r="J305" s="1" t="s">
        <v>537</v>
      </c>
      <c r="K305" s="1">
        <f t="shared" si="18"/>
        <v>-10</v>
      </c>
      <c r="L305" s="1">
        <f t="shared" si="19"/>
        <v>151</v>
      </c>
      <c r="M305" s="1">
        <v>-9.6199999999999992</v>
      </c>
      <c r="N305" s="1">
        <v>150.88</v>
      </c>
      <c r="O305" s="1">
        <v>500</v>
      </c>
      <c r="P305" s="1" t="s">
        <v>71</v>
      </c>
      <c r="Q305" s="1" t="s">
        <v>47</v>
      </c>
    </row>
    <row r="306" spans="1:17" x14ac:dyDescent="0.2">
      <c r="A306" s="3">
        <v>254010</v>
      </c>
      <c r="B306" s="1" t="s">
        <v>549</v>
      </c>
      <c r="C306" s="1" t="s">
        <v>493</v>
      </c>
      <c r="D306" s="1" t="s">
        <v>550</v>
      </c>
      <c r="E306" s="1" t="s">
        <v>35</v>
      </c>
      <c r="F306" s="1" t="s">
        <v>36</v>
      </c>
      <c r="G306" s="4">
        <f t="shared" si="16"/>
        <v>-5000</v>
      </c>
      <c r="H306" s="4">
        <f t="shared" si="17"/>
        <v>1</v>
      </c>
      <c r="I306" s="1" t="s">
        <v>494</v>
      </c>
      <c r="J306" s="1" t="s">
        <v>551</v>
      </c>
      <c r="K306" s="1">
        <f t="shared" si="18"/>
        <v>-3</v>
      </c>
      <c r="L306" s="1">
        <f t="shared" si="19"/>
        <v>153</v>
      </c>
      <c r="M306" s="1">
        <v>-3.125</v>
      </c>
      <c r="N306" s="1">
        <v>152.642</v>
      </c>
      <c r="O306" s="1">
        <v>700</v>
      </c>
      <c r="P306" s="1" t="s">
        <v>37</v>
      </c>
      <c r="Q306" s="1" t="s">
        <v>488</v>
      </c>
    </row>
    <row r="307" spans="1:17" x14ac:dyDescent="0.2">
      <c r="A307" s="3">
        <v>254020</v>
      </c>
      <c r="B307" s="1" t="s">
        <v>552</v>
      </c>
      <c r="C307" s="1" t="s">
        <v>493</v>
      </c>
      <c r="D307" s="1" t="s">
        <v>53</v>
      </c>
      <c r="E307" s="1" t="s">
        <v>21</v>
      </c>
      <c r="F307" s="1" t="s">
        <v>553</v>
      </c>
      <c r="G307" s="4">
        <f t="shared" si="16"/>
        <v>-350</v>
      </c>
      <c r="H307" s="4">
        <f t="shared" si="17"/>
        <v>-1</v>
      </c>
      <c r="I307" s="1" t="s">
        <v>494</v>
      </c>
      <c r="J307" s="1" t="s">
        <v>551</v>
      </c>
      <c r="K307" s="1">
        <f t="shared" si="18"/>
        <v>-4</v>
      </c>
      <c r="L307" s="1">
        <f t="shared" si="19"/>
        <v>154</v>
      </c>
      <c r="M307" s="1">
        <v>-4.08</v>
      </c>
      <c r="N307" s="1">
        <v>153.65</v>
      </c>
      <c r="O307" s="1">
        <v>450</v>
      </c>
      <c r="P307" s="1" t="s">
        <v>55</v>
      </c>
      <c r="Q307" s="1" t="s">
        <v>488</v>
      </c>
    </row>
    <row r="308" spans="1:17" x14ac:dyDescent="0.2">
      <c r="A308" s="3">
        <v>255010</v>
      </c>
      <c r="B308" s="1" t="s">
        <v>554</v>
      </c>
      <c r="C308" s="1" t="s">
        <v>493</v>
      </c>
      <c r="D308" s="1" t="s">
        <v>53</v>
      </c>
      <c r="E308" s="1" t="s">
        <v>35</v>
      </c>
      <c r="F308" s="1" t="s">
        <v>36</v>
      </c>
      <c r="G308" s="4">
        <f t="shared" si="16"/>
        <v>-5000</v>
      </c>
      <c r="H308" s="4">
        <f t="shared" si="17"/>
        <v>1</v>
      </c>
      <c r="I308" s="1" t="s">
        <v>494</v>
      </c>
      <c r="J308" s="1" t="s">
        <v>555</v>
      </c>
      <c r="K308" s="1">
        <f t="shared" si="18"/>
        <v>-6</v>
      </c>
      <c r="L308" s="1">
        <f t="shared" si="19"/>
        <v>155</v>
      </c>
      <c r="M308" s="1">
        <v>-5.92</v>
      </c>
      <c r="N308" s="1">
        <v>154.97999999999999</v>
      </c>
      <c r="O308" s="1">
        <v>2715</v>
      </c>
      <c r="P308" s="1" t="s">
        <v>67</v>
      </c>
      <c r="Q308" s="1" t="s">
        <v>488</v>
      </c>
    </row>
    <row r="309" spans="1:17" x14ac:dyDescent="0.2">
      <c r="A309" s="3">
        <v>255011</v>
      </c>
      <c r="B309" s="1" t="s">
        <v>556</v>
      </c>
      <c r="C309" s="1" t="s">
        <v>493</v>
      </c>
      <c r="D309" s="1" t="s">
        <v>318</v>
      </c>
      <c r="E309" s="1" t="s">
        <v>21</v>
      </c>
      <c r="F309" s="1" t="s">
        <v>557</v>
      </c>
      <c r="G309" s="4">
        <f t="shared" si="16"/>
        <v>1580</v>
      </c>
      <c r="H309" s="4">
        <f t="shared" si="17"/>
        <v>1</v>
      </c>
      <c r="I309" s="1" t="s">
        <v>494</v>
      </c>
      <c r="J309" s="1" t="s">
        <v>555</v>
      </c>
      <c r="K309" s="1">
        <f t="shared" si="18"/>
        <v>-6</v>
      </c>
      <c r="L309" s="1">
        <f t="shared" si="19"/>
        <v>155</v>
      </c>
      <c r="M309" s="1">
        <v>-6.0919999999999996</v>
      </c>
      <c r="N309" s="1">
        <v>155.22499999999999</v>
      </c>
      <c r="O309" s="1">
        <v>1544</v>
      </c>
      <c r="P309" s="1" t="s">
        <v>67</v>
      </c>
      <c r="Q309" s="1" t="s">
        <v>488</v>
      </c>
    </row>
    <row r="310" spans="1:17" x14ac:dyDescent="0.2">
      <c r="A310" s="3">
        <v>255020</v>
      </c>
      <c r="B310" s="1" t="s">
        <v>558</v>
      </c>
      <c r="C310" s="1" t="s">
        <v>493</v>
      </c>
      <c r="D310" s="1" t="s">
        <v>559</v>
      </c>
      <c r="E310" s="1" t="s">
        <v>44</v>
      </c>
      <c r="F310" s="1" t="s">
        <v>64</v>
      </c>
      <c r="G310" s="4">
        <f t="shared" si="16"/>
        <v>2021</v>
      </c>
      <c r="H310" s="4">
        <f t="shared" si="17"/>
        <v>1</v>
      </c>
      <c r="I310" s="1" t="s">
        <v>494</v>
      </c>
      <c r="J310" s="1" t="s">
        <v>555</v>
      </c>
      <c r="K310" s="1">
        <f t="shared" si="18"/>
        <v>-6</v>
      </c>
      <c r="L310" s="1">
        <f t="shared" si="19"/>
        <v>155</v>
      </c>
      <c r="M310" s="1">
        <v>-6.1369999999999996</v>
      </c>
      <c r="N310" s="1">
        <v>155.196</v>
      </c>
      <c r="O310" s="1">
        <v>1855</v>
      </c>
      <c r="P310" s="1" t="s">
        <v>67</v>
      </c>
      <c r="Q310" s="1" t="s">
        <v>488</v>
      </c>
    </row>
    <row r="311" spans="1:17" x14ac:dyDescent="0.2">
      <c r="A311" s="3">
        <v>255021</v>
      </c>
      <c r="B311" s="1" t="s">
        <v>560</v>
      </c>
      <c r="C311" s="1" t="s">
        <v>493</v>
      </c>
      <c r="D311" s="1" t="s">
        <v>550</v>
      </c>
      <c r="E311" s="1" t="s">
        <v>35</v>
      </c>
      <c r="F311" s="1" t="s">
        <v>36</v>
      </c>
      <c r="G311" s="4">
        <f t="shared" si="16"/>
        <v>-5000</v>
      </c>
      <c r="H311" s="4">
        <f t="shared" si="17"/>
        <v>1</v>
      </c>
      <c r="I311" s="1" t="s">
        <v>494</v>
      </c>
      <c r="J311" s="1" t="s">
        <v>555</v>
      </c>
      <c r="K311" s="1">
        <f t="shared" si="18"/>
        <v>-6</v>
      </c>
      <c r="L311" s="1">
        <f t="shared" si="19"/>
        <v>156</v>
      </c>
      <c r="M311" s="1">
        <v>-6.4420000000000002</v>
      </c>
      <c r="N311" s="1">
        <v>155.608</v>
      </c>
      <c r="O311" s="1">
        <v>2210</v>
      </c>
      <c r="P311" s="1" t="s">
        <v>67</v>
      </c>
      <c r="Q311" s="1" t="s">
        <v>488</v>
      </c>
    </row>
    <row r="312" spans="1:17" x14ac:dyDescent="0.2">
      <c r="A312" s="3">
        <v>255030</v>
      </c>
      <c r="B312" s="1" t="s">
        <v>561</v>
      </c>
      <c r="C312" s="1" t="s">
        <v>493</v>
      </c>
      <c r="D312" s="1" t="s">
        <v>318</v>
      </c>
      <c r="E312" s="1" t="s">
        <v>21</v>
      </c>
      <c r="F312" s="1" t="s">
        <v>81</v>
      </c>
      <c r="G312" s="4">
        <f t="shared" si="16"/>
        <v>-1050</v>
      </c>
      <c r="H312" s="4">
        <f t="shared" si="17"/>
        <v>-1</v>
      </c>
      <c r="I312" s="1" t="s">
        <v>494</v>
      </c>
      <c r="J312" s="1" t="s">
        <v>555</v>
      </c>
      <c r="K312" s="1">
        <f t="shared" si="18"/>
        <v>-7</v>
      </c>
      <c r="L312" s="1">
        <f t="shared" si="19"/>
        <v>156</v>
      </c>
      <c r="M312" s="1">
        <v>-6.52</v>
      </c>
      <c r="N312" s="1">
        <v>155.62</v>
      </c>
      <c r="O312" s="1">
        <v>1887</v>
      </c>
      <c r="P312" s="1" t="s">
        <v>67</v>
      </c>
      <c r="Q312" s="1" t="s">
        <v>488</v>
      </c>
    </row>
    <row r="313" spans="1:17" x14ac:dyDescent="0.2">
      <c r="A313" s="3">
        <v>255050</v>
      </c>
      <c r="B313" s="1" t="s">
        <v>562</v>
      </c>
      <c r="C313" s="1" t="s">
        <v>563</v>
      </c>
      <c r="D313" s="1" t="s">
        <v>69</v>
      </c>
      <c r="E313" s="1" t="s">
        <v>21</v>
      </c>
      <c r="F313" s="1" t="s">
        <v>243</v>
      </c>
      <c r="G313" s="4">
        <f t="shared" si="16"/>
        <v>1910</v>
      </c>
      <c r="H313" s="4">
        <f t="shared" si="17"/>
        <v>1</v>
      </c>
      <c r="I313" s="1" t="s">
        <v>494</v>
      </c>
      <c r="J313" s="1" t="s">
        <v>555</v>
      </c>
      <c r="K313" s="1">
        <f t="shared" si="18"/>
        <v>-8</v>
      </c>
      <c r="L313" s="1">
        <f t="shared" si="19"/>
        <v>157</v>
      </c>
      <c r="M313" s="1">
        <v>-8.2919999999999998</v>
      </c>
      <c r="N313" s="1">
        <v>156.52000000000001</v>
      </c>
      <c r="O313" s="1">
        <v>335</v>
      </c>
      <c r="P313" s="1" t="s">
        <v>67</v>
      </c>
      <c r="Q313" s="1" t="s">
        <v>488</v>
      </c>
    </row>
    <row r="314" spans="1:17" x14ac:dyDescent="0.2">
      <c r="A314" s="3">
        <v>255052</v>
      </c>
      <c r="B314" s="1" t="s">
        <v>564</v>
      </c>
      <c r="C314" s="1" t="s">
        <v>563</v>
      </c>
      <c r="D314" s="1" t="s">
        <v>60</v>
      </c>
      <c r="E314" s="1" t="s">
        <v>35</v>
      </c>
      <c r="F314" s="1" t="s">
        <v>36</v>
      </c>
      <c r="G314" s="4">
        <f t="shared" si="16"/>
        <v>-5000</v>
      </c>
      <c r="H314" s="4">
        <f t="shared" si="17"/>
        <v>1</v>
      </c>
      <c r="I314" s="1" t="s">
        <v>494</v>
      </c>
      <c r="J314" s="1" t="s">
        <v>555</v>
      </c>
      <c r="K314" s="1">
        <f t="shared" si="18"/>
        <v>-9</v>
      </c>
      <c r="L314" s="1">
        <f t="shared" si="19"/>
        <v>157</v>
      </c>
      <c r="M314" s="1">
        <v>-8.75</v>
      </c>
      <c r="N314" s="1">
        <v>157.03</v>
      </c>
      <c r="O314" s="1">
        <v>-700</v>
      </c>
      <c r="P314" s="1" t="s">
        <v>91</v>
      </c>
      <c r="Q314" s="1" t="s">
        <v>488</v>
      </c>
    </row>
    <row r="315" spans="1:17" x14ac:dyDescent="0.2">
      <c r="A315" s="3">
        <v>255053</v>
      </c>
      <c r="B315" s="1" t="s">
        <v>565</v>
      </c>
      <c r="C315" s="1" t="s">
        <v>563</v>
      </c>
      <c r="D315" s="1" t="s">
        <v>60</v>
      </c>
      <c r="E315" s="1" t="s">
        <v>35</v>
      </c>
      <c r="F315" s="1" t="s">
        <v>36</v>
      </c>
      <c r="G315" s="4">
        <f t="shared" si="16"/>
        <v>-5000</v>
      </c>
      <c r="H315" s="4">
        <f t="shared" si="17"/>
        <v>1</v>
      </c>
      <c r="I315" s="1" t="s">
        <v>494</v>
      </c>
      <c r="J315" s="1" t="s">
        <v>555</v>
      </c>
      <c r="K315" s="1">
        <f t="shared" si="18"/>
        <v>-9</v>
      </c>
      <c r="L315" s="1">
        <f t="shared" si="19"/>
        <v>157</v>
      </c>
      <c r="M315" s="1">
        <v>-8.8409999999999993</v>
      </c>
      <c r="N315" s="1">
        <v>157.16</v>
      </c>
      <c r="O315" s="1">
        <v>-717</v>
      </c>
      <c r="P315" s="1" t="s">
        <v>150</v>
      </c>
      <c r="Q315" s="1" t="s">
        <v>488</v>
      </c>
    </row>
    <row r="316" spans="1:17" x14ac:dyDescent="0.2">
      <c r="A316" s="3">
        <v>255060</v>
      </c>
      <c r="B316" s="1" t="s">
        <v>566</v>
      </c>
      <c r="C316" s="1" t="s">
        <v>563</v>
      </c>
      <c r="D316" s="1" t="s">
        <v>60</v>
      </c>
      <c r="E316" s="1" t="s">
        <v>44</v>
      </c>
      <c r="F316" s="1" t="s">
        <v>64</v>
      </c>
      <c r="G316" s="4">
        <f t="shared" si="16"/>
        <v>2021</v>
      </c>
      <c r="H316" s="4">
        <f t="shared" si="17"/>
        <v>1</v>
      </c>
      <c r="I316" s="1" t="s">
        <v>494</v>
      </c>
      <c r="J316" s="1" t="s">
        <v>555</v>
      </c>
      <c r="K316" s="1">
        <f t="shared" si="18"/>
        <v>-9</v>
      </c>
      <c r="L316" s="1">
        <f t="shared" si="19"/>
        <v>158</v>
      </c>
      <c r="M316" s="1">
        <v>-8.9909999999999997</v>
      </c>
      <c r="N316" s="1">
        <v>157.97900000000001</v>
      </c>
      <c r="O316" s="1">
        <v>-20</v>
      </c>
      <c r="P316" s="1" t="s">
        <v>67</v>
      </c>
      <c r="Q316" s="1" t="s">
        <v>488</v>
      </c>
    </row>
    <row r="317" spans="1:17" x14ac:dyDescent="0.2">
      <c r="A317" s="3">
        <v>255061</v>
      </c>
      <c r="B317" s="1" t="s">
        <v>216</v>
      </c>
      <c r="C317" s="1" t="s">
        <v>563</v>
      </c>
      <c r="D317" s="1" t="s">
        <v>432</v>
      </c>
      <c r="E317" s="1" t="s">
        <v>35</v>
      </c>
      <c r="F317" s="1" t="s">
        <v>36</v>
      </c>
      <c r="G317" s="4">
        <f t="shared" si="16"/>
        <v>-5000</v>
      </c>
      <c r="H317" s="4">
        <f t="shared" si="17"/>
        <v>1</v>
      </c>
      <c r="I317" s="1" t="s">
        <v>494</v>
      </c>
      <c r="J317" s="1" t="s">
        <v>555</v>
      </c>
      <c r="K317" s="1">
        <f t="shared" si="18"/>
        <v>-9</v>
      </c>
      <c r="L317" s="1">
        <f t="shared" si="19"/>
        <v>158</v>
      </c>
      <c r="M317" s="1">
        <v>-8.92</v>
      </c>
      <c r="N317" s="1">
        <v>158.03</v>
      </c>
      <c r="O317" s="1">
        <v>-240</v>
      </c>
      <c r="P317" s="1" t="s">
        <v>67</v>
      </c>
      <c r="Q317" s="1" t="s">
        <v>488</v>
      </c>
    </row>
    <row r="318" spans="1:17" x14ac:dyDescent="0.2">
      <c r="A318" s="3">
        <v>255062</v>
      </c>
      <c r="B318" s="1" t="s">
        <v>567</v>
      </c>
      <c r="C318" s="1" t="s">
        <v>563</v>
      </c>
      <c r="D318" s="1" t="s">
        <v>124</v>
      </c>
      <c r="E318" s="1" t="s">
        <v>49</v>
      </c>
      <c r="F318" s="1" t="s">
        <v>36</v>
      </c>
      <c r="G318" s="4">
        <f t="shared" si="16"/>
        <v>-5000</v>
      </c>
      <c r="H318" s="4">
        <f t="shared" si="17"/>
        <v>1</v>
      </c>
      <c r="I318" s="1" t="s">
        <v>494</v>
      </c>
      <c r="J318" s="1" t="s">
        <v>555</v>
      </c>
      <c r="K318" s="1">
        <f t="shared" si="18"/>
        <v>-9</v>
      </c>
      <c r="L318" s="1">
        <f t="shared" si="19"/>
        <v>160</v>
      </c>
      <c r="M318" s="1">
        <v>-9.35</v>
      </c>
      <c r="N318" s="1">
        <v>159.72999999999999</v>
      </c>
      <c r="O318" s="1">
        <v>1000</v>
      </c>
      <c r="P318" s="1" t="s">
        <v>67</v>
      </c>
      <c r="Q318" s="1" t="s">
        <v>488</v>
      </c>
    </row>
    <row r="319" spans="1:17" x14ac:dyDescent="0.2">
      <c r="A319" s="3">
        <v>255070</v>
      </c>
      <c r="B319" s="1" t="s">
        <v>568</v>
      </c>
      <c r="C319" s="1" t="s">
        <v>563</v>
      </c>
      <c r="D319" s="1" t="s">
        <v>53</v>
      </c>
      <c r="E319" s="1" t="s">
        <v>44</v>
      </c>
      <c r="F319" s="1" t="s">
        <v>453</v>
      </c>
      <c r="G319" s="4">
        <f t="shared" si="16"/>
        <v>1847</v>
      </c>
      <c r="H319" s="4">
        <f t="shared" si="17"/>
        <v>1</v>
      </c>
      <c r="I319" s="1" t="s">
        <v>494</v>
      </c>
      <c r="J319" s="1" t="s">
        <v>555</v>
      </c>
      <c r="K319" s="1">
        <f t="shared" si="18"/>
        <v>-9</v>
      </c>
      <c r="L319" s="1">
        <f t="shared" si="19"/>
        <v>160</v>
      </c>
      <c r="M319" s="1">
        <v>-9.1300000000000008</v>
      </c>
      <c r="N319" s="1">
        <v>159.82</v>
      </c>
      <c r="O319" s="1">
        <v>485</v>
      </c>
      <c r="P319" s="1" t="s">
        <v>67</v>
      </c>
      <c r="Q319" s="1" t="s">
        <v>488</v>
      </c>
    </row>
    <row r="320" spans="1:17" x14ac:dyDescent="0.2">
      <c r="A320" s="3">
        <v>256010</v>
      </c>
      <c r="B320" s="1" t="s">
        <v>569</v>
      </c>
      <c r="C320" s="1" t="s">
        <v>563</v>
      </c>
      <c r="D320" s="1" t="s">
        <v>53</v>
      </c>
      <c r="E320" s="1" t="s">
        <v>44</v>
      </c>
      <c r="F320" s="1" t="s">
        <v>64</v>
      </c>
      <c r="G320" s="4">
        <f t="shared" si="16"/>
        <v>2021</v>
      </c>
      <c r="H320" s="4">
        <f t="shared" si="17"/>
        <v>1</v>
      </c>
      <c r="I320" s="1" t="s">
        <v>494</v>
      </c>
      <c r="J320" s="1" t="s">
        <v>570</v>
      </c>
      <c r="K320" s="1">
        <f t="shared" si="18"/>
        <v>-10</v>
      </c>
      <c r="L320" s="1">
        <f t="shared" si="19"/>
        <v>166</v>
      </c>
      <c r="M320" s="1">
        <v>-10.385999999999999</v>
      </c>
      <c r="N320" s="1">
        <v>165.804</v>
      </c>
      <c r="O320" s="1">
        <v>796</v>
      </c>
      <c r="P320" s="1" t="s">
        <v>67</v>
      </c>
      <c r="Q320" s="1" t="s">
        <v>488</v>
      </c>
    </row>
    <row r="321" spans="1:17" x14ac:dyDescent="0.2">
      <c r="A321" s="3">
        <v>257001</v>
      </c>
      <c r="B321" s="1" t="s">
        <v>571</v>
      </c>
      <c r="C321" s="1" t="s">
        <v>572</v>
      </c>
      <c r="D321" s="1" t="s">
        <v>53</v>
      </c>
      <c r="E321" s="1" t="s">
        <v>35</v>
      </c>
      <c r="F321" s="1" t="s">
        <v>36</v>
      </c>
      <c r="G321" s="4">
        <f t="shared" si="16"/>
        <v>-5000</v>
      </c>
      <c r="H321" s="4">
        <f t="shared" si="17"/>
        <v>1</v>
      </c>
      <c r="I321" s="1" t="s">
        <v>494</v>
      </c>
      <c r="J321" s="1" t="s">
        <v>572</v>
      </c>
      <c r="K321" s="1">
        <f t="shared" si="18"/>
        <v>-14</v>
      </c>
      <c r="L321" s="1">
        <f t="shared" si="19"/>
        <v>168</v>
      </c>
      <c r="M321" s="1">
        <v>-13.67</v>
      </c>
      <c r="N321" s="1">
        <v>167.67</v>
      </c>
      <c r="O321" s="1">
        <v>411</v>
      </c>
      <c r="P321" s="1" t="s">
        <v>31</v>
      </c>
      <c r="Q321" s="1" t="s">
        <v>573</v>
      </c>
    </row>
    <row r="322" spans="1:17" x14ac:dyDescent="0.2">
      <c r="A322" s="3">
        <v>257010</v>
      </c>
      <c r="B322" s="1" t="s">
        <v>574</v>
      </c>
      <c r="C322" s="1" t="s">
        <v>572</v>
      </c>
      <c r="D322" s="1" t="s">
        <v>57</v>
      </c>
      <c r="E322" s="1" t="s">
        <v>44</v>
      </c>
      <c r="F322" s="1" t="s">
        <v>575</v>
      </c>
      <c r="G322" s="4">
        <f t="shared" si="16"/>
        <v>1966</v>
      </c>
      <c r="H322" s="4">
        <f t="shared" si="17"/>
        <v>1</v>
      </c>
      <c r="I322" s="1" t="s">
        <v>494</v>
      </c>
      <c r="J322" s="1" t="s">
        <v>572</v>
      </c>
      <c r="K322" s="1">
        <f t="shared" si="18"/>
        <v>-14</v>
      </c>
      <c r="L322" s="1">
        <f t="shared" si="19"/>
        <v>167</v>
      </c>
      <c r="M322" s="1">
        <v>-13.8</v>
      </c>
      <c r="N322" s="1">
        <v>167.47</v>
      </c>
      <c r="O322" s="1">
        <v>921</v>
      </c>
      <c r="P322" s="1" t="s">
        <v>67</v>
      </c>
      <c r="Q322" s="1" t="s">
        <v>573</v>
      </c>
    </row>
    <row r="323" spans="1:17" x14ac:dyDescent="0.2">
      <c r="A323" s="3">
        <v>257020</v>
      </c>
      <c r="B323" s="1" t="s">
        <v>576</v>
      </c>
      <c r="C323" s="1" t="s">
        <v>572</v>
      </c>
      <c r="D323" s="1" t="s">
        <v>53</v>
      </c>
      <c r="E323" s="1" t="s">
        <v>44</v>
      </c>
      <c r="F323" s="1" t="s">
        <v>149</v>
      </c>
      <c r="G323" s="4">
        <f t="shared" ref="G323:G386" si="20">IF(F323="Unknown",-5000,LEFT(F323,4)*H323)</f>
        <v>2011</v>
      </c>
      <c r="H323" s="4">
        <f t="shared" ref="H323:H386" si="21">IF(RIGHT(F323,3)=$H$1,-1,1)</f>
        <v>1</v>
      </c>
      <c r="I323" s="1" t="s">
        <v>494</v>
      </c>
      <c r="J323" s="1" t="s">
        <v>572</v>
      </c>
      <c r="K323" s="1">
        <f t="shared" ref="K323:K386" si="22">ROUND(M323,0)</f>
        <v>-14</v>
      </c>
      <c r="L323" s="1">
        <f t="shared" ref="L323:L386" si="23">ROUND(N323,0)</f>
        <v>168</v>
      </c>
      <c r="M323" s="1">
        <v>-14.27</v>
      </c>
      <c r="N323" s="1">
        <v>167.5</v>
      </c>
      <c r="O323" s="1">
        <v>797</v>
      </c>
      <c r="P323" s="1" t="s">
        <v>67</v>
      </c>
      <c r="Q323" s="1" t="s">
        <v>573</v>
      </c>
    </row>
    <row r="324" spans="1:17" x14ac:dyDescent="0.2">
      <c r="A324" s="3">
        <v>257021</v>
      </c>
      <c r="B324" s="1" t="s">
        <v>577</v>
      </c>
      <c r="C324" s="1" t="s">
        <v>572</v>
      </c>
      <c r="D324" s="1" t="s">
        <v>53</v>
      </c>
      <c r="E324" s="1" t="s">
        <v>35</v>
      </c>
      <c r="F324" s="1" t="s">
        <v>36</v>
      </c>
      <c r="G324" s="4">
        <f t="shared" si="20"/>
        <v>-5000</v>
      </c>
      <c r="H324" s="4">
        <f t="shared" si="21"/>
        <v>1</v>
      </c>
      <c r="I324" s="1" t="s">
        <v>494</v>
      </c>
      <c r="J324" s="1" t="s">
        <v>572</v>
      </c>
      <c r="K324" s="1">
        <f t="shared" si="22"/>
        <v>-14</v>
      </c>
      <c r="L324" s="1">
        <f t="shared" si="23"/>
        <v>168</v>
      </c>
      <c r="M324" s="1">
        <v>-14.45</v>
      </c>
      <c r="N324" s="1">
        <v>168.05</v>
      </c>
      <c r="O324" s="1">
        <v>1028</v>
      </c>
      <c r="P324" s="1" t="s">
        <v>31</v>
      </c>
      <c r="Q324" s="1" t="s">
        <v>573</v>
      </c>
    </row>
    <row r="325" spans="1:17" x14ac:dyDescent="0.2">
      <c r="A325" s="3">
        <v>257030</v>
      </c>
      <c r="B325" s="1" t="s">
        <v>578</v>
      </c>
      <c r="C325" s="1" t="s">
        <v>572</v>
      </c>
      <c r="D325" s="1" t="s">
        <v>78</v>
      </c>
      <c r="E325" s="1" t="s">
        <v>44</v>
      </c>
      <c r="F325" s="1" t="s">
        <v>579</v>
      </c>
      <c r="G325" s="4">
        <f t="shared" si="20"/>
        <v>2018</v>
      </c>
      <c r="H325" s="4">
        <f t="shared" si="21"/>
        <v>1</v>
      </c>
      <c r="I325" s="1" t="s">
        <v>494</v>
      </c>
      <c r="J325" s="1" t="s">
        <v>572</v>
      </c>
      <c r="K325" s="1">
        <f t="shared" si="22"/>
        <v>-15</v>
      </c>
      <c r="L325" s="1">
        <f t="shared" si="23"/>
        <v>168</v>
      </c>
      <c r="M325" s="1">
        <v>-15.388999999999999</v>
      </c>
      <c r="N325" s="1">
        <v>167.83500000000001</v>
      </c>
      <c r="O325" s="1">
        <v>1496</v>
      </c>
      <c r="P325" s="1" t="s">
        <v>31</v>
      </c>
      <c r="Q325" s="1" t="s">
        <v>573</v>
      </c>
    </row>
    <row r="326" spans="1:17" x14ac:dyDescent="0.2">
      <c r="A326" s="3">
        <v>257040</v>
      </c>
      <c r="B326" s="1" t="s">
        <v>580</v>
      </c>
      <c r="C326" s="1" t="s">
        <v>572</v>
      </c>
      <c r="D326" s="1" t="s">
        <v>318</v>
      </c>
      <c r="E326" s="1" t="s">
        <v>44</v>
      </c>
      <c r="F326" s="1" t="s">
        <v>579</v>
      </c>
      <c r="G326" s="4">
        <f t="shared" si="20"/>
        <v>2018</v>
      </c>
      <c r="H326" s="4">
        <f t="shared" si="21"/>
        <v>1</v>
      </c>
      <c r="I326" s="1" t="s">
        <v>494</v>
      </c>
      <c r="J326" s="1" t="s">
        <v>572</v>
      </c>
      <c r="K326" s="1">
        <f t="shared" si="22"/>
        <v>-16</v>
      </c>
      <c r="L326" s="1">
        <f t="shared" si="23"/>
        <v>168</v>
      </c>
      <c r="M326" s="1">
        <v>-16.25</v>
      </c>
      <c r="N326" s="1">
        <v>168.12</v>
      </c>
      <c r="O326" s="1">
        <v>1334</v>
      </c>
      <c r="P326" s="1" t="s">
        <v>31</v>
      </c>
      <c r="Q326" s="1" t="s">
        <v>573</v>
      </c>
    </row>
    <row r="327" spans="1:17" x14ac:dyDescent="0.2">
      <c r="A327" s="3">
        <v>257050</v>
      </c>
      <c r="B327" s="1" t="s">
        <v>581</v>
      </c>
      <c r="C327" s="1" t="s">
        <v>572</v>
      </c>
      <c r="D327" s="1" t="s">
        <v>53</v>
      </c>
      <c r="E327" s="1" t="s">
        <v>44</v>
      </c>
      <c r="F327" s="1" t="s">
        <v>375</v>
      </c>
      <c r="G327" s="4">
        <f t="shared" si="20"/>
        <v>2007</v>
      </c>
      <c r="H327" s="4">
        <f t="shared" si="21"/>
        <v>1</v>
      </c>
      <c r="I327" s="1" t="s">
        <v>494</v>
      </c>
      <c r="J327" s="1" t="s">
        <v>572</v>
      </c>
      <c r="K327" s="1">
        <f t="shared" si="22"/>
        <v>-17</v>
      </c>
      <c r="L327" s="1">
        <f t="shared" si="23"/>
        <v>168</v>
      </c>
      <c r="M327" s="1">
        <v>-16.507000000000001</v>
      </c>
      <c r="N327" s="1">
        <v>168.346</v>
      </c>
      <c r="O327" s="1">
        <v>1413</v>
      </c>
      <c r="P327" s="1" t="s">
        <v>31</v>
      </c>
      <c r="Q327" s="1" t="s">
        <v>573</v>
      </c>
    </row>
    <row r="328" spans="1:17" x14ac:dyDescent="0.2">
      <c r="A328" s="3">
        <v>257060</v>
      </c>
      <c r="B328" s="1" t="s">
        <v>582</v>
      </c>
      <c r="C328" s="1" t="s">
        <v>572</v>
      </c>
      <c r="D328" s="1" t="s">
        <v>69</v>
      </c>
      <c r="E328" s="1" t="s">
        <v>44</v>
      </c>
      <c r="F328" s="1" t="s">
        <v>399</v>
      </c>
      <c r="G328" s="4">
        <f t="shared" si="20"/>
        <v>2004</v>
      </c>
      <c r="H328" s="4">
        <f t="shared" si="21"/>
        <v>1</v>
      </c>
      <c r="I328" s="1" t="s">
        <v>494</v>
      </c>
      <c r="J328" s="1" t="s">
        <v>572</v>
      </c>
      <c r="K328" s="1">
        <f t="shared" si="22"/>
        <v>-17</v>
      </c>
      <c r="L328" s="1">
        <f t="shared" si="23"/>
        <v>168</v>
      </c>
      <c r="M328" s="1">
        <v>-16.68</v>
      </c>
      <c r="N328" s="1">
        <v>168.37</v>
      </c>
      <c r="O328" s="1">
        <v>833</v>
      </c>
      <c r="P328" s="1" t="s">
        <v>31</v>
      </c>
      <c r="Q328" s="1" t="s">
        <v>573</v>
      </c>
    </row>
    <row r="329" spans="1:17" x14ac:dyDescent="0.2">
      <c r="A329" s="3">
        <v>257070</v>
      </c>
      <c r="B329" s="1" t="s">
        <v>583</v>
      </c>
      <c r="C329" s="1" t="s">
        <v>572</v>
      </c>
      <c r="D329" s="1" t="s">
        <v>43</v>
      </c>
      <c r="E329" s="1" t="s">
        <v>44</v>
      </c>
      <c r="F329" s="1" t="s">
        <v>584</v>
      </c>
      <c r="G329" s="4">
        <f t="shared" si="20"/>
        <v>1974</v>
      </c>
      <c r="H329" s="4">
        <f t="shared" si="21"/>
        <v>1</v>
      </c>
      <c r="I329" s="1" t="s">
        <v>494</v>
      </c>
      <c r="J329" s="1" t="s">
        <v>572</v>
      </c>
      <c r="K329" s="1">
        <f t="shared" si="22"/>
        <v>-17</v>
      </c>
      <c r="L329" s="1">
        <f t="shared" si="23"/>
        <v>169</v>
      </c>
      <c r="M329" s="1">
        <v>-16.829000000000001</v>
      </c>
      <c r="N329" s="1">
        <v>168.536</v>
      </c>
      <c r="O329" s="1">
        <v>-2</v>
      </c>
      <c r="P329" s="1" t="s">
        <v>31</v>
      </c>
      <c r="Q329" s="1" t="s">
        <v>573</v>
      </c>
    </row>
    <row r="330" spans="1:17" x14ac:dyDescent="0.2">
      <c r="A330" s="3">
        <v>257080</v>
      </c>
      <c r="B330" s="1" t="s">
        <v>585</v>
      </c>
      <c r="C330" s="1" t="s">
        <v>572</v>
      </c>
      <c r="D330" s="1" t="s">
        <v>69</v>
      </c>
      <c r="E330" s="1" t="s">
        <v>49</v>
      </c>
      <c r="F330" s="1" t="s">
        <v>36</v>
      </c>
      <c r="G330" s="4">
        <f t="shared" si="20"/>
        <v>-5000</v>
      </c>
      <c r="H330" s="4">
        <f t="shared" si="21"/>
        <v>1</v>
      </c>
      <c r="I330" s="1" t="s">
        <v>494</v>
      </c>
      <c r="J330" s="1" t="s">
        <v>572</v>
      </c>
      <c r="K330" s="1">
        <f t="shared" si="22"/>
        <v>-17</v>
      </c>
      <c r="L330" s="1">
        <f t="shared" si="23"/>
        <v>169</v>
      </c>
      <c r="M330" s="1">
        <v>-16.992000000000001</v>
      </c>
      <c r="N330" s="1">
        <v>168.59200000000001</v>
      </c>
      <c r="O330" s="1">
        <v>216</v>
      </c>
      <c r="P330" s="1" t="s">
        <v>31</v>
      </c>
      <c r="Q330" s="1" t="s">
        <v>573</v>
      </c>
    </row>
    <row r="331" spans="1:17" x14ac:dyDescent="0.2">
      <c r="A331" s="3">
        <v>257081</v>
      </c>
      <c r="B331" s="1" t="s">
        <v>586</v>
      </c>
      <c r="C331" s="1" t="s">
        <v>572</v>
      </c>
      <c r="D331" s="1" t="s">
        <v>69</v>
      </c>
      <c r="E331" s="1" t="s">
        <v>35</v>
      </c>
      <c r="F331" s="1" t="s">
        <v>36</v>
      </c>
      <c r="G331" s="4">
        <f t="shared" si="20"/>
        <v>-5000</v>
      </c>
      <c r="H331" s="4">
        <f t="shared" si="21"/>
        <v>1</v>
      </c>
      <c r="I331" s="1" t="s">
        <v>494</v>
      </c>
      <c r="J331" s="1" t="s">
        <v>572</v>
      </c>
      <c r="K331" s="1">
        <f t="shared" si="22"/>
        <v>-17</v>
      </c>
      <c r="L331" s="1">
        <f t="shared" si="23"/>
        <v>168</v>
      </c>
      <c r="M331" s="1">
        <v>-17.47</v>
      </c>
      <c r="N331" s="1">
        <v>168.35300000000001</v>
      </c>
      <c r="O331" s="1">
        <v>594</v>
      </c>
      <c r="P331" s="1" t="s">
        <v>31</v>
      </c>
      <c r="Q331" s="1" t="s">
        <v>573</v>
      </c>
    </row>
    <row r="332" spans="1:17" x14ac:dyDescent="0.2">
      <c r="A332" s="3">
        <v>257090</v>
      </c>
      <c r="B332" s="1" t="s">
        <v>587</v>
      </c>
      <c r="C332" s="1" t="s">
        <v>572</v>
      </c>
      <c r="D332" s="1" t="s">
        <v>53</v>
      </c>
      <c r="E332" s="1" t="s">
        <v>44</v>
      </c>
      <c r="F332" s="1" t="s">
        <v>588</v>
      </c>
      <c r="G332" s="4">
        <f t="shared" si="20"/>
        <v>1881</v>
      </c>
      <c r="H332" s="4">
        <f t="shared" si="21"/>
        <v>1</v>
      </c>
      <c r="I332" s="1" t="s">
        <v>494</v>
      </c>
      <c r="J332" s="1" t="s">
        <v>572</v>
      </c>
      <c r="K332" s="1">
        <f t="shared" si="22"/>
        <v>-19</v>
      </c>
      <c r="L332" s="1">
        <f t="shared" si="23"/>
        <v>169</v>
      </c>
      <c r="M332" s="1">
        <v>-18.754000000000001</v>
      </c>
      <c r="N332" s="1">
        <v>169.238</v>
      </c>
      <c r="O332" s="1">
        <v>817</v>
      </c>
      <c r="P332" s="1" t="s">
        <v>31</v>
      </c>
      <c r="Q332" s="1" t="s">
        <v>573</v>
      </c>
    </row>
    <row r="333" spans="1:17" x14ac:dyDescent="0.2">
      <c r="A333" s="3">
        <v>257100</v>
      </c>
      <c r="B333" s="1" t="s">
        <v>589</v>
      </c>
      <c r="C333" s="1" t="s">
        <v>572</v>
      </c>
      <c r="D333" s="1" t="s">
        <v>53</v>
      </c>
      <c r="E333" s="1" t="s">
        <v>44</v>
      </c>
      <c r="F333" s="1" t="s">
        <v>64</v>
      </c>
      <c r="G333" s="4">
        <f t="shared" si="20"/>
        <v>2021</v>
      </c>
      <c r="H333" s="4">
        <f t="shared" si="21"/>
        <v>1</v>
      </c>
      <c r="I333" s="1" t="s">
        <v>494</v>
      </c>
      <c r="J333" s="1" t="s">
        <v>572</v>
      </c>
      <c r="K333" s="1">
        <f t="shared" si="22"/>
        <v>-20</v>
      </c>
      <c r="L333" s="1">
        <f t="shared" si="23"/>
        <v>169</v>
      </c>
      <c r="M333" s="1">
        <v>-19.532</v>
      </c>
      <c r="N333" s="1">
        <v>169.447</v>
      </c>
      <c r="O333" s="1">
        <v>361</v>
      </c>
      <c r="P333" s="1" t="s">
        <v>67</v>
      </c>
      <c r="Q333" s="1" t="s">
        <v>573</v>
      </c>
    </row>
    <row r="334" spans="1:17" x14ac:dyDescent="0.2">
      <c r="A334" s="3">
        <v>257110</v>
      </c>
      <c r="B334" s="1" t="s">
        <v>590</v>
      </c>
      <c r="C334" s="1" t="s">
        <v>572</v>
      </c>
      <c r="D334" s="1" t="s">
        <v>69</v>
      </c>
      <c r="E334" s="1" t="s">
        <v>49</v>
      </c>
      <c r="F334" s="1" t="s">
        <v>36</v>
      </c>
      <c r="G334" s="4">
        <f t="shared" si="20"/>
        <v>-5000</v>
      </c>
      <c r="H334" s="4">
        <f t="shared" si="21"/>
        <v>1</v>
      </c>
      <c r="I334" s="1" t="s">
        <v>494</v>
      </c>
      <c r="J334" s="1" t="s">
        <v>572</v>
      </c>
      <c r="K334" s="1">
        <f t="shared" si="22"/>
        <v>-20</v>
      </c>
      <c r="L334" s="1">
        <f t="shared" si="23"/>
        <v>170</v>
      </c>
      <c r="M334" s="1">
        <v>-20.2</v>
      </c>
      <c r="N334" s="1">
        <v>169.78</v>
      </c>
      <c r="O334" s="1">
        <v>852</v>
      </c>
      <c r="P334" s="1" t="s">
        <v>31</v>
      </c>
      <c r="Q334" s="1" t="s">
        <v>573</v>
      </c>
    </row>
    <row r="335" spans="1:17" x14ac:dyDescent="0.2">
      <c r="A335" s="3">
        <v>258001</v>
      </c>
      <c r="B335" s="1" t="s">
        <v>591</v>
      </c>
      <c r="C335" s="1" t="s">
        <v>28</v>
      </c>
      <c r="D335" s="1" t="s">
        <v>60</v>
      </c>
      <c r="E335" s="1" t="s">
        <v>44</v>
      </c>
      <c r="F335" s="1" t="s">
        <v>592</v>
      </c>
      <c r="G335" s="4">
        <f t="shared" si="20"/>
        <v>1996</v>
      </c>
      <c r="H335" s="4">
        <f t="shared" si="21"/>
        <v>1</v>
      </c>
      <c r="I335" s="1" t="s">
        <v>494</v>
      </c>
      <c r="J335" s="1" t="s">
        <v>593</v>
      </c>
      <c r="K335" s="1">
        <f t="shared" si="22"/>
        <v>-21</v>
      </c>
      <c r="L335" s="1">
        <f t="shared" si="23"/>
        <v>170</v>
      </c>
      <c r="M335" s="1">
        <v>-20.98</v>
      </c>
      <c r="N335" s="1">
        <v>170.28</v>
      </c>
      <c r="O335" s="1">
        <v>-80</v>
      </c>
      <c r="P335" s="1" t="s">
        <v>31</v>
      </c>
      <c r="Q335" s="1" t="s">
        <v>138</v>
      </c>
    </row>
    <row r="336" spans="1:17" x14ac:dyDescent="0.2">
      <c r="A336" s="3">
        <v>258010</v>
      </c>
      <c r="B336" s="1" t="s">
        <v>594</v>
      </c>
      <c r="C336" s="1" t="s">
        <v>28</v>
      </c>
      <c r="D336" s="1" t="s">
        <v>53</v>
      </c>
      <c r="E336" s="1" t="s">
        <v>44</v>
      </c>
      <c r="F336" s="1" t="s">
        <v>539</v>
      </c>
      <c r="G336" s="4">
        <f t="shared" si="20"/>
        <v>1956</v>
      </c>
      <c r="H336" s="4">
        <f t="shared" si="21"/>
        <v>1</v>
      </c>
      <c r="I336" s="1" t="s">
        <v>494</v>
      </c>
      <c r="J336" s="1" t="s">
        <v>593</v>
      </c>
      <c r="K336" s="1">
        <f t="shared" si="22"/>
        <v>-22</v>
      </c>
      <c r="L336" s="1">
        <f t="shared" si="23"/>
        <v>171</v>
      </c>
      <c r="M336" s="1">
        <v>-22.33</v>
      </c>
      <c r="N336" s="1">
        <v>171.32</v>
      </c>
      <c r="O336" s="1">
        <v>177</v>
      </c>
      <c r="P336" s="1" t="s">
        <v>67</v>
      </c>
      <c r="Q336" s="1" t="s">
        <v>488</v>
      </c>
    </row>
    <row r="337" spans="1:17" x14ac:dyDescent="0.2">
      <c r="A337" s="3">
        <v>258020</v>
      </c>
      <c r="B337" s="1" t="s">
        <v>595</v>
      </c>
      <c r="C337" s="1" t="s">
        <v>28</v>
      </c>
      <c r="D337" s="1" t="s">
        <v>53</v>
      </c>
      <c r="E337" s="1" t="s">
        <v>44</v>
      </c>
      <c r="F337" s="1" t="s">
        <v>596</v>
      </c>
      <c r="G337" s="4">
        <f t="shared" si="20"/>
        <v>1903</v>
      </c>
      <c r="H337" s="4">
        <f t="shared" si="21"/>
        <v>1</v>
      </c>
      <c r="I337" s="1" t="s">
        <v>494</v>
      </c>
      <c r="J337" s="1" t="s">
        <v>593</v>
      </c>
      <c r="K337" s="1">
        <f t="shared" si="22"/>
        <v>-22</v>
      </c>
      <c r="L337" s="1">
        <f t="shared" si="23"/>
        <v>172</v>
      </c>
      <c r="M337" s="1">
        <v>-22.4</v>
      </c>
      <c r="N337" s="1">
        <v>172.05</v>
      </c>
      <c r="O337" s="1">
        <v>297</v>
      </c>
      <c r="P337" s="1" t="s">
        <v>67</v>
      </c>
      <c r="Q337" s="1" t="s">
        <v>488</v>
      </c>
    </row>
    <row r="338" spans="1:17" x14ac:dyDescent="0.2">
      <c r="A338" s="3">
        <v>259010</v>
      </c>
      <c r="B338" s="1" t="s">
        <v>597</v>
      </c>
      <c r="C338" s="1" t="s">
        <v>390</v>
      </c>
      <c r="D338" s="1" t="s">
        <v>89</v>
      </c>
      <c r="E338" s="1" t="s">
        <v>21</v>
      </c>
      <c r="F338" s="1" t="s">
        <v>598</v>
      </c>
      <c r="G338" s="4">
        <f t="shared" si="20"/>
        <v>-2900</v>
      </c>
      <c r="H338" s="4">
        <f t="shared" si="21"/>
        <v>-1</v>
      </c>
      <c r="I338" s="1" t="s">
        <v>494</v>
      </c>
      <c r="J338" s="1" t="s">
        <v>390</v>
      </c>
      <c r="K338" s="1">
        <f t="shared" si="22"/>
        <v>-38</v>
      </c>
      <c r="L338" s="1">
        <f t="shared" si="23"/>
        <v>143</v>
      </c>
      <c r="M338" s="1">
        <v>-37.770000000000003</v>
      </c>
      <c r="N338" s="1">
        <v>142.5</v>
      </c>
      <c r="O338" s="1">
        <v>1011</v>
      </c>
      <c r="P338" s="1" t="s">
        <v>37</v>
      </c>
      <c r="Q338" s="1" t="s">
        <v>38</v>
      </c>
    </row>
    <row r="339" spans="1:17" x14ac:dyDescent="0.2">
      <c r="A339" s="3">
        <v>260001</v>
      </c>
      <c r="B339" s="1" t="s">
        <v>599</v>
      </c>
      <c r="C339" s="1" t="s">
        <v>600</v>
      </c>
      <c r="D339" s="1" t="s">
        <v>53</v>
      </c>
      <c r="E339" s="1" t="s">
        <v>35</v>
      </c>
      <c r="F339" s="1" t="s">
        <v>36</v>
      </c>
      <c r="G339" s="4">
        <f t="shared" si="20"/>
        <v>-5000</v>
      </c>
      <c r="H339" s="4">
        <f t="shared" si="21"/>
        <v>1</v>
      </c>
      <c r="I339" s="1" t="s">
        <v>601</v>
      </c>
      <c r="J339" s="1" t="s">
        <v>602</v>
      </c>
      <c r="K339" s="1">
        <f t="shared" si="22"/>
        <v>13</v>
      </c>
      <c r="L339" s="1">
        <f t="shared" si="23"/>
        <v>94</v>
      </c>
      <c r="M339" s="1">
        <v>13.43</v>
      </c>
      <c r="N339" s="1">
        <v>94.28</v>
      </c>
      <c r="O339" s="1">
        <v>710</v>
      </c>
      <c r="P339" s="1" t="s">
        <v>67</v>
      </c>
      <c r="Q339" s="1" t="s">
        <v>47</v>
      </c>
    </row>
    <row r="340" spans="1:17" x14ac:dyDescent="0.2">
      <c r="A340" s="3">
        <v>260010</v>
      </c>
      <c r="B340" s="1" t="s">
        <v>603</v>
      </c>
      <c r="C340" s="1" t="s">
        <v>600</v>
      </c>
      <c r="D340" s="1" t="s">
        <v>53</v>
      </c>
      <c r="E340" s="1" t="s">
        <v>44</v>
      </c>
      <c r="F340" s="1" t="s">
        <v>64</v>
      </c>
      <c r="G340" s="4">
        <f t="shared" si="20"/>
        <v>2021</v>
      </c>
      <c r="H340" s="4">
        <f t="shared" si="21"/>
        <v>1</v>
      </c>
      <c r="I340" s="1" t="s">
        <v>601</v>
      </c>
      <c r="J340" s="1" t="s">
        <v>602</v>
      </c>
      <c r="K340" s="1">
        <f t="shared" si="22"/>
        <v>12</v>
      </c>
      <c r="L340" s="1">
        <f t="shared" si="23"/>
        <v>94</v>
      </c>
      <c r="M340" s="1">
        <v>12.278</v>
      </c>
      <c r="N340" s="1">
        <v>93.858000000000004</v>
      </c>
      <c r="O340" s="1">
        <v>354</v>
      </c>
      <c r="P340" s="1" t="s">
        <v>31</v>
      </c>
      <c r="Q340" s="1" t="s">
        <v>47</v>
      </c>
    </row>
    <row r="341" spans="1:17" x14ac:dyDescent="0.2">
      <c r="A341" s="3">
        <v>261020</v>
      </c>
      <c r="B341" s="1" t="s">
        <v>604</v>
      </c>
      <c r="C341" s="1" t="s">
        <v>601</v>
      </c>
      <c r="D341" s="1" t="s">
        <v>53</v>
      </c>
      <c r="E341" s="1" t="s">
        <v>44</v>
      </c>
      <c r="F341" s="1" t="s">
        <v>605</v>
      </c>
      <c r="G341" s="4">
        <f t="shared" si="20"/>
        <v>1839</v>
      </c>
      <c r="H341" s="4">
        <f t="shared" si="21"/>
        <v>1</v>
      </c>
      <c r="I341" s="1" t="s">
        <v>601</v>
      </c>
      <c r="J341" s="1" t="s">
        <v>606</v>
      </c>
      <c r="K341" s="1">
        <f t="shared" si="22"/>
        <v>5</v>
      </c>
      <c r="L341" s="1">
        <f t="shared" si="23"/>
        <v>96</v>
      </c>
      <c r="M341" s="1">
        <v>5.4480000000000004</v>
      </c>
      <c r="N341" s="1">
        <v>95.658000000000001</v>
      </c>
      <c r="O341" s="1">
        <v>1810</v>
      </c>
      <c r="P341" s="1" t="s">
        <v>67</v>
      </c>
      <c r="Q341" s="1" t="s">
        <v>47</v>
      </c>
    </row>
    <row r="342" spans="1:17" x14ac:dyDescent="0.2">
      <c r="A342" s="3">
        <v>261030</v>
      </c>
      <c r="B342" s="1" t="s">
        <v>607</v>
      </c>
      <c r="C342" s="1" t="s">
        <v>601</v>
      </c>
      <c r="D342" s="1" t="s">
        <v>57</v>
      </c>
      <c r="E342" s="1" t="s">
        <v>44</v>
      </c>
      <c r="F342" s="1" t="s">
        <v>301</v>
      </c>
      <c r="G342" s="4">
        <f t="shared" si="20"/>
        <v>2000</v>
      </c>
      <c r="H342" s="4">
        <f t="shared" si="21"/>
        <v>1</v>
      </c>
      <c r="I342" s="1" t="s">
        <v>601</v>
      </c>
      <c r="J342" s="1" t="s">
        <v>606</v>
      </c>
      <c r="K342" s="1">
        <f t="shared" si="22"/>
        <v>5</v>
      </c>
      <c r="L342" s="1">
        <f t="shared" si="23"/>
        <v>96</v>
      </c>
      <c r="M342" s="1">
        <v>4.9029999999999996</v>
      </c>
      <c r="N342" s="1">
        <v>96.289000000000001</v>
      </c>
      <c r="O342" s="1">
        <v>2785</v>
      </c>
      <c r="P342" s="1" t="s">
        <v>67</v>
      </c>
      <c r="Q342" s="1" t="s">
        <v>47</v>
      </c>
    </row>
    <row r="343" spans="1:17" x14ac:dyDescent="0.2">
      <c r="A343" s="3">
        <v>261050</v>
      </c>
      <c r="B343" s="1" t="s">
        <v>608</v>
      </c>
      <c r="C343" s="1" t="s">
        <v>601</v>
      </c>
      <c r="D343" s="1" t="s">
        <v>53</v>
      </c>
      <c r="E343" s="1" t="s">
        <v>44</v>
      </c>
      <c r="F343" s="1" t="s">
        <v>354</v>
      </c>
      <c r="G343" s="4">
        <f t="shared" si="20"/>
        <v>1937</v>
      </c>
      <c r="H343" s="4">
        <f t="shared" si="21"/>
        <v>1</v>
      </c>
      <c r="I343" s="1" t="s">
        <v>601</v>
      </c>
      <c r="J343" s="1" t="s">
        <v>606</v>
      </c>
      <c r="K343" s="1">
        <f t="shared" si="22"/>
        <v>5</v>
      </c>
      <c r="L343" s="1">
        <f t="shared" si="23"/>
        <v>97</v>
      </c>
      <c r="M343" s="1">
        <v>4.7690000000000001</v>
      </c>
      <c r="N343" s="1">
        <v>96.820999999999998</v>
      </c>
      <c r="O343" s="1">
        <v>2617</v>
      </c>
      <c r="P343" s="1" t="s">
        <v>67</v>
      </c>
      <c r="Q343" s="1" t="s">
        <v>47</v>
      </c>
    </row>
    <row r="344" spans="1:17" x14ac:dyDescent="0.2">
      <c r="A344" s="3">
        <v>261070</v>
      </c>
      <c r="B344" s="1" t="s">
        <v>609</v>
      </c>
      <c r="C344" s="1" t="s">
        <v>601</v>
      </c>
      <c r="D344" s="1" t="s">
        <v>207</v>
      </c>
      <c r="E344" s="1" t="s">
        <v>44</v>
      </c>
      <c r="F344" s="1" t="s">
        <v>588</v>
      </c>
      <c r="G344" s="4">
        <f t="shared" si="20"/>
        <v>1881</v>
      </c>
      <c r="H344" s="4">
        <f t="shared" si="21"/>
        <v>1</v>
      </c>
      <c r="I344" s="1" t="s">
        <v>601</v>
      </c>
      <c r="J344" s="1" t="s">
        <v>606</v>
      </c>
      <c r="K344" s="1">
        <f t="shared" si="22"/>
        <v>3</v>
      </c>
      <c r="L344" s="1">
        <f t="shared" si="23"/>
        <v>99</v>
      </c>
      <c r="M344" s="1">
        <v>3.2480000000000002</v>
      </c>
      <c r="N344" s="1">
        <v>98.501000000000005</v>
      </c>
      <c r="O344" s="1">
        <v>2181</v>
      </c>
      <c r="P344" s="1" t="s">
        <v>67</v>
      </c>
      <c r="Q344" s="1" t="s">
        <v>47</v>
      </c>
    </row>
    <row r="345" spans="1:17" x14ac:dyDescent="0.2">
      <c r="A345" s="3">
        <v>261080</v>
      </c>
      <c r="B345" s="1" t="s">
        <v>610</v>
      </c>
      <c r="C345" s="1" t="s">
        <v>601</v>
      </c>
      <c r="D345" s="1" t="s">
        <v>53</v>
      </c>
      <c r="E345" s="1" t="s">
        <v>44</v>
      </c>
      <c r="F345" s="1" t="s">
        <v>64</v>
      </c>
      <c r="G345" s="4">
        <f t="shared" si="20"/>
        <v>2021</v>
      </c>
      <c r="H345" s="4">
        <f t="shared" si="21"/>
        <v>1</v>
      </c>
      <c r="I345" s="1" t="s">
        <v>601</v>
      </c>
      <c r="J345" s="1" t="s">
        <v>606</v>
      </c>
      <c r="K345" s="1">
        <f t="shared" si="22"/>
        <v>3</v>
      </c>
      <c r="L345" s="1">
        <f t="shared" si="23"/>
        <v>98</v>
      </c>
      <c r="M345" s="1">
        <v>3.17</v>
      </c>
      <c r="N345" s="1">
        <v>98.391999999999996</v>
      </c>
      <c r="O345" s="1">
        <v>2460</v>
      </c>
      <c r="P345" s="1" t="s">
        <v>67</v>
      </c>
      <c r="Q345" s="1" t="s">
        <v>47</v>
      </c>
    </row>
    <row r="346" spans="1:17" x14ac:dyDescent="0.2">
      <c r="A346" s="3">
        <v>261090</v>
      </c>
      <c r="B346" s="1" t="s">
        <v>611</v>
      </c>
      <c r="C346" s="1" t="s">
        <v>601</v>
      </c>
      <c r="D346" s="1" t="s">
        <v>43</v>
      </c>
      <c r="E346" s="1" t="s">
        <v>35</v>
      </c>
      <c r="F346" s="1" t="s">
        <v>36</v>
      </c>
      <c r="G346" s="4">
        <f t="shared" si="20"/>
        <v>-5000</v>
      </c>
      <c r="H346" s="4">
        <f t="shared" si="21"/>
        <v>1</v>
      </c>
      <c r="I346" s="1" t="s">
        <v>601</v>
      </c>
      <c r="J346" s="1" t="s">
        <v>606</v>
      </c>
      <c r="K346" s="1">
        <f t="shared" si="22"/>
        <v>3</v>
      </c>
      <c r="L346" s="1">
        <f t="shared" si="23"/>
        <v>99</v>
      </c>
      <c r="M346" s="1">
        <v>2.58</v>
      </c>
      <c r="N346" s="1">
        <v>98.83</v>
      </c>
      <c r="O346" s="1">
        <v>2157</v>
      </c>
      <c r="P346" s="1" t="s">
        <v>91</v>
      </c>
      <c r="Q346" s="1" t="s">
        <v>47</v>
      </c>
    </row>
    <row r="347" spans="1:17" x14ac:dyDescent="0.2">
      <c r="A347" s="3">
        <v>261110</v>
      </c>
      <c r="B347" s="1" t="s">
        <v>612</v>
      </c>
      <c r="C347" s="1" t="s">
        <v>601</v>
      </c>
      <c r="D347" s="1" t="s">
        <v>53</v>
      </c>
      <c r="E347" s="1" t="s">
        <v>49</v>
      </c>
      <c r="F347" s="1" t="s">
        <v>36</v>
      </c>
      <c r="G347" s="4">
        <f t="shared" si="20"/>
        <v>-5000</v>
      </c>
      <c r="H347" s="4">
        <f t="shared" si="21"/>
        <v>1</v>
      </c>
      <c r="I347" s="1" t="s">
        <v>601</v>
      </c>
      <c r="J347" s="1" t="s">
        <v>606</v>
      </c>
      <c r="K347" s="1">
        <f t="shared" si="22"/>
        <v>2</v>
      </c>
      <c r="L347" s="1">
        <f t="shared" si="23"/>
        <v>99</v>
      </c>
      <c r="M347" s="1">
        <v>1.556</v>
      </c>
      <c r="N347" s="1">
        <v>99.254999999999995</v>
      </c>
      <c r="O347" s="1">
        <v>1819</v>
      </c>
      <c r="P347" s="1" t="s">
        <v>91</v>
      </c>
      <c r="Q347" s="1" t="s">
        <v>47</v>
      </c>
    </row>
    <row r="348" spans="1:17" x14ac:dyDescent="0.2">
      <c r="A348" s="3">
        <v>261111</v>
      </c>
      <c r="B348" s="1" t="s">
        <v>613</v>
      </c>
      <c r="C348" s="1" t="s">
        <v>601</v>
      </c>
      <c r="D348" s="1" t="s">
        <v>53</v>
      </c>
      <c r="E348" s="1" t="s">
        <v>49</v>
      </c>
      <c r="F348" s="1" t="s">
        <v>36</v>
      </c>
      <c r="G348" s="4">
        <f t="shared" si="20"/>
        <v>-5000</v>
      </c>
      <c r="H348" s="4">
        <f t="shared" si="21"/>
        <v>1</v>
      </c>
      <c r="I348" s="1" t="s">
        <v>601</v>
      </c>
      <c r="J348" s="1" t="s">
        <v>606</v>
      </c>
      <c r="K348" s="1">
        <f t="shared" si="22"/>
        <v>1</v>
      </c>
      <c r="L348" s="1">
        <f t="shared" si="23"/>
        <v>99</v>
      </c>
      <c r="M348" s="1">
        <v>1.478</v>
      </c>
      <c r="N348" s="1">
        <v>99.209000000000003</v>
      </c>
      <c r="O348" s="1">
        <v>1862</v>
      </c>
      <c r="P348" s="1" t="s">
        <v>67</v>
      </c>
      <c r="Q348" s="1" t="s">
        <v>47</v>
      </c>
    </row>
    <row r="349" spans="1:17" x14ac:dyDescent="0.2">
      <c r="A349" s="3">
        <v>261120</v>
      </c>
      <c r="B349" s="1" t="s">
        <v>614</v>
      </c>
      <c r="C349" s="1" t="s">
        <v>601</v>
      </c>
      <c r="D349" s="1" t="s">
        <v>53</v>
      </c>
      <c r="E349" s="1" t="s">
        <v>44</v>
      </c>
      <c r="F349" s="1" t="s">
        <v>615</v>
      </c>
      <c r="G349" s="4">
        <f t="shared" si="20"/>
        <v>1986</v>
      </c>
      <c r="H349" s="4">
        <f t="shared" si="21"/>
        <v>1</v>
      </c>
      <c r="I349" s="1" t="s">
        <v>601</v>
      </c>
      <c r="J349" s="1" t="s">
        <v>606</v>
      </c>
      <c r="K349" s="1">
        <f t="shared" si="22"/>
        <v>1</v>
      </c>
      <c r="L349" s="1">
        <f t="shared" si="23"/>
        <v>100</v>
      </c>
      <c r="M349" s="1">
        <v>0.68600000000000005</v>
      </c>
      <c r="N349" s="1">
        <v>99.539000000000001</v>
      </c>
      <c r="O349" s="1">
        <v>2145</v>
      </c>
      <c r="P349" s="1" t="s">
        <v>67</v>
      </c>
      <c r="Q349" s="1" t="s">
        <v>47</v>
      </c>
    </row>
    <row r="350" spans="1:17" x14ac:dyDescent="0.2">
      <c r="A350" s="3">
        <v>261121</v>
      </c>
      <c r="B350" s="1" t="s">
        <v>616</v>
      </c>
      <c r="C350" s="1" t="s">
        <v>601</v>
      </c>
      <c r="D350" s="1" t="s">
        <v>53</v>
      </c>
      <c r="E350" s="1" t="s">
        <v>35</v>
      </c>
      <c r="F350" s="1" t="s">
        <v>36</v>
      </c>
      <c r="G350" s="4">
        <f t="shared" si="20"/>
        <v>-5000</v>
      </c>
      <c r="H350" s="4">
        <f t="shared" si="21"/>
        <v>1</v>
      </c>
      <c r="I350" s="1" t="s">
        <v>601</v>
      </c>
      <c r="J350" s="1" t="s">
        <v>606</v>
      </c>
      <c r="K350" s="1">
        <f t="shared" si="22"/>
        <v>0</v>
      </c>
      <c r="L350" s="1">
        <f t="shared" si="23"/>
        <v>100</v>
      </c>
      <c r="M350" s="1">
        <v>0.47</v>
      </c>
      <c r="N350" s="1">
        <v>99.67</v>
      </c>
      <c r="O350" s="1">
        <v>1983</v>
      </c>
      <c r="P350" s="1" t="s">
        <v>67</v>
      </c>
      <c r="Q350" s="1" t="s">
        <v>47</v>
      </c>
    </row>
    <row r="351" spans="1:17" x14ac:dyDescent="0.2">
      <c r="A351" s="3">
        <v>261130</v>
      </c>
      <c r="B351" s="1" t="s">
        <v>617</v>
      </c>
      <c r="C351" s="1" t="s">
        <v>601</v>
      </c>
      <c r="D351" s="1" t="s">
        <v>57</v>
      </c>
      <c r="E351" s="1" t="s">
        <v>35</v>
      </c>
      <c r="F351" s="1" t="s">
        <v>36</v>
      </c>
      <c r="G351" s="4">
        <f t="shared" si="20"/>
        <v>-5000</v>
      </c>
      <c r="H351" s="4">
        <f t="shared" si="21"/>
        <v>1</v>
      </c>
      <c r="I351" s="1" t="s">
        <v>601</v>
      </c>
      <c r="J351" s="1" t="s">
        <v>606</v>
      </c>
      <c r="K351" s="1">
        <f t="shared" si="22"/>
        <v>0</v>
      </c>
      <c r="L351" s="1">
        <f t="shared" si="23"/>
        <v>100</v>
      </c>
      <c r="M351" s="1">
        <v>7.9000000000000001E-2</v>
      </c>
      <c r="N351" s="1">
        <v>99.98</v>
      </c>
      <c r="O351" s="1">
        <v>2919</v>
      </c>
      <c r="P351" s="1" t="s">
        <v>67</v>
      </c>
      <c r="Q351" s="1" t="s">
        <v>47</v>
      </c>
    </row>
    <row r="352" spans="1:17" x14ac:dyDescent="0.2">
      <c r="A352" s="3">
        <v>261131</v>
      </c>
      <c r="B352" s="1" t="s">
        <v>618</v>
      </c>
      <c r="C352" s="1" t="s">
        <v>601</v>
      </c>
      <c r="D352" s="1" t="s">
        <v>34</v>
      </c>
      <c r="E352" s="1" t="s">
        <v>49</v>
      </c>
      <c r="F352" s="1" t="s">
        <v>36</v>
      </c>
      <c r="G352" s="4">
        <f t="shared" si="20"/>
        <v>-5000</v>
      </c>
      <c r="H352" s="4">
        <f t="shared" si="21"/>
        <v>1</v>
      </c>
      <c r="I352" s="1" t="s">
        <v>601</v>
      </c>
      <c r="J352" s="1" t="s">
        <v>606</v>
      </c>
      <c r="K352" s="1">
        <f t="shared" si="22"/>
        <v>0</v>
      </c>
      <c r="L352" s="1">
        <f t="shared" si="23"/>
        <v>100</v>
      </c>
      <c r="M352" s="1">
        <v>7.3999999999999996E-2</v>
      </c>
      <c r="N352" s="1">
        <v>100.18899999999999</v>
      </c>
      <c r="O352" s="1">
        <v>737</v>
      </c>
      <c r="P352" s="1" t="s">
        <v>67</v>
      </c>
      <c r="Q352" s="1" t="s">
        <v>47</v>
      </c>
    </row>
    <row r="353" spans="1:17" x14ac:dyDescent="0.2">
      <c r="A353" s="3">
        <v>261140</v>
      </c>
      <c r="B353" s="1" t="s">
        <v>619</v>
      </c>
      <c r="C353" s="1" t="s">
        <v>601</v>
      </c>
      <c r="D353" s="1" t="s">
        <v>57</v>
      </c>
      <c r="E353" s="1" t="s">
        <v>44</v>
      </c>
      <c r="F353" s="1" t="s">
        <v>579</v>
      </c>
      <c r="G353" s="4">
        <f t="shared" si="20"/>
        <v>2018</v>
      </c>
      <c r="H353" s="4">
        <f t="shared" si="21"/>
        <v>1</v>
      </c>
      <c r="I353" s="1" t="s">
        <v>601</v>
      </c>
      <c r="J353" s="1" t="s">
        <v>606</v>
      </c>
      <c r="K353" s="1">
        <f t="shared" si="22"/>
        <v>0</v>
      </c>
      <c r="L353" s="1">
        <f t="shared" si="23"/>
        <v>100</v>
      </c>
      <c r="M353" s="1">
        <v>-0.38</v>
      </c>
      <c r="N353" s="1">
        <v>100.474</v>
      </c>
      <c r="O353" s="1">
        <v>2885</v>
      </c>
      <c r="P353" s="1" t="s">
        <v>67</v>
      </c>
      <c r="Q353" s="1" t="s">
        <v>47</v>
      </c>
    </row>
    <row r="354" spans="1:17" x14ac:dyDescent="0.2">
      <c r="A354" s="3">
        <v>261150</v>
      </c>
      <c r="B354" s="1" t="s">
        <v>620</v>
      </c>
      <c r="C354" s="1" t="s">
        <v>601</v>
      </c>
      <c r="D354" s="1" t="s">
        <v>69</v>
      </c>
      <c r="E354" s="1" t="s">
        <v>44</v>
      </c>
      <c r="F354" s="1" t="s">
        <v>621</v>
      </c>
      <c r="G354" s="4">
        <f t="shared" si="20"/>
        <v>1924</v>
      </c>
      <c r="H354" s="4">
        <f t="shared" si="21"/>
        <v>1</v>
      </c>
      <c r="I354" s="1" t="s">
        <v>601</v>
      </c>
      <c r="J354" s="1" t="s">
        <v>606</v>
      </c>
      <c r="K354" s="1">
        <f t="shared" si="22"/>
        <v>0</v>
      </c>
      <c r="L354" s="1">
        <f t="shared" si="23"/>
        <v>100</v>
      </c>
      <c r="M354" s="1">
        <v>-0.39</v>
      </c>
      <c r="N354" s="1">
        <v>100.331</v>
      </c>
      <c r="O354" s="1">
        <v>2854</v>
      </c>
      <c r="P354" s="1" t="s">
        <v>67</v>
      </c>
      <c r="Q354" s="1" t="s">
        <v>47</v>
      </c>
    </row>
    <row r="355" spans="1:17" x14ac:dyDescent="0.2">
      <c r="A355" s="3">
        <v>261160</v>
      </c>
      <c r="B355" s="1" t="s">
        <v>622</v>
      </c>
      <c r="C355" s="1" t="s">
        <v>601</v>
      </c>
      <c r="D355" s="1" t="s">
        <v>53</v>
      </c>
      <c r="E355" s="1" t="s">
        <v>44</v>
      </c>
      <c r="F355" s="1" t="s">
        <v>375</v>
      </c>
      <c r="G355" s="4">
        <f t="shared" si="20"/>
        <v>2007</v>
      </c>
      <c r="H355" s="4">
        <f t="shared" si="21"/>
        <v>1</v>
      </c>
      <c r="I355" s="1" t="s">
        <v>601</v>
      </c>
      <c r="J355" s="1" t="s">
        <v>606</v>
      </c>
      <c r="K355" s="1">
        <f t="shared" si="22"/>
        <v>-1</v>
      </c>
      <c r="L355" s="1">
        <f t="shared" si="23"/>
        <v>101</v>
      </c>
      <c r="M355" s="1">
        <v>-0.97899999999999998</v>
      </c>
      <c r="N355" s="1">
        <v>100.681</v>
      </c>
      <c r="O355" s="1">
        <v>2575</v>
      </c>
      <c r="P355" s="1" t="s">
        <v>67</v>
      </c>
      <c r="Q355" s="1" t="s">
        <v>47</v>
      </c>
    </row>
    <row r="356" spans="1:17" x14ac:dyDescent="0.2">
      <c r="A356" s="3">
        <v>261170</v>
      </c>
      <c r="B356" s="1" t="s">
        <v>623</v>
      </c>
      <c r="C356" s="1" t="s">
        <v>601</v>
      </c>
      <c r="D356" s="1" t="s">
        <v>53</v>
      </c>
      <c r="E356" s="1" t="s">
        <v>44</v>
      </c>
      <c r="F356" s="1" t="s">
        <v>156</v>
      </c>
      <c r="G356" s="4">
        <f t="shared" si="20"/>
        <v>2020</v>
      </c>
      <c r="H356" s="4">
        <f t="shared" si="21"/>
        <v>1</v>
      </c>
      <c r="I356" s="1" t="s">
        <v>601</v>
      </c>
      <c r="J356" s="1" t="s">
        <v>606</v>
      </c>
      <c r="K356" s="1">
        <f t="shared" si="22"/>
        <v>-2</v>
      </c>
      <c r="L356" s="1">
        <f t="shared" si="23"/>
        <v>101</v>
      </c>
      <c r="M356" s="1">
        <v>-1.6970000000000001</v>
      </c>
      <c r="N356" s="1">
        <v>101.264</v>
      </c>
      <c r="O356" s="1">
        <v>3800</v>
      </c>
      <c r="P356" s="1" t="s">
        <v>67</v>
      </c>
      <c r="Q356" s="1" t="s">
        <v>47</v>
      </c>
    </row>
    <row r="357" spans="1:17" x14ac:dyDescent="0.2">
      <c r="A357" s="3">
        <v>261180</v>
      </c>
      <c r="B357" s="1" t="s">
        <v>624</v>
      </c>
      <c r="C357" s="1" t="s">
        <v>601</v>
      </c>
      <c r="D357" s="1" t="s">
        <v>53</v>
      </c>
      <c r="E357" s="1" t="s">
        <v>44</v>
      </c>
      <c r="F357" s="1" t="s">
        <v>238</v>
      </c>
      <c r="G357" s="4">
        <f t="shared" si="20"/>
        <v>1921</v>
      </c>
      <c r="H357" s="4">
        <f t="shared" si="21"/>
        <v>1</v>
      </c>
      <c r="I357" s="1" t="s">
        <v>601</v>
      </c>
      <c r="J357" s="1" t="s">
        <v>606</v>
      </c>
      <c r="K357" s="1">
        <f t="shared" si="22"/>
        <v>-2</v>
      </c>
      <c r="L357" s="1">
        <f t="shared" si="23"/>
        <v>102</v>
      </c>
      <c r="M357" s="1">
        <v>-2.4140000000000001</v>
      </c>
      <c r="N357" s="1">
        <v>101.72799999999999</v>
      </c>
      <c r="O357" s="1">
        <v>2507</v>
      </c>
      <c r="P357" s="1" t="s">
        <v>67</v>
      </c>
      <c r="Q357" s="1" t="s">
        <v>47</v>
      </c>
    </row>
    <row r="358" spans="1:17" x14ac:dyDescent="0.2">
      <c r="A358" s="3">
        <v>261200</v>
      </c>
      <c r="B358" s="1" t="s">
        <v>625</v>
      </c>
      <c r="C358" s="1" t="s">
        <v>601</v>
      </c>
      <c r="D358" s="1" t="s">
        <v>550</v>
      </c>
      <c r="E358" s="1" t="s">
        <v>224</v>
      </c>
      <c r="F358" s="1" t="s">
        <v>36</v>
      </c>
      <c r="G358" s="4">
        <f t="shared" si="20"/>
        <v>-5000</v>
      </c>
      <c r="H358" s="4">
        <f t="shared" si="21"/>
        <v>1</v>
      </c>
      <c r="I358" s="1" t="s">
        <v>601</v>
      </c>
      <c r="J358" s="1" t="s">
        <v>606</v>
      </c>
      <c r="K358" s="1">
        <f t="shared" si="22"/>
        <v>-3</v>
      </c>
      <c r="L358" s="1">
        <f t="shared" si="23"/>
        <v>102</v>
      </c>
      <c r="M358" s="1">
        <v>-3.2469999999999999</v>
      </c>
      <c r="N358" s="1">
        <v>102.239</v>
      </c>
      <c r="O358" s="1">
        <v>2122</v>
      </c>
      <c r="P358" s="1" t="s">
        <v>31</v>
      </c>
      <c r="Q358" s="1" t="s">
        <v>47</v>
      </c>
    </row>
    <row r="359" spans="1:17" x14ac:dyDescent="0.2">
      <c r="A359" s="3">
        <v>261210</v>
      </c>
      <c r="B359" s="1" t="s">
        <v>626</v>
      </c>
      <c r="C359" s="1" t="s">
        <v>601</v>
      </c>
      <c r="D359" s="1" t="s">
        <v>69</v>
      </c>
      <c r="E359" s="1" t="s">
        <v>224</v>
      </c>
      <c r="F359" s="1" t="s">
        <v>36</v>
      </c>
      <c r="G359" s="4">
        <f t="shared" si="20"/>
        <v>-5000</v>
      </c>
      <c r="H359" s="4">
        <f t="shared" si="21"/>
        <v>1</v>
      </c>
      <c r="I359" s="1" t="s">
        <v>601</v>
      </c>
      <c r="J359" s="1" t="s">
        <v>606</v>
      </c>
      <c r="K359" s="1">
        <f t="shared" si="22"/>
        <v>-3</v>
      </c>
      <c r="L359" s="1">
        <f t="shared" si="23"/>
        <v>102</v>
      </c>
      <c r="M359" s="1">
        <v>-3.38</v>
      </c>
      <c r="N359" s="1">
        <v>102.37</v>
      </c>
      <c r="O359" s="1">
        <v>2467</v>
      </c>
      <c r="P359" s="1" t="s">
        <v>31</v>
      </c>
      <c r="Q359" s="1" t="s">
        <v>47</v>
      </c>
    </row>
    <row r="360" spans="1:17" x14ac:dyDescent="0.2">
      <c r="A360" s="3">
        <v>261220</v>
      </c>
      <c r="B360" s="1" t="s">
        <v>627</v>
      </c>
      <c r="C360" s="1" t="s">
        <v>601</v>
      </c>
      <c r="D360" s="1" t="s">
        <v>53</v>
      </c>
      <c r="E360" s="1" t="s">
        <v>44</v>
      </c>
      <c r="F360" s="1" t="s">
        <v>301</v>
      </c>
      <c r="G360" s="4">
        <f t="shared" si="20"/>
        <v>2000</v>
      </c>
      <c r="H360" s="4">
        <f t="shared" si="21"/>
        <v>1</v>
      </c>
      <c r="I360" s="1" t="s">
        <v>601</v>
      </c>
      <c r="J360" s="1" t="s">
        <v>606</v>
      </c>
      <c r="K360" s="1">
        <f t="shared" si="22"/>
        <v>-4</v>
      </c>
      <c r="L360" s="1">
        <f t="shared" si="23"/>
        <v>103</v>
      </c>
      <c r="M360" s="1">
        <v>-3.5219999999999998</v>
      </c>
      <c r="N360" s="1">
        <v>102.61499999999999</v>
      </c>
      <c r="O360" s="1">
        <v>1940</v>
      </c>
      <c r="P360" s="1" t="s">
        <v>67</v>
      </c>
      <c r="Q360" s="1" t="s">
        <v>47</v>
      </c>
    </row>
    <row r="361" spans="1:17" x14ac:dyDescent="0.2">
      <c r="A361" s="3">
        <v>261230</v>
      </c>
      <c r="B361" s="1" t="s">
        <v>628</v>
      </c>
      <c r="C361" s="1" t="s">
        <v>601</v>
      </c>
      <c r="D361" s="1" t="s">
        <v>69</v>
      </c>
      <c r="E361" s="1" t="s">
        <v>44</v>
      </c>
      <c r="F361" s="1" t="s">
        <v>446</v>
      </c>
      <c r="G361" s="4">
        <f t="shared" si="20"/>
        <v>2017</v>
      </c>
      <c r="H361" s="4">
        <f t="shared" si="21"/>
        <v>1</v>
      </c>
      <c r="I361" s="1" t="s">
        <v>601</v>
      </c>
      <c r="J361" s="1" t="s">
        <v>606</v>
      </c>
      <c r="K361" s="1">
        <f t="shared" si="22"/>
        <v>-4</v>
      </c>
      <c r="L361" s="1">
        <f t="shared" si="23"/>
        <v>103</v>
      </c>
      <c r="M361" s="1">
        <v>-4.016</v>
      </c>
      <c r="N361" s="1">
        <v>103.121</v>
      </c>
      <c r="O361" s="1">
        <v>3142</v>
      </c>
      <c r="P361" s="1" t="s">
        <v>67</v>
      </c>
      <c r="Q361" s="1" t="s">
        <v>47</v>
      </c>
    </row>
    <row r="362" spans="1:17" x14ac:dyDescent="0.2">
      <c r="A362" s="3">
        <v>261231</v>
      </c>
      <c r="B362" s="1" t="s">
        <v>629</v>
      </c>
      <c r="C362" s="1" t="s">
        <v>601</v>
      </c>
      <c r="D362" s="1" t="s">
        <v>630</v>
      </c>
      <c r="E362" s="1" t="s">
        <v>224</v>
      </c>
      <c r="F362" s="1" t="s">
        <v>36</v>
      </c>
      <c r="G362" s="4">
        <f t="shared" si="20"/>
        <v>-5000</v>
      </c>
      <c r="H362" s="4">
        <f t="shared" si="21"/>
        <v>1</v>
      </c>
      <c r="I362" s="1" t="s">
        <v>601</v>
      </c>
      <c r="J362" s="1" t="s">
        <v>606</v>
      </c>
      <c r="K362" s="1">
        <f t="shared" si="22"/>
        <v>-4</v>
      </c>
      <c r="L362" s="1">
        <f t="shared" si="23"/>
        <v>103</v>
      </c>
      <c r="M362" s="1">
        <v>-4.2569999999999997</v>
      </c>
      <c r="N362" s="1">
        <v>103.306</v>
      </c>
      <c r="O362" s="1">
        <v>2836</v>
      </c>
      <c r="P362" s="1" t="s">
        <v>150</v>
      </c>
      <c r="Q362" s="1" t="s">
        <v>47</v>
      </c>
    </row>
    <row r="363" spans="1:17" x14ac:dyDescent="0.2">
      <c r="A363" s="3">
        <v>261251</v>
      </c>
      <c r="B363" s="1" t="s">
        <v>631</v>
      </c>
      <c r="C363" s="1" t="s">
        <v>601</v>
      </c>
      <c r="D363" s="1" t="s">
        <v>43</v>
      </c>
      <c r="E363" s="1" t="s">
        <v>49</v>
      </c>
      <c r="F363" s="1" t="s">
        <v>36</v>
      </c>
      <c r="G363" s="4">
        <f t="shared" si="20"/>
        <v>-5000</v>
      </c>
      <c r="H363" s="4">
        <f t="shared" si="21"/>
        <v>1</v>
      </c>
      <c r="I363" s="1" t="s">
        <v>601</v>
      </c>
      <c r="J363" s="1" t="s">
        <v>606</v>
      </c>
      <c r="K363" s="1">
        <f t="shared" si="22"/>
        <v>-5</v>
      </c>
      <c r="L363" s="1">
        <f t="shared" si="23"/>
        <v>104</v>
      </c>
      <c r="M363" s="1">
        <v>-4.8710000000000004</v>
      </c>
      <c r="N363" s="1">
        <v>103.925</v>
      </c>
      <c r="O363" s="1">
        <v>1854</v>
      </c>
      <c r="P363" s="1" t="s">
        <v>91</v>
      </c>
      <c r="Q363" s="1" t="s">
        <v>47</v>
      </c>
    </row>
    <row r="364" spans="1:17" x14ac:dyDescent="0.2">
      <c r="A364" s="3">
        <v>261260</v>
      </c>
      <c r="B364" s="1" t="s">
        <v>632</v>
      </c>
      <c r="C364" s="1" t="s">
        <v>601</v>
      </c>
      <c r="D364" s="1" t="s">
        <v>207</v>
      </c>
      <c r="E364" s="1" t="s">
        <v>224</v>
      </c>
      <c r="F364" s="1" t="s">
        <v>36</v>
      </c>
      <c r="G364" s="4">
        <f t="shared" si="20"/>
        <v>-5000</v>
      </c>
      <c r="H364" s="4">
        <f t="shared" si="21"/>
        <v>1</v>
      </c>
      <c r="I364" s="1" t="s">
        <v>601</v>
      </c>
      <c r="J364" s="1" t="s">
        <v>606</v>
      </c>
      <c r="K364" s="1">
        <f t="shared" si="22"/>
        <v>-5</v>
      </c>
      <c r="L364" s="1">
        <f t="shared" si="23"/>
        <v>104</v>
      </c>
      <c r="M364" s="1">
        <v>-5.1070000000000002</v>
      </c>
      <c r="N364" s="1">
        <v>104.31699999999999</v>
      </c>
      <c r="O364" s="1">
        <v>1717</v>
      </c>
      <c r="P364" s="1" t="s">
        <v>67</v>
      </c>
      <c r="Q364" s="1" t="s">
        <v>47</v>
      </c>
    </row>
    <row r="365" spans="1:17" x14ac:dyDescent="0.2">
      <c r="A365" s="3">
        <v>261270</v>
      </c>
      <c r="B365" s="1" t="s">
        <v>633</v>
      </c>
      <c r="C365" s="1" t="s">
        <v>601</v>
      </c>
      <c r="D365" s="1" t="s">
        <v>207</v>
      </c>
      <c r="E365" s="1" t="s">
        <v>44</v>
      </c>
      <c r="F365" s="1" t="s">
        <v>634</v>
      </c>
      <c r="G365" s="4">
        <f t="shared" si="20"/>
        <v>1933</v>
      </c>
      <c r="H365" s="4">
        <f t="shared" si="21"/>
        <v>1</v>
      </c>
      <c r="I365" s="1" t="s">
        <v>601</v>
      </c>
      <c r="J365" s="1" t="s">
        <v>606</v>
      </c>
      <c r="K365" s="1">
        <f t="shared" si="22"/>
        <v>-5</v>
      </c>
      <c r="L365" s="1">
        <f t="shared" si="23"/>
        <v>104</v>
      </c>
      <c r="M365" s="1">
        <v>-5.25</v>
      </c>
      <c r="N365" s="1">
        <v>104.27</v>
      </c>
      <c r="O365" s="1">
        <v>1000</v>
      </c>
      <c r="P365" s="1" t="s">
        <v>150</v>
      </c>
      <c r="Q365" s="1" t="s">
        <v>47</v>
      </c>
    </row>
    <row r="366" spans="1:17" x14ac:dyDescent="0.2">
      <c r="A366" s="3">
        <v>261280</v>
      </c>
      <c r="B366" s="1" t="s">
        <v>635</v>
      </c>
      <c r="C366" s="1" t="s">
        <v>601</v>
      </c>
      <c r="D366" s="1" t="s">
        <v>43</v>
      </c>
      <c r="E366" s="1" t="s">
        <v>224</v>
      </c>
      <c r="F366" s="1" t="s">
        <v>36</v>
      </c>
      <c r="G366" s="4">
        <f t="shared" si="20"/>
        <v>-5000</v>
      </c>
      <c r="H366" s="4">
        <f t="shared" si="21"/>
        <v>1</v>
      </c>
      <c r="I366" s="1" t="s">
        <v>601</v>
      </c>
      <c r="J366" s="1" t="s">
        <v>606</v>
      </c>
      <c r="K366" s="1">
        <f t="shared" si="22"/>
        <v>-5</v>
      </c>
      <c r="L366" s="1">
        <f t="shared" si="23"/>
        <v>105</v>
      </c>
      <c r="M366" s="1">
        <v>-5.3339999999999996</v>
      </c>
      <c r="N366" s="1">
        <v>104.59</v>
      </c>
      <c r="O366" s="1">
        <v>849</v>
      </c>
      <c r="P366" s="1" t="s">
        <v>67</v>
      </c>
      <c r="Q366" s="1" t="s">
        <v>47</v>
      </c>
    </row>
    <row r="367" spans="1:17" x14ac:dyDescent="0.2">
      <c r="A367" s="3">
        <v>261290</v>
      </c>
      <c r="B367" s="1" t="s">
        <v>636</v>
      </c>
      <c r="C367" s="1" t="s">
        <v>601</v>
      </c>
      <c r="D367" s="1" t="s">
        <v>53</v>
      </c>
      <c r="E367" s="1" t="s">
        <v>224</v>
      </c>
      <c r="F367" s="1" t="s">
        <v>36</v>
      </c>
      <c r="G367" s="4">
        <f t="shared" si="20"/>
        <v>-5000</v>
      </c>
      <c r="H367" s="4">
        <f t="shared" si="21"/>
        <v>1</v>
      </c>
      <c r="I367" s="1" t="s">
        <v>601</v>
      </c>
      <c r="J367" s="1" t="s">
        <v>606</v>
      </c>
      <c r="K367" s="1">
        <f t="shared" si="22"/>
        <v>-6</v>
      </c>
      <c r="L367" s="1">
        <f t="shared" si="23"/>
        <v>106</v>
      </c>
      <c r="M367" s="1">
        <v>-5.78</v>
      </c>
      <c r="N367" s="1">
        <v>105.625</v>
      </c>
      <c r="O367" s="1">
        <v>1281</v>
      </c>
      <c r="P367" s="1" t="s">
        <v>67</v>
      </c>
      <c r="Q367" s="1" t="s">
        <v>47</v>
      </c>
    </row>
    <row r="368" spans="1:17" x14ac:dyDescent="0.2">
      <c r="A368" s="3">
        <v>262000</v>
      </c>
      <c r="B368" s="1" t="s">
        <v>637</v>
      </c>
      <c r="C368" s="1" t="s">
        <v>601</v>
      </c>
      <c r="D368" s="1" t="s">
        <v>43</v>
      </c>
      <c r="E368" s="1" t="s">
        <v>44</v>
      </c>
      <c r="F368" s="1" t="s">
        <v>156</v>
      </c>
      <c r="G368" s="4">
        <f t="shared" si="20"/>
        <v>2020</v>
      </c>
      <c r="H368" s="4">
        <f t="shared" si="21"/>
        <v>1</v>
      </c>
      <c r="I368" s="1" t="s">
        <v>601</v>
      </c>
      <c r="J368" s="1" t="s">
        <v>637</v>
      </c>
      <c r="K368" s="1">
        <f t="shared" si="22"/>
        <v>-6</v>
      </c>
      <c r="L368" s="1">
        <f t="shared" si="23"/>
        <v>105</v>
      </c>
      <c r="M368" s="1">
        <v>-6.1020000000000003</v>
      </c>
      <c r="N368" s="1">
        <v>105.423</v>
      </c>
      <c r="O368" s="1">
        <v>155</v>
      </c>
      <c r="P368" s="1" t="s">
        <v>67</v>
      </c>
      <c r="Q368" s="1" t="s">
        <v>47</v>
      </c>
    </row>
    <row r="369" spans="1:17" x14ac:dyDescent="0.2">
      <c r="A369" s="3">
        <v>263010</v>
      </c>
      <c r="B369" s="1" t="s">
        <v>638</v>
      </c>
      <c r="C369" s="1" t="s">
        <v>601</v>
      </c>
      <c r="D369" s="1" t="s">
        <v>53</v>
      </c>
      <c r="E369" s="1" t="s">
        <v>35</v>
      </c>
      <c r="F369" s="1" t="s">
        <v>36</v>
      </c>
      <c r="G369" s="4">
        <f t="shared" si="20"/>
        <v>-5000</v>
      </c>
      <c r="H369" s="4">
        <f t="shared" si="21"/>
        <v>1</v>
      </c>
      <c r="I369" s="1" t="s">
        <v>601</v>
      </c>
      <c r="J369" s="1" t="s">
        <v>639</v>
      </c>
      <c r="K369" s="1">
        <f t="shared" si="22"/>
        <v>-6</v>
      </c>
      <c r="L369" s="1">
        <f t="shared" si="23"/>
        <v>106</v>
      </c>
      <c r="M369" s="1">
        <v>-6.343</v>
      </c>
      <c r="N369" s="1">
        <v>105.97799999999999</v>
      </c>
      <c r="O369" s="1">
        <v>1324</v>
      </c>
      <c r="P369" s="1" t="s">
        <v>67</v>
      </c>
      <c r="Q369" s="1" t="s">
        <v>47</v>
      </c>
    </row>
    <row r="370" spans="1:17" x14ac:dyDescent="0.2">
      <c r="A370" s="3">
        <v>263020</v>
      </c>
      <c r="B370" s="1" t="s">
        <v>640</v>
      </c>
      <c r="C370" s="1" t="s">
        <v>601</v>
      </c>
      <c r="D370" s="1" t="s">
        <v>53</v>
      </c>
      <c r="E370" s="1" t="s">
        <v>49</v>
      </c>
      <c r="F370" s="1" t="s">
        <v>36</v>
      </c>
      <c r="G370" s="4">
        <f t="shared" si="20"/>
        <v>-5000</v>
      </c>
      <c r="H370" s="4">
        <f t="shared" si="21"/>
        <v>1</v>
      </c>
      <c r="I370" s="1" t="s">
        <v>601</v>
      </c>
      <c r="J370" s="1" t="s">
        <v>639</v>
      </c>
      <c r="K370" s="1">
        <f t="shared" si="22"/>
        <v>-6</v>
      </c>
      <c r="L370" s="1">
        <f t="shared" si="23"/>
        <v>106</v>
      </c>
      <c r="M370" s="1">
        <v>-6.2679999999999998</v>
      </c>
      <c r="N370" s="1">
        <v>106.05</v>
      </c>
      <c r="O370" s="1">
        <v>1768</v>
      </c>
      <c r="P370" s="1" t="s">
        <v>67</v>
      </c>
      <c r="Q370" s="1" t="s">
        <v>47</v>
      </c>
    </row>
    <row r="371" spans="1:17" x14ac:dyDescent="0.2">
      <c r="A371" s="3">
        <v>263040</v>
      </c>
      <c r="B371" s="1" t="s">
        <v>641</v>
      </c>
      <c r="C371" s="1" t="s">
        <v>601</v>
      </c>
      <c r="D371" s="1" t="s">
        <v>69</v>
      </c>
      <c r="E371" s="1" t="s">
        <v>44</v>
      </c>
      <c r="F371" s="1" t="s">
        <v>642</v>
      </c>
      <c r="G371" s="4">
        <f t="shared" si="20"/>
        <v>1939</v>
      </c>
      <c r="H371" s="4">
        <f t="shared" si="21"/>
        <v>1</v>
      </c>
      <c r="I371" s="1" t="s">
        <v>601</v>
      </c>
      <c r="J371" s="1" t="s">
        <v>639</v>
      </c>
      <c r="K371" s="1">
        <f t="shared" si="22"/>
        <v>-7</v>
      </c>
      <c r="L371" s="1">
        <f t="shared" si="23"/>
        <v>107</v>
      </c>
      <c r="M371" s="1">
        <v>-6.75</v>
      </c>
      <c r="N371" s="1">
        <v>106.7</v>
      </c>
      <c r="O371" s="1">
        <v>1699</v>
      </c>
      <c r="P371" s="1" t="s">
        <v>67</v>
      </c>
      <c r="Q371" s="1" t="s">
        <v>47</v>
      </c>
    </row>
    <row r="372" spans="1:17" x14ac:dyDescent="0.2">
      <c r="A372" s="3">
        <v>263050</v>
      </c>
      <c r="B372" s="1" t="s">
        <v>643</v>
      </c>
      <c r="C372" s="1" t="s">
        <v>601</v>
      </c>
      <c r="D372" s="1" t="s">
        <v>53</v>
      </c>
      <c r="E372" s="1" t="s">
        <v>44</v>
      </c>
      <c r="F372" s="1" t="s">
        <v>644</v>
      </c>
      <c r="G372" s="4">
        <f t="shared" si="20"/>
        <v>1938</v>
      </c>
      <c r="H372" s="4">
        <f t="shared" si="21"/>
        <v>1</v>
      </c>
      <c r="I372" s="1" t="s">
        <v>601</v>
      </c>
      <c r="J372" s="1" t="s">
        <v>639</v>
      </c>
      <c r="K372" s="1">
        <f t="shared" si="22"/>
        <v>-7</v>
      </c>
      <c r="L372" s="1">
        <f t="shared" si="23"/>
        <v>107</v>
      </c>
      <c r="M372" s="1">
        <v>-6.72</v>
      </c>
      <c r="N372" s="1">
        <v>106.73</v>
      </c>
      <c r="O372" s="1">
        <v>2211</v>
      </c>
      <c r="P372" s="1" t="s">
        <v>67</v>
      </c>
      <c r="Q372" s="1" t="s">
        <v>47</v>
      </c>
    </row>
    <row r="373" spans="1:17" x14ac:dyDescent="0.2">
      <c r="A373" s="3">
        <v>263060</v>
      </c>
      <c r="B373" s="1" t="s">
        <v>645</v>
      </c>
      <c r="C373" s="1" t="s">
        <v>601</v>
      </c>
      <c r="D373" s="1" t="s">
        <v>69</v>
      </c>
      <c r="E373" s="1" t="s">
        <v>44</v>
      </c>
      <c r="F373" s="1" t="s">
        <v>289</v>
      </c>
      <c r="G373" s="4">
        <f t="shared" si="20"/>
        <v>1957</v>
      </c>
      <c r="H373" s="4">
        <f t="shared" si="21"/>
        <v>1</v>
      </c>
      <c r="I373" s="1" t="s">
        <v>601</v>
      </c>
      <c r="J373" s="1" t="s">
        <v>639</v>
      </c>
      <c r="K373" s="1">
        <f t="shared" si="22"/>
        <v>-7</v>
      </c>
      <c r="L373" s="1">
        <f t="shared" si="23"/>
        <v>107</v>
      </c>
      <c r="M373" s="1">
        <v>-6.77</v>
      </c>
      <c r="N373" s="1">
        <v>106.965</v>
      </c>
      <c r="O373" s="1">
        <v>3008</v>
      </c>
      <c r="P373" s="1" t="s">
        <v>67</v>
      </c>
      <c r="Q373" s="1" t="s">
        <v>47</v>
      </c>
    </row>
    <row r="374" spans="1:17" x14ac:dyDescent="0.2">
      <c r="A374" s="3">
        <v>263070</v>
      </c>
      <c r="B374" s="1" t="s">
        <v>646</v>
      </c>
      <c r="C374" s="1" t="s">
        <v>601</v>
      </c>
      <c r="D374" s="1" t="s">
        <v>53</v>
      </c>
      <c r="E374" s="1" t="s">
        <v>35</v>
      </c>
      <c r="F374" s="1" t="s">
        <v>36</v>
      </c>
      <c r="G374" s="4">
        <f t="shared" si="20"/>
        <v>-5000</v>
      </c>
      <c r="H374" s="4">
        <f t="shared" si="21"/>
        <v>1</v>
      </c>
      <c r="I374" s="1" t="s">
        <v>601</v>
      </c>
      <c r="J374" s="1" t="s">
        <v>639</v>
      </c>
      <c r="K374" s="1">
        <f t="shared" si="22"/>
        <v>-7</v>
      </c>
      <c r="L374" s="1">
        <f t="shared" si="23"/>
        <v>107</v>
      </c>
      <c r="M374" s="1">
        <v>-7.1619999999999999</v>
      </c>
      <c r="N374" s="1">
        <v>107.4</v>
      </c>
      <c r="O374" s="1">
        <v>2422</v>
      </c>
      <c r="P374" s="1" t="s">
        <v>67</v>
      </c>
      <c r="Q374" s="1" t="s">
        <v>47</v>
      </c>
    </row>
    <row r="375" spans="1:17" x14ac:dyDescent="0.2">
      <c r="A375" s="3">
        <v>263090</v>
      </c>
      <c r="B375" s="1" t="s">
        <v>647</v>
      </c>
      <c r="C375" s="1" t="s">
        <v>601</v>
      </c>
      <c r="D375" s="1" t="s">
        <v>53</v>
      </c>
      <c r="E375" s="1" t="s">
        <v>44</v>
      </c>
      <c r="F375" s="1" t="s">
        <v>373</v>
      </c>
      <c r="G375" s="4">
        <f t="shared" si="20"/>
        <v>2019</v>
      </c>
      <c r="H375" s="4">
        <f t="shared" si="21"/>
        <v>1</v>
      </c>
      <c r="I375" s="1" t="s">
        <v>601</v>
      </c>
      <c r="J375" s="1" t="s">
        <v>639</v>
      </c>
      <c r="K375" s="1">
        <f t="shared" si="22"/>
        <v>-7</v>
      </c>
      <c r="L375" s="1">
        <f t="shared" si="23"/>
        <v>108</v>
      </c>
      <c r="M375" s="1">
        <v>-6.77</v>
      </c>
      <c r="N375" s="1">
        <v>107.6</v>
      </c>
      <c r="O375" s="1">
        <v>2084</v>
      </c>
      <c r="P375" s="1" t="s">
        <v>67</v>
      </c>
      <c r="Q375" s="1" t="s">
        <v>47</v>
      </c>
    </row>
    <row r="376" spans="1:17" x14ac:dyDescent="0.2">
      <c r="A376" s="3">
        <v>263100</v>
      </c>
      <c r="B376" s="1" t="s">
        <v>648</v>
      </c>
      <c r="C376" s="1" t="s">
        <v>601</v>
      </c>
      <c r="D376" s="1" t="s">
        <v>69</v>
      </c>
      <c r="E376" s="1" t="s">
        <v>44</v>
      </c>
      <c r="F376" s="1" t="s">
        <v>649</v>
      </c>
      <c r="G376" s="4">
        <f t="shared" si="20"/>
        <v>2002</v>
      </c>
      <c r="H376" s="4">
        <f t="shared" si="21"/>
        <v>1</v>
      </c>
      <c r="I376" s="1" t="s">
        <v>601</v>
      </c>
      <c r="J376" s="1" t="s">
        <v>639</v>
      </c>
      <c r="K376" s="1">
        <f t="shared" si="22"/>
        <v>-7</v>
      </c>
      <c r="L376" s="1">
        <f t="shared" si="23"/>
        <v>108</v>
      </c>
      <c r="M376" s="1">
        <v>-7.32</v>
      </c>
      <c r="N376" s="1">
        <v>107.73</v>
      </c>
      <c r="O376" s="1">
        <v>2665</v>
      </c>
      <c r="P376" s="1" t="s">
        <v>67</v>
      </c>
      <c r="Q376" s="1" t="s">
        <v>47</v>
      </c>
    </row>
    <row r="377" spans="1:17" x14ac:dyDescent="0.2">
      <c r="A377" s="3">
        <v>263110</v>
      </c>
      <c r="B377" s="1" t="s">
        <v>650</v>
      </c>
      <c r="C377" s="1" t="s">
        <v>601</v>
      </c>
      <c r="D377" s="1" t="s">
        <v>53</v>
      </c>
      <c r="E377" s="1" t="s">
        <v>35</v>
      </c>
      <c r="F377" s="1" t="s">
        <v>36</v>
      </c>
      <c r="G377" s="4">
        <f t="shared" si="20"/>
        <v>-5000</v>
      </c>
      <c r="H377" s="4">
        <f t="shared" si="21"/>
        <v>1</v>
      </c>
      <c r="I377" s="1" t="s">
        <v>601</v>
      </c>
      <c r="J377" s="1" t="s">
        <v>639</v>
      </c>
      <c r="K377" s="1">
        <f t="shared" si="22"/>
        <v>-7</v>
      </c>
      <c r="L377" s="1">
        <f t="shared" si="23"/>
        <v>108</v>
      </c>
      <c r="M377" s="1">
        <v>-7.2450000000000001</v>
      </c>
      <c r="N377" s="1">
        <v>107.709</v>
      </c>
      <c r="O377" s="1">
        <v>2594</v>
      </c>
      <c r="P377" s="1" t="s">
        <v>67</v>
      </c>
      <c r="Q377" s="1" t="s">
        <v>47</v>
      </c>
    </row>
    <row r="378" spans="1:17" x14ac:dyDescent="0.2">
      <c r="A378" s="3">
        <v>263130</v>
      </c>
      <c r="B378" s="1" t="s">
        <v>651</v>
      </c>
      <c r="C378" s="1" t="s">
        <v>601</v>
      </c>
      <c r="D378" s="1" t="s">
        <v>57</v>
      </c>
      <c r="E378" s="1" t="s">
        <v>44</v>
      </c>
      <c r="F378" s="1" t="s">
        <v>453</v>
      </c>
      <c r="G378" s="4">
        <f t="shared" si="20"/>
        <v>1847</v>
      </c>
      <c r="H378" s="4">
        <f t="shared" si="21"/>
        <v>1</v>
      </c>
      <c r="I378" s="1" t="s">
        <v>601</v>
      </c>
      <c r="J378" s="1" t="s">
        <v>639</v>
      </c>
      <c r="K378" s="1">
        <f t="shared" si="22"/>
        <v>-7</v>
      </c>
      <c r="L378" s="1">
        <f t="shared" si="23"/>
        <v>108</v>
      </c>
      <c r="M378" s="1">
        <v>-7.1429999999999998</v>
      </c>
      <c r="N378" s="1">
        <v>107.84</v>
      </c>
      <c r="O378" s="1">
        <v>2249</v>
      </c>
      <c r="P378" s="1" t="s">
        <v>67</v>
      </c>
      <c r="Q378" s="1" t="s">
        <v>47</v>
      </c>
    </row>
    <row r="379" spans="1:17" x14ac:dyDescent="0.2">
      <c r="A379" s="3">
        <v>263131</v>
      </c>
      <c r="B379" s="1" t="s">
        <v>652</v>
      </c>
      <c r="C379" s="1" t="s">
        <v>601</v>
      </c>
      <c r="D379" s="1" t="s">
        <v>53</v>
      </c>
      <c r="E379" s="1" t="s">
        <v>35</v>
      </c>
      <c r="F379" s="1" t="s">
        <v>36</v>
      </c>
      <c r="G379" s="4">
        <f t="shared" si="20"/>
        <v>-5000</v>
      </c>
      <c r="H379" s="4">
        <f t="shared" si="21"/>
        <v>1</v>
      </c>
      <c r="I379" s="1" t="s">
        <v>601</v>
      </c>
      <c r="J379" s="1" t="s">
        <v>639</v>
      </c>
      <c r="K379" s="1">
        <f t="shared" si="22"/>
        <v>-7</v>
      </c>
      <c r="L379" s="1">
        <f t="shared" si="23"/>
        <v>108</v>
      </c>
      <c r="M379" s="1">
        <v>-6.77</v>
      </c>
      <c r="N379" s="1">
        <v>107.95</v>
      </c>
      <c r="O379" s="1">
        <v>1684</v>
      </c>
      <c r="P379" s="1" t="s">
        <v>67</v>
      </c>
      <c r="Q379" s="1" t="s">
        <v>47</v>
      </c>
    </row>
    <row r="380" spans="1:17" x14ac:dyDescent="0.2">
      <c r="A380" s="3">
        <v>263140</v>
      </c>
      <c r="B380" s="1" t="s">
        <v>653</v>
      </c>
      <c r="C380" s="1" t="s">
        <v>601</v>
      </c>
      <c r="D380" s="1" t="s">
        <v>53</v>
      </c>
      <c r="E380" s="1" t="s">
        <v>44</v>
      </c>
      <c r="F380" s="1" t="s">
        <v>654</v>
      </c>
      <c r="G380" s="4">
        <f t="shared" si="20"/>
        <v>1984</v>
      </c>
      <c r="H380" s="4">
        <f t="shared" si="21"/>
        <v>1</v>
      </c>
      <c r="I380" s="1" t="s">
        <v>601</v>
      </c>
      <c r="J380" s="1" t="s">
        <v>639</v>
      </c>
      <c r="K380" s="1">
        <f t="shared" si="22"/>
        <v>-7</v>
      </c>
      <c r="L380" s="1">
        <f t="shared" si="23"/>
        <v>108</v>
      </c>
      <c r="M380" s="1">
        <v>-7.25</v>
      </c>
      <c r="N380" s="1">
        <v>108.05800000000001</v>
      </c>
      <c r="O380" s="1">
        <v>2168</v>
      </c>
      <c r="P380" s="1" t="s">
        <v>31</v>
      </c>
      <c r="Q380" s="1" t="s">
        <v>47</v>
      </c>
    </row>
    <row r="381" spans="1:17" x14ac:dyDescent="0.2">
      <c r="A381" s="3">
        <v>263150</v>
      </c>
      <c r="B381" s="1" t="s">
        <v>655</v>
      </c>
      <c r="C381" s="1" t="s">
        <v>601</v>
      </c>
      <c r="D381" s="1" t="s">
        <v>53</v>
      </c>
      <c r="E381" s="1" t="s">
        <v>224</v>
      </c>
      <c r="F381" s="1" t="s">
        <v>36</v>
      </c>
      <c r="G381" s="4">
        <f t="shared" si="20"/>
        <v>-5000</v>
      </c>
      <c r="H381" s="4">
        <f t="shared" si="21"/>
        <v>1</v>
      </c>
      <c r="I381" s="1" t="s">
        <v>601</v>
      </c>
      <c r="J381" s="1" t="s">
        <v>639</v>
      </c>
      <c r="K381" s="1">
        <f t="shared" si="22"/>
        <v>-7</v>
      </c>
      <c r="L381" s="1">
        <f t="shared" si="23"/>
        <v>108</v>
      </c>
      <c r="M381" s="1">
        <v>-7.2080000000000002</v>
      </c>
      <c r="N381" s="1">
        <v>108.07</v>
      </c>
      <c r="O381" s="1">
        <v>2201</v>
      </c>
      <c r="P381" s="1" t="s">
        <v>31</v>
      </c>
      <c r="Q381" s="1" t="s">
        <v>47</v>
      </c>
    </row>
    <row r="382" spans="1:17" x14ac:dyDescent="0.2">
      <c r="A382" s="3">
        <v>263170</v>
      </c>
      <c r="B382" s="1" t="s">
        <v>656</v>
      </c>
      <c r="C382" s="1" t="s">
        <v>601</v>
      </c>
      <c r="D382" s="1" t="s">
        <v>53</v>
      </c>
      <c r="E382" s="1" t="s">
        <v>44</v>
      </c>
      <c r="F382" s="1" t="s">
        <v>657</v>
      </c>
      <c r="G382" s="4">
        <f t="shared" si="20"/>
        <v>1951</v>
      </c>
      <c r="H382" s="4">
        <f t="shared" si="21"/>
        <v>1</v>
      </c>
      <c r="I382" s="1" t="s">
        <v>601</v>
      </c>
      <c r="J382" s="1" t="s">
        <v>639</v>
      </c>
      <c r="K382" s="1">
        <f t="shared" si="22"/>
        <v>-7</v>
      </c>
      <c r="L382" s="1">
        <f t="shared" si="23"/>
        <v>108</v>
      </c>
      <c r="M382" s="1">
        <v>-6.8949999999999996</v>
      </c>
      <c r="N382" s="1">
        <v>108.408</v>
      </c>
      <c r="O382" s="1">
        <v>3039</v>
      </c>
      <c r="P382" s="1" t="s">
        <v>67</v>
      </c>
      <c r="Q382" s="1" t="s">
        <v>47</v>
      </c>
    </row>
    <row r="383" spans="1:17" x14ac:dyDescent="0.2">
      <c r="A383" s="3">
        <v>263180</v>
      </c>
      <c r="B383" s="1" t="s">
        <v>658</v>
      </c>
      <c r="C383" s="1" t="s">
        <v>601</v>
      </c>
      <c r="D383" s="1" t="s">
        <v>53</v>
      </c>
      <c r="E383" s="1" t="s">
        <v>44</v>
      </c>
      <c r="F383" s="1" t="s">
        <v>507</v>
      </c>
      <c r="G383" s="4">
        <f t="shared" si="20"/>
        <v>2014</v>
      </c>
      <c r="H383" s="4">
        <f t="shared" si="21"/>
        <v>1</v>
      </c>
      <c r="I383" s="1" t="s">
        <v>601</v>
      </c>
      <c r="J383" s="1" t="s">
        <v>639</v>
      </c>
      <c r="K383" s="1">
        <f t="shared" si="22"/>
        <v>-7</v>
      </c>
      <c r="L383" s="1">
        <f t="shared" si="23"/>
        <v>109</v>
      </c>
      <c r="M383" s="1">
        <v>-7.242</v>
      </c>
      <c r="N383" s="1">
        <v>109.208</v>
      </c>
      <c r="O383" s="1">
        <v>3428</v>
      </c>
      <c r="P383" s="1" t="s">
        <v>31</v>
      </c>
      <c r="Q383" s="1" t="s">
        <v>47</v>
      </c>
    </row>
    <row r="384" spans="1:17" x14ac:dyDescent="0.2">
      <c r="A384" s="3">
        <v>263200</v>
      </c>
      <c r="B384" s="1" t="s">
        <v>659</v>
      </c>
      <c r="C384" s="1" t="s">
        <v>601</v>
      </c>
      <c r="D384" s="1" t="s">
        <v>57</v>
      </c>
      <c r="E384" s="1" t="s">
        <v>44</v>
      </c>
      <c r="F384" s="1" t="s">
        <v>579</v>
      </c>
      <c r="G384" s="4">
        <f t="shared" si="20"/>
        <v>2018</v>
      </c>
      <c r="H384" s="4">
        <f t="shared" si="21"/>
        <v>1</v>
      </c>
      <c r="I384" s="1" t="s">
        <v>601</v>
      </c>
      <c r="J384" s="1" t="s">
        <v>639</v>
      </c>
      <c r="K384" s="1">
        <f t="shared" si="22"/>
        <v>-7</v>
      </c>
      <c r="L384" s="1">
        <f t="shared" si="23"/>
        <v>110</v>
      </c>
      <c r="M384" s="1">
        <v>-7.2</v>
      </c>
      <c r="N384" s="1">
        <v>109.879</v>
      </c>
      <c r="O384" s="1">
        <v>2565</v>
      </c>
      <c r="P384" s="1" t="s">
        <v>67</v>
      </c>
      <c r="Q384" s="1" t="s">
        <v>47</v>
      </c>
    </row>
    <row r="385" spans="1:17" x14ac:dyDescent="0.2">
      <c r="A385" s="3">
        <v>263210</v>
      </c>
      <c r="B385" s="1" t="s">
        <v>660</v>
      </c>
      <c r="C385" s="1" t="s">
        <v>601</v>
      </c>
      <c r="D385" s="1" t="s">
        <v>53</v>
      </c>
      <c r="E385" s="1" t="s">
        <v>44</v>
      </c>
      <c r="F385" s="1" t="s">
        <v>661</v>
      </c>
      <c r="G385" s="4">
        <f t="shared" si="20"/>
        <v>1971</v>
      </c>
      <c r="H385" s="4">
        <f t="shared" si="21"/>
        <v>1</v>
      </c>
      <c r="I385" s="1" t="s">
        <v>601</v>
      </c>
      <c r="J385" s="1" t="s">
        <v>639</v>
      </c>
      <c r="K385" s="1">
        <f t="shared" si="22"/>
        <v>-7</v>
      </c>
      <c r="L385" s="1">
        <f t="shared" si="23"/>
        <v>110</v>
      </c>
      <c r="M385" s="1">
        <v>-7.3</v>
      </c>
      <c r="N385" s="1">
        <v>109.992</v>
      </c>
      <c r="O385" s="1">
        <v>3136</v>
      </c>
      <c r="P385" s="1" t="s">
        <v>67</v>
      </c>
      <c r="Q385" s="1" t="s">
        <v>47</v>
      </c>
    </row>
    <row r="386" spans="1:17" x14ac:dyDescent="0.2">
      <c r="A386" s="3">
        <v>263220</v>
      </c>
      <c r="B386" s="1" t="s">
        <v>624</v>
      </c>
      <c r="C386" s="1" t="s">
        <v>601</v>
      </c>
      <c r="D386" s="1" t="s">
        <v>53</v>
      </c>
      <c r="E386" s="1" t="s">
        <v>44</v>
      </c>
      <c r="F386" s="1" t="s">
        <v>662</v>
      </c>
      <c r="G386" s="4">
        <f t="shared" si="20"/>
        <v>1730</v>
      </c>
      <c r="H386" s="4">
        <f t="shared" si="21"/>
        <v>1</v>
      </c>
      <c r="I386" s="1" t="s">
        <v>601</v>
      </c>
      <c r="J386" s="1" t="s">
        <v>639</v>
      </c>
      <c r="K386" s="1">
        <f t="shared" si="22"/>
        <v>-7</v>
      </c>
      <c r="L386" s="1">
        <f t="shared" si="23"/>
        <v>110</v>
      </c>
      <c r="M386" s="1">
        <v>-7.3840000000000003</v>
      </c>
      <c r="N386" s="1">
        <v>110.07</v>
      </c>
      <c r="O386" s="1">
        <v>3371</v>
      </c>
      <c r="P386" s="1" t="s">
        <v>67</v>
      </c>
      <c r="Q386" s="1" t="s">
        <v>47</v>
      </c>
    </row>
    <row r="387" spans="1:17" x14ac:dyDescent="0.2">
      <c r="A387" s="3">
        <v>263230</v>
      </c>
      <c r="B387" s="1" t="s">
        <v>663</v>
      </c>
      <c r="C387" s="1" t="s">
        <v>601</v>
      </c>
      <c r="D387" s="1" t="s">
        <v>53</v>
      </c>
      <c r="E387" s="1" t="s">
        <v>35</v>
      </c>
      <c r="F387" s="1" t="s">
        <v>36</v>
      </c>
      <c r="G387" s="4">
        <f t="shared" ref="G387:G450" si="24">IF(F387="Unknown",-5000,LEFT(F387,4)*H387)</f>
        <v>-5000</v>
      </c>
      <c r="H387" s="4">
        <f t="shared" ref="H387:H450" si="25">IF(RIGHT(F387,3)=$H$1,-1,1)</f>
        <v>1</v>
      </c>
      <c r="I387" s="1" t="s">
        <v>601</v>
      </c>
      <c r="J387" s="1" t="s">
        <v>639</v>
      </c>
      <c r="K387" s="1">
        <f t="shared" ref="K387:K450" si="26">ROUND(M387,0)</f>
        <v>-7</v>
      </c>
      <c r="L387" s="1">
        <f t="shared" ref="L387:L450" si="27">ROUND(N387,0)</f>
        <v>110</v>
      </c>
      <c r="M387" s="1">
        <v>-7.18</v>
      </c>
      <c r="N387" s="1">
        <v>110.33</v>
      </c>
      <c r="O387" s="1">
        <v>2050</v>
      </c>
      <c r="P387" s="1" t="s">
        <v>65</v>
      </c>
      <c r="Q387" s="1" t="s">
        <v>47</v>
      </c>
    </row>
    <row r="388" spans="1:17" x14ac:dyDescent="0.2">
      <c r="A388" s="3">
        <v>263231</v>
      </c>
      <c r="B388" s="1" t="s">
        <v>664</v>
      </c>
      <c r="C388" s="1" t="s">
        <v>601</v>
      </c>
      <c r="D388" s="1" t="s">
        <v>53</v>
      </c>
      <c r="E388" s="1" t="s">
        <v>35</v>
      </c>
      <c r="F388" s="1" t="s">
        <v>36</v>
      </c>
      <c r="G388" s="4">
        <f t="shared" si="24"/>
        <v>-5000</v>
      </c>
      <c r="H388" s="4">
        <f t="shared" si="25"/>
        <v>1</v>
      </c>
      <c r="I388" s="1" t="s">
        <v>601</v>
      </c>
      <c r="J388" s="1" t="s">
        <v>639</v>
      </c>
      <c r="K388" s="1">
        <f t="shared" si="26"/>
        <v>-7</v>
      </c>
      <c r="L388" s="1">
        <f t="shared" si="27"/>
        <v>110</v>
      </c>
      <c r="M388" s="1">
        <v>-7.3620000000000001</v>
      </c>
      <c r="N388" s="1">
        <v>110.4</v>
      </c>
      <c r="O388" s="1">
        <v>1864</v>
      </c>
      <c r="P388" s="1" t="s">
        <v>67</v>
      </c>
      <c r="Q388" s="1" t="s">
        <v>47</v>
      </c>
    </row>
    <row r="389" spans="1:17" x14ac:dyDescent="0.2">
      <c r="A389" s="3">
        <v>263240</v>
      </c>
      <c r="B389" s="1" t="s">
        <v>665</v>
      </c>
      <c r="C389" s="1" t="s">
        <v>601</v>
      </c>
      <c r="D389" s="1" t="s">
        <v>53</v>
      </c>
      <c r="E389" s="1" t="s">
        <v>44</v>
      </c>
      <c r="F389" s="1" t="s">
        <v>666</v>
      </c>
      <c r="G389" s="4">
        <f t="shared" si="24"/>
        <v>1797</v>
      </c>
      <c r="H389" s="4">
        <f t="shared" si="25"/>
        <v>1</v>
      </c>
      <c r="I389" s="1" t="s">
        <v>601</v>
      </c>
      <c r="J389" s="1" t="s">
        <v>639</v>
      </c>
      <c r="K389" s="1">
        <f t="shared" si="26"/>
        <v>-7</v>
      </c>
      <c r="L389" s="1">
        <f t="shared" si="27"/>
        <v>110</v>
      </c>
      <c r="M389" s="1">
        <v>-7.4539999999999997</v>
      </c>
      <c r="N389" s="1">
        <v>110.44</v>
      </c>
      <c r="O389" s="1">
        <v>3118</v>
      </c>
      <c r="P389" s="1" t="s">
        <v>31</v>
      </c>
      <c r="Q389" s="1" t="s">
        <v>47</v>
      </c>
    </row>
    <row r="390" spans="1:17" x14ac:dyDescent="0.2">
      <c r="A390" s="3">
        <v>263250</v>
      </c>
      <c r="B390" s="1" t="s">
        <v>667</v>
      </c>
      <c r="C390" s="1" t="s">
        <v>601</v>
      </c>
      <c r="D390" s="1" t="s">
        <v>53</v>
      </c>
      <c r="E390" s="1" t="s">
        <v>44</v>
      </c>
      <c r="F390" s="1" t="s">
        <v>64</v>
      </c>
      <c r="G390" s="4">
        <f t="shared" si="24"/>
        <v>2021</v>
      </c>
      <c r="H390" s="4">
        <f t="shared" si="25"/>
        <v>1</v>
      </c>
      <c r="I390" s="1" t="s">
        <v>601</v>
      </c>
      <c r="J390" s="1" t="s">
        <v>639</v>
      </c>
      <c r="K390" s="1">
        <f t="shared" si="26"/>
        <v>-8</v>
      </c>
      <c r="L390" s="1">
        <f t="shared" si="27"/>
        <v>110</v>
      </c>
      <c r="M390" s="1">
        <v>-7.54</v>
      </c>
      <c r="N390" s="1">
        <v>110.446</v>
      </c>
      <c r="O390" s="1">
        <v>2910</v>
      </c>
      <c r="P390" s="1" t="s">
        <v>67</v>
      </c>
      <c r="Q390" s="1" t="s">
        <v>47</v>
      </c>
    </row>
    <row r="391" spans="1:17" x14ac:dyDescent="0.2">
      <c r="A391" s="3">
        <v>263251</v>
      </c>
      <c r="B391" s="1" t="s">
        <v>668</v>
      </c>
      <c r="C391" s="1" t="s">
        <v>601</v>
      </c>
      <c r="D391" s="1" t="s">
        <v>53</v>
      </c>
      <c r="E391" s="1" t="s">
        <v>21</v>
      </c>
      <c r="F391" s="1" t="s">
        <v>669</v>
      </c>
      <c r="G391" s="4">
        <f t="shared" si="24"/>
        <v>-160</v>
      </c>
      <c r="H391" s="4">
        <f t="shared" si="25"/>
        <v>-1</v>
      </c>
      <c r="I391" s="1" t="s">
        <v>601</v>
      </c>
      <c r="J391" s="1" t="s">
        <v>639</v>
      </c>
      <c r="K391" s="1">
        <f t="shared" si="26"/>
        <v>-7</v>
      </c>
      <c r="L391" s="1">
        <f t="shared" si="27"/>
        <v>111</v>
      </c>
      <c r="M391" s="1">
        <v>-6.62</v>
      </c>
      <c r="N391" s="1">
        <v>110.88</v>
      </c>
      <c r="O391" s="1">
        <v>1625</v>
      </c>
      <c r="P391" s="1" t="s">
        <v>37</v>
      </c>
      <c r="Q391" s="1" t="s">
        <v>47</v>
      </c>
    </row>
    <row r="392" spans="1:17" x14ac:dyDescent="0.2">
      <c r="A392" s="3">
        <v>263260</v>
      </c>
      <c r="B392" s="1" t="s">
        <v>670</v>
      </c>
      <c r="C392" s="1" t="s">
        <v>601</v>
      </c>
      <c r="D392" s="1" t="s">
        <v>53</v>
      </c>
      <c r="E392" s="1" t="s">
        <v>44</v>
      </c>
      <c r="F392" s="1" t="s">
        <v>671</v>
      </c>
      <c r="G392" s="4">
        <f t="shared" si="24"/>
        <v>1885</v>
      </c>
      <c r="H392" s="4">
        <f t="shared" si="25"/>
        <v>1</v>
      </c>
      <c r="I392" s="1" t="s">
        <v>601</v>
      </c>
      <c r="J392" s="1" t="s">
        <v>639</v>
      </c>
      <c r="K392" s="1">
        <f t="shared" si="26"/>
        <v>-8</v>
      </c>
      <c r="L392" s="1">
        <f t="shared" si="27"/>
        <v>111</v>
      </c>
      <c r="M392" s="1">
        <v>-7.625</v>
      </c>
      <c r="N392" s="1">
        <v>111.19199999999999</v>
      </c>
      <c r="O392" s="1">
        <v>3265</v>
      </c>
      <c r="P392" s="1" t="s">
        <v>67</v>
      </c>
      <c r="Q392" s="1" t="s">
        <v>47</v>
      </c>
    </row>
    <row r="393" spans="1:17" x14ac:dyDescent="0.2">
      <c r="A393" s="3">
        <v>263270</v>
      </c>
      <c r="B393" s="1" t="s">
        <v>672</v>
      </c>
      <c r="C393" s="1" t="s">
        <v>601</v>
      </c>
      <c r="D393" s="1" t="s">
        <v>53</v>
      </c>
      <c r="E393" s="1" t="s">
        <v>35</v>
      </c>
      <c r="F393" s="1" t="s">
        <v>36</v>
      </c>
      <c r="G393" s="4">
        <f t="shared" si="24"/>
        <v>-5000</v>
      </c>
      <c r="H393" s="4">
        <f t="shared" si="25"/>
        <v>1</v>
      </c>
      <c r="I393" s="1" t="s">
        <v>601</v>
      </c>
      <c r="J393" s="1" t="s">
        <v>639</v>
      </c>
      <c r="K393" s="1">
        <f t="shared" si="26"/>
        <v>-8</v>
      </c>
      <c r="L393" s="1">
        <f t="shared" si="27"/>
        <v>112</v>
      </c>
      <c r="M393" s="1">
        <v>-7.8079999999999998</v>
      </c>
      <c r="N393" s="1">
        <v>111.758</v>
      </c>
      <c r="O393" s="1">
        <v>2563</v>
      </c>
      <c r="P393" s="1" t="s">
        <v>67</v>
      </c>
      <c r="Q393" s="1" t="s">
        <v>47</v>
      </c>
    </row>
    <row r="394" spans="1:17" x14ac:dyDescent="0.2">
      <c r="A394" s="3">
        <v>263280</v>
      </c>
      <c r="B394" s="1" t="s">
        <v>673</v>
      </c>
      <c r="C394" s="1" t="s">
        <v>601</v>
      </c>
      <c r="D394" s="1" t="s">
        <v>53</v>
      </c>
      <c r="E394" s="1" t="s">
        <v>44</v>
      </c>
      <c r="F394" s="1" t="s">
        <v>507</v>
      </c>
      <c r="G394" s="4">
        <f t="shared" si="24"/>
        <v>2014</v>
      </c>
      <c r="H394" s="4">
        <f t="shared" si="25"/>
        <v>1</v>
      </c>
      <c r="I394" s="1" t="s">
        <v>601</v>
      </c>
      <c r="J394" s="1" t="s">
        <v>639</v>
      </c>
      <c r="K394" s="1">
        <f t="shared" si="26"/>
        <v>-8</v>
      </c>
      <c r="L394" s="1">
        <f t="shared" si="27"/>
        <v>112</v>
      </c>
      <c r="M394" s="1">
        <v>-7.93</v>
      </c>
      <c r="N394" s="1">
        <v>112.30800000000001</v>
      </c>
      <c r="O394" s="1">
        <v>1731</v>
      </c>
      <c r="P394" s="1" t="s">
        <v>67</v>
      </c>
      <c r="Q394" s="1" t="s">
        <v>47</v>
      </c>
    </row>
    <row r="395" spans="1:17" x14ac:dyDescent="0.2">
      <c r="A395" s="3">
        <v>263281</v>
      </c>
      <c r="B395" s="1" t="s">
        <v>674</v>
      </c>
      <c r="C395" s="1" t="s">
        <v>601</v>
      </c>
      <c r="D395" s="1" t="s">
        <v>69</v>
      </c>
      <c r="E395" s="1" t="s">
        <v>35</v>
      </c>
      <c r="F395" s="1" t="s">
        <v>36</v>
      </c>
      <c r="G395" s="4">
        <f t="shared" si="24"/>
        <v>-5000</v>
      </c>
      <c r="H395" s="4">
        <f t="shared" si="25"/>
        <v>1</v>
      </c>
      <c r="I395" s="1" t="s">
        <v>601</v>
      </c>
      <c r="J395" s="1" t="s">
        <v>639</v>
      </c>
      <c r="K395" s="1">
        <f t="shared" si="26"/>
        <v>-8</v>
      </c>
      <c r="L395" s="1">
        <f t="shared" si="27"/>
        <v>112</v>
      </c>
      <c r="M395" s="1">
        <v>-7.92</v>
      </c>
      <c r="N395" s="1">
        <v>112.45</v>
      </c>
      <c r="O395" s="1">
        <v>2651</v>
      </c>
      <c r="P395" s="1" t="s">
        <v>150</v>
      </c>
      <c r="Q395" s="1" t="s">
        <v>47</v>
      </c>
    </row>
    <row r="396" spans="1:17" x14ac:dyDescent="0.2">
      <c r="A396" s="3">
        <v>263290</v>
      </c>
      <c r="B396" s="1" t="s">
        <v>675</v>
      </c>
      <c r="C396" s="1" t="s">
        <v>601</v>
      </c>
      <c r="D396" s="1" t="s">
        <v>53</v>
      </c>
      <c r="E396" s="1" t="s">
        <v>44</v>
      </c>
      <c r="F396" s="1" t="s">
        <v>676</v>
      </c>
      <c r="G396" s="4">
        <f t="shared" si="24"/>
        <v>1952</v>
      </c>
      <c r="H396" s="4">
        <f t="shared" si="25"/>
        <v>1</v>
      </c>
      <c r="I396" s="1" t="s">
        <v>601</v>
      </c>
      <c r="J396" s="1" t="s">
        <v>639</v>
      </c>
      <c r="K396" s="1">
        <f t="shared" si="26"/>
        <v>-8</v>
      </c>
      <c r="L396" s="1">
        <f t="shared" si="27"/>
        <v>113</v>
      </c>
      <c r="M396" s="1">
        <v>-7.7329999999999997</v>
      </c>
      <c r="N396" s="1">
        <v>112.575</v>
      </c>
      <c r="O396" s="1">
        <v>3339</v>
      </c>
      <c r="P396" s="1" t="s">
        <v>67</v>
      </c>
      <c r="Q396" s="1" t="s">
        <v>47</v>
      </c>
    </row>
    <row r="397" spans="1:17" x14ac:dyDescent="0.2">
      <c r="A397" s="3">
        <v>263291</v>
      </c>
      <c r="B397" s="1" t="s">
        <v>677</v>
      </c>
      <c r="C397" s="1" t="s">
        <v>601</v>
      </c>
      <c r="D397" s="1" t="s">
        <v>53</v>
      </c>
      <c r="E397" s="1" t="s">
        <v>35</v>
      </c>
      <c r="F397" s="1" t="s">
        <v>36</v>
      </c>
      <c r="G397" s="4">
        <f t="shared" si="24"/>
        <v>-5000</v>
      </c>
      <c r="H397" s="4">
        <f t="shared" si="25"/>
        <v>1</v>
      </c>
      <c r="I397" s="1" t="s">
        <v>601</v>
      </c>
      <c r="J397" s="1" t="s">
        <v>639</v>
      </c>
      <c r="K397" s="1">
        <f t="shared" si="26"/>
        <v>-8</v>
      </c>
      <c r="L397" s="1">
        <f t="shared" si="27"/>
        <v>113</v>
      </c>
      <c r="M397" s="1">
        <v>-7.6159999999999997</v>
      </c>
      <c r="N397" s="1">
        <v>112.62</v>
      </c>
      <c r="O397" s="1">
        <v>1631</v>
      </c>
      <c r="P397" s="1" t="s">
        <v>67</v>
      </c>
      <c r="Q397" s="1" t="s">
        <v>47</v>
      </c>
    </row>
    <row r="398" spans="1:17" x14ac:dyDescent="0.2">
      <c r="A398" s="3">
        <v>263300</v>
      </c>
      <c r="B398" s="1" t="s">
        <v>678</v>
      </c>
      <c r="C398" s="1" t="s">
        <v>601</v>
      </c>
      <c r="D398" s="1" t="s">
        <v>53</v>
      </c>
      <c r="E398" s="1" t="s">
        <v>44</v>
      </c>
      <c r="F398" s="1" t="s">
        <v>64</v>
      </c>
      <c r="G398" s="4">
        <f t="shared" si="24"/>
        <v>2021</v>
      </c>
      <c r="H398" s="4">
        <f t="shared" si="25"/>
        <v>1</v>
      </c>
      <c r="I398" s="1" t="s">
        <v>601</v>
      </c>
      <c r="J398" s="1" t="s">
        <v>639</v>
      </c>
      <c r="K398" s="1">
        <f t="shared" si="26"/>
        <v>-8</v>
      </c>
      <c r="L398" s="1">
        <f t="shared" si="27"/>
        <v>113</v>
      </c>
      <c r="M398" s="1">
        <v>-8.1080000000000005</v>
      </c>
      <c r="N398" s="1">
        <v>112.922</v>
      </c>
      <c r="O398" s="1">
        <v>3657</v>
      </c>
      <c r="P398" s="1" t="s">
        <v>67</v>
      </c>
      <c r="Q398" s="1" t="s">
        <v>47</v>
      </c>
    </row>
    <row r="399" spans="1:17" x14ac:dyDescent="0.2">
      <c r="A399" s="3">
        <v>263310</v>
      </c>
      <c r="B399" s="1" t="s">
        <v>679</v>
      </c>
      <c r="C399" s="1" t="s">
        <v>601</v>
      </c>
      <c r="D399" s="1" t="s">
        <v>69</v>
      </c>
      <c r="E399" s="1" t="s">
        <v>44</v>
      </c>
      <c r="F399" s="1" t="s">
        <v>156</v>
      </c>
      <c r="G399" s="4">
        <f t="shared" si="24"/>
        <v>2020</v>
      </c>
      <c r="H399" s="4">
        <f t="shared" si="25"/>
        <v>1</v>
      </c>
      <c r="I399" s="1" t="s">
        <v>601</v>
      </c>
      <c r="J399" s="1" t="s">
        <v>639</v>
      </c>
      <c r="K399" s="1">
        <f t="shared" si="26"/>
        <v>-8</v>
      </c>
      <c r="L399" s="1">
        <f t="shared" si="27"/>
        <v>113</v>
      </c>
      <c r="M399" s="1">
        <v>-7.9420000000000002</v>
      </c>
      <c r="N399" s="1">
        <v>112.95</v>
      </c>
      <c r="O399" s="1">
        <v>2329</v>
      </c>
      <c r="P399" s="1" t="s">
        <v>65</v>
      </c>
      <c r="Q399" s="1" t="s">
        <v>47</v>
      </c>
    </row>
    <row r="400" spans="1:17" x14ac:dyDescent="0.2">
      <c r="A400" s="3">
        <v>263320</v>
      </c>
      <c r="B400" s="1" t="s">
        <v>680</v>
      </c>
      <c r="C400" s="1" t="s">
        <v>601</v>
      </c>
      <c r="D400" s="1" t="s">
        <v>53</v>
      </c>
      <c r="E400" s="1" t="s">
        <v>44</v>
      </c>
      <c r="F400" s="1" t="s">
        <v>681</v>
      </c>
      <c r="G400" s="4">
        <f t="shared" si="24"/>
        <v>1898</v>
      </c>
      <c r="H400" s="4">
        <f t="shared" si="25"/>
        <v>1</v>
      </c>
      <c r="I400" s="1" t="s">
        <v>601</v>
      </c>
      <c r="J400" s="1" t="s">
        <v>639</v>
      </c>
      <c r="K400" s="1">
        <f t="shared" si="26"/>
        <v>-8</v>
      </c>
      <c r="L400" s="1">
        <f t="shared" si="27"/>
        <v>113</v>
      </c>
      <c r="M400" s="1">
        <v>-7.9809999999999999</v>
      </c>
      <c r="N400" s="1">
        <v>113.34099999999999</v>
      </c>
      <c r="O400" s="1">
        <v>1641</v>
      </c>
      <c r="P400" s="1" t="s">
        <v>31</v>
      </c>
      <c r="Q400" s="1" t="s">
        <v>47</v>
      </c>
    </row>
    <row r="401" spans="1:17" x14ac:dyDescent="0.2">
      <c r="A401" s="3">
        <v>263330</v>
      </c>
      <c r="B401" s="1" t="s">
        <v>682</v>
      </c>
      <c r="C401" s="1" t="s">
        <v>601</v>
      </c>
      <c r="D401" s="1" t="s">
        <v>57</v>
      </c>
      <c r="E401" s="1" t="s">
        <v>35</v>
      </c>
      <c r="F401" s="1" t="s">
        <v>36</v>
      </c>
      <c r="G401" s="4">
        <f t="shared" si="24"/>
        <v>-5000</v>
      </c>
      <c r="H401" s="4">
        <f t="shared" si="25"/>
        <v>1</v>
      </c>
      <c r="I401" s="1" t="s">
        <v>601</v>
      </c>
      <c r="J401" s="1" t="s">
        <v>639</v>
      </c>
      <c r="K401" s="1">
        <f t="shared" si="26"/>
        <v>-8</v>
      </c>
      <c r="L401" s="1">
        <f t="shared" si="27"/>
        <v>114</v>
      </c>
      <c r="M401" s="1">
        <v>-7.97</v>
      </c>
      <c r="N401" s="1">
        <v>113.57</v>
      </c>
      <c r="O401" s="1">
        <v>3088</v>
      </c>
      <c r="P401" s="1" t="s">
        <v>67</v>
      </c>
      <c r="Q401" s="1" t="s">
        <v>47</v>
      </c>
    </row>
    <row r="402" spans="1:17" x14ac:dyDescent="0.2">
      <c r="A402" s="3">
        <v>263340</v>
      </c>
      <c r="B402" s="1" t="s">
        <v>683</v>
      </c>
      <c r="C402" s="1" t="s">
        <v>601</v>
      </c>
      <c r="D402" s="1" t="s">
        <v>53</v>
      </c>
      <c r="E402" s="1" t="s">
        <v>44</v>
      </c>
      <c r="F402" s="1" t="s">
        <v>64</v>
      </c>
      <c r="G402" s="4">
        <f t="shared" si="24"/>
        <v>2021</v>
      </c>
      <c r="H402" s="4">
        <f t="shared" si="25"/>
        <v>1</v>
      </c>
      <c r="I402" s="1" t="s">
        <v>601</v>
      </c>
      <c r="J402" s="1" t="s">
        <v>639</v>
      </c>
      <c r="K402" s="1">
        <f t="shared" si="26"/>
        <v>-8</v>
      </c>
      <c r="L402" s="1">
        <f t="shared" si="27"/>
        <v>114</v>
      </c>
      <c r="M402" s="1">
        <v>-8.1189999999999998</v>
      </c>
      <c r="N402" s="1">
        <v>114.056</v>
      </c>
      <c r="O402" s="1">
        <v>3260</v>
      </c>
      <c r="P402" s="1" t="s">
        <v>67</v>
      </c>
      <c r="Q402" s="1" t="s">
        <v>47</v>
      </c>
    </row>
    <row r="403" spans="1:17" x14ac:dyDescent="0.2">
      <c r="A403" s="3">
        <v>263350</v>
      </c>
      <c r="B403" s="1" t="s">
        <v>684</v>
      </c>
      <c r="C403" s="1" t="s">
        <v>601</v>
      </c>
      <c r="D403" s="1" t="s">
        <v>69</v>
      </c>
      <c r="E403" s="1" t="s">
        <v>44</v>
      </c>
      <c r="F403" s="1" t="s">
        <v>685</v>
      </c>
      <c r="G403" s="4">
        <f t="shared" si="24"/>
        <v>1999</v>
      </c>
      <c r="H403" s="4">
        <f t="shared" si="25"/>
        <v>1</v>
      </c>
      <c r="I403" s="1" t="s">
        <v>601</v>
      </c>
      <c r="J403" s="1" t="s">
        <v>639</v>
      </c>
      <c r="K403" s="1">
        <f t="shared" si="26"/>
        <v>-8</v>
      </c>
      <c r="L403" s="1">
        <f t="shared" si="27"/>
        <v>114</v>
      </c>
      <c r="M403" s="1">
        <v>-8.0579999999999998</v>
      </c>
      <c r="N403" s="1">
        <v>114.242</v>
      </c>
      <c r="O403" s="1">
        <v>2769</v>
      </c>
      <c r="P403" s="1" t="s">
        <v>67</v>
      </c>
      <c r="Q403" s="1" t="s">
        <v>47</v>
      </c>
    </row>
    <row r="404" spans="1:17" x14ac:dyDescent="0.2">
      <c r="A404" s="3">
        <v>263351</v>
      </c>
      <c r="B404" s="1" t="s">
        <v>686</v>
      </c>
      <c r="C404" s="1" t="s">
        <v>601</v>
      </c>
      <c r="D404" s="1" t="s">
        <v>53</v>
      </c>
      <c r="E404" s="1" t="s">
        <v>49</v>
      </c>
      <c r="F404" s="1" t="s">
        <v>36</v>
      </c>
      <c r="G404" s="4">
        <f t="shared" si="24"/>
        <v>-5000</v>
      </c>
      <c r="H404" s="4">
        <f t="shared" si="25"/>
        <v>1</v>
      </c>
      <c r="I404" s="1" t="s">
        <v>601</v>
      </c>
      <c r="J404" s="1" t="s">
        <v>639</v>
      </c>
      <c r="K404" s="1">
        <f t="shared" si="26"/>
        <v>-8</v>
      </c>
      <c r="L404" s="1">
        <f t="shared" si="27"/>
        <v>114</v>
      </c>
      <c r="M404" s="1">
        <v>-7.85</v>
      </c>
      <c r="N404" s="1">
        <v>114.37</v>
      </c>
      <c r="O404" s="1">
        <v>1247</v>
      </c>
      <c r="P404" s="1" t="s">
        <v>67</v>
      </c>
      <c r="Q404" s="1" t="s">
        <v>47</v>
      </c>
    </row>
    <row r="405" spans="1:17" x14ac:dyDescent="0.2">
      <c r="A405" s="3">
        <v>264001</v>
      </c>
      <c r="B405" s="1" t="s">
        <v>687</v>
      </c>
      <c r="C405" s="1" t="s">
        <v>601</v>
      </c>
      <c r="D405" s="1" t="s">
        <v>43</v>
      </c>
      <c r="E405" s="1" t="s">
        <v>35</v>
      </c>
      <c r="F405" s="1" t="s">
        <v>36</v>
      </c>
      <c r="G405" s="4">
        <f t="shared" si="24"/>
        <v>-5000</v>
      </c>
      <c r="H405" s="4">
        <f t="shared" si="25"/>
        <v>1</v>
      </c>
      <c r="I405" s="1" t="s">
        <v>601</v>
      </c>
      <c r="J405" s="1" t="s">
        <v>688</v>
      </c>
      <c r="K405" s="1">
        <f t="shared" si="26"/>
        <v>-8</v>
      </c>
      <c r="L405" s="1">
        <f t="shared" si="27"/>
        <v>115</v>
      </c>
      <c r="M405" s="1">
        <v>-8.2829999999999995</v>
      </c>
      <c r="N405" s="1">
        <v>115.133</v>
      </c>
      <c r="O405" s="1">
        <v>2244</v>
      </c>
      <c r="P405" s="1" t="s">
        <v>67</v>
      </c>
      <c r="Q405" s="1" t="s">
        <v>47</v>
      </c>
    </row>
    <row r="406" spans="1:17" x14ac:dyDescent="0.2">
      <c r="A406" s="3">
        <v>264010</v>
      </c>
      <c r="B406" s="1" t="s">
        <v>689</v>
      </c>
      <c r="C406" s="1" t="s">
        <v>601</v>
      </c>
      <c r="D406" s="1" t="s">
        <v>43</v>
      </c>
      <c r="E406" s="1" t="s">
        <v>44</v>
      </c>
      <c r="F406" s="1" t="s">
        <v>301</v>
      </c>
      <c r="G406" s="4">
        <f t="shared" si="24"/>
        <v>2000</v>
      </c>
      <c r="H406" s="4">
        <f t="shared" si="25"/>
        <v>1</v>
      </c>
      <c r="I406" s="1" t="s">
        <v>601</v>
      </c>
      <c r="J406" s="1" t="s">
        <v>688</v>
      </c>
      <c r="K406" s="1">
        <f t="shared" si="26"/>
        <v>-8</v>
      </c>
      <c r="L406" s="1">
        <f t="shared" si="27"/>
        <v>115</v>
      </c>
      <c r="M406" s="1">
        <v>-8.2420000000000009</v>
      </c>
      <c r="N406" s="1">
        <v>115.375</v>
      </c>
      <c r="O406" s="1">
        <v>1717</v>
      </c>
      <c r="P406" s="1" t="s">
        <v>67</v>
      </c>
      <c r="Q406" s="1" t="s">
        <v>47</v>
      </c>
    </row>
    <row r="407" spans="1:17" x14ac:dyDescent="0.2">
      <c r="A407" s="3">
        <v>264020</v>
      </c>
      <c r="B407" s="1" t="s">
        <v>690</v>
      </c>
      <c r="C407" s="1" t="s">
        <v>601</v>
      </c>
      <c r="D407" s="1" t="s">
        <v>53</v>
      </c>
      <c r="E407" s="1" t="s">
        <v>44</v>
      </c>
      <c r="F407" s="1" t="s">
        <v>373</v>
      </c>
      <c r="G407" s="4">
        <f t="shared" si="24"/>
        <v>2019</v>
      </c>
      <c r="H407" s="4">
        <f t="shared" si="25"/>
        <v>1</v>
      </c>
      <c r="I407" s="1" t="s">
        <v>601</v>
      </c>
      <c r="J407" s="1" t="s">
        <v>688</v>
      </c>
      <c r="K407" s="1">
        <f t="shared" si="26"/>
        <v>-8</v>
      </c>
      <c r="L407" s="1">
        <f t="shared" si="27"/>
        <v>116</v>
      </c>
      <c r="M407" s="1">
        <v>-8.343</v>
      </c>
      <c r="N407" s="1">
        <v>115.508</v>
      </c>
      <c r="O407" s="1">
        <v>2997</v>
      </c>
      <c r="P407" s="1" t="s">
        <v>67</v>
      </c>
      <c r="Q407" s="1" t="s">
        <v>47</v>
      </c>
    </row>
    <row r="408" spans="1:17" x14ac:dyDescent="0.2">
      <c r="A408" s="3">
        <v>264030</v>
      </c>
      <c r="B408" s="1" t="s">
        <v>691</v>
      </c>
      <c r="C408" s="1" t="s">
        <v>601</v>
      </c>
      <c r="D408" s="1" t="s">
        <v>53</v>
      </c>
      <c r="E408" s="1" t="s">
        <v>44</v>
      </c>
      <c r="F408" s="1" t="s">
        <v>692</v>
      </c>
      <c r="G408" s="4">
        <f t="shared" si="24"/>
        <v>2016</v>
      </c>
      <c r="H408" s="4">
        <f t="shared" si="25"/>
        <v>1</v>
      </c>
      <c r="I408" s="1" t="s">
        <v>601</v>
      </c>
      <c r="J408" s="1" t="s">
        <v>688</v>
      </c>
      <c r="K408" s="1">
        <f t="shared" si="26"/>
        <v>-8</v>
      </c>
      <c r="L408" s="1">
        <f t="shared" si="27"/>
        <v>116</v>
      </c>
      <c r="M408" s="1">
        <v>-8.42</v>
      </c>
      <c r="N408" s="1">
        <v>116.47</v>
      </c>
      <c r="O408" s="1">
        <v>3726</v>
      </c>
      <c r="P408" s="1" t="s">
        <v>67</v>
      </c>
      <c r="Q408" s="1" t="s">
        <v>47</v>
      </c>
    </row>
    <row r="409" spans="1:17" x14ac:dyDescent="0.2">
      <c r="A409" s="3">
        <v>264040</v>
      </c>
      <c r="B409" s="1" t="s">
        <v>693</v>
      </c>
      <c r="C409" s="1" t="s">
        <v>601</v>
      </c>
      <c r="D409" s="1" t="s">
        <v>53</v>
      </c>
      <c r="E409" s="1" t="s">
        <v>44</v>
      </c>
      <c r="F409" s="1" t="s">
        <v>694</v>
      </c>
      <c r="G409" s="4">
        <f t="shared" si="24"/>
        <v>1967</v>
      </c>
      <c r="H409" s="4">
        <f t="shared" si="25"/>
        <v>1</v>
      </c>
      <c r="I409" s="1" t="s">
        <v>601</v>
      </c>
      <c r="J409" s="1" t="s">
        <v>688</v>
      </c>
      <c r="K409" s="1">
        <f t="shared" si="26"/>
        <v>-8</v>
      </c>
      <c r="L409" s="1">
        <f t="shared" si="27"/>
        <v>118</v>
      </c>
      <c r="M409" s="1">
        <v>-8.25</v>
      </c>
      <c r="N409" s="1">
        <v>118</v>
      </c>
      <c r="O409" s="1">
        <v>2850</v>
      </c>
      <c r="P409" s="1" t="s">
        <v>37</v>
      </c>
      <c r="Q409" s="1" t="s">
        <v>47</v>
      </c>
    </row>
    <row r="410" spans="1:17" x14ac:dyDescent="0.2">
      <c r="A410" s="3">
        <v>264050</v>
      </c>
      <c r="B410" s="1" t="s">
        <v>695</v>
      </c>
      <c r="C410" s="1" t="s">
        <v>601</v>
      </c>
      <c r="D410" s="1" t="s">
        <v>57</v>
      </c>
      <c r="E410" s="1" t="s">
        <v>44</v>
      </c>
      <c r="F410" s="1" t="s">
        <v>156</v>
      </c>
      <c r="G410" s="4">
        <f t="shared" si="24"/>
        <v>2020</v>
      </c>
      <c r="H410" s="4">
        <f t="shared" si="25"/>
        <v>1</v>
      </c>
      <c r="I410" s="1" t="s">
        <v>601</v>
      </c>
      <c r="J410" s="1" t="s">
        <v>688</v>
      </c>
      <c r="K410" s="1">
        <f t="shared" si="26"/>
        <v>-8</v>
      </c>
      <c r="L410" s="1">
        <f t="shared" si="27"/>
        <v>119</v>
      </c>
      <c r="M410" s="1">
        <v>-8.1999999999999993</v>
      </c>
      <c r="N410" s="1">
        <v>119.07</v>
      </c>
      <c r="O410" s="1">
        <v>1912</v>
      </c>
      <c r="P410" s="1" t="s">
        <v>37</v>
      </c>
      <c r="Q410" s="1" t="s">
        <v>47</v>
      </c>
    </row>
    <row r="411" spans="1:17" x14ac:dyDescent="0.2">
      <c r="A411" s="3">
        <v>264060</v>
      </c>
      <c r="B411" s="1" t="s">
        <v>696</v>
      </c>
      <c r="C411" s="1" t="s">
        <v>601</v>
      </c>
      <c r="D411" s="1" t="s">
        <v>43</v>
      </c>
      <c r="E411" s="1" t="s">
        <v>35</v>
      </c>
      <c r="F411" s="1" t="s">
        <v>36</v>
      </c>
      <c r="G411" s="4">
        <f t="shared" si="24"/>
        <v>-5000</v>
      </c>
      <c r="H411" s="4">
        <f t="shared" si="25"/>
        <v>1</v>
      </c>
      <c r="I411" s="1" t="s">
        <v>601</v>
      </c>
      <c r="J411" s="1" t="s">
        <v>688</v>
      </c>
      <c r="K411" s="1">
        <f t="shared" si="26"/>
        <v>-9</v>
      </c>
      <c r="L411" s="1">
        <f t="shared" si="27"/>
        <v>120</v>
      </c>
      <c r="M411" s="1">
        <v>-8.7240000000000002</v>
      </c>
      <c r="N411" s="1">
        <v>119.986</v>
      </c>
      <c r="O411" s="1">
        <v>1319</v>
      </c>
      <c r="P411" s="1" t="s">
        <v>91</v>
      </c>
      <c r="Q411" s="1" t="s">
        <v>47</v>
      </c>
    </row>
    <row r="412" spans="1:17" x14ac:dyDescent="0.2">
      <c r="A412" s="3">
        <v>264071</v>
      </c>
      <c r="B412" s="1" t="s">
        <v>697</v>
      </c>
      <c r="C412" s="1" t="s">
        <v>601</v>
      </c>
      <c r="D412" s="1" t="s">
        <v>29</v>
      </c>
      <c r="E412" s="1" t="s">
        <v>44</v>
      </c>
      <c r="F412" s="1" t="s">
        <v>698</v>
      </c>
      <c r="G412" s="4">
        <f t="shared" si="24"/>
        <v>1991</v>
      </c>
      <c r="H412" s="4">
        <f t="shared" si="25"/>
        <v>1</v>
      </c>
      <c r="I412" s="1" t="s">
        <v>601</v>
      </c>
      <c r="J412" s="1" t="s">
        <v>688</v>
      </c>
      <c r="K412" s="1">
        <f t="shared" si="26"/>
        <v>-9</v>
      </c>
      <c r="L412" s="1">
        <f t="shared" si="27"/>
        <v>121</v>
      </c>
      <c r="M412" s="1">
        <v>-8.6199999999999992</v>
      </c>
      <c r="N412" s="1">
        <v>120.52</v>
      </c>
      <c r="O412" s="1">
        <v>2350</v>
      </c>
      <c r="P412" s="1" t="s">
        <v>67</v>
      </c>
      <c r="Q412" s="1" t="s">
        <v>47</v>
      </c>
    </row>
    <row r="413" spans="1:17" x14ac:dyDescent="0.2">
      <c r="A413" s="3">
        <v>264080</v>
      </c>
      <c r="B413" s="1" t="s">
        <v>699</v>
      </c>
      <c r="C413" s="1" t="s">
        <v>601</v>
      </c>
      <c r="D413" s="1" t="s">
        <v>53</v>
      </c>
      <c r="E413" s="1" t="s">
        <v>21</v>
      </c>
      <c r="F413" s="1" t="s">
        <v>287</v>
      </c>
      <c r="G413" s="4">
        <f t="shared" si="24"/>
        <v>-8050</v>
      </c>
      <c r="H413" s="4">
        <f t="shared" si="25"/>
        <v>-1</v>
      </c>
      <c r="I413" s="1" t="s">
        <v>601</v>
      </c>
      <c r="J413" s="1" t="s">
        <v>688</v>
      </c>
      <c r="K413" s="1">
        <f t="shared" si="26"/>
        <v>-9</v>
      </c>
      <c r="L413" s="1">
        <f t="shared" si="27"/>
        <v>121</v>
      </c>
      <c r="M413" s="1">
        <v>-8.875</v>
      </c>
      <c r="N413" s="1">
        <v>120.95</v>
      </c>
      <c r="O413" s="1">
        <v>2245</v>
      </c>
      <c r="P413" s="1" t="s">
        <v>67</v>
      </c>
      <c r="Q413" s="1" t="s">
        <v>488</v>
      </c>
    </row>
    <row r="414" spans="1:17" x14ac:dyDescent="0.2">
      <c r="A414" s="3">
        <v>264090</v>
      </c>
      <c r="B414" s="1" t="s">
        <v>700</v>
      </c>
      <c r="C414" s="1" t="s">
        <v>601</v>
      </c>
      <c r="D414" s="1" t="s">
        <v>57</v>
      </c>
      <c r="E414" s="1" t="s">
        <v>44</v>
      </c>
      <c r="F414" s="1" t="s">
        <v>458</v>
      </c>
      <c r="G414" s="4">
        <f t="shared" si="24"/>
        <v>2001</v>
      </c>
      <c r="H414" s="4">
        <f t="shared" si="25"/>
        <v>1</v>
      </c>
      <c r="I414" s="1" t="s">
        <v>601</v>
      </c>
      <c r="J414" s="1" t="s">
        <v>688</v>
      </c>
      <c r="K414" s="1">
        <f t="shared" si="26"/>
        <v>-9</v>
      </c>
      <c r="L414" s="1">
        <f t="shared" si="27"/>
        <v>121</v>
      </c>
      <c r="M414" s="1">
        <v>-8.73</v>
      </c>
      <c r="N414" s="1">
        <v>120.98</v>
      </c>
      <c r="O414" s="1">
        <v>1559</v>
      </c>
      <c r="P414" s="1" t="s">
        <v>67</v>
      </c>
      <c r="Q414" s="1" t="s">
        <v>488</v>
      </c>
    </row>
    <row r="415" spans="1:17" x14ac:dyDescent="0.2">
      <c r="A415" s="3">
        <v>264100</v>
      </c>
      <c r="B415" s="1" t="s">
        <v>701</v>
      </c>
      <c r="C415" s="1" t="s">
        <v>601</v>
      </c>
      <c r="D415" s="1" t="s">
        <v>53</v>
      </c>
      <c r="E415" s="1" t="s">
        <v>44</v>
      </c>
      <c r="F415" s="1" t="s">
        <v>702</v>
      </c>
      <c r="G415" s="4">
        <f t="shared" si="24"/>
        <v>1969</v>
      </c>
      <c r="H415" s="4">
        <f t="shared" si="25"/>
        <v>1</v>
      </c>
      <c r="I415" s="1" t="s">
        <v>601</v>
      </c>
      <c r="J415" s="1" t="s">
        <v>688</v>
      </c>
      <c r="K415" s="1">
        <f t="shared" si="26"/>
        <v>-9</v>
      </c>
      <c r="L415" s="1">
        <f t="shared" si="27"/>
        <v>121</v>
      </c>
      <c r="M415" s="1">
        <v>-8.8170000000000002</v>
      </c>
      <c r="N415" s="1">
        <v>121.191</v>
      </c>
      <c r="O415" s="1">
        <v>2096</v>
      </c>
      <c r="P415" s="1" t="s">
        <v>67</v>
      </c>
      <c r="Q415" s="1" t="s">
        <v>488</v>
      </c>
    </row>
    <row r="416" spans="1:17" x14ac:dyDescent="0.2">
      <c r="A416" s="3">
        <v>264110</v>
      </c>
      <c r="B416" s="1" t="s">
        <v>703</v>
      </c>
      <c r="C416" s="1" t="s">
        <v>601</v>
      </c>
      <c r="D416" s="1" t="s">
        <v>53</v>
      </c>
      <c r="E416" s="1" t="s">
        <v>44</v>
      </c>
      <c r="F416" s="1" t="s">
        <v>702</v>
      </c>
      <c r="G416" s="4">
        <f t="shared" si="24"/>
        <v>1969</v>
      </c>
      <c r="H416" s="4">
        <f t="shared" si="25"/>
        <v>1</v>
      </c>
      <c r="I416" s="1" t="s">
        <v>601</v>
      </c>
      <c r="J416" s="1" t="s">
        <v>688</v>
      </c>
      <c r="K416" s="1">
        <f t="shared" si="26"/>
        <v>-9</v>
      </c>
      <c r="L416" s="1">
        <f t="shared" si="27"/>
        <v>122</v>
      </c>
      <c r="M416" s="1">
        <v>-8.891</v>
      </c>
      <c r="N416" s="1">
        <v>121.64100000000001</v>
      </c>
      <c r="O416" s="1">
        <v>618</v>
      </c>
      <c r="P416" s="1" t="s">
        <v>31</v>
      </c>
      <c r="Q416" s="1" t="s">
        <v>488</v>
      </c>
    </row>
    <row r="417" spans="1:17" x14ac:dyDescent="0.2">
      <c r="A417" s="3">
        <v>264140</v>
      </c>
      <c r="B417" s="1" t="s">
        <v>704</v>
      </c>
      <c r="C417" s="1" t="s">
        <v>601</v>
      </c>
      <c r="D417" s="1" t="s">
        <v>57</v>
      </c>
      <c r="E417" s="1" t="s">
        <v>44</v>
      </c>
      <c r="F417" s="1" t="s">
        <v>705</v>
      </c>
      <c r="G417" s="4">
        <f t="shared" si="24"/>
        <v>1968</v>
      </c>
      <c r="H417" s="4">
        <f t="shared" si="25"/>
        <v>1</v>
      </c>
      <c r="I417" s="1" t="s">
        <v>601</v>
      </c>
      <c r="J417" s="1" t="s">
        <v>688</v>
      </c>
      <c r="K417" s="1">
        <f t="shared" si="26"/>
        <v>-9</v>
      </c>
      <c r="L417" s="1">
        <f t="shared" si="27"/>
        <v>122</v>
      </c>
      <c r="M417" s="1">
        <v>-8.77</v>
      </c>
      <c r="N417" s="1">
        <v>121.82</v>
      </c>
      <c r="O417" s="1">
        <v>1639</v>
      </c>
      <c r="P417" s="1" t="s">
        <v>67</v>
      </c>
      <c r="Q417" s="1" t="s">
        <v>488</v>
      </c>
    </row>
    <row r="418" spans="1:17" x14ac:dyDescent="0.2">
      <c r="A418" s="3">
        <v>264150</v>
      </c>
      <c r="B418" s="1" t="s">
        <v>706</v>
      </c>
      <c r="C418" s="1" t="s">
        <v>601</v>
      </c>
      <c r="D418" s="1" t="s">
        <v>53</v>
      </c>
      <c r="E418" s="1" t="s">
        <v>44</v>
      </c>
      <c r="F418" s="1" t="s">
        <v>140</v>
      </c>
      <c r="G418" s="4">
        <f t="shared" si="24"/>
        <v>2013</v>
      </c>
      <c r="H418" s="4">
        <f t="shared" si="25"/>
        <v>1</v>
      </c>
      <c r="I418" s="1" t="s">
        <v>601</v>
      </c>
      <c r="J418" s="1" t="s">
        <v>688</v>
      </c>
      <c r="K418" s="1">
        <f t="shared" si="26"/>
        <v>-8</v>
      </c>
      <c r="L418" s="1">
        <f t="shared" si="27"/>
        <v>122</v>
      </c>
      <c r="M418" s="1">
        <v>-8.32</v>
      </c>
      <c r="N418" s="1">
        <v>121.708</v>
      </c>
      <c r="O418" s="1">
        <v>875</v>
      </c>
      <c r="P418" s="1" t="s">
        <v>67</v>
      </c>
      <c r="Q418" s="1" t="s">
        <v>488</v>
      </c>
    </row>
    <row r="419" spans="1:17" x14ac:dyDescent="0.2">
      <c r="A419" s="3">
        <v>264160</v>
      </c>
      <c r="B419" s="1" t="s">
        <v>707</v>
      </c>
      <c r="C419" s="1" t="s">
        <v>601</v>
      </c>
      <c r="D419" s="1" t="s">
        <v>53</v>
      </c>
      <c r="E419" s="1" t="s">
        <v>44</v>
      </c>
      <c r="F419" s="1" t="s">
        <v>135</v>
      </c>
      <c r="G419" s="4">
        <f t="shared" si="24"/>
        <v>2008</v>
      </c>
      <c r="H419" s="4">
        <f t="shared" si="25"/>
        <v>1</v>
      </c>
      <c r="I419" s="1" t="s">
        <v>601</v>
      </c>
      <c r="J419" s="1" t="s">
        <v>688</v>
      </c>
      <c r="K419" s="1">
        <f t="shared" si="26"/>
        <v>-9</v>
      </c>
      <c r="L419" s="1">
        <f t="shared" si="27"/>
        <v>122</v>
      </c>
      <c r="M419" s="1">
        <v>-8.6760000000000002</v>
      </c>
      <c r="N419" s="1">
        <v>122.455</v>
      </c>
      <c r="O419" s="1">
        <v>1661</v>
      </c>
      <c r="P419" s="1" t="s">
        <v>67</v>
      </c>
      <c r="Q419" s="1" t="s">
        <v>488</v>
      </c>
    </row>
    <row r="420" spans="1:17" x14ac:dyDescent="0.2">
      <c r="A420" s="3">
        <v>264170</v>
      </c>
      <c r="B420" s="1" t="s">
        <v>708</v>
      </c>
      <c r="C420" s="1" t="s">
        <v>601</v>
      </c>
      <c r="D420" s="1" t="s">
        <v>53</v>
      </c>
      <c r="E420" s="1" t="s">
        <v>224</v>
      </c>
      <c r="F420" s="1" t="s">
        <v>36</v>
      </c>
      <c r="G420" s="4">
        <f t="shared" si="24"/>
        <v>-5000</v>
      </c>
      <c r="H420" s="4">
        <f t="shared" si="25"/>
        <v>1</v>
      </c>
      <c r="I420" s="1" t="s">
        <v>601</v>
      </c>
      <c r="J420" s="1" t="s">
        <v>688</v>
      </c>
      <c r="K420" s="1">
        <f t="shared" si="26"/>
        <v>-8</v>
      </c>
      <c r="L420" s="1">
        <f t="shared" si="27"/>
        <v>123</v>
      </c>
      <c r="M420" s="1">
        <v>-8.4789999999999992</v>
      </c>
      <c r="N420" s="1">
        <v>122.761</v>
      </c>
      <c r="O420" s="1">
        <v>881</v>
      </c>
      <c r="P420" s="1" t="s">
        <v>67</v>
      </c>
      <c r="Q420" s="1" t="s">
        <v>488</v>
      </c>
    </row>
    <row r="421" spans="1:17" x14ac:dyDescent="0.2">
      <c r="A421" s="3">
        <v>264180</v>
      </c>
      <c r="B421" s="1" t="s">
        <v>709</v>
      </c>
      <c r="C421" s="1" t="s">
        <v>601</v>
      </c>
      <c r="D421" s="1" t="s">
        <v>69</v>
      </c>
      <c r="E421" s="1" t="s">
        <v>44</v>
      </c>
      <c r="F421" s="1" t="s">
        <v>472</v>
      </c>
      <c r="G421" s="4">
        <f t="shared" si="24"/>
        <v>2003</v>
      </c>
      <c r="H421" s="4">
        <f t="shared" si="25"/>
        <v>1</v>
      </c>
      <c r="I421" s="1" t="s">
        <v>601</v>
      </c>
      <c r="J421" s="1" t="s">
        <v>688</v>
      </c>
      <c r="K421" s="1">
        <f t="shared" si="26"/>
        <v>-9</v>
      </c>
      <c r="L421" s="1">
        <f t="shared" si="27"/>
        <v>123</v>
      </c>
      <c r="M421" s="1">
        <v>-8.5419999999999998</v>
      </c>
      <c r="N421" s="1">
        <v>122.77500000000001</v>
      </c>
      <c r="O421" s="1">
        <v>1703</v>
      </c>
      <c r="P421" s="1" t="s">
        <v>67</v>
      </c>
      <c r="Q421" s="1" t="s">
        <v>488</v>
      </c>
    </row>
    <row r="422" spans="1:17" x14ac:dyDescent="0.2">
      <c r="A422" s="3">
        <v>264200</v>
      </c>
      <c r="B422" s="1" t="s">
        <v>710</v>
      </c>
      <c r="C422" s="1" t="s">
        <v>601</v>
      </c>
      <c r="D422" s="1" t="s">
        <v>57</v>
      </c>
      <c r="E422" s="1" t="s">
        <v>44</v>
      </c>
      <c r="F422" s="1" t="s">
        <v>472</v>
      </c>
      <c r="G422" s="4">
        <f t="shared" si="24"/>
        <v>2003</v>
      </c>
      <c r="H422" s="4">
        <f t="shared" si="25"/>
        <v>1</v>
      </c>
      <c r="I422" s="1" t="s">
        <v>601</v>
      </c>
      <c r="J422" s="1" t="s">
        <v>688</v>
      </c>
      <c r="K422" s="1">
        <f t="shared" si="26"/>
        <v>-8</v>
      </c>
      <c r="L422" s="1">
        <f t="shared" si="27"/>
        <v>123</v>
      </c>
      <c r="M422" s="1">
        <v>-8.3650000000000002</v>
      </c>
      <c r="N422" s="1">
        <v>122.833</v>
      </c>
      <c r="O422" s="1">
        <v>1095</v>
      </c>
      <c r="P422" s="1" t="s">
        <v>67</v>
      </c>
      <c r="Q422" s="1" t="s">
        <v>488</v>
      </c>
    </row>
    <row r="423" spans="1:17" x14ac:dyDescent="0.2">
      <c r="A423" s="3">
        <v>264220</v>
      </c>
      <c r="B423" s="1" t="s">
        <v>711</v>
      </c>
      <c r="C423" s="1" t="s">
        <v>601</v>
      </c>
      <c r="D423" s="1" t="s">
        <v>53</v>
      </c>
      <c r="E423" s="1" t="s">
        <v>44</v>
      </c>
      <c r="F423" s="1" t="s">
        <v>510</v>
      </c>
      <c r="G423" s="4">
        <f t="shared" si="24"/>
        <v>1993</v>
      </c>
      <c r="H423" s="4">
        <f t="shared" si="25"/>
        <v>1</v>
      </c>
      <c r="I423" s="1" t="s">
        <v>601</v>
      </c>
      <c r="J423" s="1" t="s">
        <v>688</v>
      </c>
      <c r="K423" s="1">
        <f t="shared" si="26"/>
        <v>-8</v>
      </c>
      <c r="L423" s="1">
        <f t="shared" si="27"/>
        <v>123</v>
      </c>
      <c r="M423" s="1">
        <v>-8.3420000000000005</v>
      </c>
      <c r="N423" s="1">
        <v>123.258</v>
      </c>
      <c r="O423" s="1">
        <v>1659</v>
      </c>
      <c r="P423" s="1" t="s">
        <v>31</v>
      </c>
      <c r="Q423" s="1" t="s">
        <v>488</v>
      </c>
    </row>
    <row r="424" spans="1:17" x14ac:dyDescent="0.2">
      <c r="A424" s="3">
        <v>264230</v>
      </c>
      <c r="B424" s="1" t="s">
        <v>712</v>
      </c>
      <c r="C424" s="1" t="s">
        <v>601</v>
      </c>
      <c r="D424" s="1" t="s">
        <v>53</v>
      </c>
      <c r="E424" s="1" t="s">
        <v>44</v>
      </c>
      <c r="F424" s="1" t="s">
        <v>64</v>
      </c>
      <c r="G424" s="4">
        <f t="shared" si="24"/>
        <v>2021</v>
      </c>
      <c r="H424" s="4">
        <f t="shared" si="25"/>
        <v>1</v>
      </c>
      <c r="I424" s="1" t="s">
        <v>601</v>
      </c>
      <c r="J424" s="1" t="s">
        <v>688</v>
      </c>
      <c r="K424" s="1">
        <f t="shared" si="26"/>
        <v>-8</v>
      </c>
      <c r="L424" s="1">
        <f t="shared" si="27"/>
        <v>124</v>
      </c>
      <c r="M424" s="1">
        <v>-8.2739999999999991</v>
      </c>
      <c r="N424" s="1">
        <v>123.508</v>
      </c>
      <c r="O424" s="1">
        <v>1431</v>
      </c>
      <c r="P424" s="1" t="s">
        <v>67</v>
      </c>
      <c r="Q424" s="1" t="s">
        <v>488</v>
      </c>
    </row>
    <row r="425" spans="1:17" x14ac:dyDescent="0.2">
      <c r="A425" s="3">
        <v>264240</v>
      </c>
      <c r="B425" s="1" t="s">
        <v>713</v>
      </c>
      <c r="C425" s="1" t="s">
        <v>601</v>
      </c>
      <c r="D425" s="1" t="s">
        <v>53</v>
      </c>
      <c r="E425" s="1" t="s">
        <v>224</v>
      </c>
      <c r="F425" s="1" t="s">
        <v>36</v>
      </c>
      <c r="G425" s="4">
        <f t="shared" si="24"/>
        <v>-5000</v>
      </c>
      <c r="H425" s="4">
        <f t="shared" si="25"/>
        <v>1</v>
      </c>
      <c r="I425" s="1" t="s">
        <v>601</v>
      </c>
      <c r="J425" s="1" t="s">
        <v>688</v>
      </c>
      <c r="K425" s="1">
        <f t="shared" si="26"/>
        <v>-9</v>
      </c>
      <c r="L425" s="1">
        <f t="shared" si="27"/>
        <v>123</v>
      </c>
      <c r="M425" s="1">
        <v>-8.5500000000000007</v>
      </c>
      <c r="N425" s="1">
        <v>123.38</v>
      </c>
      <c r="O425" s="1">
        <v>1018</v>
      </c>
      <c r="P425" s="1" t="s">
        <v>31</v>
      </c>
      <c r="Q425" s="1" t="s">
        <v>488</v>
      </c>
    </row>
    <row r="426" spans="1:17" x14ac:dyDescent="0.2">
      <c r="A426" s="3">
        <v>264250</v>
      </c>
      <c r="B426" s="1" t="s">
        <v>714</v>
      </c>
      <c r="C426" s="1" t="s">
        <v>601</v>
      </c>
      <c r="D426" s="1" t="s">
        <v>57</v>
      </c>
      <c r="E426" s="1" t="s">
        <v>44</v>
      </c>
      <c r="F426" s="1" t="s">
        <v>140</v>
      </c>
      <c r="G426" s="4">
        <f t="shared" si="24"/>
        <v>2013</v>
      </c>
      <c r="H426" s="4">
        <f t="shared" si="25"/>
        <v>1</v>
      </c>
      <c r="I426" s="1" t="s">
        <v>601</v>
      </c>
      <c r="J426" s="1" t="s">
        <v>688</v>
      </c>
      <c r="K426" s="1">
        <f t="shared" si="26"/>
        <v>-9</v>
      </c>
      <c r="L426" s="1">
        <f t="shared" si="27"/>
        <v>124</v>
      </c>
      <c r="M426" s="1">
        <v>-8.5299999999999994</v>
      </c>
      <c r="N426" s="1">
        <v>123.57</v>
      </c>
      <c r="O426" s="1">
        <v>1018</v>
      </c>
      <c r="P426" s="1" t="s">
        <v>31</v>
      </c>
      <c r="Q426" s="1" t="s">
        <v>488</v>
      </c>
    </row>
    <row r="427" spans="1:17" x14ac:dyDescent="0.2">
      <c r="A427" s="3">
        <v>264260</v>
      </c>
      <c r="B427" s="1" t="s">
        <v>715</v>
      </c>
      <c r="C427" s="1" t="s">
        <v>601</v>
      </c>
      <c r="D427" s="1" t="s">
        <v>53</v>
      </c>
      <c r="E427" s="1" t="s">
        <v>44</v>
      </c>
      <c r="F427" s="1" t="s">
        <v>448</v>
      </c>
      <c r="G427" s="4">
        <f t="shared" si="24"/>
        <v>2015</v>
      </c>
      <c r="H427" s="4">
        <f t="shared" si="25"/>
        <v>1</v>
      </c>
      <c r="I427" s="1" t="s">
        <v>601</v>
      </c>
      <c r="J427" s="1" t="s">
        <v>688</v>
      </c>
      <c r="K427" s="1">
        <f t="shared" si="26"/>
        <v>-8</v>
      </c>
      <c r="L427" s="1">
        <f t="shared" si="27"/>
        <v>124</v>
      </c>
      <c r="M427" s="1">
        <v>-7.7910000000000004</v>
      </c>
      <c r="N427" s="1">
        <v>123.58499999999999</v>
      </c>
      <c r="O427" s="1">
        <v>633</v>
      </c>
      <c r="P427" s="1" t="s">
        <v>37</v>
      </c>
      <c r="Q427" s="1" t="s">
        <v>422</v>
      </c>
    </row>
    <row r="428" spans="1:17" x14ac:dyDescent="0.2">
      <c r="A428" s="3">
        <v>264270</v>
      </c>
      <c r="B428" s="1" t="s">
        <v>716</v>
      </c>
      <c r="C428" s="1" t="s">
        <v>601</v>
      </c>
      <c r="D428" s="1" t="s">
        <v>57</v>
      </c>
      <c r="E428" s="1" t="s">
        <v>44</v>
      </c>
      <c r="F428" s="1" t="s">
        <v>448</v>
      </c>
      <c r="G428" s="4">
        <f t="shared" si="24"/>
        <v>2015</v>
      </c>
      <c r="H428" s="4">
        <f t="shared" si="25"/>
        <v>1</v>
      </c>
      <c r="I428" s="1" t="s">
        <v>601</v>
      </c>
      <c r="J428" s="1" t="s">
        <v>688</v>
      </c>
      <c r="K428" s="1">
        <f t="shared" si="26"/>
        <v>-9</v>
      </c>
      <c r="L428" s="1">
        <f t="shared" si="27"/>
        <v>124</v>
      </c>
      <c r="M428" s="1">
        <v>-8.5079999999999991</v>
      </c>
      <c r="N428" s="1">
        <v>124.13</v>
      </c>
      <c r="O428" s="1">
        <v>862</v>
      </c>
      <c r="P428" s="1" t="s">
        <v>67</v>
      </c>
      <c r="Q428" s="1" t="s">
        <v>488</v>
      </c>
    </row>
    <row r="429" spans="1:17" x14ac:dyDescent="0.2">
      <c r="A429" s="3">
        <v>265030</v>
      </c>
      <c r="B429" s="1" t="s">
        <v>717</v>
      </c>
      <c r="C429" s="1" t="s">
        <v>601</v>
      </c>
      <c r="D429" s="1" t="s">
        <v>53</v>
      </c>
      <c r="E429" s="1" t="s">
        <v>44</v>
      </c>
      <c r="F429" s="1" t="s">
        <v>718</v>
      </c>
      <c r="G429" s="4">
        <f t="shared" si="24"/>
        <v>1699</v>
      </c>
      <c r="H429" s="4">
        <f t="shared" si="25"/>
        <v>1</v>
      </c>
      <c r="I429" s="1" t="s">
        <v>601</v>
      </c>
      <c r="J429" s="1" t="s">
        <v>719</v>
      </c>
      <c r="K429" s="1">
        <f t="shared" si="26"/>
        <v>-7</v>
      </c>
      <c r="L429" s="1">
        <f t="shared" si="27"/>
        <v>127</v>
      </c>
      <c r="M429" s="1">
        <v>-6.6420000000000003</v>
      </c>
      <c r="N429" s="1">
        <v>126.65</v>
      </c>
      <c r="O429" s="1">
        <v>282</v>
      </c>
      <c r="P429" s="1" t="s">
        <v>67</v>
      </c>
      <c r="Q429" s="1" t="s">
        <v>422</v>
      </c>
    </row>
    <row r="430" spans="1:17" x14ac:dyDescent="0.2">
      <c r="A430" s="3">
        <v>265040</v>
      </c>
      <c r="B430" s="1" t="s">
        <v>720</v>
      </c>
      <c r="C430" s="1" t="s">
        <v>601</v>
      </c>
      <c r="D430" s="1" t="s">
        <v>53</v>
      </c>
      <c r="E430" s="1" t="s">
        <v>44</v>
      </c>
      <c r="F430" s="1" t="s">
        <v>721</v>
      </c>
      <c r="G430" s="4">
        <f t="shared" si="24"/>
        <v>1892</v>
      </c>
      <c r="H430" s="4">
        <f t="shared" si="25"/>
        <v>1</v>
      </c>
      <c r="I430" s="1" t="s">
        <v>601</v>
      </c>
      <c r="J430" s="1" t="s">
        <v>719</v>
      </c>
      <c r="K430" s="1">
        <f t="shared" si="26"/>
        <v>-7</v>
      </c>
      <c r="L430" s="1">
        <f t="shared" si="27"/>
        <v>129</v>
      </c>
      <c r="M430" s="1">
        <v>-7.125</v>
      </c>
      <c r="N430" s="1">
        <v>128.67500000000001</v>
      </c>
      <c r="O430" s="1">
        <v>868</v>
      </c>
      <c r="P430" s="1" t="s">
        <v>67</v>
      </c>
      <c r="Q430" s="1" t="s">
        <v>422</v>
      </c>
    </row>
    <row r="431" spans="1:17" x14ac:dyDescent="0.2">
      <c r="A431" s="3">
        <v>265050</v>
      </c>
      <c r="B431" s="1" t="s">
        <v>722</v>
      </c>
      <c r="C431" s="1" t="s">
        <v>601</v>
      </c>
      <c r="D431" s="1" t="s">
        <v>53</v>
      </c>
      <c r="E431" s="1" t="s">
        <v>44</v>
      </c>
      <c r="F431" s="1" t="s">
        <v>723</v>
      </c>
      <c r="G431" s="4">
        <f t="shared" si="24"/>
        <v>1904</v>
      </c>
      <c r="H431" s="4">
        <f t="shared" si="25"/>
        <v>1</v>
      </c>
      <c r="I431" s="1" t="s">
        <v>601</v>
      </c>
      <c r="J431" s="1" t="s">
        <v>719</v>
      </c>
      <c r="K431" s="1">
        <f t="shared" si="26"/>
        <v>-7</v>
      </c>
      <c r="L431" s="1">
        <f t="shared" si="27"/>
        <v>129</v>
      </c>
      <c r="M431" s="1">
        <v>-6.976</v>
      </c>
      <c r="N431" s="1">
        <v>129.14400000000001</v>
      </c>
      <c r="O431" s="1">
        <v>728</v>
      </c>
      <c r="P431" s="1" t="s">
        <v>67</v>
      </c>
      <c r="Q431" s="1" t="s">
        <v>422</v>
      </c>
    </row>
    <row r="432" spans="1:17" x14ac:dyDescent="0.2">
      <c r="A432" s="3">
        <v>265060</v>
      </c>
      <c r="B432" s="1" t="s">
        <v>724</v>
      </c>
      <c r="C432" s="1" t="s">
        <v>601</v>
      </c>
      <c r="D432" s="1" t="s">
        <v>53</v>
      </c>
      <c r="E432" s="1" t="s">
        <v>44</v>
      </c>
      <c r="F432" s="1" t="s">
        <v>705</v>
      </c>
      <c r="G432" s="4">
        <f t="shared" si="24"/>
        <v>1968</v>
      </c>
      <c r="H432" s="4">
        <f t="shared" si="25"/>
        <v>1</v>
      </c>
      <c r="I432" s="1" t="s">
        <v>601</v>
      </c>
      <c r="J432" s="1" t="s">
        <v>719</v>
      </c>
      <c r="K432" s="1">
        <f t="shared" si="26"/>
        <v>-7</v>
      </c>
      <c r="L432" s="1">
        <f t="shared" si="27"/>
        <v>130</v>
      </c>
      <c r="M432" s="1">
        <v>-6.73</v>
      </c>
      <c r="N432" s="1">
        <v>129.5</v>
      </c>
      <c r="O432" s="1">
        <v>781</v>
      </c>
      <c r="P432" s="1" t="s">
        <v>67</v>
      </c>
      <c r="Q432" s="1" t="s">
        <v>422</v>
      </c>
    </row>
    <row r="433" spans="1:17" x14ac:dyDescent="0.2">
      <c r="A433" s="3">
        <v>265070</v>
      </c>
      <c r="B433" s="1" t="s">
        <v>725</v>
      </c>
      <c r="C433" s="1" t="s">
        <v>601</v>
      </c>
      <c r="D433" s="1" t="s">
        <v>53</v>
      </c>
      <c r="E433" s="1" t="s">
        <v>44</v>
      </c>
      <c r="F433" s="1" t="s">
        <v>238</v>
      </c>
      <c r="G433" s="4">
        <f t="shared" si="24"/>
        <v>1921</v>
      </c>
      <c r="H433" s="4">
        <f t="shared" si="25"/>
        <v>1</v>
      </c>
      <c r="I433" s="1" t="s">
        <v>601</v>
      </c>
      <c r="J433" s="1" t="s">
        <v>719</v>
      </c>
      <c r="K433" s="1">
        <f t="shared" si="26"/>
        <v>-6</v>
      </c>
      <c r="L433" s="1">
        <f t="shared" si="27"/>
        <v>130</v>
      </c>
      <c r="M433" s="1">
        <v>-6.3120000000000003</v>
      </c>
      <c r="N433" s="1">
        <v>130.017</v>
      </c>
      <c r="O433" s="1">
        <v>608</v>
      </c>
      <c r="P433" s="1" t="s">
        <v>67</v>
      </c>
      <c r="Q433" s="1" t="s">
        <v>422</v>
      </c>
    </row>
    <row r="434" spans="1:17" x14ac:dyDescent="0.2">
      <c r="A434" s="3">
        <v>265080</v>
      </c>
      <c r="B434" s="1" t="s">
        <v>726</v>
      </c>
      <c r="C434" s="1" t="s">
        <v>601</v>
      </c>
      <c r="D434" s="1" t="s">
        <v>53</v>
      </c>
      <c r="E434" s="1" t="s">
        <v>224</v>
      </c>
      <c r="F434" s="1" t="s">
        <v>36</v>
      </c>
      <c r="G434" s="4">
        <f t="shared" si="24"/>
        <v>-5000</v>
      </c>
      <c r="H434" s="4">
        <f t="shared" si="25"/>
        <v>1</v>
      </c>
      <c r="I434" s="1" t="s">
        <v>601</v>
      </c>
      <c r="J434" s="1" t="s">
        <v>719</v>
      </c>
      <c r="K434" s="1">
        <f t="shared" si="26"/>
        <v>-6</v>
      </c>
      <c r="L434" s="1">
        <f t="shared" si="27"/>
        <v>130</v>
      </c>
      <c r="M434" s="1">
        <v>-5.5430000000000001</v>
      </c>
      <c r="N434" s="1">
        <v>130.303</v>
      </c>
      <c r="O434" s="1">
        <v>257</v>
      </c>
      <c r="P434" s="1" t="s">
        <v>67</v>
      </c>
      <c r="Q434" s="1" t="s">
        <v>422</v>
      </c>
    </row>
    <row r="435" spans="1:17" x14ac:dyDescent="0.2">
      <c r="A435" s="3">
        <v>265090</v>
      </c>
      <c r="B435" s="1" t="s">
        <v>727</v>
      </c>
      <c r="C435" s="1" t="s">
        <v>601</v>
      </c>
      <c r="D435" s="1" t="s">
        <v>43</v>
      </c>
      <c r="E435" s="1" t="s">
        <v>44</v>
      </c>
      <c r="F435" s="1" t="s">
        <v>728</v>
      </c>
      <c r="G435" s="4">
        <f t="shared" si="24"/>
        <v>1988</v>
      </c>
      <c r="H435" s="4">
        <f t="shared" si="25"/>
        <v>1</v>
      </c>
      <c r="I435" s="1" t="s">
        <v>601</v>
      </c>
      <c r="J435" s="1" t="s">
        <v>719</v>
      </c>
      <c r="K435" s="1">
        <f t="shared" si="26"/>
        <v>-5</v>
      </c>
      <c r="L435" s="1">
        <f t="shared" si="27"/>
        <v>130</v>
      </c>
      <c r="M435" s="1">
        <v>-4.5229999999999997</v>
      </c>
      <c r="N435" s="1">
        <v>129.881</v>
      </c>
      <c r="O435" s="1">
        <v>596</v>
      </c>
      <c r="P435" s="1" t="s">
        <v>91</v>
      </c>
      <c r="Q435" s="1" t="s">
        <v>422</v>
      </c>
    </row>
    <row r="436" spans="1:17" x14ac:dyDescent="0.2">
      <c r="A436" s="3">
        <v>266010</v>
      </c>
      <c r="B436" s="1" t="s">
        <v>729</v>
      </c>
      <c r="C436" s="1" t="s">
        <v>601</v>
      </c>
      <c r="D436" s="1" t="s">
        <v>53</v>
      </c>
      <c r="E436" s="1" t="s">
        <v>44</v>
      </c>
      <c r="F436" s="1" t="s">
        <v>730</v>
      </c>
      <c r="G436" s="4">
        <f t="shared" si="24"/>
        <v>1983</v>
      </c>
      <c r="H436" s="4">
        <f t="shared" si="25"/>
        <v>1</v>
      </c>
      <c r="I436" s="1" t="s">
        <v>601</v>
      </c>
      <c r="J436" s="1" t="s">
        <v>731</v>
      </c>
      <c r="K436" s="1">
        <f t="shared" si="26"/>
        <v>0</v>
      </c>
      <c r="L436" s="1">
        <f t="shared" si="27"/>
        <v>122</v>
      </c>
      <c r="M436" s="1">
        <v>-0.16200000000000001</v>
      </c>
      <c r="N436" s="1">
        <v>121.601</v>
      </c>
      <c r="O436" s="1">
        <v>404</v>
      </c>
      <c r="P436" s="1" t="s">
        <v>65</v>
      </c>
      <c r="Q436" s="1" t="s">
        <v>47</v>
      </c>
    </row>
    <row r="437" spans="1:17" x14ac:dyDescent="0.2">
      <c r="A437" s="3">
        <v>266020</v>
      </c>
      <c r="B437" s="1" t="s">
        <v>732</v>
      </c>
      <c r="C437" s="1" t="s">
        <v>601</v>
      </c>
      <c r="D437" s="1" t="s">
        <v>57</v>
      </c>
      <c r="E437" s="1" t="s">
        <v>44</v>
      </c>
      <c r="F437" s="1" t="s">
        <v>175</v>
      </c>
      <c r="G437" s="4">
        <f t="shared" si="24"/>
        <v>2005</v>
      </c>
      <c r="H437" s="4">
        <f t="shared" si="25"/>
        <v>1</v>
      </c>
      <c r="I437" s="1" t="s">
        <v>601</v>
      </c>
      <c r="J437" s="1" t="s">
        <v>731</v>
      </c>
      <c r="K437" s="1">
        <f t="shared" si="26"/>
        <v>1</v>
      </c>
      <c r="L437" s="1">
        <f t="shared" si="27"/>
        <v>124</v>
      </c>
      <c r="M437" s="1">
        <v>0.75</v>
      </c>
      <c r="N437" s="1">
        <v>124.42</v>
      </c>
      <c r="O437" s="1">
        <v>1795</v>
      </c>
      <c r="P437" s="1" t="s">
        <v>67</v>
      </c>
      <c r="Q437" s="1" t="s">
        <v>47</v>
      </c>
    </row>
    <row r="438" spans="1:17" x14ac:dyDescent="0.2">
      <c r="A438" s="3">
        <v>266030</v>
      </c>
      <c r="B438" s="1" t="s">
        <v>733</v>
      </c>
      <c r="C438" s="1" t="s">
        <v>601</v>
      </c>
      <c r="D438" s="1" t="s">
        <v>53</v>
      </c>
      <c r="E438" s="1" t="s">
        <v>44</v>
      </c>
      <c r="F438" s="1" t="s">
        <v>156</v>
      </c>
      <c r="G438" s="4">
        <f t="shared" si="24"/>
        <v>2020</v>
      </c>
      <c r="H438" s="4">
        <f t="shared" si="25"/>
        <v>1</v>
      </c>
      <c r="I438" s="1" t="s">
        <v>601</v>
      </c>
      <c r="J438" s="1" t="s">
        <v>731</v>
      </c>
      <c r="K438" s="1">
        <f t="shared" si="26"/>
        <v>1</v>
      </c>
      <c r="L438" s="1">
        <f t="shared" si="27"/>
        <v>125</v>
      </c>
      <c r="M438" s="1">
        <v>1.1120000000000001</v>
      </c>
      <c r="N438" s="1">
        <v>124.73699999999999</v>
      </c>
      <c r="O438" s="1">
        <v>1785</v>
      </c>
      <c r="P438" s="1" t="s">
        <v>67</v>
      </c>
      <c r="Q438" s="1" t="s">
        <v>47</v>
      </c>
    </row>
    <row r="439" spans="1:17" x14ac:dyDescent="0.2">
      <c r="A439" s="3">
        <v>266040</v>
      </c>
      <c r="B439" s="1" t="s">
        <v>734</v>
      </c>
      <c r="C439" s="1" t="s">
        <v>601</v>
      </c>
      <c r="D439" s="1" t="s">
        <v>43</v>
      </c>
      <c r="E439" s="1" t="s">
        <v>224</v>
      </c>
      <c r="F439" s="1" t="s">
        <v>36</v>
      </c>
      <c r="G439" s="4">
        <f t="shared" si="24"/>
        <v>-5000</v>
      </c>
      <c r="H439" s="4">
        <f t="shared" si="25"/>
        <v>1</v>
      </c>
      <c r="I439" s="1" t="s">
        <v>601</v>
      </c>
      <c r="J439" s="1" t="s">
        <v>731</v>
      </c>
      <c r="K439" s="1">
        <f t="shared" si="26"/>
        <v>1</v>
      </c>
      <c r="L439" s="1">
        <f t="shared" si="27"/>
        <v>125</v>
      </c>
      <c r="M439" s="1">
        <v>1.1299999999999999</v>
      </c>
      <c r="N439" s="1">
        <v>124.758</v>
      </c>
      <c r="O439" s="1">
        <v>1549</v>
      </c>
      <c r="P439" s="1" t="s">
        <v>150</v>
      </c>
      <c r="Q439" s="1" t="s">
        <v>47</v>
      </c>
    </row>
    <row r="440" spans="1:17" x14ac:dyDescent="0.2">
      <c r="A440" s="3">
        <v>266070</v>
      </c>
      <c r="B440" s="1" t="s">
        <v>735</v>
      </c>
      <c r="C440" s="1" t="s">
        <v>601</v>
      </c>
      <c r="D440" s="1" t="s">
        <v>43</v>
      </c>
      <c r="E440" s="1" t="s">
        <v>224</v>
      </c>
      <c r="F440" s="1" t="s">
        <v>36</v>
      </c>
      <c r="G440" s="4">
        <f t="shared" si="24"/>
        <v>-5000</v>
      </c>
      <c r="H440" s="4">
        <f t="shared" si="25"/>
        <v>1</v>
      </c>
      <c r="I440" s="1" t="s">
        <v>601</v>
      </c>
      <c r="J440" s="1" t="s">
        <v>731</v>
      </c>
      <c r="K440" s="1">
        <f t="shared" si="26"/>
        <v>1</v>
      </c>
      <c r="L440" s="1">
        <f t="shared" si="27"/>
        <v>125</v>
      </c>
      <c r="M440" s="1">
        <v>1.23</v>
      </c>
      <c r="N440" s="1">
        <v>124.83</v>
      </c>
      <c r="O440" s="1">
        <v>1202</v>
      </c>
      <c r="P440" s="1" t="s">
        <v>67</v>
      </c>
      <c r="Q440" s="1" t="s">
        <v>47</v>
      </c>
    </row>
    <row r="441" spans="1:17" x14ac:dyDescent="0.2">
      <c r="A441" s="3">
        <v>266100</v>
      </c>
      <c r="B441" s="1" t="s">
        <v>736</v>
      </c>
      <c r="C441" s="1" t="s">
        <v>601</v>
      </c>
      <c r="D441" s="1" t="s">
        <v>69</v>
      </c>
      <c r="E441" s="1" t="s">
        <v>44</v>
      </c>
      <c r="F441" s="1" t="s">
        <v>448</v>
      </c>
      <c r="G441" s="4">
        <f t="shared" si="24"/>
        <v>2015</v>
      </c>
      <c r="H441" s="4">
        <f t="shared" si="25"/>
        <v>1</v>
      </c>
      <c r="I441" s="1" t="s">
        <v>601</v>
      </c>
      <c r="J441" s="1" t="s">
        <v>731</v>
      </c>
      <c r="K441" s="1">
        <f t="shared" si="26"/>
        <v>1</v>
      </c>
      <c r="L441" s="1">
        <f t="shared" si="27"/>
        <v>125</v>
      </c>
      <c r="M441" s="1">
        <v>1.3580000000000001</v>
      </c>
      <c r="N441" s="1">
        <v>124.792</v>
      </c>
      <c r="O441" s="1">
        <v>1580</v>
      </c>
      <c r="P441" s="1" t="s">
        <v>31</v>
      </c>
      <c r="Q441" s="1" t="s">
        <v>47</v>
      </c>
    </row>
    <row r="442" spans="1:17" x14ac:dyDescent="0.2">
      <c r="A442" s="3">
        <v>266110</v>
      </c>
      <c r="B442" s="1" t="s">
        <v>737</v>
      </c>
      <c r="C442" s="1" t="s">
        <v>601</v>
      </c>
      <c r="D442" s="1" t="s">
        <v>53</v>
      </c>
      <c r="E442" s="1" t="s">
        <v>44</v>
      </c>
      <c r="F442" s="1" t="s">
        <v>738</v>
      </c>
      <c r="G442" s="4">
        <f t="shared" si="24"/>
        <v>1977</v>
      </c>
      <c r="H442" s="4">
        <f t="shared" si="25"/>
        <v>1</v>
      </c>
      <c r="I442" s="1" t="s">
        <v>601</v>
      </c>
      <c r="J442" s="1" t="s">
        <v>731</v>
      </c>
      <c r="K442" s="1">
        <f t="shared" si="26"/>
        <v>1</v>
      </c>
      <c r="L442" s="1">
        <f t="shared" si="27"/>
        <v>125</v>
      </c>
      <c r="M442" s="1">
        <v>1.3520000000000001</v>
      </c>
      <c r="N442" s="1">
        <v>124.86499999999999</v>
      </c>
      <c r="O442" s="1">
        <v>1299</v>
      </c>
      <c r="P442" s="1" t="s">
        <v>67</v>
      </c>
      <c r="Q442" s="1" t="s">
        <v>47</v>
      </c>
    </row>
    <row r="443" spans="1:17" x14ac:dyDescent="0.2">
      <c r="A443" s="3">
        <v>266120</v>
      </c>
      <c r="B443" s="1" t="s">
        <v>739</v>
      </c>
      <c r="C443" s="1" t="s">
        <v>601</v>
      </c>
      <c r="D443" s="1" t="s">
        <v>53</v>
      </c>
      <c r="E443" s="1" t="s">
        <v>224</v>
      </c>
      <c r="F443" s="1" t="s">
        <v>36</v>
      </c>
      <c r="G443" s="4">
        <f t="shared" si="24"/>
        <v>-5000</v>
      </c>
      <c r="H443" s="4">
        <f t="shared" si="25"/>
        <v>1</v>
      </c>
      <c r="I443" s="1" t="s">
        <v>601</v>
      </c>
      <c r="J443" s="1" t="s">
        <v>731</v>
      </c>
      <c r="K443" s="1">
        <f t="shared" si="26"/>
        <v>1</v>
      </c>
      <c r="L443" s="1">
        <f t="shared" si="27"/>
        <v>125</v>
      </c>
      <c r="M443" s="1">
        <v>1.454</v>
      </c>
      <c r="N443" s="1">
        <v>125.03100000000001</v>
      </c>
      <c r="O443" s="1">
        <v>1968</v>
      </c>
      <c r="P443" s="1" t="s">
        <v>67</v>
      </c>
      <c r="Q443" s="1" t="s">
        <v>47</v>
      </c>
    </row>
    <row r="444" spans="1:17" x14ac:dyDescent="0.2">
      <c r="A444" s="3">
        <v>266130</v>
      </c>
      <c r="B444" s="1" t="s">
        <v>740</v>
      </c>
      <c r="C444" s="1" t="s">
        <v>601</v>
      </c>
      <c r="D444" s="1" t="s">
        <v>53</v>
      </c>
      <c r="E444" s="1" t="s">
        <v>44</v>
      </c>
      <c r="F444" s="1" t="s">
        <v>741</v>
      </c>
      <c r="G444" s="4">
        <f t="shared" si="24"/>
        <v>1880</v>
      </c>
      <c r="H444" s="4">
        <f t="shared" si="25"/>
        <v>1</v>
      </c>
      <c r="I444" s="1" t="s">
        <v>601</v>
      </c>
      <c r="J444" s="1" t="s">
        <v>731</v>
      </c>
      <c r="K444" s="1">
        <f t="shared" si="26"/>
        <v>2</v>
      </c>
      <c r="L444" s="1">
        <f t="shared" si="27"/>
        <v>125</v>
      </c>
      <c r="M444" s="1">
        <v>1.518</v>
      </c>
      <c r="N444" s="1">
        <v>125.185</v>
      </c>
      <c r="O444" s="1">
        <v>1334</v>
      </c>
      <c r="P444" s="1" t="s">
        <v>67</v>
      </c>
      <c r="Q444" s="1" t="s">
        <v>47</v>
      </c>
    </row>
    <row r="445" spans="1:17" x14ac:dyDescent="0.2">
      <c r="A445" s="3">
        <v>267010</v>
      </c>
      <c r="B445" s="1" t="s">
        <v>742</v>
      </c>
      <c r="C445" s="1" t="s">
        <v>601</v>
      </c>
      <c r="D445" s="1" t="s">
        <v>53</v>
      </c>
      <c r="E445" s="1" t="s">
        <v>44</v>
      </c>
      <c r="F445" s="1" t="s">
        <v>649</v>
      </c>
      <c r="G445" s="4">
        <f t="shared" si="24"/>
        <v>2002</v>
      </c>
      <c r="H445" s="4">
        <f t="shared" si="25"/>
        <v>1</v>
      </c>
      <c r="I445" s="1" t="s">
        <v>601</v>
      </c>
      <c r="J445" s="1" t="s">
        <v>743</v>
      </c>
      <c r="K445" s="1">
        <f t="shared" si="26"/>
        <v>2</v>
      </c>
      <c r="L445" s="1">
        <f t="shared" si="27"/>
        <v>125</v>
      </c>
      <c r="M445" s="1">
        <v>2.2999999999999998</v>
      </c>
      <c r="N445" s="1">
        <v>125.37</v>
      </c>
      <c r="O445" s="1">
        <v>725</v>
      </c>
      <c r="P445" s="1" t="s">
        <v>67</v>
      </c>
      <c r="Q445" s="1" t="s">
        <v>422</v>
      </c>
    </row>
    <row r="446" spans="1:17" x14ac:dyDescent="0.2">
      <c r="A446" s="3">
        <v>267020</v>
      </c>
      <c r="B446" s="1" t="s">
        <v>744</v>
      </c>
      <c r="C446" s="1" t="s">
        <v>601</v>
      </c>
      <c r="D446" s="1" t="s">
        <v>53</v>
      </c>
      <c r="E446" s="1" t="s">
        <v>44</v>
      </c>
      <c r="F446" s="1" t="s">
        <v>64</v>
      </c>
      <c r="G446" s="4">
        <f t="shared" si="24"/>
        <v>2021</v>
      </c>
      <c r="H446" s="4">
        <f t="shared" si="25"/>
        <v>1</v>
      </c>
      <c r="I446" s="1" t="s">
        <v>601</v>
      </c>
      <c r="J446" s="1" t="s">
        <v>743</v>
      </c>
      <c r="K446" s="1">
        <f t="shared" si="26"/>
        <v>3</v>
      </c>
      <c r="L446" s="1">
        <f t="shared" si="27"/>
        <v>125</v>
      </c>
      <c r="M446" s="1">
        <v>2.7810000000000001</v>
      </c>
      <c r="N446" s="1">
        <v>125.407</v>
      </c>
      <c r="O446" s="1">
        <v>1797</v>
      </c>
      <c r="P446" s="1" t="s">
        <v>67</v>
      </c>
      <c r="Q446" s="1" t="s">
        <v>422</v>
      </c>
    </row>
    <row r="447" spans="1:17" x14ac:dyDescent="0.2">
      <c r="A447" s="3">
        <v>267030</v>
      </c>
      <c r="B447" s="1" t="s">
        <v>745</v>
      </c>
      <c r="C447" s="1" t="s">
        <v>601</v>
      </c>
      <c r="D447" s="1" t="s">
        <v>60</v>
      </c>
      <c r="E447" s="1" t="s">
        <v>44</v>
      </c>
      <c r="F447" s="1" t="s">
        <v>746</v>
      </c>
      <c r="G447" s="4">
        <f t="shared" si="24"/>
        <v>1919</v>
      </c>
      <c r="H447" s="4">
        <f t="shared" si="25"/>
        <v>1</v>
      </c>
      <c r="I447" s="1" t="s">
        <v>601</v>
      </c>
      <c r="J447" s="1" t="s">
        <v>743</v>
      </c>
      <c r="K447" s="1">
        <f t="shared" si="26"/>
        <v>3</v>
      </c>
      <c r="L447" s="1">
        <f t="shared" si="27"/>
        <v>125</v>
      </c>
      <c r="M447" s="1">
        <v>3.1379999999999999</v>
      </c>
      <c r="N447" s="1">
        <v>125.491</v>
      </c>
      <c r="O447" s="1">
        <v>-5</v>
      </c>
      <c r="P447" s="1" t="s">
        <v>67</v>
      </c>
      <c r="Q447" s="1" t="s">
        <v>422</v>
      </c>
    </row>
    <row r="448" spans="1:17" x14ac:dyDescent="0.2">
      <c r="A448" s="3">
        <v>267040</v>
      </c>
      <c r="B448" s="1" t="s">
        <v>747</v>
      </c>
      <c r="C448" s="1" t="s">
        <v>601</v>
      </c>
      <c r="D448" s="1" t="s">
        <v>53</v>
      </c>
      <c r="E448" s="1" t="s">
        <v>44</v>
      </c>
      <c r="F448" s="1" t="s">
        <v>399</v>
      </c>
      <c r="G448" s="4">
        <f t="shared" si="24"/>
        <v>2004</v>
      </c>
      <c r="H448" s="4">
        <f t="shared" si="25"/>
        <v>1</v>
      </c>
      <c r="I448" s="1" t="s">
        <v>601</v>
      </c>
      <c r="J448" s="1" t="s">
        <v>743</v>
      </c>
      <c r="K448" s="1">
        <f t="shared" si="26"/>
        <v>4</v>
      </c>
      <c r="L448" s="1">
        <f t="shared" si="27"/>
        <v>125</v>
      </c>
      <c r="M448" s="1">
        <v>3.6890000000000001</v>
      </c>
      <c r="N448" s="1">
        <v>125.447</v>
      </c>
      <c r="O448" s="1">
        <v>1318</v>
      </c>
      <c r="P448" s="1" t="s">
        <v>67</v>
      </c>
      <c r="Q448" s="1" t="s">
        <v>422</v>
      </c>
    </row>
    <row r="449" spans="1:17" x14ac:dyDescent="0.2">
      <c r="A449" s="3">
        <v>268001</v>
      </c>
      <c r="B449" s="1" t="s">
        <v>748</v>
      </c>
      <c r="C449" s="1" t="s">
        <v>601</v>
      </c>
      <c r="D449" s="1" t="s">
        <v>34</v>
      </c>
      <c r="E449" s="1" t="s">
        <v>35</v>
      </c>
      <c r="F449" s="1" t="s">
        <v>36</v>
      </c>
      <c r="G449" s="4">
        <f t="shared" si="24"/>
        <v>-5000</v>
      </c>
      <c r="H449" s="4">
        <f t="shared" si="25"/>
        <v>1</v>
      </c>
      <c r="I449" s="1" t="s">
        <v>601</v>
      </c>
      <c r="J449" s="1" t="s">
        <v>749</v>
      </c>
      <c r="K449" s="1">
        <f t="shared" si="26"/>
        <v>2</v>
      </c>
      <c r="L449" s="1">
        <f t="shared" si="27"/>
        <v>128</v>
      </c>
      <c r="M449" s="1">
        <v>1.83</v>
      </c>
      <c r="N449" s="1">
        <v>127.83</v>
      </c>
      <c r="O449" s="1">
        <v>318</v>
      </c>
      <c r="P449" s="1" t="s">
        <v>31</v>
      </c>
      <c r="Q449" s="1" t="s">
        <v>422</v>
      </c>
    </row>
    <row r="450" spans="1:17" x14ac:dyDescent="0.2">
      <c r="A450" s="3">
        <v>268010</v>
      </c>
      <c r="B450" s="1" t="s">
        <v>750</v>
      </c>
      <c r="C450" s="1" t="s">
        <v>601</v>
      </c>
      <c r="D450" s="1" t="s">
        <v>57</v>
      </c>
      <c r="E450" s="1" t="s">
        <v>44</v>
      </c>
      <c r="F450" s="1" t="s">
        <v>64</v>
      </c>
      <c r="G450" s="4">
        <f t="shared" si="24"/>
        <v>2021</v>
      </c>
      <c r="H450" s="4">
        <f t="shared" si="25"/>
        <v>1</v>
      </c>
      <c r="I450" s="1" t="s">
        <v>601</v>
      </c>
      <c r="J450" s="1" t="s">
        <v>749</v>
      </c>
      <c r="K450" s="1">
        <f t="shared" si="26"/>
        <v>2</v>
      </c>
      <c r="L450" s="1">
        <f t="shared" si="27"/>
        <v>128</v>
      </c>
      <c r="M450" s="1">
        <v>1.6930000000000001</v>
      </c>
      <c r="N450" s="1">
        <v>127.89400000000001</v>
      </c>
      <c r="O450" s="1">
        <v>1229</v>
      </c>
      <c r="P450" s="1" t="s">
        <v>67</v>
      </c>
      <c r="Q450" s="1" t="s">
        <v>422</v>
      </c>
    </row>
    <row r="451" spans="1:17" x14ac:dyDescent="0.2">
      <c r="A451" s="3">
        <v>268020</v>
      </c>
      <c r="B451" s="1" t="s">
        <v>751</v>
      </c>
      <c r="C451" s="1" t="s">
        <v>601</v>
      </c>
      <c r="D451" s="1" t="s">
        <v>53</v>
      </c>
      <c r="E451" s="1" t="s">
        <v>35</v>
      </c>
      <c r="F451" s="1" t="s">
        <v>36</v>
      </c>
      <c r="G451" s="4">
        <f t="shared" ref="G451:G514" si="28">IF(F451="Unknown",-5000,LEFT(F451,4)*H451)</f>
        <v>-5000</v>
      </c>
      <c r="H451" s="4">
        <f t="shared" ref="H451:H514" si="29">IF(RIGHT(F451,3)=$H$1,-1,1)</f>
        <v>1</v>
      </c>
      <c r="I451" s="1" t="s">
        <v>601</v>
      </c>
      <c r="J451" s="1" t="s">
        <v>749</v>
      </c>
      <c r="K451" s="1">
        <f t="shared" ref="K451:K514" si="30">ROUND(M451,0)</f>
        <v>2</v>
      </c>
      <c r="L451" s="1">
        <f t="shared" ref="L451:L514" si="31">ROUND(N451,0)</f>
        <v>128</v>
      </c>
      <c r="M451" s="1">
        <v>1.63</v>
      </c>
      <c r="N451" s="1">
        <v>127.67</v>
      </c>
      <c r="O451" s="1">
        <v>1035</v>
      </c>
      <c r="P451" s="1" t="s">
        <v>67</v>
      </c>
      <c r="Q451" s="1" t="s">
        <v>422</v>
      </c>
    </row>
    <row r="452" spans="1:17" x14ac:dyDescent="0.2">
      <c r="A452" s="3">
        <v>268030</v>
      </c>
      <c r="B452" s="1" t="s">
        <v>752</v>
      </c>
      <c r="C452" s="1" t="s">
        <v>601</v>
      </c>
      <c r="D452" s="1" t="s">
        <v>53</v>
      </c>
      <c r="E452" s="1" t="s">
        <v>44</v>
      </c>
      <c r="F452" s="1" t="s">
        <v>64</v>
      </c>
      <c r="G452" s="4">
        <f t="shared" si="28"/>
        <v>2021</v>
      </c>
      <c r="H452" s="4">
        <f t="shared" si="29"/>
        <v>1</v>
      </c>
      <c r="I452" s="1" t="s">
        <v>601</v>
      </c>
      <c r="J452" s="1" t="s">
        <v>749</v>
      </c>
      <c r="K452" s="1">
        <f t="shared" si="30"/>
        <v>1</v>
      </c>
      <c r="L452" s="1">
        <f t="shared" si="31"/>
        <v>128</v>
      </c>
      <c r="M452" s="1">
        <v>1.488</v>
      </c>
      <c r="N452" s="1">
        <v>127.63</v>
      </c>
      <c r="O452" s="1">
        <v>1325</v>
      </c>
      <c r="P452" s="1" t="s">
        <v>67</v>
      </c>
      <c r="Q452" s="1" t="s">
        <v>422</v>
      </c>
    </row>
    <row r="453" spans="1:17" x14ac:dyDescent="0.2">
      <c r="A453" s="3">
        <v>268040</v>
      </c>
      <c r="B453" s="1" t="s">
        <v>753</v>
      </c>
      <c r="C453" s="1" t="s">
        <v>601</v>
      </c>
      <c r="D453" s="1" t="s">
        <v>53</v>
      </c>
      <c r="E453" s="1" t="s">
        <v>44</v>
      </c>
      <c r="F453" s="1" t="s">
        <v>375</v>
      </c>
      <c r="G453" s="4">
        <f t="shared" si="28"/>
        <v>2007</v>
      </c>
      <c r="H453" s="4">
        <f t="shared" si="29"/>
        <v>1</v>
      </c>
      <c r="I453" s="1" t="s">
        <v>601</v>
      </c>
      <c r="J453" s="1" t="s">
        <v>749</v>
      </c>
      <c r="K453" s="1">
        <f t="shared" si="30"/>
        <v>1</v>
      </c>
      <c r="L453" s="1">
        <f t="shared" si="31"/>
        <v>128</v>
      </c>
      <c r="M453" s="1">
        <v>1.38</v>
      </c>
      <c r="N453" s="1">
        <v>127.53</v>
      </c>
      <c r="O453" s="1">
        <v>1635</v>
      </c>
      <c r="P453" s="1" t="s">
        <v>67</v>
      </c>
      <c r="Q453" s="1" t="s">
        <v>422</v>
      </c>
    </row>
    <row r="454" spans="1:17" x14ac:dyDescent="0.2">
      <c r="A454" s="3">
        <v>268050</v>
      </c>
      <c r="B454" s="1" t="s">
        <v>754</v>
      </c>
      <c r="C454" s="1" t="s">
        <v>601</v>
      </c>
      <c r="D454" s="1" t="s">
        <v>207</v>
      </c>
      <c r="E454" s="1" t="s">
        <v>35</v>
      </c>
      <c r="F454" s="1" t="s">
        <v>36</v>
      </c>
      <c r="G454" s="4">
        <f t="shared" si="28"/>
        <v>-5000</v>
      </c>
      <c r="H454" s="4">
        <f t="shared" si="29"/>
        <v>1</v>
      </c>
      <c r="I454" s="1" t="s">
        <v>601</v>
      </c>
      <c r="J454" s="1" t="s">
        <v>749</v>
      </c>
      <c r="K454" s="1">
        <f t="shared" si="30"/>
        <v>1</v>
      </c>
      <c r="L454" s="1">
        <f t="shared" si="31"/>
        <v>127</v>
      </c>
      <c r="M454" s="1">
        <v>1.25</v>
      </c>
      <c r="N454" s="1">
        <v>127.47</v>
      </c>
      <c r="O454" s="1">
        <v>979</v>
      </c>
      <c r="P454" s="1" t="s">
        <v>67</v>
      </c>
      <c r="Q454" s="1" t="s">
        <v>422</v>
      </c>
    </row>
    <row r="455" spans="1:17" x14ac:dyDescent="0.2">
      <c r="A455" s="3">
        <v>268051</v>
      </c>
      <c r="B455" s="1" t="s">
        <v>755</v>
      </c>
      <c r="C455" s="1" t="s">
        <v>601</v>
      </c>
      <c r="D455" s="1" t="s">
        <v>53</v>
      </c>
      <c r="E455" s="1" t="s">
        <v>35</v>
      </c>
      <c r="F455" s="1" t="s">
        <v>36</v>
      </c>
      <c r="G455" s="4">
        <f t="shared" si="28"/>
        <v>-5000</v>
      </c>
      <c r="H455" s="4">
        <f t="shared" si="29"/>
        <v>1</v>
      </c>
      <c r="I455" s="1" t="s">
        <v>601</v>
      </c>
      <c r="J455" s="1" t="s">
        <v>749</v>
      </c>
      <c r="K455" s="1">
        <f t="shared" si="30"/>
        <v>1</v>
      </c>
      <c r="L455" s="1">
        <f t="shared" si="31"/>
        <v>127</v>
      </c>
      <c r="M455" s="1">
        <v>1.08</v>
      </c>
      <c r="N455" s="1">
        <v>127.43899999999999</v>
      </c>
      <c r="O455" s="1">
        <v>993</v>
      </c>
      <c r="P455" s="1" t="s">
        <v>67</v>
      </c>
      <c r="Q455" s="1" t="s">
        <v>422</v>
      </c>
    </row>
    <row r="456" spans="1:17" x14ac:dyDescent="0.2">
      <c r="A456" s="3">
        <v>268052</v>
      </c>
      <c r="B456" s="1" t="s">
        <v>756</v>
      </c>
      <c r="C456" s="1" t="s">
        <v>601</v>
      </c>
      <c r="D456" s="1" t="s">
        <v>53</v>
      </c>
      <c r="E456" s="1" t="s">
        <v>35</v>
      </c>
      <c r="F456" s="1" t="s">
        <v>36</v>
      </c>
      <c r="G456" s="4">
        <f t="shared" si="28"/>
        <v>-5000</v>
      </c>
      <c r="H456" s="4">
        <f t="shared" si="29"/>
        <v>1</v>
      </c>
      <c r="I456" s="1" t="s">
        <v>601</v>
      </c>
      <c r="J456" s="1" t="s">
        <v>749</v>
      </c>
      <c r="K456" s="1">
        <f t="shared" si="30"/>
        <v>1</v>
      </c>
      <c r="L456" s="1">
        <f t="shared" si="31"/>
        <v>127</v>
      </c>
      <c r="M456" s="1">
        <v>0.9</v>
      </c>
      <c r="N456" s="1">
        <v>127.32</v>
      </c>
      <c r="O456" s="1">
        <v>630</v>
      </c>
      <c r="P456" s="1" t="s">
        <v>31</v>
      </c>
      <c r="Q456" s="1" t="s">
        <v>422</v>
      </c>
    </row>
    <row r="457" spans="1:17" x14ac:dyDescent="0.2">
      <c r="A457" s="3">
        <v>268060</v>
      </c>
      <c r="B457" s="1" t="s">
        <v>757</v>
      </c>
      <c r="C457" s="1" t="s">
        <v>601</v>
      </c>
      <c r="D457" s="1" t="s">
        <v>69</v>
      </c>
      <c r="E457" s="1" t="s">
        <v>44</v>
      </c>
      <c r="F457" s="1" t="s">
        <v>579</v>
      </c>
      <c r="G457" s="4">
        <f t="shared" si="28"/>
        <v>2018</v>
      </c>
      <c r="H457" s="4">
        <f t="shared" si="29"/>
        <v>1</v>
      </c>
      <c r="I457" s="1" t="s">
        <v>601</v>
      </c>
      <c r="J457" s="1" t="s">
        <v>749</v>
      </c>
      <c r="K457" s="1">
        <f t="shared" si="30"/>
        <v>1</v>
      </c>
      <c r="L457" s="1">
        <f t="shared" si="31"/>
        <v>127</v>
      </c>
      <c r="M457" s="1">
        <v>0.8</v>
      </c>
      <c r="N457" s="1">
        <v>127.33</v>
      </c>
      <c r="O457" s="1">
        <v>1715</v>
      </c>
      <c r="P457" s="1" t="s">
        <v>67</v>
      </c>
      <c r="Q457" s="1" t="s">
        <v>422</v>
      </c>
    </row>
    <row r="458" spans="1:17" x14ac:dyDescent="0.2">
      <c r="A458" s="3">
        <v>268061</v>
      </c>
      <c r="B458" s="1" t="s">
        <v>758</v>
      </c>
      <c r="C458" s="1" t="s">
        <v>601</v>
      </c>
      <c r="D458" s="1" t="s">
        <v>53</v>
      </c>
      <c r="E458" s="1" t="s">
        <v>35</v>
      </c>
      <c r="F458" s="1" t="s">
        <v>36</v>
      </c>
      <c r="G458" s="4">
        <f t="shared" si="28"/>
        <v>-5000</v>
      </c>
      <c r="H458" s="4">
        <f t="shared" si="29"/>
        <v>1</v>
      </c>
      <c r="I458" s="1" t="s">
        <v>601</v>
      </c>
      <c r="J458" s="1" t="s">
        <v>749</v>
      </c>
      <c r="K458" s="1">
        <f t="shared" si="30"/>
        <v>1</v>
      </c>
      <c r="L458" s="1">
        <f t="shared" si="31"/>
        <v>127</v>
      </c>
      <c r="M458" s="1">
        <v>0.65800000000000003</v>
      </c>
      <c r="N458" s="1">
        <v>127.4</v>
      </c>
      <c r="O458" s="1">
        <v>1730</v>
      </c>
      <c r="P458" s="1" t="s">
        <v>67</v>
      </c>
      <c r="Q458" s="1" t="s">
        <v>422</v>
      </c>
    </row>
    <row r="459" spans="1:17" x14ac:dyDescent="0.2">
      <c r="A459" s="3">
        <v>268062</v>
      </c>
      <c r="B459" s="1" t="s">
        <v>759</v>
      </c>
      <c r="C459" s="1" t="s">
        <v>601</v>
      </c>
      <c r="D459" s="1" t="s">
        <v>53</v>
      </c>
      <c r="E459" s="1" t="s">
        <v>35</v>
      </c>
      <c r="F459" s="1" t="s">
        <v>36</v>
      </c>
      <c r="G459" s="4">
        <f t="shared" si="28"/>
        <v>-5000</v>
      </c>
      <c r="H459" s="4">
        <f t="shared" si="29"/>
        <v>1</v>
      </c>
      <c r="I459" s="1" t="s">
        <v>601</v>
      </c>
      <c r="J459" s="1" t="s">
        <v>749</v>
      </c>
      <c r="K459" s="1">
        <f t="shared" si="30"/>
        <v>1</v>
      </c>
      <c r="L459" s="1">
        <f t="shared" si="31"/>
        <v>127</v>
      </c>
      <c r="M459" s="1">
        <v>0.56999999999999995</v>
      </c>
      <c r="N459" s="1">
        <v>127.4</v>
      </c>
      <c r="O459" s="1">
        <v>308</v>
      </c>
      <c r="P459" s="1" t="s">
        <v>67</v>
      </c>
      <c r="Q459" s="1" t="s">
        <v>422</v>
      </c>
    </row>
    <row r="460" spans="1:17" x14ac:dyDescent="0.2">
      <c r="A460" s="3">
        <v>268063</v>
      </c>
      <c r="B460" s="1" t="s">
        <v>760</v>
      </c>
      <c r="C460" s="1" t="s">
        <v>601</v>
      </c>
      <c r="D460" s="1" t="s">
        <v>53</v>
      </c>
      <c r="E460" s="1" t="s">
        <v>35</v>
      </c>
      <c r="F460" s="1" t="s">
        <v>36</v>
      </c>
      <c r="G460" s="4">
        <f t="shared" si="28"/>
        <v>-5000</v>
      </c>
      <c r="H460" s="4">
        <f t="shared" si="29"/>
        <v>1</v>
      </c>
      <c r="I460" s="1" t="s">
        <v>601</v>
      </c>
      <c r="J460" s="1" t="s">
        <v>749</v>
      </c>
      <c r="K460" s="1">
        <f t="shared" si="30"/>
        <v>0</v>
      </c>
      <c r="L460" s="1">
        <f t="shared" si="31"/>
        <v>127</v>
      </c>
      <c r="M460" s="1">
        <v>0.45400000000000001</v>
      </c>
      <c r="N460" s="1">
        <v>127.411</v>
      </c>
      <c r="O460" s="1">
        <v>927</v>
      </c>
      <c r="P460" s="1" t="s">
        <v>67</v>
      </c>
      <c r="Q460" s="1" t="s">
        <v>422</v>
      </c>
    </row>
    <row r="461" spans="1:17" x14ac:dyDescent="0.2">
      <c r="A461" s="3">
        <v>268070</v>
      </c>
      <c r="B461" s="1" t="s">
        <v>761</v>
      </c>
      <c r="C461" s="1" t="s">
        <v>601</v>
      </c>
      <c r="D461" s="1" t="s">
        <v>53</v>
      </c>
      <c r="E461" s="1" t="s">
        <v>44</v>
      </c>
      <c r="F461" s="1" t="s">
        <v>728</v>
      </c>
      <c r="G461" s="4">
        <f t="shared" si="28"/>
        <v>1988</v>
      </c>
      <c r="H461" s="4">
        <f t="shared" si="29"/>
        <v>1</v>
      </c>
      <c r="I461" s="1" t="s">
        <v>601</v>
      </c>
      <c r="J461" s="1" t="s">
        <v>749</v>
      </c>
      <c r="K461" s="1">
        <f t="shared" si="30"/>
        <v>0</v>
      </c>
      <c r="L461" s="1">
        <f t="shared" si="31"/>
        <v>127</v>
      </c>
      <c r="M461" s="1">
        <v>0.32</v>
      </c>
      <c r="N461" s="1">
        <v>127.4</v>
      </c>
      <c r="O461" s="1">
        <v>1357</v>
      </c>
      <c r="P461" s="1" t="s">
        <v>67</v>
      </c>
      <c r="Q461" s="1" t="s">
        <v>422</v>
      </c>
    </row>
    <row r="462" spans="1:17" x14ac:dyDescent="0.2">
      <c r="A462" s="3">
        <v>268071</v>
      </c>
      <c r="B462" s="1" t="s">
        <v>762</v>
      </c>
      <c r="C462" s="1" t="s">
        <v>601</v>
      </c>
      <c r="D462" s="1" t="s">
        <v>53</v>
      </c>
      <c r="E462" s="1" t="s">
        <v>35</v>
      </c>
      <c r="F462" s="1" t="s">
        <v>36</v>
      </c>
      <c r="G462" s="4">
        <f t="shared" si="28"/>
        <v>-5000</v>
      </c>
      <c r="H462" s="4">
        <f t="shared" si="29"/>
        <v>1</v>
      </c>
      <c r="I462" s="1" t="s">
        <v>601</v>
      </c>
      <c r="J462" s="1" t="s">
        <v>749</v>
      </c>
      <c r="K462" s="1">
        <f t="shared" si="30"/>
        <v>0</v>
      </c>
      <c r="L462" s="1">
        <f t="shared" si="31"/>
        <v>127</v>
      </c>
      <c r="M462" s="1">
        <v>7.0000000000000007E-2</v>
      </c>
      <c r="N462" s="1">
        <v>127.42</v>
      </c>
      <c r="O462" s="1">
        <v>422</v>
      </c>
      <c r="P462" s="1" t="s">
        <v>67</v>
      </c>
      <c r="Q462" s="1" t="s">
        <v>422</v>
      </c>
    </row>
    <row r="463" spans="1:17" x14ac:dyDescent="0.2">
      <c r="A463" s="3">
        <v>268072</v>
      </c>
      <c r="B463" s="1" t="s">
        <v>763</v>
      </c>
      <c r="C463" s="1" t="s">
        <v>601</v>
      </c>
      <c r="D463" s="1" t="s">
        <v>69</v>
      </c>
      <c r="E463" s="1" t="s">
        <v>35</v>
      </c>
      <c r="F463" s="1" t="s">
        <v>36</v>
      </c>
      <c r="G463" s="4">
        <f t="shared" si="28"/>
        <v>-5000</v>
      </c>
      <c r="H463" s="4">
        <f t="shared" si="29"/>
        <v>1</v>
      </c>
      <c r="I463" s="1" t="s">
        <v>601</v>
      </c>
      <c r="J463" s="1" t="s">
        <v>749</v>
      </c>
      <c r="K463" s="1">
        <f t="shared" si="30"/>
        <v>-1</v>
      </c>
      <c r="L463" s="1">
        <f t="shared" si="31"/>
        <v>127</v>
      </c>
      <c r="M463" s="1">
        <v>-0.53</v>
      </c>
      <c r="N463" s="1">
        <v>127.48</v>
      </c>
      <c r="O463" s="1">
        <v>1030</v>
      </c>
      <c r="P463" s="1" t="s">
        <v>67</v>
      </c>
      <c r="Q463" s="1" t="s">
        <v>422</v>
      </c>
    </row>
    <row r="464" spans="1:17" x14ac:dyDescent="0.2">
      <c r="A464" s="3">
        <v>268073</v>
      </c>
      <c r="B464" s="1" t="s">
        <v>764</v>
      </c>
      <c r="C464" s="1" t="s">
        <v>601</v>
      </c>
      <c r="D464" s="1" t="s">
        <v>69</v>
      </c>
      <c r="E464" s="1" t="s">
        <v>35</v>
      </c>
      <c r="F464" s="1" t="s">
        <v>36</v>
      </c>
      <c r="G464" s="4">
        <f t="shared" si="28"/>
        <v>-5000</v>
      </c>
      <c r="H464" s="4">
        <f t="shared" si="29"/>
        <v>1</v>
      </c>
      <c r="I464" s="1" t="s">
        <v>601</v>
      </c>
      <c r="J464" s="1" t="s">
        <v>749</v>
      </c>
      <c r="K464" s="1">
        <f t="shared" si="30"/>
        <v>-1</v>
      </c>
      <c r="L464" s="1">
        <f t="shared" si="31"/>
        <v>128</v>
      </c>
      <c r="M464" s="1">
        <v>-0.76100000000000001</v>
      </c>
      <c r="N464" s="1">
        <v>127.72499999999999</v>
      </c>
      <c r="O464" s="1">
        <v>932</v>
      </c>
      <c r="P464" s="1" t="s">
        <v>67</v>
      </c>
      <c r="Q464" s="1" t="s">
        <v>422</v>
      </c>
    </row>
    <row r="465" spans="1:17" x14ac:dyDescent="0.2">
      <c r="A465" s="3">
        <v>271010</v>
      </c>
      <c r="B465" s="1" t="s">
        <v>765</v>
      </c>
      <c r="C465" s="1" t="s">
        <v>766</v>
      </c>
      <c r="D465" s="1" t="s">
        <v>53</v>
      </c>
      <c r="E465" s="1" t="s">
        <v>224</v>
      </c>
      <c r="F465" s="1" t="s">
        <v>36</v>
      </c>
      <c r="G465" s="4">
        <f t="shared" si="28"/>
        <v>-5000</v>
      </c>
      <c r="H465" s="4">
        <f t="shared" si="29"/>
        <v>1</v>
      </c>
      <c r="I465" s="1" t="s">
        <v>767</v>
      </c>
      <c r="J465" s="1" t="s">
        <v>768</v>
      </c>
      <c r="K465" s="1">
        <f t="shared" si="30"/>
        <v>5</v>
      </c>
      <c r="L465" s="1">
        <f t="shared" si="31"/>
        <v>125</v>
      </c>
      <c r="M465" s="1">
        <v>5.4</v>
      </c>
      <c r="N465" s="1">
        <v>125.375</v>
      </c>
      <c r="O465" s="1">
        <v>862</v>
      </c>
      <c r="P465" s="1" t="s">
        <v>67</v>
      </c>
      <c r="Q465" s="1" t="s">
        <v>47</v>
      </c>
    </row>
    <row r="466" spans="1:17" x14ac:dyDescent="0.2">
      <c r="A466" s="3">
        <v>271011</v>
      </c>
      <c r="B466" s="1" t="s">
        <v>769</v>
      </c>
      <c r="C466" s="1" t="s">
        <v>766</v>
      </c>
      <c r="D466" s="1" t="s">
        <v>53</v>
      </c>
      <c r="E466" s="1" t="s">
        <v>44</v>
      </c>
      <c r="F466" s="1" t="s">
        <v>770</v>
      </c>
      <c r="G466" s="4">
        <f t="shared" si="28"/>
        <v>1641</v>
      </c>
      <c r="H466" s="4">
        <f t="shared" si="29"/>
        <v>1</v>
      </c>
      <c r="I466" s="1" t="s">
        <v>767</v>
      </c>
      <c r="J466" s="1" t="s">
        <v>768</v>
      </c>
      <c r="K466" s="1">
        <f t="shared" si="30"/>
        <v>6</v>
      </c>
      <c r="L466" s="1">
        <f t="shared" si="31"/>
        <v>125</v>
      </c>
      <c r="M466" s="1">
        <v>6.1130000000000004</v>
      </c>
      <c r="N466" s="1">
        <v>124.892</v>
      </c>
      <c r="O466" s="1">
        <v>1824</v>
      </c>
      <c r="P466" s="1" t="s">
        <v>67</v>
      </c>
      <c r="Q466" s="1" t="s">
        <v>47</v>
      </c>
    </row>
    <row r="467" spans="1:17" x14ac:dyDescent="0.2">
      <c r="A467" s="3">
        <v>271020</v>
      </c>
      <c r="B467" s="1" t="s">
        <v>771</v>
      </c>
      <c r="C467" s="1" t="s">
        <v>766</v>
      </c>
      <c r="D467" s="1" t="s">
        <v>53</v>
      </c>
      <c r="E467" s="1" t="s">
        <v>21</v>
      </c>
      <c r="F467" s="1" t="s">
        <v>772</v>
      </c>
      <c r="G467" s="4">
        <f t="shared" si="28"/>
        <v>1290</v>
      </c>
      <c r="H467" s="4">
        <f t="shared" si="29"/>
        <v>1</v>
      </c>
      <c r="I467" s="1" t="s">
        <v>767</v>
      </c>
      <c r="J467" s="1" t="s">
        <v>768</v>
      </c>
      <c r="K467" s="1">
        <f t="shared" si="30"/>
        <v>6</v>
      </c>
      <c r="L467" s="1">
        <f t="shared" si="31"/>
        <v>125</v>
      </c>
      <c r="M467" s="1">
        <v>6.37</v>
      </c>
      <c r="N467" s="1">
        <v>125.07</v>
      </c>
      <c r="O467" s="1">
        <v>2286</v>
      </c>
      <c r="P467" s="1" t="s">
        <v>67</v>
      </c>
      <c r="Q467" s="1" t="s">
        <v>47</v>
      </c>
    </row>
    <row r="468" spans="1:17" x14ac:dyDescent="0.2">
      <c r="A468" s="3">
        <v>271030</v>
      </c>
      <c r="B468" s="1" t="s">
        <v>773</v>
      </c>
      <c r="C468" s="1" t="s">
        <v>766</v>
      </c>
      <c r="D468" s="1" t="s">
        <v>53</v>
      </c>
      <c r="E468" s="1" t="s">
        <v>224</v>
      </c>
      <c r="F468" s="1" t="s">
        <v>36</v>
      </c>
      <c r="G468" s="4">
        <f t="shared" si="28"/>
        <v>-5000</v>
      </c>
      <c r="H468" s="4">
        <f t="shared" si="29"/>
        <v>1</v>
      </c>
      <c r="I468" s="1" t="s">
        <v>767</v>
      </c>
      <c r="J468" s="1" t="s">
        <v>768</v>
      </c>
      <c r="K468" s="1">
        <f t="shared" si="30"/>
        <v>7</v>
      </c>
      <c r="L468" s="1">
        <f t="shared" si="31"/>
        <v>125</v>
      </c>
      <c r="M468" s="1">
        <v>6.9889999999999999</v>
      </c>
      <c r="N468" s="1">
        <v>125.26900000000001</v>
      </c>
      <c r="O468" s="1">
        <v>2938</v>
      </c>
      <c r="P468" s="1" t="s">
        <v>67</v>
      </c>
      <c r="Q468" s="1" t="s">
        <v>47</v>
      </c>
    </row>
    <row r="469" spans="1:17" x14ac:dyDescent="0.2">
      <c r="A469" s="3">
        <v>271031</v>
      </c>
      <c r="B469" s="1" t="s">
        <v>774</v>
      </c>
      <c r="C469" s="1" t="s">
        <v>766</v>
      </c>
      <c r="D469" s="1" t="s">
        <v>53</v>
      </c>
      <c r="E469" s="1" t="s">
        <v>21</v>
      </c>
      <c r="F469" s="1" t="s">
        <v>775</v>
      </c>
      <c r="G469" s="4">
        <f t="shared" si="28"/>
        <v>120</v>
      </c>
      <c r="H469" s="4">
        <f t="shared" si="29"/>
        <v>1</v>
      </c>
      <c r="I469" s="1" t="s">
        <v>767</v>
      </c>
      <c r="J469" s="1" t="s">
        <v>768</v>
      </c>
      <c r="K469" s="1">
        <f t="shared" si="30"/>
        <v>7</v>
      </c>
      <c r="L469" s="1">
        <f t="shared" si="31"/>
        <v>126</v>
      </c>
      <c r="M469" s="1">
        <v>7.3819999999999997</v>
      </c>
      <c r="N469" s="1">
        <v>126.047</v>
      </c>
      <c r="O469" s="1">
        <v>1080</v>
      </c>
      <c r="P469" s="1" t="s">
        <v>67</v>
      </c>
      <c r="Q469" s="1" t="s">
        <v>47</v>
      </c>
    </row>
    <row r="470" spans="1:17" x14ac:dyDescent="0.2">
      <c r="A470" s="3">
        <v>271040</v>
      </c>
      <c r="B470" s="1" t="s">
        <v>776</v>
      </c>
      <c r="C470" s="1" t="s">
        <v>766</v>
      </c>
      <c r="D470" s="1" t="s">
        <v>53</v>
      </c>
      <c r="E470" s="1" t="s">
        <v>44</v>
      </c>
      <c r="F470" s="1" t="s">
        <v>777</v>
      </c>
      <c r="G470" s="4">
        <f t="shared" si="28"/>
        <v>1882</v>
      </c>
      <c r="H470" s="4">
        <f t="shared" si="29"/>
        <v>1</v>
      </c>
      <c r="I470" s="1" t="s">
        <v>767</v>
      </c>
      <c r="J470" s="1" t="s">
        <v>768</v>
      </c>
      <c r="K470" s="1">
        <f t="shared" si="30"/>
        <v>8</v>
      </c>
      <c r="L470" s="1">
        <f t="shared" si="31"/>
        <v>124</v>
      </c>
      <c r="M470" s="1">
        <v>7.6440000000000001</v>
      </c>
      <c r="N470" s="1">
        <v>124.31699999999999</v>
      </c>
      <c r="O470" s="1">
        <v>1818</v>
      </c>
      <c r="P470" s="1" t="s">
        <v>31</v>
      </c>
      <c r="Q470" s="1" t="s">
        <v>47</v>
      </c>
    </row>
    <row r="471" spans="1:17" x14ac:dyDescent="0.2">
      <c r="A471" s="3">
        <v>271060</v>
      </c>
      <c r="B471" s="1" t="s">
        <v>778</v>
      </c>
      <c r="C471" s="1" t="s">
        <v>766</v>
      </c>
      <c r="D471" s="1" t="s">
        <v>53</v>
      </c>
      <c r="E471" s="1" t="s">
        <v>44</v>
      </c>
      <c r="F471" s="1" t="s">
        <v>779</v>
      </c>
      <c r="G471" s="4">
        <f t="shared" si="28"/>
        <v>1916</v>
      </c>
      <c r="H471" s="4">
        <f t="shared" si="29"/>
        <v>1</v>
      </c>
      <c r="I471" s="1" t="s">
        <v>767</v>
      </c>
      <c r="J471" s="1" t="s">
        <v>768</v>
      </c>
      <c r="K471" s="1">
        <f t="shared" si="30"/>
        <v>8</v>
      </c>
      <c r="L471" s="1">
        <f t="shared" si="31"/>
        <v>125</v>
      </c>
      <c r="M471" s="1">
        <v>7.6909999999999998</v>
      </c>
      <c r="N471" s="1">
        <v>124.50700000000001</v>
      </c>
      <c r="O471" s="1">
        <v>2790</v>
      </c>
      <c r="P471" s="1" t="s">
        <v>31</v>
      </c>
      <c r="Q471" s="1" t="s">
        <v>47</v>
      </c>
    </row>
    <row r="472" spans="1:17" x14ac:dyDescent="0.2">
      <c r="A472" s="3">
        <v>271061</v>
      </c>
      <c r="B472" s="1" t="s">
        <v>780</v>
      </c>
      <c r="C472" s="1" t="s">
        <v>766</v>
      </c>
      <c r="D472" s="1" t="s">
        <v>53</v>
      </c>
      <c r="E472" s="1" t="s">
        <v>49</v>
      </c>
      <c r="F472" s="1" t="s">
        <v>36</v>
      </c>
      <c r="G472" s="4">
        <f t="shared" si="28"/>
        <v>-5000</v>
      </c>
      <c r="H472" s="4">
        <f t="shared" si="29"/>
        <v>1</v>
      </c>
      <c r="I472" s="1" t="s">
        <v>767</v>
      </c>
      <c r="J472" s="1" t="s">
        <v>768</v>
      </c>
      <c r="K472" s="1">
        <f t="shared" si="30"/>
        <v>8</v>
      </c>
      <c r="L472" s="1">
        <f t="shared" si="31"/>
        <v>125</v>
      </c>
      <c r="M472" s="1">
        <v>7.95</v>
      </c>
      <c r="N472" s="1">
        <v>124.8</v>
      </c>
      <c r="O472" s="1">
        <v>2824</v>
      </c>
      <c r="P472" s="1" t="s">
        <v>31</v>
      </c>
      <c r="Q472" s="1" t="s">
        <v>47</v>
      </c>
    </row>
    <row r="473" spans="1:17" x14ac:dyDescent="0.2">
      <c r="A473" s="3">
        <v>271070</v>
      </c>
      <c r="B473" s="1" t="s">
        <v>781</v>
      </c>
      <c r="C473" s="1" t="s">
        <v>766</v>
      </c>
      <c r="D473" s="1" t="s">
        <v>100</v>
      </c>
      <c r="E473" s="1" t="s">
        <v>49</v>
      </c>
      <c r="F473" s="1" t="s">
        <v>36</v>
      </c>
      <c r="G473" s="4">
        <f t="shared" si="28"/>
        <v>-5000</v>
      </c>
      <c r="H473" s="4">
        <f t="shared" si="29"/>
        <v>1</v>
      </c>
      <c r="I473" s="1" t="s">
        <v>767</v>
      </c>
      <c r="J473" s="1" t="s">
        <v>768</v>
      </c>
      <c r="K473" s="1">
        <f t="shared" si="30"/>
        <v>8</v>
      </c>
      <c r="L473" s="1">
        <f t="shared" si="31"/>
        <v>125</v>
      </c>
      <c r="M473" s="1">
        <v>7.8769999999999998</v>
      </c>
      <c r="N473" s="1">
        <v>125.068</v>
      </c>
      <c r="O473" s="1">
        <v>646</v>
      </c>
      <c r="P473" s="1" t="s">
        <v>67</v>
      </c>
      <c r="Q473" s="1" t="s">
        <v>47</v>
      </c>
    </row>
    <row r="474" spans="1:17" x14ac:dyDescent="0.2">
      <c r="A474" s="3">
        <v>271071</v>
      </c>
      <c r="B474" s="1" t="s">
        <v>782</v>
      </c>
      <c r="C474" s="1" t="s">
        <v>766</v>
      </c>
      <c r="D474" s="1" t="s">
        <v>53</v>
      </c>
      <c r="E474" s="1" t="s">
        <v>35</v>
      </c>
      <c r="F474" s="1" t="s">
        <v>36</v>
      </c>
      <c r="G474" s="4">
        <f t="shared" si="28"/>
        <v>-5000</v>
      </c>
      <c r="H474" s="4">
        <f t="shared" si="29"/>
        <v>1</v>
      </c>
      <c r="I474" s="1" t="s">
        <v>767</v>
      </c>
      <c r="J474" s="1" t="s">
        <v>768</v>
      </c>
      <c r="K474" s="1">
        <f t="shared" si="30"/>
        <v>8</v>
      </c>
      <c r="L474" s="1">
        <f t="shared" si="31"/>
        <v>124</v>
      </c>
      <c r="M474" s="1">
        <v>8.2200000000000006</v>
      </c>
      <c r="N474" s="1">
        <v>123.63</v>
      </c>
      <c r="O474" s="1">
        <v>2404</v>
      </c>
      <c r="P474" s="1" t="s">
        <v>31</v>
      </c>
      <c r="Q474" s="1" t="s">
        <v>47</v>
      </c>
    </row>
    <row r="475" spans="1:17" x14ac:dyDescent="0.2">
      <c r="A475" s="3">
        <v>271080</v>
      </c>
      <c r="B475" s="1" t="s">
        <v>783</v>
      </c>
      <c r="C475" s="1" t="s">
        <v>766</v>
      </c>
      <c r="D475" s="1" t="s">
        <v>69</v>
      </c>
      <c r="E475" s="1" t="s">
        <v>44</v>
      </c>
      <c r="F475" s="1" t="s">
        <v>784</v>
      </c>
      <c r="G475" s="4">
        <f t="shared" si="28"/>
        <v>1953</v>
      </c>
      <c r="H475" s="4">
        <f t="shared" si="29"/>
        <v>1</v>
      </c>
      <c r="I475" s="1" t="s">
        <v>767</v>
      </c>
      <c r="J475" s="1" t="s">
        <v>768</v>
      </c>
      <c r="K475" s="1">
        <f t="shared" si="30"/>
        <v>9</v>
      </c>
      <c r="L475" s="1">
        <f t="shared" si="31"/>
        <v>125</v>
      </c>
      <c r="M475" s="1">
        <v>9.2029999999999994</v>
      </c>
      <c r="N475" s="1">
        <v>124.673</v>
      </c>
      <c r="O475" s="1">
        <v>1552</v>
      </c>
      <c r="P475" s="1" t="s">
        <v>67</v>
      </c>
      <c r="Q475" s="1" t="s">
        <v>47</v>
      </c>
    </row>
    <row r="476" spans="1:17" x14ac:dyDescent="0.2">
      <c r="A476" s="3">
        <v>272010</v>
      </c>
      <c r="B476" s="1" t="s">
        <v>785</v>
      </c>
      <c r="C476" s="1" t="s">
        <v>766</v>
      </c>
      <c r="D476" s="1" t="s">
        <v>57</v>
      </c>
      <c r="E476" s="1" t="s">
        <v>224</v>
      </c>
      <c r="F476" s="1" t="s">
        <v>36</v>
      </c>
      <c r="G476" s="4">
        <f t="shared" si="28"/>
        <v>-5000</v>
      </c>
      <c r="H476" s="4">
        <f t="shared" si="29"/>
        <v>1</v>
      </c>
      <c r="I476" s="1" t="s">
        <v>767</v>
      </c>
      <c r="J476" s="1" t="s">
        <v>786</v>
      </c>
      <c r="K476" s="1">
        <f t="shared" si="30"/>
        <v>9</v>
      </c>
      <c r="L476" s="1">
        <f t="shared" si="31"/>
        <v>123</v>
      </c>
      <c r="M476" s="1">
        <v>9.25</v>
      </c>
      <c r="N476" s="1">
        <v>123.17</v>
      </c>
      <c r="O476" s="1">
        <v>1862</v>
      </c>
      <c r="P476" s="1" t="s">
        <v>67</v>
      </c>
      <c r="Q476" s="1" t="s">
        <v>47</v>
      </c>
    </row>
    <row r="477" spans="1:17" x14ac:dyDescent="0.2">
      <c r="A477" s="3">
        <v>272020</v>
      </c>
      <c r="B477" s="1" t="s">
        <v>787</v>
      </c>
      <c r="C477" s="1" t="s">
        <v>766</v>
      </c>
      <c r="D477" s="1" t="s">
        <v>53</v>
      </c>
      <c r="E477" s="1" t="s">
        <v>44</v>
      </c>
      <c r="F477" s="1" t="s">
        <v>446</v>
      </c>
      <c r="G477" s="4">
        <f t="shared" si="28"/>
        <v>2017</v>
      </c>
      <c r="H477" s="4">
        <f t="shared" si="29"/>
        <v>1</v>
      </c>
      <c r="I477" s="1" t="s">
        <v>767</v>
      </c>
      <c r="J477" s="1" t="s">
        <v>786</v>
      </c>
      <c r="K477" s="1">
        <f t="shared" si="30"/>
        <v>10</v>
      </c>
      <c r="L477" s="1">
        <f t="shared" si="31"/>
        <v>123</v>
      </c>
      <c r="M477" s="1">
        <v>10.412000000000001</v>
      </c>
      <c r="N477" s="1">
        <v>123.13200000000001</v>
      </c>
      <c r="O477" s="1">
        <v>2435</v>
      </c>
      <c r="P477" s="1" t="s">
        <v>67</v>
      </c>
      <c r="Q477" s="1" t="s">
        <v>47</v>
      </c>
    </row>
    <row r="478" spans="1:17" x14ac:dyDescent="0.2">
      <c r="A478" s="3">
        <v>272030</v>
      </c>
      <c r="B478" s="1" t="s">
        <v>788</v>
      </c>
      <c r="C478" s="1" t="s">
        <v>766</v>
      </c>
      <c r="D478" s="1" t="s">
        <v>57</v>
      </c>
      <c r="E478" s="1" t="s">
        <v>224</v>
      </c>
      <c r="F478" s="1" t="s">
        <v>36</v>
      </c>
      <c r="G478" s="4">
        <f t="shared" si="28"/>
        <v>-5000</v>
      </c>
      <c r="H478" s="4">
        <f t="shared" si="29"/>
        <v>1</v>
      </c>
      <c r="I478" s="1" t="s">
        <v>767</v>
      </c>
      <c r="J478" s="1" t="s">
        <v>786</v>
      </c>
      <c r="K478" s="1">
        <f t="shared" si="30"/>
        <v>11</v>
      </c>
      <c r="L478" s="1">
        <f t="shared" si="31"/>
        <v>123</v>
      </c>
      <c r="M478" s="1">
        <v>10.65</v>
      </c>
      <c r="N478" s="1">
        <v>123.25</v>
      </c>
      <c r="O478" s="1">
        <v>1885</v>
      </c>
      <c r="P478" s="1" t="s">
        <v>67</v>
      </c>
      <c r="Q478" s="1" t="s">
        <v>47</v>
      </c>
    </row>
    <row r="479" spans="1:17" x14ac:dyDescent="0.2">
      <c r="A479" s="3">
        <v>272040</v>
      </c>
      <c r="B479" s="1" t="s">
        <v>789</v>
      </c>
      <c r="C479" s="1" t="s">
        <v>766</v>
      </c>
      <c r="D479" s="1" t="s">
        <v>53</v>
      </c>
      <c r="E479" s="1" t="s">
        <v>224</v>
      </c>
      <c r="F479" s="1" t="s">
        <v>36</v>
      </c>
      <c r="G479" s="4">
        <f t="shared" si="28"/>
        <v>-5000</v>
      </c>
      <c r="H479" s="4">
        <f t="shared" si="29"/>
        <v>1</v>
      </c>
      <c r="I479" s="1" t="s">
        <v>767</v>
      </c>
      <c r="J479" s="1" t="s">
        <v>786</v>
      </c>
      <c r="K479" s="1">
        <f t="shared" si="30"/>
        <v>11</v>
      </c>
      <c r="L479" s="1">
        <f t="shared" si="31"/>
        <v>123</v>
      </c>
      <c r="M479" s="1">
        <v>10.77</v>
      </c>
      <c r="N479" s="1">
        <v>123.23</v>
      </c>
      <c r="O479" s="1">
        <v>1510</v>
      </c>
      <c r="P479" s="1" t="s">
        <v>67</v>
      </c>
      <c r="Q479" s="1" t="s">
        <v>47</v>
      </c>
    </row>
    <row r="480" spans="1:17" x14ac:dyDescent="0.2">
      <c r="A480" s="3">
        <v>272050</v>
      </c>
      <c r="B480" s="1" t="s">
        <v>790</v>
      </c>
      <c r="C480" s="1" t="s">
        <v>766</v>
      </c>
      <c r="D480" s="1" t="s">
        <v>53</v>
      </c>
      <c r="E480" s="1" t="s">
        <v>21</v>
      </c>
      <c r="F480" s="1" t="s">
        <v>204</v>
      </c>
      <c r="G480" s="4">
        <f t="shared" si="28"/>
        <v>1820</v>
      </c>
      <c r="H480" s="4">
        <f t="shared" si="29"/>
        <v>1</v>
      </c>
      <c r="I480" s="1" t="s">
        <v>767</v>
      </c>
      <c r="J480" s="1" t="s">
        <v>786</v>
      </c>
      <c r="K480" s="1">
        <f t="shared" si="30"/>
        <v>10</v>
      </c>
      <c r="L480" s="1">
        <f t="shared" si="31"/>
        <v>125</v>
      </c>
      <c r="M480" s="1">
        <v>10.285</v>
      </c>
      <c r="N480" s="1">
        <v>125.218</v>
      </c>
      <c r="O480" s="1">
        <v>912</v>
      </c>
      <c r="P480" s="1" t="s">
        <v>67</v>
      </c>
      <c r="Q480" s="1" t="s">
        <v>47</v>
      </c>
    </row>
    <row r="481" spans="1:17" x14ac:dyDescent="0.2">
      <c r="A481" s="3">
        <v>272070</v>
      </c>
      <c r="B481" s="1" t="s">
        <v>791</v>
      </c>
      <c r="C481" s="1" t="s">
        <v>766</v>
      </c>
      <c r="D481" s="1" t="s">
        <v>53</v>
      </c>
      <c r="E481" s="1" t="s">
        <v>224</v>
      </c>
      <c r="F481" s="1" t="s">
        <v>36</v>
      </c>
      <c r="G481" s="4">
        <f t="shared" si="28"/>
        <v>-5000</v>
      </c>
      <c r="H481" s="4">
        <f t="shared" si="29"/>
        <v>1</v>
      </c>
      <c r="I481" s="1" t="s">
        <v>767</v>
      </c>
      <c r="J481" s="1" t="s">
        <v>786</v>
      </c>
      <c r="K481" s="1">
        <f t="shared" si="30"/>
        <v>11</v>
      </c>
      <c r="L481" s="1">
        <f t="shared" si="31"/>
        <v>125</v>
      </c>
      <c r="M481" s="1">
        <v>10.882</v>
      </c>
      <c r="N481" s="1">
        <v>124.88800000000001</v>
      </c>
      <c r="O481" s="1">
        <v>860</v>
      </c>
      <c r="P481" s="1" t="s">
        <v>67</v>
      </c>
      <c r="Q481" s="1" t="s">
        <v>47</v>
      </c>
    </row>
    <row r="482" spans="1:17" x14ac:dyDescent="0.2">
      <c r="A482" s="3">
        <v>272080</v>
      </c>
      <c r="B482" s="1" t="s">
        <v>792</v>
      </c>
      <c r="C482" s="1" t="s">
        <v>766</v>
      </c>
      <c r="D482" s="1" t="s">
        <v>550</v>
      </c>
      <c r="E482" s="1" t="s">
        <v>44</v>
      </c>
      <c r="F482" s="1" t="s">
        <v>642</v>
      </c>
      <c r="G482" s="4">
        <f t="shared" si="28"/>
        <v>1939</v>
      </c>
      <c r="H482" s="4">
        <f t="shared" si="29"/>
        <v>1</v>
      </c>
      <c r="I482" s="1" t="s">
        <v>767</v>
      </c>
      <c r="J482" s="1" t="s">
        <v>786</v>
      </c>
      <c r="K482" s="1">
        <f t="shared" si="30"/>
        <v>12</v>
      </c>
      <c r="L482" s="1">
        <f t="shared" si="31"/>
        <v>125</v>
      </c>
      <c r="M482" s="1">
        <v>11.523</v>
      </c>
      <c r="N482" s="1">
        <v>124.535</v>
      </c>
      <c r="O482" s="1">
        <v>1301</v>
      </c>
      <c r="P482" s="1" t="s">
        <v>67</v>
      </c>
      <c r="Q482" s="1" t="s">
        <v>47</v>
      </c>
    </row>
    <row r="483" spans="1:17" x14ac:dyDescent="0.2">
      <c r="A483" s="3">
        <v>273010</v>
      </c>
      <c r="B483" s="1" t="s">
        <v>793</v>
      </c>
      <c r="C483" s="1" t="s">
        <v>766</v>
      </c>
      <c r="D483" s="1" t="s">
        <v>69</v>
      </c>
      <c r="E483" s="1" t="s">
        <v>44</v>
      </c>
      <c r="F483" s="1" t="s">
        <v>446</v>
      </c>
      <c r="G483" s="4">
        <f t="shared" si="28"/>
        <v>2017</v>
      </c>
      <c r="H483" s="4">
        <f t="shared" si="29"/>
        <v>1</v>
      </c>
      <c r="I483" s="1" t="s">
        <v>767</v>
      </c>
      <c r="J483" s="1" t="s">
        <v>794</v>
      </c>
      <c r="K483" s="1">
        <f t="shared" si="30"/>
        <v>13</v>
      </c>
      <c r="L483" s="1">
        <f t="shared" si="31"/>
        <v>124</v>
      </c>
      <c r="M483" s="1">
        <v>12.769</v>
      </c>
      <c r="N483" s="1">
        <v>124.056</v>
      </c>
      <c r="O483" s="1">
        <v>1535</v>
      </c>
      <c r="P483" s="1" t="s">
        <v>67</v>
      </c>
      <c r="Q483" s="1" t="s">
        <v>47</v>
      </c>
    </row>
    <row r="484" spans="1:17" x14ac:dyDescent="0.2">
      <c r="A484" s="3">
        <v>273020</v>
      </c>
      <c r="B484" s="1" t="s">
        <v>795</v>
      </c>
      <c r="C484" s="1" t="s">
        <v>766</v>
      </c>
      <c r="D484" s="1" t="s">
        <v>550</v>
      </c>
      <c r="E484" s="1" t="s">
        <v>224</v>
      </c>
      <c r="F484" s="1" t="s">
        <v>36</v>
      </c>
      <c r="G484" s="4">
        <f t="shared" si="28"/>
        <v>-5000</v>
      </c>
      <c r="H484" s="4">
        <f t="shared" si="29"/>
        <v>1</v>
      </c>
      <c r="I484" s="1" t="s">
        <v>767</v>
      </c>
      <c r="J484" s="1" t="s">
        <v>794</v>
      </c>
      <c r="K484" s="1">
        <f t="shared" si="30"/>
        <v>13</v>
      </c>
      <c r="L484" s="1">
        <f t="shared" si="31"/>
        <v>124</v>
      </c>
      <c r="M484" s="1">
        <v>13.05</v>
      </c>
      <c r="N484" s="1">
        <v>123.958</v>
      </c>
      <c r="O484" s="1">
        <v>1102</v>
      </c>
      <c r="P484" s="1" t="s">
        <v>67</v>
      </c>
      <c r="Q484" s="1" t="s">
        <v>47</v>
      </c>
    </row>
    <row r="485" spans="1:17" x14ac:dyDescent="0.2">
      <c r="A485" s="3">
        <v>273030</v>
      </c>
      <c r="B485" s="1" t="s">
        <v>796</v>
      </c>
      <c r="C485" s="1" t="s">
        <v>766</v>
      </c>
      <c r="D485" s="1" t="s">
        <v>53</v>
      </c>
      <c r="E485" s="1" t="s">
        <v>44</v>
      </c>
      <c r="F485" s="1" t="s">
        <v>373</v>
      </c>
      <c r="G485" s="4">
        <f t="shared" si="28"/>
        <v>2019</v>
      </c>
      <c r="H485" s="4">
        <f t="shared" si="29"/>
        <v>1</v>
      </c>
      <c r="I485" s="1" t="s">
        <v>767</v>
      </c>
      <c r="J485" s="1" t="s">
        <v>794</v>
      </c>
      <c r="K485" s="1">
        <f t="shared" si="30"/>
        <v>13</v>
      </c>
      <c r="L485" s="1">
        <f t="shared" si="31"/>
        <v>124</v>
      </c>
      <c r="M485" s="1">
        <v>13.257</v>
      </c>
      <c r="N485" s="1">
        <v>123.685</v>
      </c>
      <c r="O485" s="1">
        <v>2462</v>
      </c>
      <c r="P485" s="1" t="s">
        <v>67</v>
      </c>
      <c r="Q485" s="1" t="s">
        <v>47</v>
      </c>
    </row>
    <row r="486" spans="1:17" x14ac:dyDescent="0.2">
      <c r="A486" s="3">
        <v>273031</v>
      </c>
      <c r="B486" s="1" t="s">
        <v>797</v>
      </c>
      <c r="C486" s="1" t="s">
        <v>766</v>
      </c>
      <c r="D486" s="1" t="s">
        <v>53</v>
      </c>
      <c r="E486" s="1" t="s">
        <v>35</v>
      </c>
      <c r="F486" s="1" t="s">
        <v>36</v>
      </c>
      <c r="G486" s="4">
        <f t="shared" si="28"/>
        <v>-5000</v>
      </c>
      <c r="H486" s="4">
        <f t="shared" si="29"/>
        <v>1</v>
      </c>
      <c r="I486" s="1" t="s">
        <v>767</v>
      </c>
      <c r="J486" s="1" t="s">
        <v>794</v>
      </c>
      <c r="K486" s="1">
        <f t="shared" si="30"/>
        <v>13</v>
      </c>
      <c r="L486" s="1">
        <f t="shared" si="31"/>
        <v>124</v>
      </c>
      <c r="M486" s="1">
        <v>13.32</v>
      </c>
      <c r="N486" s="1">
        <v>123.6</v>
      </c>
      <c r="O486" s="1">
        <v>1328</v>
      </c>
      <c r="P486" s="1" t="s">
        <v>67</v>
      </c>
      <c r="Q486" s="1" t="s">
        <v>47</v>
      </c>
    </row>
    <row r="487" spans="1:17" x14ac:dyDescent="0.2">
      <c r="A487" s="3">
        <v>273041</v>
      </c>
      <c r="B487" s="1" t="s">
        <v>798</v>
      </c>
      <c r="C487" s="1" t="s">
        <v>766</v>
      </c>
      <c r="D487" s="1" t="s">
        <v>53</v>
      </c>
      <c r="E487" s="1" t="s">
        <v>35</v>
      </c>
      <c r="F487" s="1" t="s">
        <v>36</v>
      </c>
      <c r="G487" s="4">
        <f t="shared" si="28"/>
        <v>-5000</v>
      </c>
      <c r="H487" s="4">
        <f t="shared" si="29"/>
        <v>1</v>
      </c>
      <c r="I487" s="1" t="s">
        <v>767</v>
      </c>
      <c r="J487" s="1" t="s">
        <v>794</v>
      </c>
      <c r="K487" s="1">
        <f t="shared" si="30"/>
        <v>13</v>
      </c>
      <c r="L487" s="1">
        <f t="shared" si="31"/>
        <v>123</v>
      </c>
      <c r="M487" s="1">
        <v>13.458</v>
      </c>
      <c r="N487" s="1">
        <v>123.45099999999999</v>
      </c>
      <c r="O487" s="1">
        <v>1138</v>
      </c>
      <c r="P487" s="1" t="s">
        <v>67</v>
      </c>
      <c r="Q487" s="1" t="s">
        <v>47</v>
      </c>
    </row>
    <row r="488" spans="1:17" x14ac:dyDescent="0.2">
      <c r="A488" s="3">
        <v>273042</v>
      </c>
      <c r="B488" s="1" t="s">
        <v>799</v>
      </c>
      <c r="C488" s="1" t="s">
        <v>766</v>
      </c>
      <c r="D488" s="1" t="s">
        <v>53</v>
      </c>
      <c r="E488" s="1" t="s">
        <v>21</v>
      </c>
      <c r="F488" s="1" t="s">
        <v>800</v>
      </c>
      <c r="G488" s="4">
        <f t="shared" si="28"/>
        <v>-3500</v>
      </c>
      <c r="H488" s="4">
        <f t="shared" si="29"/>
        <v>-1</v>
      </c>
      <c r="I488" s="1" t="s">
        <v>767</v>
      </c>
      <c r="J488" s="1" t="s">
        <v>794</v>
      </c>
      <c r="K488" s="1">
        <f t="shared" si="30"/>
        <v>14</v>
      </c>
      <c r="L488" s="1">
        <f t="shared" si="31"/>
        <v>123</v>
      </c>
      <c r="M488" s="1">
        <v>13.657999999999999</v>
      </c>
      <c r="N488" s="1">
        <v>123.38</v>
      </c>
      <c r="O488" s="1">
        <v>1966</v>
      </c>
      <c r="P488" s="1" t="s">
        <v>67</v>
      </c>
      <c r="Q488" s="1" t="s">
        <v>47</v>
      </c>
    </row>
    <row r="489" spans="1:17" x14ac:dyDescent="0.2">
      <c r="A489" s="3">
        <v>273044</v>
      </c>
      <c r="B489" s="1" t="s">
        <v>801</v>
      </c>
      <c r="C489" s="1" t="s">
        <v>766</v>
      </c>
      <c r="D489" s="1" t="s">
        <v>53</v>
      </c>
      <c r="E489" s="1" t="s">
        <v>35</v>
      </c>
      <c r="F489" s="1" t="s">
        <v>36</v>
      </c>
      <c r="G489" s="4">
        <f t="shared" si="28"/>
        <v>-5000</v>
      </c>
      <c r="H489" s="4">
        <f t="shared" si="29"/>
        <v>1</v>
      </c>
      <c r="I489" s="1" t="s">
        <v>767</v>
      </c>
      <c r="J489" s="1" t="s">
        <v>794</v>
      </c>
      <c r="K489" s="1">
        <f t="shared" si="30"/>
        <v>13</v>
      </c>
      <c r="L489" s="1">
        <f t="shared" si="31"/>
        <v>122</v>
      </c>
      <c r="M489" s="1">
        <v>13.24</v>
      </c>
      <c r="N489" s="1">
        <v>122.018</v>
      </c>
      <c r="O489" s="1">
        <v>1157</v>
      </c>
      <c r="P489" s="1" t="s">
        <v>67</v>
      </c>
      <c r="Q489" s="1" t="s">
        <v>47</v>
      </c>
    </row>
    <row r="490" spans="1:17" x14ac:dyDescent="0.2">
      <c r="A490" s="3">
        <v>273050</v>
      </c>
      <c r="B490" s="1" t="s">
        <v>802</v>
      </c>
      <c r="C490" s="1" t="s">
        <v>766</v>
      </c>
      <c r="D490" s="1" t="s">
        <v>57</v>
      </c>
      <c r="E490" s="1" t="s">
        <v>35</v>
      </c>
      <c r="F490" s="1" t="s">
        <v>36</v>
      </c>
      <c r="G490" s="4">
        <f t="shared" si="28"/>
        <v>-5000</v>
      </c>
      <c r="H490" s="4">
        <f t="shared" si="29"/>
        <v>1</v>
      </c>
      <c r="I490" s="1" t="s">
        <v>767</v>
      </c>
      <c r="J490" s="1" t="s">
        <v>794</v>
      </c>
      <c r="K490" s="1">
        <f t="shared" si="30"/>
        <v>14</v>
      </c>
      <c r="L490" s="1">
        <f t="shared" si="31"/>
        <v>121</v>
      </c>
      <c r="M490" s="1">
        <v>14.07</v>
      </c>
      <c r="N490" s="1">
        <v>121.48</v>
      </c>
      <c r="O490" s="1">
        <v>2158</v>
      </c>
      <c r="P490" s="1" t="s">
        <v>67</v>
      </c>
      <c r="Q490" s="1" t="s">
        <v>47</v>
      </c>
    </row>
    <row r="491" spans="1:17" x14ac:dyDescent="0.2">
      <c r="A491" s="3">
        <v>273060</v>
      </c>
      <c r="B491" s="1" t="s">
        <v>803</v>
      </c>
      <c r="C491" s="1" t="s">
        <v>766</v>
      </c>
      <c r="D491" s="1" t="s">
        <v>53</v>
      </c>
      <c r="E491" s="1" t="s">
        <v>21</v>
      </c>
      <c r="F491" s="1" t="s">
        <v>406</v>
      </c>
      <c r="G491" s="4">
        <f t="shared" si="28"/>
        <v>1350</v>
      </c>
      <c r="H491" s="4">
        <f t="shared" si="29"/>
        <v>1</v>
      </c>
      <c r="I491" s="1" t="s">
        <v>767</v>
      </c>
      <c r="J491" s="1" t="s">
        <v>794</v>
      </c>
      <c r="K491" s="1">
        <f t="shared" si="30"/>
        <v>14</v>
      </c>
      <c r="L491" s="1">
        <f t="shared" si="31"/>
        <v>121</v>
      </c>
      <c r="M491" s="1">
        <v>14.12</v>
      </c>
      <c r="N491" s="1">
        <v>121.3</v>
      </c>
      <c r="O491" s="1">
        <v>1090</v>
      </c>
      <c r="P491" s="1" t="s">
        <v>65</v>
      </c>
      <c r="Q491" s="1" t="s">
        <v>47</v>
      </c>
    </row>
    <row r="492" spans="1:17" x14ac:dyDescent="0.2">
      <c r="A492" s="3">
        <v>273070</v>
      </c>
      <c r="B492" s="1" t="s">
        <v>804</v>
      </c>
      <c r="C492" s="1" t="s">
        <v>766</v>
      </c>
      <c r="D492" s="1" t="s">
        <v>43</v>
      </c>
      <c r="E492" s="1" t="s">
        <v>44</v>
      </c>
      <c r="F492" s="1" t="s">
        <v>156</v>
      </c>
      <c r="G492" s="4">
        <f t="shared" si="28"/>
        <v>2020</v>
      </c>
      <c r="H492" s="4">
        <f t="shared" si="29"/>
        <v>1</v>
      </c>
      <c r="I492" s="1" t="s">
        <v>767</v>
      </c>
      <c r="J492" s="1" t="s">
        <v>794</v>
      </c>
      <c r="K492" s="1">
        <f t="shared" si="30"/>
        <v>14</v>
      </c>
      <c r="L492" s="1">
        <f t="shared" si="31"/>
        <v>121</v>
      </c>
      <c r="M492" s="1">
        <v>14.002000000000001</v>
      </c>
      <c r="N492" s="1">
        <v>120.99299999999999</v>
      </c>
      <c r="O492" s="1">
        <v>311</v>
      </c>
      <c r="P492" s="1" t="s">
        <v>67</v>
      </c>
      <c r="Q492" s="1" t="s">
        <v>47</v>
      </c>
    </row>
    <row r="493" spans="1:17" x14ac:dyDescent="0.2">
      <c r="A493" s="3">
        <v>273080</v>
      </c>
      <c r="B493" s="1" t="s">
        <v>805</v>
      </c>
      <c r="C493" s="1" t="s">
        <v>766</v>
      </c>
      <c r="D493" s="1" t="s">
        <v>43</v>
      </c>
      <c r="E493" s="1" t="s">
        <v>224</v>
      </c>
      <c r="F493" s="1" t="s">
        <v>36</v>
      </c>
      <c r="G493" s="4">
        <f t="shared" si="28"/>
        <v>-5000</v>
      </c>
      <c r="H493" s="4">
        <f t="shared" si="29"/>
        <v>1</v>
      </c>
      <c r="I493" s="1" t="s">
        <v>767</v>
      </c>
      <c r="J493" s="1" t="s">
        <v>794</v>
      </c>
      <c r="K493" s="1">
        <f t="shared" si="30"/>
        <v>14</v>
      </c>
      <c r="L493" s="1">
        <f t="shared" si="31"/>
        <v>121</v>
      </c>
      <c r="M493" s="1">
        <v>14.42</v>
      </c>
      <c r="N493" s="1">
        <v>121.27</v>
      </c>
      <c r="O493" s="1">
        <v>743</v>
      </c>
      <c r="P493" s="1" t="s">
        <v>67</v>
      </c>
      <c r="Q493" s="1" t="s">
        <v>47</v>
      </c>
    </row>
    <row r="494" spans="1:17" x14ac:dyDescent="0.2">
      <c r="A494" s="3">
        <v>273081</v>
      </c>
      <c r="B494" s="1" t="s">
        <v>806</v>
      </c>
      <c r="C494" s="1" t="s">
        <v>766</v>
      </c>
      <c r="D494" s="1" t="s">
        <v>53</v>
      </c>
      <c r="E494" s="1" t="s">
        <v>21</v>
      </c>
      <c r="F494" s="1" t="s">
        <v>807</v>
      </c>
      <c r="G494" s="4">
        <f t="shared" si="28"/>
        <v>-2050</v>
      </c>
      <c r="H494" s="4">
        <f t="shared" si="29"/>
        <v>-1</v>
      </c>
      <c r="I494" s="1" t="s">
        <v>767</v>
      </c>
      <c r="J494" s="1" t="s">
        <v>794</v>
      </c>
      <c r="K494" s="1">
        <f t="shared" si="30"/>
        <v>15</v>
      </c>
      <c r="L494" s="1">
        <f t="shared" si="31"/>
        <v>120</v>
      </c>
      <c r="M494" s="1">
        <v>14.526999999999999</v>
      </c>
      <c r="N494" s="1">
        <v>120.482</v>
      </c>
      <c r="O494" s="1">
        <v>1388</v>
      </c>
      <c r="P494" s="1" t="s">
        <v>67</v>
      </c>
      <c r="Q494" s="1" t="s">
        <v>47</v>
      </c>
    </row>
    <row r="495" spans="1:17" x14ac:dyDescent="0.2">
      <c r="A495" s="3">
        <v>273082</v>
      </c>
      <c r="B495" s="1" t="s">
        <v>808</v>
      </c>
      <c r="C495" s="1" t="s">
        <v>766</v>
      </c>
      <c r="D495" s="1" t="s">
        <v>53</v>
      </c>
      <c r="E495" s="1" t="s">
        <v>49</v>
      </c>
      <c r="F495" s="1" t="s">
        <v>36</v>
      </c>
      <c r="G495" s="4">
        <f t="shared" si="28"/>
        <v>-5000</v>
      </c>
      <c r="H495" s="4">
        <f t="shared" si="29"/>
        <v>1</v>
      </c>
      <c r="I495" s="1" t="s">
        <v>767</v>
      </c>
      <c r="J495" s="1" t="s">
        <v>794</v>
      </c>
      <c r="K495" s="1">
        <f t="shared" si="30"/>
        <v>15</v>
      </c>
      <c r="L495" s="1">
        <f t="shared" si="31"/>
        <v>120</v>
      </c>
      <c r="M495" s="1">
        <v>14.72</v>
      </c>
      <c r="N495" s="1">
        <v>120.4</v>
      </c>
      <c r="O495" s="1">
        <v>1253</v>
      </c>
      <c r="P495" s="1" t="s">
        <v>67</v>
      </c>
      <c r="Q495" s="1" t="s">
        <v>47</v>
      </c>
    </row>
    <row r="496" spans="1:17" x14ac:dyDescent="0.2">
      <c r="A496" s="3">
        <v>273083</v>
      </c>
      <c r="B496" s="1" t="s">
        <v>809</v>
      </c>
      <c r="C496" s="1" t="s">
        <v>766</v>
      </c>
      <c r="D496" s="1" t="s">
        <v>53</v>
      </c>
      <c r="E496" s="1" t="s">
        <v>44</v>
      </c>
      <c r="F496" s="1" t="s">
        <v>510</v>
      </c>
      <c r="G496" s="4">
        <f t="shared" si="28"/>
        <v>1993</v>
      </c>
      <c r="H496" s="4">
        <f t="shared" si="29"/>
        <v>1</v>
      </c>
      <c r="I496" s="1" t="s">
        <v>767</v>
      </c>
      <c r="J496" s="1" t="s">
        <v>794</v>
      </c>
      <c r="K496" s="1">
        <f t="shared" si="30"/>
        <v>15</v>
      </c>
      <c r="L496" s="1">
        <f t="shared" si="31"/>
        <v>120</v>
      </c>
      <c r="M496" s="1">
        <v>15.13</v>
      </c>
      <c r="N496" s="1">
        <v>120.35</v>
      </c>
      <c r="O496" s="1">
        <v>1486</v>
      </c>
      <c r="P496" s="1" t="s">
        <v>91</v>
      </c>
      <c r="Q496" s="1" t="s">
        <v>47</v>
      </c>
    </row>
    <row r="497" spans="1:17" x14ac:dyDescent="0.2">
      <c r="A497" s="3">
        <v>273084</v>
      </c>
      <c r="B497" s="1" t="s">
        <v>810</v>
      </c>
      <c r="C497" s="1" t="s">
        <v>766</v>
      </c>
      <c r="D497" s="1" t="s">
        <v>53</v>
      </c>
      <c r="E497" s="1" t="s">
        <v>49</v>
      </c>
      <c r="F497" s="1" t="s">
        <v>36</v>
      </c>
      <c r="G497" s="4">
        <f t="shared" si="28"/>
        <v>-5000</v>
      </c>
      <c r="H497" s="4">
        <f t="shared" si="29"/>
        <v>1</v>
      </c>
      <c r="I497" s="1" t="s">
        <v>767</v>
      </c>
      <c r="J497" s="1" t="s">
        <v>794</v>
      </c>
      <c r="K497" s="1">
        <f t="shared" si="30"/>
        <v>15</v>
      </c>
      <c r="L497" s="1">
        <f t="shared" si="31"/>
        <v>121</v>
      </c>
      <c r="M497" s="1">
        <v>15.2</v>
      </c>
      <c r="N497" s="1">
        <v>120.742</v>
      </c>
      <c r="O497" s="1">
        <v>1026</v>
      </c>
      <c r="P497" s="1" t="s">
        <v>31</v>
      </c>
      <c r="Q497" s="1" t="s">
        <v>47</v>
      </c>
    </row>
    <row r="498" spans="1:17" x14ac:dyDescent="0.2">
      <c r="A498" s="3">
        <v>273087</v>
      </c>
      <c r="B498" s="1" t="s">
        <v>811</v>
      </c>
      <c r="C498" s="1" t="s">
        <v>766</v>
      </c>
      <c r="D498" s="1" t="s">
        <v>53</v>
      </c>
      <c r="E498" s="1" t="s">
        <v>224</v>
      </c>
      <c r="F498" s="1" t="s">
        <v>36</v>
      </c>
      <c r="G498" s="4">
        <f t="shared" si="28"/>
        <v>-5000</v>
      </c>
      <c r="H498" s="4">
        <f t="shared" si="29"/>
        <v>1</v>
      </c>
      <c r="I498" s="1" t="s">
        <v>767</v>
      </c>
      <c r="J498" s="1" t="s">
        <v>794</v>
      </c>
      <c r="K498" s="1">
        <f t="shared" si="30"/>
        <v>17</v>
      </c>
      <c r="L498" s="1">
        <f t="shared" si="31"/>
        <v>121</v>
      </c>
      <c r="M498" s="1">
        <v>17.146999999999998</v>
      </c>
      <c r="N498" s="1">
        <v>120.98</v>
      </c>
      <c r="O498" s="1">
        <v>1865</v>
      </c>
      <c r="P498" s="1" t="s">
        <v>67</v>
      </c>
      <c r="Q498" s="1" t="s">
        <v>47</v>
      </c>
    </row>
    <row r="499" spans="1:17" x14ac:dyDescent="0.2">
      <c r="A499" s="3">
        <v>273088</v>
      </c>
      <c r="B499" s="1" t="s">
        <v>812</v>
      </c>
      <c r="C499" s="1" t="s">
        <v>766</v>
      </c>
      <c r="D499" s="1" t="s">
        <v>550</v>
      </c>
      <c r="E499" s="1" t="s">
        <v>224</v>
      </c>
      <c r="F499" s="1" t="s">
        <v>36</v>
      </c>
      <c r="G499" s="4">
        <f t="shared" si="28"/>
        <v>-5000</v>
      </c>
      <c r="H499" s="4">
        <f t="shared" si="29"/>
        <v>1</v>
      </c>
      <c r="I499" s="1" t="s">
        <v>767</v>
      </c>
      <c r="J499" s="1" t="s">
        <v>794</v>
      </c>
      <c r="K499" s="1">
        <f t="shared" si="30"/>
        <v>17</v>
      </c>
      <c r="L499" s="1">
        <f t="shared" si="31"/>
        <v>121</v>
      </c>
      <c r="M499" s="1">
        <v>17.32</v>
      </c>
      <c r="N499" s="1">
        <v>121.1</v>
      </c>
      <c r="O499" s="1">
        <v>2329</v>
      </c>
      <c r="P499" s="1" t="s">
        <v>91</v>
      </c>
      <c r="Q499" s="1" t="s">
        <v>47</v>
      </c>
    </row>
    <row r="500" spans="1:17" x14ac:dyDescent="0.2">
      <c r="A500" s="3">
        <v>273090</v>
      </c>
      <c r="B500" s="1" t="s">
        <v>813</v>
      </c>
      <c r="C500" s="1" t="s">
        <v>766</v>
      </c>
      <c r="D500" s="1" t="s">
        <v>53</v>
      </c>
      <c r="E500" s="1" t="s">
        <v>44</v>
      </c>
      <c r="F500" s="1" t="s">
        <v>814</v>
      </c>
      <c r="G500" s="4">
        <f t="shared" si="28"/>
        <v>1860</v>
      </c>
      <c r="H500" s="4">
        <f t="shared" si="29"/>
        <v>1</v>
      </c>
      <c r="I500" s="1" t="s">
        <v>767</v>
      </c>
      <c r="J500" s="1" t="s">
        <v>794</v>
      </c>
      <c r="K500" s="1">
        <f t="shared" si="30"/>
        <v>18</v>
      </c>
      <c r="L500" s="1">
        <f t="shared" si="31"/>
        <v>122</v>
      </c>
      <c r="M500" s="1">
        <v>18.222000000000001</v>
      </c>
      <c r="N500" s="1">
        <v>122.123</v>
      </c>
      <c r="O500" s="1">
        <v>1133</v>
      </c>
      <c r="P500" s="1" t="s">
        <v>67</v>
      </c>
      <c r="Q500" s="1" t="s">
        <v>47</v>
      </c>
    </row>
    <row r="501" spans="1:17" x14ac:dyDescent="0.2">
      <c r="A501" s="3">
        <v>274010</v>
      </c>
      <c r="B501" s="1" t="s">
        <v>815</v>
      </c>
      <c r="C501" s="1" t="s">
        <v>766</v>
      </c>
      <c r="D501" s="1" t="s">
        <v>53</v>
      </c>
      <c r="E501" s="1" t="s">
        <v>44</v>
      </c>
      <c r="F501" s="1" t="s">
        <v>816</v>
      </c>
      <c r="G501" s="4">
        <f t="shared" si="28"/>
        <v>1857</v>
      </c>
      <c r="H501" s="4">
        <f t="shared" si="29"/>
        <v>1</v>
      </c>
      <c r="I501" s="1" t="s">
        <v>767</v>
      </c>
      <c r="J501" s="1" t="s">
        <v>817</v>
      </c>
      <c r="K501" s="1">
        <f t="shared" si="30"/>
        <v>19</v>
      </c>
      <c r="L501" s="1">
        <f t="shared" si="31"/>
        <v>122</v>
      </c>
      <c r="M501" s="1">
        <v>18.829999999999998</v>
      </c>
      <c r="N501" s="1">
        <v>121.86</v>
      </c>
      <c r="O501" s="1">
        <v>712</v>
      </c>
      <c r="P501" s="1" t="s">
        <v>67</v>
      </c>
      <c r="Q501" s="1" t="s">
        <v>488</v>
      </c>
    </row>
    <row r="502" spans="1:17" x14ac:dyDescent="0.2">
      <c r="A502" s="3">
        <v>274020</v>
      </c>
      <c r="B502" s="1" t="s">
        <v>818</v>
      </c>
      <c r="C502" s="1" t="s">
        <v>766</v>
      </c>
      <c r="D502" s="1" t="s">
        <v>550</v>
      </c>
      <c r="E502" s="1" t="s">
        <v>44</v>
      </c>
      <c r="F502" s="1" t="s">
        <v>191</v>
      </c>
      <c r="G502" s="4">
        <f t="shared" si="28"/>
        <v>1978</v>
      </c>
      <c r="H502" s="4">
        <f t="shared" si="29"/>
        <v>1</v>
      </c>
      <c r="I502" s="1" t="s">
        <v>767</v>
      </c>
      <c r="J502" s="1" t="s">
        <v>817</v>
      </c>
      <c r="K502" s="1">
        <f t="shared" si="30"/>
        <v>19</v>
      </c>
      <c r="L502" s="1">
        <f t="shared" si="31"/>
        <v>122</v>
      </c>
      <c r="M502" s="1">
        <v>19.077000000000002</v>
      </c>
      <c r="N502" s="1">
        <v>122.202</v>
      </c>
      <c r="O502" s="1">
        <v>228</v>
      </c>
      <c r="P502" s="1" t="s">
        <v>67</v>
      </c>
      <c r="Q502" s="1" t="s">
        <v>488</v>
      </c>
    </row>
    <row r="503" spans="1:17" x14ac:dyDescent="0.2">
      <c r="A503" s="3">
        <v>274030</v>
      </c>
      <c r="B503" s="1" t="s">
        <v>819</v>
      </c>
      <c r="C503" s="1" t="s">
        <v>766</v>
      </c>
      <c r="D503" s="1" t="s">
        <v>69</v>
      </c>
      <c r="E503" s="1" t="s">
        <v>44</v>
      </c>
      <c r="F503" s="1" t="s">
        <v>621</v>
      </c>
      <c r="G503" s="4">
        <f t="shared" si="28"/>
        <v>1924</v>
      </c>
      <c r="H503" s="4">
        <f t="shared" si="29"/>
        <v>1</v>
      </c>
      <c r="I503" s="1" t="s">
        <v>767</v>
      </c>
      <c r="J503" s="1" t="s">
        <v>817</v>
      </c>
      <c r="K503" s="1">
        <f t="shared" si="30"/>
        <v>20</v>
      </c>
      <c r="L503" s="1">
        <f t="shared" si="31"/>
        <v>122</v>
      </c>
      <c r="M503" s="1">
        <v>19.523</v>
      </c>
      <c r="N503" s="1">
        <v>121.94</v>
      </c>
      <c r="O503" s="1">
        <v>1080</v>
      </c>
      <c r="P503" s="1" t="s">
        <v>67</v>
      </c>
      <c r="Q503" s="1" t="s">
        <v>488</v>
      </c>
    </row>
    <row r="504" spans="1:17" x14ac:dyDescent="0.2">
      <c r="A504" s="3">
        <v>274050</v>
      </c>
      <c r="B504" s="1" t="s">
        <v>216</v>
      </c>
      <c r="C504" s="1" t="s">
        <v>766</v>
      </c>
      <c r="D504" s="1" t="s">
        <v>60</v>
      </c>
      <c r="E504" s="1" t="s">
        <v>44</v>
      </c>
      <c r="F504" s="1" t="s">
        <v>457</v>
      </c>
      <c r="G504" s="4">
        <f t="shared" si="28"/>
        <v>1854</v>
      </c>
      <c r="H504" s="4">
        <f t="shared" si="29"/>
        <v>1</v>
      </c>
      <c r="I504" s="1" t="s">
        <v>767</v>
      </c>
      <c r="J504" s="1" t="s">
        <v>817</v>
      </c>
      <c r="K504" s="1">
        <f t="shared" si="30"/>
        <v>20</v>
      </c>
      <c r="L504" s="1">
        <f t="shared" si="31"/>
        <v>122</v>
      </c>
      <c r="M504" s="1">
        <v>20.329999999999998</v>
      </c>
      <c r="N504" s="1">
        <v>121.75</v>
      </c>
      <c r="O504" s="1">
        <v>-24</v>
      </c>
      <c r="P504" s="1" t="s">
        <v>150</v>
      </c>
      <c r="Q504" s="1" t="s">
        <v>488</v>
      </c>
    </row>
    <row r="505" spans="1:17" x14ac:dyDescent="0.2">
      <c r="A505" s="3">
        <v>274060</v>
      </c>
      <c r="B505" s="1" t="s">
        <v>820</v>
      </c>
      <c r="C505" s="1" t="s">
        <v>766</v>
      </c>
      <c r="D505" s="1" t="s">
        <v>53</v>
      </c>
      <c r="E505" s="1" t="s">
        <v>44</v>
      </c>
      <c r="F505" s="1" t="s">
        <v>821</v>
      </c>
      <c r="G505" s="4">
        <f t="shared" si="28"/>
        <v>1454</v>
      </c>
      <c r="H505" s="4">
        <f t="shared" si="29"/>
        <v>1</v>
      </c>
      <c r="I505" s="1" t="s">
        <v>767</v>
      </c>
      <c r="J505" s="1" t="s">
        <v>817</v>
      </c>
      <c r="K505" s="1">
        <f t="shared" si="30"/>
        <v>20</v>
      </c>
      <c r="L505" s="1">
        <f t="shared" si="31"/>
        <v>122</v>
      </c>
      <c r="M505" s="1">
        <v>20.469000000000001</v>
      </c>
      <c r="N505" s="1">
        <v>122.01</v>
      </c>
      <c r="O505" s="1">
        <v>1009</v>
      </c>
      <c r="P505" s="1" t="s">
        <v>67</v>
      </c>
      <c r="Q505" s="1" t="s">
        <v>488</v>
      </c>
    </row>
    <row r="506" spans="1:17" x14ac:dyDescent="0.2">
      <c r="A506" s="3">
        <v>275001</v>
      </c>
      <c r="B506" s="1" t="s">
        <v>822</v>
      </c>
      <c r="C506" s="1" t="s">
        <v>823</v>
      </c>
      <c r="D506" s="1" t="s">
        <v>34</v>
      </c>
      <c r="E506" s="1" t="s">
        <v>44</v>
      </c>
      <c r="F506" s="1" t="s">
        <v>634</v>
      </c>
      <c r="G506" s="4">
        <f t="shared" si="28"/>
        <v>1933</v>
      </c>
      <c r="H506" s="4">
        <f t="shared" si="29"/>
        <v>1</v>
      </c>
      <c r="I506" s="1" t="s">
        <v>767</v>
      </c>
      <c r="J506" s="1" t="s">
        <v>824</v>
      </c>
      <c r="K506" s="1">
        <f t="shared" si="30"/>
        <v>20</v>
      </c>
      <c r="L506" s="1">
        <f t="shared" si="31"/>
        <v>110</v>
      </c>
      <c r="M506" s="1">
        <v>19.905000000000001</v>
      </c>
      <c r="N506" s="1">
        <v>110.229</v>
      </c>
      <c r="O506" s="1">
        <v>196</v>
      </c>
      <c r="P506" s="1" t="s">
        <v>31</v>
      </c>
      <c r="Q506" s="1" t="s">
        <v>38</v>
      </c>
    </row>
    <row r="507" spans="1:17" x14ac:dyDescent="0.2">
      <c r="A507" s="3">
        <v>275020</v>
      </c>
      <c r="B507" s="1" t="s">
        <v>825</v>
      </c>
      <c r="C507" s="1" t="s">
        <v>826</v>
      </c>
      <c r="D507" s="1" t="s">
        <v>124</v>
      </c>
      <c r="E507" s="1" t="s">
        <v>35</v>
      </c>
      <c r="F507" s="1" t="s">
        <v>36</v>
      </c>
      <c r="G507" s="4">
        <f t="shared" si="28"/>
        <v>-5000</v>
      </c>
      <c r="H507" s="4">
        <f t="shared" si="29"/>
        <v>1</v>
      </c>
      <c r="I507" s="1" t="s">
        <v>767</v>
      </c>
      <c r="J507" s="1" t="s">
        <v>824</v>
      </c>
      <c r="K507" s="1">
        <f t="shared" si="30"/>
        <v>15</v>
      </c>
      <c r="L507" s="1">
        <f t="shared" si="31"/>
        <v>109</v>
      </c>
      <c r="M507" s="1">
        <v>15.38</v>
      </c>
      <c r="N507" s="1">
        <v>109.12</v>
      </c>
      <c r="O507" s="1">
        <v>157</v>
      </c>
      <c r="P507" s="1" t="s">
        <v>31</v>
      </c>
      <c r="Q507" s="1" t="s">
        <v>38</v>
      </c>
    </row>
    <row r="508" spans="1:17" x14ac:dyDescent="0.2">
      <c r="A508" s="3">
        <v>275030</v>
      </c>
      <c r="B508" s="1" t="s">
        <v>827</v>
      </c>
      <c r="C508" s="1" t="s">
        <v>826</v>
      </c>
      <c r="D508" s="1" t="s">
        <v>214</v>
      </c>
      <c r="E508" s="1" t="s">
        <v>49</v>
      </c>
      <c r="F508" s="1" t="s">
        <v>36</v>
      </c>
      <c r="G508" s="4">
        <f t="shared" si="28"/>
        <v>-5000</v>
      </c>
      <c r="H508" s="4">
        <f t="shared" si="29"/>
        <v>1</v>
      </c>
      <c r="I508" s="1" t="s">
        <v>767</v>
      </c>
      <c r="J508" s="1" t="s">
        <v>824</v>
      </c>
      <c r="K508" s="1">
        <f t="shared" si="30"/>
        <v>15</v>
      </c>
      <c r="L508" s="1">
        <f t="shared" si="31"/>
        <v>108</v>
      </c>
      <c r="M508" s="1">
        <v>14.93</v>
      </c>
      <c r="N508" s="1">
        <v>108</v>
      </c>
      <c r="O508" s="1">
        <v>800</v>
      </c>
      <c r="P508" s="1" t="s">
        <v>31</v>
      </c>
      <c r="Q508" s="1" t="s">
        <v>38</v>
      </c>
    </row>
    <row r="509" spans="1:17" x14ac:dyDescent="0.2">
      <c r="A509" s="3">
        <v>275040</v>
      </c>
      <c r="B509" s="1" t="s">
        <v>828</v>
      </c>
      <c r="C509" s="1" t="s">
        <v>826</v>
      </c>
      <c r="D509" s="1" t="s">
        <v>124</v>
      </c>
      <c r="E509" s="1" t="s">
        <v>49</v>
      </c>
      <c r="F509" s="1" t="s">
        <v>36</v>
      </c>
      <c r="G509" s="4">
        <f t="shared" si="28"/>
        <v>-5000</v>
      </c>
      <c r="H509" s="4">
        <f t="shared" si="29"/>
        <v>1</v>
      </c>
      <c r="I509" s="1" t="s">
        <v>767</v>
      </c>
      <c r="J509" s="1" t="s">
        <v>824</v>
      </c>
      <c r="K509" s="1">
        <f t="shared" si="30"/>
        <v>12</v>
      </c>
      <c r="L509" s="1">
        <f t="shared" si="31"/>
        <v>108</v>
      </c>
      <c r="M509" s="1">
        <v>11.6</v>
      </c>
      <c r="N509" s="1">
        <v>108.2</v>
      </c>
      <c r="O509" s="1">
        <v>1000</v>
      </c>
      <c r="P509" s="1" t="s">
        <v>31</v>
      </c>
      <c r="Q509" s="1" t="s">
        <v>38</v>
      </c>
    </row>
    <row r="510" spans="1:17" x14ac:dyDescent="0.2">
      <c r="A510" s="3">
        <v>275050</v>
      </c>
      <c r="B510" s="1" t="s">
        <v>829</v>
      </c>
      <c r="C510" s="1" t="s">
        <v>826</v>
      </c>
      <c r="D510" s="1" t="s">
        <v>124</v>
      </c>
      <c r="E510" s="1" t="s">
        <v>49</v>
      </c>
      <c r="F510" s="1" t="s">
        <v>36</v>
      </c>
      <c r="G510" s="4">
        <f t="shared" si="28"/>
        <v>-5000</v>
      </c>
      <c r="H510" s="4">
        <f t="shared" si="29"/>
        <v>1</v>
      </c>
      <c r="I510" s="1" t="s">
        <v>767</v>
      </c>
      <c r="J510" s="1" t="s">
        <v>824</v>
      </c>
      <c r="K510" s="1">
        <f t="shared" si="30"/>
        <v>11</v>
      </c>
      <c r="L510" s="1">
        <f t="shared" si="31"/>
        <v>107</v>
      </c>
      <c r="M510" s="1">
        <v>10.8</v>
      </c>
      <c r="N510" s="1">
        <v>107.2</v>
      </c>
      <c r="O510" s="1">
        <v>392</v>
      </c>
      <c r="P510" s="1" t="s">
        <v>31</v>
      </c>
      <c r="Q510" s="1" t="s">
        <v>38</v>
      </c>
    </row>
    <row r="511" spans="1:17" x14ac:dyDescent="0.2">
      <c r="A511" s="3">
        <v>275060</v>
      </c>
      <c r="B511" s="1" t="s">
        <v>830</v>
      </c>
      <c r="C511" s="1" t="s">
        <v>826</v>
      </c>
      <c r="D511" s="1" t="s">
        <v>60</v>
      </c>
      <c r="E511" s="1" t="s">
        <v>44</v>
      </c>
      <c r="F511" s="1" t="s">
        <v>299</v>
      </c>
      <c r="G511" s="4">
        <f t="shared" si="28"/>
        <v>1923</v>
      </c>
      <c r="H511" s="4">
        <f t="shared" si="29"/>
        <v>1</v>
      </c>
      <c r="I511" s="1" t="s">
        <v>767</v>
      </c>
      <c r="J511" s="1" t="s">
        <v>824</v>
      </c>
      <c r="K511" s="1">
        <f t="shared" si="30"/>
        <v>10</v>
      </c>
      <c r="L511" s="1">
        <f t="shared" si="31"/>
        <v>109</v>
      </c>
      <c r="M511" s="1">
        <v>10.157999999999999</v>
      </c>
      <c r="N511" s="1">
        <v>109.014</v>
      </c>
      <c r="O511" s="1">
        <v>-20</v>
      </c>
      <c r="P511" s="1" t="s">
        <v>31</v>
      </c>
      <c r="Q511" s="1" t="s">
        <v>38</v>
      </c>
    </row>
    <row r="512" spans="1:17" x14ac:dyDescent="0.2">
      <c r="A512" s="3">
        <v>275070</v>
      </c>
      <c r="B512" s="1" t="s">
        <v>831</v>
      </c>
      <c r="C512" s="1" t="s">
        <v>826</v>
      </c>
      <c r="D512" s="1" t="s">
        <v>60</v>
      </c>
      <c r="E512" s="1" t="s">
        <v>224</v>
      </c>
      <c r="F512" s="1" t="s">
        <v>36</v>
      </c>
      <c r="G512" s="4">
        <f t="shared" si="28"/>
        <v>-5000</v>
      </c>
      <c r="H512" s="4">
        <f t="shared" si="29"/>
        <v>1</v>
      </c>
      <c r="I512" s="1" t="s">
        <v>767</v>
      </c>
      <c r="J512" s="1" t="s">
        <v>824</v>
      </c>
      <c r="K512" s="1">
        <f t="shared" si="30"/>
        <v>10</v>
      </c>
      <c r="L512" s="1">
        <f t="shared" si="31"/>
        <v>109</v>
      </c>
      <c r="M512" s="1">
        <v>9.83</v>
      </c>
      <c r="N512" s="1">
        <v>109.05</v>
      </c>
      <c r="O512" s="1">
        <v>-50</v>
      </c>
      <c r="P512" s="1" t="s">
        <v>150</v>
      </c>
      <c r="Q512" s="1" t="s">
        <v>38</v>
      </c>
    </row>
    <row r="513" spans="1:17" x14ac:dyDescent="0.2">
      <c r="A513" s="3">
        <v>275080</v>
      </c>
      <c r="B513" s="1" t="s">
        <v>832</v>
      </c>
      <c r="C513" s="1" t="s">
        <v>833</v>
      </c>
      <c r="D513" s="1" t="s">
        <v>53</v>
      </c>
      <c r="E513" s="1" t="s">
        <v>21</v>
      </c>
      <c r="F513" s="1" t="s">
        <v>252</v>
      </c>
      <c r="G513" s="4">
        <f t="shared" si="28"/>
        <v>-6050</v>
      </c>
      <c r="H513" s="4">
        <f t="shared" si="29"/>
        <v>-1</v>
      </c>
      <c r="I513" s="1" t="s">
        <v>767</v>
      </c>
      <c r="J513" s="1" t="s">
        <v>824</v>
      </c>
      <c r="K513" s="1">
        <f t="shared" si="30"/>
        <v>21</v>
      </c>
      <c r="L513" s="1">
        <f t="shared" si="31"/>
        <v>95</v>
      </c>
      <c r="M513" s="1">
        <v>20.92</v>
      </c>
      <c r="N513" s="1">
        <v>95.25</v>
      </c>
      <c r="O513" s="1">
        <v>1518</v>
      </c>
      <c r="P513" s="1" t="s">
        <v>31</v>
      </c>
      <c r="Q513" s="1" t="s">
        <v>38</v>
      </c>
    </row>
    <row r="514" spans="1:17" x14ac:dyDescent="0.2">
      <c r="A514" s="3">
        <v>275100</v>
      </c>
      <c r="B514" s="1" t="s">
        <v>834</v>
      </c>
      <c r="C514" s="1" t="s">
        <v>833</v>
      </c>
      <c r="D514" s="1" t="s">
        <v>153</v>
      </c>
      <c r="E514" s="1" t="s">
        <v>35</v>
      </c>
      <c r="F514" s="1" t="s">
        <v>36</v>
      </c>
      <c r="G514" s="4">
        <f t="shared" si="28"/>
        <v>-5000</v>
      </c>
      <c r="H514" s="4">
        <f t="shared" si="29"/>
        <v>1</v>
      </c>
      <c r="I514" s="1" t="s">
        <v>767</v>
      </c>
      <c r="J514" s="1" t="s">
        <v>824</v>
      </c>
      <c r="K514" s="1">
        <f t="shared" si="30"/>
        <v>23</v>
      </c>
      <c r="L514" s="1">
        <f t="shared" si="31"/>
        <v>96</v>
      </c>
      <c r="M514" s="1">
        <v>22.7</v>
      </c>
      <c r="N514" s="1">
        <v>95.98</v>
      </c>
      <c r="O514" s="1">
        <v>507</v>
      </c>
      <c r="P514" s="1" t="s">
        <v>65</v>
      </c>
      <c r="Q514" s="1" t="s">
        <v>38</v>
      </c>
    </row>
    <row r="515" spans="1:17" x14ac:dyDescent="0.2">
      <c r="A515" s="3">
        <v>275110</v>
      </c>
      <c r="B515" s="1" t="s">
        <v>835</v>
      </c>
      <c r="C515" s="1" t="s">
        <v>823</v>
      </c>
      <c r="D515" s="1" t="s">
        <v>34</v>
      </c>
      <c r="E515" s="1" t="s">
        <v>21</v>
      </c>
      <c r="F515" s="1" t="s">
        <v>836</v>
      </c>
      <c r="G515" s="4">
        <f t="shared" ref="G515:G578" si="32">IF(F515="Unknown",-5000,LEFT(F515,4)*H515)</f>
        <v>-5750</v>
      </c>
      <c r="H515" s="4">
        <f t="shared" ref="H515:H578" si="33">IF(RIGHT(F515,3)=$H$1,-1,1)</f>
        <v>-1</v>
      </c>
      <c r="I515" s="1" t="s">
        <v>767</v>
      </c>
      <c r="J515" s="1" t="s">
        <v>824</v>
      </c>
      <c r="K515" s="1">
        <f t="shared" ref="K515:K578" si="34">ROUND(M515,0)</f>
        <v>25</v>
      </c>
      <c r="L515" s="1">
        <f t="shared" ref="L515:L578" si="35">ROUND(N515,0)</f>
        <v>99</v>
      </c>
      <c r="M515" s="1">
        <v>25.23</v>
      </c>
      <c r="N515" s="1">
        <v>98.5</v>
      </c>
      <c r="O515" s="1">
        <v>2865</v>
      </c>
      <c r="P515" s="1" t="s">
        <v>31</v>
      </c>
      <c r="Q515" s="1" t="s">
        <v>38</v>
      </c>
    </row>
    <row r="516" spans="1:17" x14ac:dyDescent="0.2">
      <c r="A516" s="3">
        <v>281031</v>
      </c>
      <c r="B516" s="1" t="s">
        <v>837</v>
      </c>
      <c r="C516" s="1" t="s">
        <v>838</v>
      </c>
      <c r="D516" s="1" t="s">
        <v>53</v>
      </c>
      <c r="E516" s="1" t="s">
        <v>44</v>
      </c>
      <c r="F516" s="1" t="s">
        <v>839</v>
      </c>
      <c r="G516" s="4">
        <f t="shared" si="32"/>
        <v>1853</v>
      </c>
      <c r="H516" s="4">
        <f t="shared" si="33"/>
        <v>1</v>
      </c>
      <c r="I516" s="1" t="s">
        <v>840</v>
      </c>
      <c r="J516" s="1" t="s">
        <v>838</v>
      </c>
      <c r="K516" s="1">
        <f t="shared" si="34"/>
        <v>25</v>
      </c>
      <c r="L516" s="1">
        <f t="shared" si="35"/>
        <v>122</v>
      </c>
      <c r="M516" s="1">
        <v>24.841000000000001</v>
      </c>
      <c r="N516" s="1">
        <v>121.953</v>
      </c>
      <c r="O516" s="1">
        <v>361</v>
      </c>
      <c r="P516" s="1" t="s">
        <v>67</v>
      </c>
      <c r="Q516" s="1" t="s">
        <v>47</v>
      </c>
    </row>
    <row r="517" spans="1:17" x14ac:dyDescent="0.2">
      <c r="A517" s="3">
        <v>281032</v>
      </c>
      <c r="B517" s="1" t="s">
        <v>841</v>
      </c>
      <c r="C517" s="1" t="s">
        <v>838</v>
      </c>
      <c r="D517" s="1" t="s">
        <v>29</v>
      </c>
      <c r="E517" s="1" t="s">
        <v>21</v>
      </c>
      <c r="F517" s="1" t="s">
        <v>842</v>
      </c>
      <c r="G517" s="4">
        <f t="shared" si="32"/>
        <v>648</v>
      </c>
      <c r="H517" s="4">
        <f t="shared" si="33"/>
        <v>1</v>
      </c>
      <c r="I517" s="1" t="s">
        <v>840</v>
      </c>
      <c r="J517" s="1" t="s">
        <v>838</v>
      </c>
      <c r="K517" s="1">
        <f t="shared" si="34"/>
        <v>25</v>
      </c>
      <c r="L517" s="1">
        <f t="shared" si="35"/>
        <v>122</v>
      </c>
      <c r="M517" s="1">
        <v>25.178000000000001</v>
      </c>
      <c r="N517" s="1">
        <v>121.553</v>
      </c>
      <c r="O517" s="1">
        <v>1120</v>
      </c>
      <c r="P517" s="1" t="s">
        <v>67</v>
      </c>
      <c r="Q517" s="1" t="s">
        <v>47</v>
      </c>
    </row>
    <row r="518" spans="1:17" x14ac:dyDescent="0.2">
      <c r="A518" s="3">
        <v>282010</v>
      </c>
      <c r="B518" s="1" t="s">
        <v>843</v>
      </c>
      <c r="C518" s="1" t="s">
        <v>844</v>
      </c>
      <c r="D518" s="1" t="s">
        <v>60</v>
      </c>
      <c r="E518" s="1" t="s">
        <v>44</v>
      </c>
      <c r="F518" s="1" t="s">
        <v>621</v>
      </c>
      <c r="G518" s="4">
        <f t="shared" si="32"/>
        <v>1924</v>
      </c>
      <c r="H518" s="4">
        <f t="shared" si="33"/>
        <v>1</v>
      </c>
      <c r="I518" s="1" t="s">
        <v>840</v>
      </c>
      <c r="J518" s="1" t="s">
        <v>845</v>
      </c>
      <c r="K518" s="1">
        <f t="shared" si="34"/>
        <v>25</v>
      </c>
      <c r="L518" s="1">
        <f t="shared" si="35"/>
        <v>124</v>
      </c>
      <c r="M518" s="1">
        <v>24.57</v>
      </c>
      <c r="N518" s="1">
        <v>123.93</v>
      </c>
      <c r="O518" s="1">
        <v>-200</v>
      </c>
      <c r="P518" s="1" t="s">
        <v>71</v>
      </c>
      <c r="Q518" s="1" t="s">
        <v>422</v>
      </c>
    </row>
    <row r="519" spans="1:17" x14ac:dyDescent="0.2">
      <c r="A519" s="3">
        <v>282020</v>
      </c>
      <c r="B519" s="1" t="s">
        <v>846</v>
      </c>
      <c r="C519" s="1" t="s">
        <v>844</v>
      </c>
      <c r="D519" s="1" t="s">
        <v>57</v>
      </c>
      <c r="E519" s="1" t="s">
        <v>44</v>
      </c>
      <c r="F519" s="1" t="s">
        <v>705</v>
      </c>
      <c r="G519" s="4">
        <f t="shared" si="32"/>
        <v>1968</v>
      </c>
      <c r="H519" s="4">
        <f t="shared" si="33"/>
        <v>1</v>
      </c>
      <c r="I519" s="1" t="s">
        <v>840</v>
      </c>
      <c r="J519" s="1" t="s">
        <v>845</v>
      </c>
      <c r="K519" s="1">
        <f t="shared" si="34"/>
        <v>28</v>
      </c>
      <c r="L519" s="1">
        <f t="shared" si="35"/>
        <v>128</v>
      </c>
      <c r="M519" s="1">
        <v>27.881</v>
      </c>
      <c r="N519" s="1">
        <v>128.22300000000001</v>
      </c>
      <c r="O519" s="1">
        <v>212</v>
      </c>
      <c r="P519" s="1" t="s">
        <v>67</v>
      </c>
      <c r="Q519" s="1" t="s">
        <v>422</v>
      </c>
    </row>
    <row r="520" spans="1:17" x14ac:dyDescent="0.2">
      <c r="A520" s="3">
        <v>282021</v>
      </c>
      <c r="B520" s="1" t="s">
        <v>847</v>
      </c>
      <c r="C520" s="1" t="s">
        <v>844</v>
      </c>
      <c r="D520" s="1" t="s">
        <v>69</v>
      </c>
      <c r="E520" s="1" t="s">
        <v>44</v>
      </c>
      <c r="F520" s="1" t="s">
        <v>848</v>
      </c>
      <c r="G520" s="4">
        <f t="shared" si="32"/>
        <v>1835</v>
      </c>
      <c r="H520" s="4">
        <f t="shared" si="33"/>
        <v>1</v>
      </c>
      <c r="I520" s="1" t="s">
        <v>840</v>
      </c>
      <c r="J520" s="1" t="s">
        <v>845</v>
      </c>
      <c r="K520" s="1">
        <f t="shared" si="34"/>
        <v>29</v>
      </c>
      <c r="L520" s="1">
        <f t="shared" si="35"/>
        <v>129</v>
      </c>
      <c r="M520" s="1">
        <v>28.797000000000001</v>
      </c>
      <c r="N520" s="1">
        <v>128.99700000000001</v>
      </c>
      <c r="O520" s="1">
        <v>495</v>
      </c>
      <c r="P520" s="1" t="s">
        <v>67</v>
      </c>
      <c r="Q520" s="1" t="s">
        <v>422</v>
      </c>
    </row>
    <row r="521" spans="1:17" x14ac:dyDescent="0.2">
      <c r="A521" s="3">
        <v>282022</v>
      </c>
      <c r="B521" s="1" t="s">
        <v>849</v>
      </c>
      <c r="C521" s="1" t="s">
        <v>844</v>
      </c>
      <c r="D521" s="1" t="s">
        <v>69</v>
      </c>
      <c r="E521" s="1" t="s">
        <v>49</v>
      </c>
      <c r="F521" s="1" t="s">
        <v>36</v>
      </c>
      <c r="G521" s="4">
        <f t="shared" si="32"/>
        <v>-5000</v>
      </c>
      <c r="H521" s="4">
        <f t="shared" si="33"/>
        <v>1</v>
      </c>
      <c r="I521" s="1" t="s">
        <v>840</v>
      </c>
      <c r="J521" s="1" t="s">
        <v>845</v>
      </c>
      <c r="K521" s="1">
        <f t="shared" si="34"/>
        <v>29</v>
      </c>
      <c r="L521" s="1">
        <f t="shared" si="35"/>
        <v>130</v>
      </c>
      <c r="M521" s="1">
        <v>29.465</v>
      </c>
      <c r="N521" s="1">
        <v>129.59399999999999</v>
      </c>
      <c r="O521" s="1">
        <v>555</v>
      </c>
      <c r="P521" s="1" t="s">
        <v>67</v>
      </c>
      <c r="Q521" s="1" t="s">
        <v>422</v>
      </c>
    </row>
    <row r="522" spans="1:17" x14ac:dyDescent="0.2">
      <c r="A522" s="3">
        <v>282030</v>
      </c>
      <c r="B522" s="1" t="s">
        <v>850</v>
      </c>
      <c r="C522" s="1" t="s">
        <v>844</v>
      </c>
      <c r="D522" s="1" t="s">
        <v>69</v>
      </c>
      <c r="E522" s="1" t="s">
        <v>44</v>
      </c>
      <c r="F522" s="1" t="s">
        <v>64</v>
      </c>
      <c r="G522" s="4">
        <f t="shared" si="32"/>
        <v>2021</v>
      </c>
      <c r="H522" s="4">
        <f t="shared" si="33"/>
        <v>1</v>
      </c>
      <c r="I522" s="1" t="s">
        <v>840</v>
      </c>
      <c r="J522" s="1" t="s">
        <v>845</v>
      </c>
      <c r="K522" s="1">
        <f t="shared" si="34"/>
        <v>30</v>
      </c>
      <c r="L522" s="1">
        <f t="shared" si="35"/>
        <v>130</v>
      </c>
      <c r="M522" s="1">
        <v>29.638000000000002</v>
      </c>
      <c r="N522" s="1">
        <v>129.714</v>
      </c>
      <c r="O522" s="1">
        <v>796</v>
      </c>
      <c r="P522" s="1" t="s">
        <v>67</v>
      </c>
      <c r="Q522" s="1" t="s">
        <v>422</v>
      </c>
    </row>
    <row r="523" spans="1:17" x14ac:dyDescent="0.2">
      <c r="A523" s="3">
        <v>282040</v>
      </c>
      <c r="B523" s="1" t="s">
        <v>851</v>
      </c>
      <c r="C523" s="1" t="s">
        <v>844</v>
      </c>
      <c r="D523" s="1" t="s">
        <v>69</v>
      </c>
      <c r="E523" s="1" t="s">
        <v>44</v>
      </c>
      <c r="F523" s="1" t="s">
        <v>852</v>
      </c>
      <c r="G523" s="4">
        <f t="shared" si="32"/>
        <v>1914</v>
      </c>
      <c r="H523" s="4">
        <f t="shared" si="33"/>
        <v>1</v>
      </c>
      <c r="I523" s="1" t="s">
        <v>840</v>
      </c>
      <c r="J523" s="1" t="s">
        <v>845</v>
      </c>
      <c r="K523" s="1">
        <f t="shared" si="34"/>
        <v>30</v>
      </c>
      <c r="L523" s="1">
        <f t="shared" si="35"/>
        <v>130</v>
      </c>
      <c r="M523" s="1">
        <v>29.859000000000002</v>
      </c>
      <c r="N523" s="1">
        <v>129.857</v>
      </c>
      <c r="O523" s="1">
        <v>979</v>
      </c>
      <c r="P523" s="1" t="s">
        <v>67</v>
      </c>
      <c r="Q523" s="1" t="s">
        <v>422</v>
      </c>
    </row>
    <row r="524" spans="1:17" x14ac:dyDescent="0.2">
      <c r="A524" s="3">
        <v>282043</v>
      </c>
      <c r="B524" s="1" t="s">
        <v>853</v>
      </c>
      <c r="C524" s="1" t="s">
        <v>844</v>
      </c>
      <c r="D524" s="1" t="s">
        <v>69</v>
      </c>
      <c r="E524" s="1" t="s">
        <v>21</v>
      </c>
      <c r="F524" s="1" t="s">
        <v>854</v>
      </c>
      <c r="G524" s="4">
        <f t="shared" si="32"/>
        <v>1190</v>
      </c>
      <c r="H524" s="4">
        <f t="shared" si="33"/>
        <v>1</v>
      </c>
      <c r="I524" s="1" t="s">
        <v>840</v>
      </c>
      <c r="J524" s="1" t="s">
        <v>845</v>
      </c>
      <c r="K524" s="1">
        <f t="shared" si="34"/>
        <v>30</v>
      </c>
      <c r="L524" s="1">
        <f t="shared" si="35"/>
        <v>130</v>
      </c>
      <c r="M524" s="1">
        <v>29.968</v>
      </c>
      <c r="N524" s="1">
        <v>129.92599999999999</v>
      </c>
      <c r="O524" s="1">
        <v>628</v>
      </c>
      <c r="P524" s="1" t="s">
        <v>67</v>
      </c>
      <c r="Q524" s="1" t="s">
        <v>422</v>
      </c>
    </row>
    <row r="525" spans="1:17" x14ac:dyDescent="0.2">
      <c r="A525" s="3">
        <v>282050</v>
      </c>
      <c r="B525" s="1" t="s">
        <v>855</v>
      </c>
      <c r="C525" s="1" t="s">
        <v>844</v>
      </c>
      <c r="D525" s="1" t="s">
        <v>69</v>
      </c>
      <c r="E525" s="1" t="s">
        <v>44</v>
      </c>
      <c r="F525" s="1" t="s">
        <v>156</v>
      </c>
      <c r="G525" s="4">
        <f t="shared" si="32"/>
        <v>2020</v>
      </c>
      <c r="H525" s="4">
        <f t="shared" si="33"/>
        <v>1</v>
      </c>
      <c r="I525" s="1" t="s">
        <v>840</v>
      </c>
      <c r="J525" s="1" t="s">
        <v>845</v>
      </c>
      <c r="K525" s="1">
        <f t="shared" si="34"/>
        <v>30</v>
      </c>
      <c r="L525" s="1">
        <f t="shared" si="35"/>
        <v>130</v>
      </c>
      <c r="M525" s="1">
        <v>30.443000000000001</v>
      </c>
      <c r="N525" s="1">
        <v>130.21700000000001</v>
      </c>
      <c r="O525" s="1">
        <v>657</v>
      </c>
      <c r="P525" s="1" t="s">
        <v>67</v>
      </c>
      <c r="Q525" s="1" t="s">
        <v>422</v>
      </c>
    </row>
    <row r="526" spans="1:17" x14ac:dyDescent="0.2">
      <c r="A526" s="3">
        <v>282060</v>
      </c>
      <c r="B526" s="1" t="s">
        <v>856</v>
      </c>
      <c r="C526" s="1" t="s">
        <v>844</v>
      </c>
      <c r="D526" s="1" t="s">
        <v>43</v>
      </c>
      <c r="E526" s="1" t="s">
        <v>44</v>
      </c>
      <c r="F526" s="1" t="s">
        <v>156</v>
      </c>
      <c r="G526" s="4">
        <f t="shared" si="32"/>
        <v>2020</v>
      </c>
      <c r="H526" s="4">
        <f t="shared" si="33"/>
        <v>1</v>
      </c>
      <c r="I526" s="1" t="s">
        <v>840</v>
      </c>
      <c r="J526" s="1" t="s">
        <v>845</v>
      </c>
      <c r="K526" s="1">
        <f t="shared" si="34"/>
        <v>31</v>
      </c>
      <c r="L526" s="1">
        <f t="shared" si="35"/>
        <v>130</v>
      </c>
      <c r="M526" s="1">
        <v>30.792999999999999</v>
      </c>
      <c r="N526" s="1">
        <v>130.30500000000001</v>
      </c>
      <c r="O526" s="1">
        <v>704</v>
      </c>
      <c r="P526" s="1" t="s">
        <v>71</v>
      </c>
      <c r="Q526" s="1" t="s">
        <v>422</v>
      </c>
    </row>
    <row r="527" spans="1:17" x14ac:dyDescent="0.2">
      <c r="A527" s="3">
        <v>282070</v>
      </c>
      <c r="B527" s="1" t="s">
        <v>857</v>
      </c>
      <c r="C527" s="1" t="s">
        <v>844</v>
      </c>
      <c r="D527" s="1" t="s">
        <v>207</v>
      </c>
      <c r="E527" s="1" t="s">
        <v>44</v>
      </c>
      <c r="F527" s="1" t="s">
        <v>858</v>
      </c>
      <c r="G527" s="4">
        <f t="shared" si="32"/>
        <v>885</v>
      </c>
      <c r="H527" s="4">
        <f t="shared" si="33"/>
        <v>1</v>
      </c>
      <c r="I527" s="1" t="s">
        <v>840</v>
      </c>
      <c r="J527" s="1" t="s">
        <v>845</v>
      </c>
      <c r="K527" s="1">
        <f t="shared" si="34"/>
        <v>31</v>
      </c>
      <c r="L527" s="1">
        <f t="shared" si="35"/>
        <v>131</v>
      </c>
      <c r="M527" s="1">
        <v>31.22</v>
      </c>
      <c r="N527" s="1">
        <v>130.57</v>
      </c>
      <c r="O527" s="1">
        <v>924</v>
      </c>
      <c r="P527" s="1" t="s">
        <v>67</v>
      </c>
      <c r="Q527" s="1" t="s">
        <v>47</v>
      </c>
    </row>
    <row r="528" spans="1:17" x14ac:dyDescent="0.2">
      <c r="A528" s="3">
        <v>282080</v>
      </c>
      <c r="B528" s="1" t="s">
        <v>859</v>
      </c>
      <c r="C528" s="1" t="s">
        <v>844</v>
      </c>
      <c r="D528" s="1" t="s">
        <v>43</v>
      </c>
      <c r="E528" s="1" t="s">
        <v>44</v>
      </c>
      <c r="F528" s="1" t="s">
        <v>64</v>
      </c>
      <c r="G528" s="4">
        <f t="shared" si="32"/>
        <v>2021</v>
      </c>
      <c r="H528" s="4">
        <f t="shared" si="33"/>
        <v>1</v>
      </c>
      <c r="I528" s="1" t="s">
        <v>840</v>
      </c>
      <c r="J528" s="1" t="s">
        <v>845</v>
      </c>
      <c r="K528" s="1">
        <f t="shared" si="34"/>
        <v>32</v>
      </c>
      <c r="L528" s="1">
        <f t="shared" si="35"/>
        <v>131</v>
      </c>
      <c r="M528" s="1">
        <v>31.593</v>
      </c>
      <c r="N528" s="1">
        <v>130.65700000000001</v>
      </c>
      <c r="O528" s="1">
        <v>1117</v>
      </c>
      <c r="P528" s="1" t="s">
        <v>67</v>
      </c>
      <c r="Q528" s="1" t="s">
        <v>47</v>
      </c>
    </row>
    <row r="529" spans="1:17" x14ac:dyDescent="0.2">
      <c r="A529" s="3">
        <v>282081</v>
      </c>
      <c r="B529" s="1" t="s">
        <v>860</v>
      </c>
      <c r="C529" s="1" t="s">
        <v>844</v>
      </c>
      <c r="D529" s="1" t="s">
        <v>20</v>
      </c>
      <c r="E529" s="1" t="s">
        <v>21</v>
      </c>
      <c r="F529" s="1" t="s">
        <v>861</v>
      </c>
      <c r="G529" s="4">
        <f t="shared" si="32"/>
        <v>-6200</v>
      </c>
      <c r="H529" s="4">
        <f t="shared" si="33"/>
        <v>-1</v>
      </c>
      <c r="I529" s="1" t="s">
        <v>840</v>
      </c>
      <c r="J529" s="1" t="s">
        <v>845</v>
      </c>
      <c r="K529" s="1">
        <f t="shared" si="34"/>
        <v>32</v>
      </c>
      <c r="L529" s="1">
        <f t="shared" si="35"/>
        <v>131</v>
      </c>
      <c r="M529" s="1">
        <v>31.771000000000001</v>
      </c>
      <c r="N529" s="1">
        <v>130.59200000000001</v>
      </c>
      <c r="O529" s="1">
        <v>40</v>
      </c>
      <c r="P529" s="1" t="s">
        <v>31</v>
      </c>
      <c r="Q529" s="1" t="s">
        <v>47</v>
      </c>
    </row>
    <row r="530" spans="1:17" x14ac:dyDescent="0.2">
      <c r="A530" s="3">
        <v>282090</v>
      </c>
      <c r="B530" s="1" t="s">
        <v>862</v>
      </c>
      <c r="C530" s="1" t="s">
        <v>844</v>
      </c>
      <c r="D530" s="1" t="s">
        <v>78</v>
      </c>
      <c r="E530" s="1" t="s">
        <v>44</v>
      </c>
      <c r="F530" s="1" t="s">
        <v>579</v>
      </c>
      <c r="G530" s="4">
        <f t="shared" si="32"/>
        <v>2018</v>
      </c>
      <c r="H530" s="4">
        <f t="shared" si="33"/>
        <v>1</v>
      </c>
      <c r="I530" s="1" t="s">
        <v>840</v>
      </c>
      <c r="J530" s="1" t="s">
        <v>845</v>
      </c>
      <c r="K530" s="1">
        <f t="shared" si="34"/>
        <v>32</v>
      </c>
      <c r="L530" s="1">
        <f t="shared" si="35"/>
        <v>131</v>
      </c>
      <c r="M530" s="1">
        <v>31.934000000000001</v>
      </c>
      <c r="N530" s="1">
        <v>130.86199999999999</v>
      </c>
      <c r="O530" s="1">
        <v>1700</v>
      </c>
      <c r="P530" s="1" t="s">
        <v>67</v>
      </c>
      <c r="Q530" s="1" t="s">
        <v>47</v>
      </c>
    </row>
    <row r="531" spans="1:17" x14ac:dyDescent="0.2">
      <c r="A531" s="3">
        <v>282091</v>
      </c>
      <c r="B531" s="1" t="s">
        <v>863</v>
      </c>
      <c r="C531" s="1" t="s">
        <v>844</v>
      </c>
      <c r="D531" s="1" t="s">
        <v>89</v>
      </c>
      <c r="E531" s="1" t="s">
        <v>21</v>
      </c>
      <c r="F531" s="1" t="s">
        <v>864</v>
      </c>
      <c r="G531" s="4">
        <f t="shared" si="32"/>
        <v>-400</v>
      </c>
      <c r="H531" s="4">
        <f t="shared" si="33"/>
        <v>-1</v>
      </c>
      <c r="I531" s="1" t="s">
        <v>840</v>
      </c>
      <c r="J531" s="1" t="s">
        <v>845</v>
      </c>
      <c r="K531" s="1">
        <f t="shared" si="34"/>
        <v>33</v>
      </c>
      <c r="L531" s="1">
        <f t="shared" si="35"/>
        <v>129</v>
      </c>
      <c r="M531" s="1">
        <v>32.656999999999996</v>
      </c>
      <c r="N531" s="1">
        <v>128.84899999999999</v>
      </c>
      <c r="O531" s="1">
        <v>315</v>
      </c>
      <c r="P531" s="1" t="s">
        <v>31</v>
      </c>
      <c r="Q531" s="1" t="s">
        <v>47</v>
      </c>
    </row>
    <row r="532" spans="1:17" x14ac:dyDescent="0.2">
      <c r="A532" s="3">
        <v>282100</v>
      </c>
      <c r="B532" s="1" t="s">
        <v>865</v>
      </c>
      <c r="C532" s="1" t="s">
        <v>844</v>
      </c>
      <c r="D532" s="1" t="s">
        <v>57</v>
      </c>
      <c r="E532" s="1" t="s">
        <v>44</v>
      </c>
      <c r="F532" s="1" t="s">
        <v>592</v>
      </c>
      <c r="G532" s="4">
        <f t="shared" si="32"/>
        <v>1996</v>
      </c>
      <c r="H532" s="4">
        <f t="shared" si="33"/>
        <v>1</v>
      </c>
      <c r="I532" s="1" t="s">
        <v>840</v>
      </c>
      <c r="J532" s="1" t="s">
        <v>845</v>
      </c>
      <c r="K532" s="1">
        <f t="shared" si="34"/>
        <v>33</v>
      </c>
      <c r="L532" s="1">
        <f t="shared" si="35"/>
        <v>130</v>
      </c>
      <c r="M532" s="1">
        <v>32.761000000000003</v>
      </c>
      <c r="N532" s="1">
        <v>130.29900000000001</v>
      </c>
      <c r="O532" s="1">
        <v>1483</v>
      </c>
      <c r="P532" s="1" t="s">
        <v>67</v>
      </c>
      <c r="Q532" s="1" t="s">
        <v>47</v>
      </c>
    </row>
    <row r="533" spans="1:17" x14ac:dyDescent="0.2">
      <c r="A533" s="3">
        <v>282110</v>
      </c>
      <c r="B533" s="1" t="s">
        <v>866</v>
      </c>
      <c r="C533" s="1" t="s">
        <v>844</v>
      </c>
      <c r="D533" s="1" t="s">
        <v>43</v>
      </c>
      <c r="E533" s="1" t="s">
        <v>44</v>
      </c>
      <c r="F533" s="1" t="s">
        <v>156</v>
      </c>
      <c r="G533" s="4">
        <f t="shared" si="32"/>
        <v>2020</v>
      </c>
      <c r="H533" s="4">
        <f t="shared" si="33"/>
        <v>1</v>
      </c>
      <c r="I533" s="1" t="s">
        <v>840</v>
      </c>
      <c r="J533" s="1" t="s">
        <v>845</v>
      </c>
      <c r="K533" s="1">
        <f t="shared" si="34"/>
        <v>33</v>
      </c>
      <c r="L533" s="1">
        <f t="shared" si="35"/>
        <v>131</v>
      </c>
      <c r="M533" s="1">
        <v>32.884</v>
      </c>
      <c r="N533" s="1">
        <v>131.10400000000001</v>
      </c>
      <c r="O533" s="1">
        <v>1592</v>
      </c>
      <c r="P533" s="1" t="s">
        <v>67</v>
      </c>
      <c r="Q533" s="1" t="s">
        <v>47</v>
      </c>
    </row>
    <row r="534" spans="1:17" x14ac:dyDescent="0.2">
      <c r="A534" s="3">
        <v>282120</v>
      </c>
      <c r="B534" s="1" t="s">
        <v>867</v>
      </c>
      <c r="C534" s="1" t="s">
        <v>844</v>
      </c>
      <c r="D534" s="1" t="s">
        <v>69</v>
      </c>
      <c r="E534" s="1" t="s">
        <v>44</v>
      </c>
      <c r="F534" s="1" t="s">
        <v>592</v>
      </c>
      <c r="G534" s="4">
        <f t="shared" si="32"/>
        <v>1996</v>
      </c>
      <c r="H534" s="4">
        <f t="shared" si="33"/>
        <v>1</v>
      </c>
      <c r="I534" s="1" t="s">
        <v>840</v>
      </c>
      <c r="J534" s="1" t="s">
        <v>845</v>
      </c>
      <c r="K534" s="1">
        <f t="shared" si="34"/>
        <v>33</v>
      </c>
      <c r="L534" s="1">
        <f t="shared" si="35"/>
        <v>131</v>
      </c>
      <c r="M534" s="1">
        <v>33.085999999999999</v>
      </c>
      <c r="N534" s="1">
        <v>131.249</v>
      </c>
      <c r="O534" s="1">
        <v>1791</v>
      </c>
      <c r="P534" s="1" t="s">
        <v>67</v>
      </c>
      <c r="Q534" s="1" t="s">
        <v>47</v>
      </c>
    </row>
    <row r="535" spans="1:17" x14ac:dyDescent="0.2">
      <c r="A535" s="3">
        <v>282130</v>
      </c>
      <c r="B535" s="1" t="s">
        <v>868</v>
      </c>
      <c r="C535" s="1" t="s">
        <v>844</v>
      </c>
      <c r="D535" s="1" t="s">
        <v>29</v>
      </c>
      <c r="E535" s="1" t="s">
        <v>44</v>
      </c>
      <c r="F535" s="1" t="s">
        <v>869</v>
      </c>
      <c r="G535" s="4">
        <f t="shared" si="32"/>
        <v>867</v>
      </c>
      <c r="H535" s="4">
        <f t="shared" si="33"/>
        <v>1</v>
      </c>
      <c r="I535" s="1" t="s">
        <v>840</v>
      </c>
      <c r="J535" s="1" t="s">
        <v>845</v>
      </c>
      <c r="K535" s="1">
        <f t="shared" si="34"/>
        <v>33</v>
      </c>
      <c r="L535" s="1">
        <f t="shared" si="35"/>
        <v>131</v>
      </c>
      <c r="M535" s="1">
        <v>33.281999999999996</v>
      </c>
      <c r="N535" s="1">
        <v>131.38999999999999</v>
      </c>
      <c r="O535" s="1">
        <v>1584</v>
      </c>
      <c r="P535" s="1" t="s">
        <v>67</v>
      </c>
      <c r="Q535" s="1" t="s">
        <v>47</v>
      </c>
    </row>
    <row r="536" spans="1:17" x14ac:dyDescent="0.2">
      <c r="A536" s="3">
        <v>283001</v>
      </c>
      <c r="B536" s="1" t="s">
        <v>870</v>
      </c>
      <c r="C536" s="1" t="s">
        <v>844</v>
      </c>
      <c r="D536" s="1" t="s">
        <v>89</v>
      </c>
      <c r="E536" s="1" t="s">
        <v>21</v>
      </c>
      <c r="F536" s="1" t="s">
        <v>871</v>
      </c>
      <c r="G536" s="4">
        <f t="shared" si="32"/>
        <v>-6850</v>
      </c>
      <c r="H536" s="4">
        <f t="shared" si="33"/>
        <v>-1</v>
      </c>
      <c r="I536" s="1" t="s">
        <v>840</v>
      </c>
      <c r="J536" s="1" t="s">
        <v>872</v>
      </c>
      <c r="K536" s="1">
        <f t="shared" si="34"/>
        <v>35</v>
      </c>
      <c r="L536" s="1">
        <f t="shared" si="35"/>
        <v>132</v>
      </c>
      <c r="M536" s="1">
        <v>34.5</v>
      </c>
      <c r="N536" s="1">
        <v>131.6</v>
      </c>
      <c r="O536" s="1">
        <v>641</v>
      </c>
      <c r="P536" s="1" t="s">
        <v>67</v>
      </c>
      <c r="Q536" s="1" t="s">
        <v>47</v>
      </c>
    </row>
    <row r="537" spans="1:17" x14ac:dyDescent="0.2">
      <c r="A537" s="3">
        <v>283002</v>
      </c>
      <c r="B537" s="1" t="s">
        <v>873</v>
      </c>
      <c r="C537" s="1" t="s">
        <v>844</v>
      </c>
      <c r="D537" s="1" t="s">
        <v>53</v>
      </c>
      <c r="E537" s="1" t="s">
        <v>21</v>
      </c>
      <c r="F537" s="1" t="s">
        <v>341</v>
      </c>
      <c r="G537" s="4">
        <f t="shared" si="32"/>
        <v>650</v>
      </c>
      <c r="H537" s="4">
        <f t="shared" si="33"/>
        <v>1</v>
      </c>
      <c r="I537" s="1" t="s">
        <v>840</v>
      </c>
      <c r="J537" s="1" t="s">
        <v>872</v>
      </c>
      <c r="K537" s="1">
        <f t="shared" si="34"/>
        <v>35</v>
      </c>
      <c r="L537" s="1">
        <f t="shared" si="35"/>
        <v>133</v>
      </c>
      <c r="M537" s="1">
        <v>35.140999999999998</v>
      </c>
      <c r="N537" s="1">
        <v>132.62200000000001</v>
      </c>
      <c r="O537" s="1">
        <v>1126</v>
      </c>
      <c r="P537" s="1" t="s">
        <v>91</v>
      </c>
      <c r="Q537" s="1" t="s">
        <v>47</v>
      </c>
    </row>
    <row r="538" spans="1:17" x14ac:dyDescent="0.2">
      <c r="A538" s="3">
        <v>283003</v>
      </c>
      <c r="B538" s="1" t="s">
        <v>874</v>
      </c>
      <c r="C538" s="1" t="s">
        <v>844</v>
      </c>
      <c r="D538" s="1" t="s">
        <v>78</v>
      </c>
      <c r="E538" s="1" t="s">
        <v>35</v>
      </c>
      <c r="F538" s="1" t="s">
        <v>36</v>
      </c>
      <c r="G538" s="4">
        <f t="shared" si="32"/>
        <v>-5000</v>
      </c>
      <c r="H538" s="4">
        <f t="shared" si="33"/>
        <v>1</v>
      </c>
      <c r="I538" s="1" t="s">
        <v>840</v>
      </c>
      <c r="J538" s="1" t="s">
        <v>872</v>
      </c>
      <c r="K538" s="1">
        <f t="shared" si="34"/>
        <v>36</v>
      </c>
      <c r="L538" s="1">
        <f t="shared" si="35"/>
        <v>133</v>
      </c>
      <c r="M538" s="1">
        <v>36.176000000000002</v>
      </c>
      <c r="N538" s="1">
        <v>133.334</v>
      </c>
      <c r="O538" s="1">
        <v>151</v>
      </c>
      <c r="P538" s="1" t="s">
        <v>31</v>
      </c>
      <c r="Q538" s="1" t="s">
        <v>47</v>
      </c>
    </row>
    <row r="539" spans="1:17" x14ac:dyDescent="0.2">
      <c r="A539" s="3">
        <v>283010</v>
      </c>
      <c r="B539" s="1" t="s">
        <v>875</v>
      </c>
      <c r="C539" s="1" t="s">
        <v>844</v>
      </c>
      <c r="D539" s="1" t="s">
        <v>34</v>
      </c>
      <c r="E539" s="1" t="s">
        <v>44</v>
      </c>
      <c r="F539" s="1" t="s">
        <v>876</v>
      </c>
      <c r="G539" s="4">
        <f t="shared" si="32"/>
        <v>1989</v>
      </c>
      <c r="H539" s="4">
        <f t="shared" si="33"/>
        <v>1</v>
      </c>
      <c r="I539" s="1" t="s">
        <v>840</v>
      </c>
      <c r="J539" s="1" t="s">
        <v>872</v>
      </c>
      <c r="K539" s="1">
        <f t="shared" si="34"/>
        <v>35</v>
      </c>
      <c r="L539" s="1">
        <f t="shared" si="35"/>
        <v>139</v>
      </c>
      <c r="M539" s="1">
        <v>34.9</v>
      </c>
      <c r="N539" s="1">
        <v>139.09800000000001</v>
      </c>
      <c r="O539" s="1">
        <v>1406</v>
      </c>
      <c r="P539" s="1" t="s">
        <v>31</v>
      </c>
      <c r="Q539" s="1" t="s">
        <v>47</v>
      </c>
    </row>
    <row r="540" spans="1:17" x14ac:dyDescent="0.2">
      <c r="A540" s="3">
        <v>283020</v>
      </c>
      <c r="B540" s="1" t="s">
        <v>877</v>
      </c>
      <c r="C540" s="1" t="s">
        <v>844</v>
      </c>
      <c r="D540" s="1" t="s">
        <v>57</v>
      </c>
      <c r="E540" s="1" t="s">
        <v>21</v>
      </c>
      <c r="F540" s="1" t="s">
        <v>448</v>
      </c>
      <c r="G540" s="4">
        <f t="shared" si="32"/>
        <v>2015</v>
      </c>
      <c r="H540" s="4">
        <f t="shared" si="33"/>
        <v>1</v>
      </c>
      <c r="I540" s="1" t="s">
        <v>840</v>
      </c>
      <c r="J540" s="1" t="s">
        <v>872</v>
      </c>
      <c r="K540" s="1">
        <f t="shared" si="34"/>
        <v>35</v>
      </c>
      <c r="L540" s="1">
        <f t="shared" si="35"/>
        <v>139</v>
      </c>
      <c r="M540" s="1">
        <v>35.232999999999997</v>
      </c>
      <c r="N540" s="1">
        <v>139.02099999999999</v>
      </c>
      <c r="O540" s="1">
        <v>1438</v>
      </c>
      <c r="P540" s="1" t="s">
        <v>67</v>
      </c>
      <c r="Q540" s="1" t="s">
        <v>47</v>
      </c>
    </row>
    <row r="541" spans="1:17" x14ac:dyDescent="0.2">
      <c r="A541" s="3">
        <v>283030</v>
      </c>
      <c r="B541" s="1" t="s">
        <v>878</v>
      </c>
      <c r="C541" s="1" t="s">
        <v>844</v>
      </c>
      <c r="D541" s="1" t="s">
        <v>53</v>
      </c>
      <c r="E541" s="1" t="s">
        <v>44</v>
      </c>
      <c r="F541" s="1" t="s">
        <v>879</v>
      </c>
      <c r="G541" s="4">
        <f t="shared" si="32"/>
        <v>1708</v>
      </c>
      <c r="H541" s="4">
        <f t="shared" si="33"/>
        <v>1</v>
      </c>
      <c r="I541" s="1" t="s">
        <v>840</v>
      </c>
      <c r="J541" s="1" t="s">
        <v>872</v>
      </c>
      <c r="K541" s="1">
        <f t="shared" si="34"/>
        <v>35</v>
      </c>
      <c r="L541" s="1">
        <f t="shared" si="35"/>
        <v>139</v>
      </c>
      <c r="M541" s="1">
        <v>35.360999999999997</v>
      </c>
      <c r="N541" s="1">
        <v>138.72800000000001</v>
      </c>
      <c r="O541" s="1">
        <v>3776</v>
      </c>
      <c r="P541" s="1" t="s">
        <v>31</v>
      </c>
      <c r="Q541" s="1" t="s">
        <v>47</v>
      </c>
    </row>
    <row r="542" spans="1:17" x14ac:dyDescent="0.2">
      <c r="A542" s="3">
        <v>283031</v>
      </c>
      <c r="B542" s="1" t="s">
        <v>880</v>
      </c>
      <c r="C542" s="1" t="s">
        <v>844</v>
      </c>
      <c r="D542" s="1" t="s">
        <v>69</v>
      </c>
      <c r="E542" s="1" t="s">
        <v>21</v>
      </c>
      <c r="F542" s="1" t="s">
        <v>881</v>
      </c>
      <c r="G542" s="4">
        <f t="shared" si="32"/>
        <v>1200</v>
      </c>
      <c r="H542" s="4">
        <f t="shared" si="33"/>
        <v>1</v>
      </c>
      <c r="I542" s="1" t="s">
        <v>840</v>
      </c>
      <c r="J542" s="1" t="s">
        <v>872</v>
      </c>
      <c r="K542" s="1">
        <f t="shared" si="34"/>
        <v>36</v>
      </c>
      <c r="L542" s="1">
        <f t="shared" si="35"/>
        <v>138</v>
      </c>
      <c r="M542" s="1">
        <v>36.087000000000003</v>
      </c>
      <c r="N542" s="1">
        <v>138.32</v>
      </c>
      <c r="O542" s="1">
        <v>2480</v>
      </c>
      <c r="P542" s="1" t="s">
        <v>67</v>
      </c>
      <c r="Q542" s="1" t="s">
        <v>47</v>
      </c>
    </row>
    <row r="543" spans="1:17" x14ac:dyDescent="0.2">
      <c r="A543" s="3">
        <v>283040</v>
      </c>
      <c r="B543" s="1" t="s">
        <v>882</v>
      </c>
      <c r="C543" s="1" t="s">
        <v>844</v>
      </c>
      <c r="D543" s="1" t="s">
        <v>57</v>
      </c>
      <c r="E543" s="1" t="s">
        <v>44</v>
      </c>
      <c r="F543" s="1" t="s">
        <v>507</v>
      </c>
      <c r="G543" s="4">
        <f t="shared" si="32"/>
        <v>2014</v>
      </c>
      <c r="H543" s="4">
        <f t="shared" si="33"/>
        <v>1</v>
      </c>
      <c r="I543" s="1" t="s">
        <v>840</v>
      </c>
      <c r="J543" s="1" t="s">
        <v>872</v>
      </c>
      <c r="K543" s="1">
        <f t="shared" si="34"/>
        <v>36</v>
      </c>
      <c r="L543" s="1">
        <f t="shared" si="35"/>
        <v>137</v>
      </c>
      <c r="M543" s="1">
        <v>35.893000000000001</v>
      </c>
      <c r="N543" s="1">
        <v>137.47999999999999</v>
      </c>
      <c r="O543" s="1">
        <v>3067</v>
      </c>
      <c r="P543" s="1" t="s">
        <v>67</v>
      </c>
      <c r="Q543" s="1" t="s">
        <v>47</v>
      </c>
    </row>
    <row r="544" spans="1:17" x14ac:dyDescent="0.2">
      <c r="A544" s="3">
        <v>283050</v>
      </c>
      <c r="B544" s="1" t="s">
        <v>883</v>
      </c>
      <c r="C544" s="1" t="s">
        <v>844</v>
      </c>
      <c r="D544" s="1" t="s">
        <v>53</v>
      </c>
      <c r="E544" s="1" t="s">
        <v>44</v>
      </c>
      <c r="F544" s="1" t="s">
        <v>884</v>
      </c>
      <c r="G544" s="4">
        <f t="shared" si="32"/>
        <v>1659</v>
      </c>
      <c r="H544" s="4">
        <f t="shared" si="33"/>
        <v>1</v>
      </c>
      <c r="I544" s="1" t="s">
        <v>840</v>
      </c>
      <c r="J544" s="1" t="s">
        <v>872</v>
      </c>
      <c r="K544" s="1">
        <f t="shared" si="34"/>
        <v>36</v>
      </c>
      <c r="L544" s="1">
        <f t="shared" si="35"/>
        <v>137</v>
      </c>
      <c r="M544" s="1">
        <v>36.155000000000001</v>
      </c>
      <c r="N544" s="1">
        <v>136.77099999999999</v>
      </c>
      <c r="O544" s="1">
        <v>2702</v>
      </c>
      <c r="P544" s="1" t="s">
        <v>67</v>
      </c>
      <c r="Q544" s="1" t="s">
        <v>47</v>
      </c>
    </row>
    <row r="545" spans="1:17" x14ac:dyDescent="0.2">
      <c r="A545" s="3">
        <v>283060</v>
      </c>
      <c r="B545" s="1" t="s">
        <v>885</v>
      </c>
      <c r="C545" s="1" t="s">
        <v>844</v>
      </c>
      <c r="D545" s="1" t="s">
        <v>69</v>
      </c>
      <c r="E545" s="1" t="s">
        <v>21</v>
      </c>
      <c r="F545" s="1" t="s">
        <v>220</v>
      </c>
      <c r="G545" s="4" t="e">
        <f t="shared" si="32"/>
        <v>#VALUE!</v>
      </c>
      <c r="H545" s="4">
        <f t="shared" si="33"/>
        <v>-1</v>
      </c>
      <c r="I545" s="1" t="s">
        <v>840</v>
      </c>
      <c r="J545" s="1" t="s">
        <v>872</v>
      </c>
      <c r="K545" s="1">
        <f t="shared" si="34"/>
        <v>36</v>
      </c>
      <c r="L545" s="1">
        <f t="shared" si="35"/>
        <v>138</v>
      </c>
      <c r="M545" s="1">
        <v>36.106000000000002</v>
      </c>
      <c r="N545" s="1">
        <v>137.554</v>
      </c>
      <c r="O545" s="1">
        <v>3026</v>
      </c>
      <c r="P545" s="1" t="s">
        <v>67</v>
      </c>
      <c r="Q545" s="1" t="s">
        <v>47</v>
      </c>
    </row>
    <row r="546" spans="1:17" x14ac:dyDescent="0.2">
      <c r="A546" s="3">
        <v>283069</v>
      </c>
      <c r="B546" s="1" t="s">
        <v>886</v>
      </c>
      <c r="C546" s="1" t="s">
        <v>844</v>
      </c>
      <c r="D546" s="1" t="s">
        <v>53</v>
      </c>
      <c r="E546" s="1" t="s">
        <v>35</v>
      </c>
      <c r="F546" s="1" t="s">
        <v>36</v>
      </c>
      <c r="G546" s="4">
        <f t="shared" si="32"/>
        <v>-5000</v>
      </c>
      <c r="H546" s="4">
        <f t="shared" si="33"/>
        <v>1</v>
      </c>
      <c r="I546" s="1" t="s">
        <v>840</v>
      </c>
      <c r="J546" s="1" t="s">
        <v>872</v>
      </c>
      <c r="K546" s="1">
        <f t="shared" si="34"/>
        <v>36</v>
      </c>
      <c r="L546" s="1">
        <f t="shared" si="35"/>
        <v>138</v>
      </c>
      <c r="M546" s="1">
        <v>36.200000000000003</v>
      </c>
      <c r="N546" s="1">
        <v>137.57300000000001</v>
      </c>
      <c r="O546" s="1">
        <v>2109</v>
      </c>
      <c r="P546" s="1" t="s">
        <v>82</v>
      </c>
      <c r="Q546" s="1" t="s">
        <v>82</v>
      </c>
    </row>
    <row r="547" spans="1:17" x14ac:dyDescent="0.2">
      <c r="A547" s="3">
        <v>283070</v>
      </c>
      <c r="B547" s="1" t="s">
        <v>887</v>
      </c>
      <c r="C547" s="1" t="s">
        <v>844</v>
      </c>
      <c r="D547" s="1" t="s">
        <v>69</v>
      </c>
      <c r="E547" s="1" t="s">
        <v>44</v>
      </c>
      <c r="F547" s="1" t="s">
        <v>384</v>
      </c>
      <c r="G547" s="4">
        <f t="shared" si="32"/>
        <v>1995</v>
      </c>
      <c r="H547" s="4">
        <f t="shared" si="33"/>
        <v>1</v>
      </c>
      <c r="I547" s="1" t="s">
        <v>840</v>
      </c>
      <c r="J547" s="1" t="s">
        <v>872</v>
      </c>
      <c r="K547" s="1">
        <f t="shared" si="34"/>
        <v>36</v>
      </c>
      <c r="L547" s="1">
        <f t="shared" si="35"/>
        <v>138</v>
      </c>
      <c r="M547" s="1">
        <v>36.226999999999997</v>
      </c>
      <c r="N547" s="1">
        <v>137.58699999999999</v>
      </c>
      <c r="O547" s="1">
        <v>2455</v>
      </c>
      <c r="P547" s="1" t="s">
        <v>67</v>
      </c>
      <c r="Q547" s="1" t="s">
        <v>47</v>
      </c>
    </row>
    <row r="548" spans="1:17" x14ac:dyDescent="0.2">
      <c r="A548" s="3">
        <v>283071</v>
      </c>
      <c r="B548" s="1" t="s">
        <v>888</v>
      </c>
      <c r="C548" s="1" t="s">
        <v>844</v>
      </c>
      <c r="D548" s="1" t="s">
        <v>89</v>
      </c>
      <c r="E548" s="1" t="s">
        <v>35</v>
      </c>
      <c r="F548" s="1" t="s">
        <v>36</v>
      </c>
      <c r="G548" s="4">
        <f t="shared" si="32"/>
        <v>-5000</v>
      </c>
      <c r="H548" s="4">
        <f t="shared" si="33"/>
        <v>1</v>
      </c>
      <c r="I548" s="1" t="s">
        <v>840</v>
      </c>
      <c r="J548" s="1" t="s">
        <v>872</v>
      </c>
      <c r="K548" s="1">
        <f t="shared" si="34"/>
        <v>36</v>
      </c>
      <c r="L548" s="1">
        <f t="shared" si="35"/>
        <v>138</v>
      </c>
      <c r="M548" s="1">
        <v>36.408000000000001</v>
      </c>
      <c r="N548" s="1">
        <v>137.59399999999999</v>
      </c>
      <c r="O548" s="1">
        <v>2924</v>
      </c>
      <c r="P548" s="1" t="s">
        <v>67</v>
      </c>
      <c r="Q548" s="1" t="s">
        <v>47</v>
      </c>
    </row>
    <row r="549" spans="1:17" x14ac:dyDescent="0.2">
      <c r="A549" s="3">
        <v>283080</v>
      </c>
      <c r="B549" s="1" t="s">
        <v>889</v>
      </c>
      <c r="C549" s="1" t="s">
        <v>844</v>
      </c>
      <c r="D549" s="1" t="s">
        <v>53</v>
      </c>
      <c r="E549" s="1" t="s">
        <v>44</v>
      </c>
      <c r="F549" s="1" t="s">
        <v>605</v>
      </c>
      <c r="G549" s="4">
        <f t="shared" si="32"/>
        <v>1839</v>
      </c>
      <c r="H549" s="4">
        <f t="shared" si="33"/>
        <v>1</v>
      </c>
      <c r="I549" s="1" t="s">
        <v>840</v>
      </c>
      <c r="J549" s="1" t="s">
        <v>872</v>
      </c>
      <c r="K549" s="1">
        <f t="shared" si="34"/>
        <v>37</v>
      </c>
      <c r="L549" s="1">
        <f t="shared" si="35"/>
        <v>138</v>
      </c>
      <c r="M549" s="1">
        <v>36.570999999999998</v>
      </c>
      <c r="N549" s="1">
        <v>137.59</v>
      </c>
      <c r="O549" s="1">
        <v>2621</v>
      </c>
      <c r="P549" s="1" t="s">
        <v>67</v>
      </c>
      <c r="Q549" s="1" t="s">
        <v>47</v>
      </c>
    </row>
    <row r="550" spans="1:17" x14ac:dyDescent="0.2">
      <c r="A550" s="3">
        <v>283090</v>
      </c>
      <c r="B550" s="1" t="s">
        <v>890</v>
      </c>
      <c r="C550" s="1" t="s">
        <v>844</v>
      </c>
      <c r="D550" s="1" t="s">
        <v>100</v>
      </c>
      <c r="E550" s="1" t="s">
        <v>44</v>
      </c>
      <c r="F550" s="1" t="s">
        <v>891</v>
      </c>
      <c r="G550" s="4">
        <f t="shared" si="32"/>
        <v>1998</v>
      </c>
      <c r="H550" s="4">
        <f t="shared" si="33"/>
        <v>1</v>
      </c>
      <c r="I550" s="1" t="s">
        <v>840</v>
      </c>
      <c r="J550" s="1" t="s">
        <v>872</v>
      </c>
      <c r="K550" s="1">
        <f t="shared" si="34"/>
        <v>37</v>
      </c>
      <c r="L550" s="1">
        <f t="shared" si="35"/>
        <v>138</v>
      </c>
      <c r="M550" s="1">
        <v>36.920999999999999</v>
      </c>
      <c r="N550" s="1">
        <v>138.036</v>
      </c>
      <c r="O550" s="1">
        <v>2400</v>
      </c>
      <c r="P550" s="1" t="s">
        <v>67</v>
      </c>
      <c r="Q550" s="1" t="s">
        <v>47</v>
      </c>
    </row>
    <row r="551" spans="1:17" x14ac:dyDescent="0.2">
      <c r="A551" s="3">
        <v>283100</v>
      </c>
      <c r="B551" s="1" t="s">
        <v>892</v>
      </c>
      <c r="C551" s="1" t="s">
        <v>844</v>
      </c>
      <c r="D551" s="1" t="s">
        <v>53</v>
      </c>
      <c r="E551" s="1" t="s">
        <v>21</v>
      </c>
      <c r="F551" s="1" t="s">
        <v>118</v>
      </c>
      <c r="G551" s="4">
        <f t="shared" si="32"/>
        <v>-750</v>
      </c>
      <c r="H551" s="4">
        <f t="shared" si="33"/>
        <v>-1</v>
      </c>
      <c r="I551" s="1" t="s">
        <v>840</v>
      </c>
      <c r="J551" s="1" t="s">
        <v>872</v>
      </c>
      <c r="K551" s="1">
        <f t="shared" si="34"/>
        <v>37</v>
      </c>
      <c r="L551" s="1">
        <f t="shared" si="35"/>
        <v>138</v>
      </c>
      <c r="M551" s="1">
        <v>36.890999999999998</v>
      </c>
      <c r="N551" s="1">
        <v>138.114</v>
      </c>
      <c r="O551" s="1">
        <v>2454</v>
      </c>
      <c r="P551" s="1" t="s">
        <v>67</v>
      </c>
      <c r="Q551" s="1" t="s">
        <v>47</v>
      </c>
    </row>
    <row r="552" spans="1:17" x14ac:dyDescent="0.2">
      <c r="A552" s="3">
        <v>283110</v>
      </c>
      <c r="B552" s="1" t="s">
        <v>893</v>
      </c>
      <c r="C552" s="1" t="s">
        <v>844</v>
      </c>
      <c r="D552" s="1" t="s">
        <v>57</v>
      </c>
      <c r="E552" s="1" t="s">
        <v>44</v>
      </c>
      <c r="F552" s="1" t="s">
        <v>373</v>
      </c>
      <c r="G552" s="4">
        <f t="shared" si="32"/>
        <v>2019</v>
      </c>
      <c r="H552" s="4">
        <f t="shared" si="33"/>
        <v>1</v>
      </c>
      <c r="I552" s="1" t="s">
        <v>840</v>
      </c>
      <c r="J552" s="1" t="s">
        <v>872</v>
      </c>
      <c r="K552" s="1">
        <f t="shared" si="34"/>
        <v>36</v>
      </c>
      <c r="L552" s="1">
        <f t="shared" si="35"/>
        <v>139</v>
      </c>
      <c r="M552" s="1">
        <v>36.405999999999999</v>
      </c>
      <c r="N552" s="1">
        <v>138.523</v>
      </c>
      <c r="O552" s="1">
        <v>2568</v>
      </c>
      <c r="P552" s="1" t="s">
        <v>67</v>
      </c>
      <c r="Q552" s="1" t="s">
        <v>47</v>
      </c>
    </row>
    <row r="553" spans="1:17" x14ac:dyDescent="0.2">
      <c r="A553" s="3">
        <v>283120</v>
      </c>
      <c r="B553" s="1" t="s">
        <v>894</v>
      </c>
      <c r="C553" s="1" t="s">
        <v>844</v>
      </c>
      <c r="D553" s="1" t="s">
        <v>69</v>
      </c>
      <c r="E553" s="1" t="s">
        <v>44</v>
      </c>
      <c r="F553" s="1" t="s">
        <v>579</v>
      </c>
      <c r="G553" s="4">
        <f t="shared" si="32"/>
        <v>2018</v>
      </c>
      <c r="H553" s="4">
        <f t="shared" si="33"/>
        <v>1</v>
      </c>
      <c r="I553" s="1" t="s">
        <v>840</v>
      </c>
      <c r="J553" s="1" t="s">
        <v>872</v>
      </c>
      <c r="K553" s="1">
        <f t="shared" si="34"/>
        <v>37</v>
      </c>
      <c r="L553" s="1">
        <f t="shared" si="35"/>
        <v>139</v>
      </c>
      <c r="M553" s="1">
        <v>36.618000000000002</v>
      </c>
      <c r="N553" s="1">
        <v>138.52799999999999</v>
      </c>
      <c r="O553" s="1">
        <v>2165</v>
      </c>
      <c r="P553" s="1" t="s">
        <v>67</v>
      </c>
      <c r="Q553" s="1" t="s">
        <v>47</v>
      </c>
    </row>
    <row r="554" spans="1:17" x14ac:dyDescent="0.2">
      <c r="A554" s="3">
        <v>283121</v>
      </c>
      <c r="B554" s="1" t="s">
        <v>895</v>
      </c>
      <c r="C554" s="1" t="s">
        <v>844</v>
      </c>
      <c r="D554" s="1" t="s">
        <v>89</v>
      </c>
      <c r="E554" s="1" t="s">
        <v>49</v>
      </c>
      <c r="F554" s="1" t="s">
        <v>36</v>
      </c>
      <c r="G554" s="4">
        <f t="shared" si="32"/>
        <v>-5000</v>
      </c>
      <c r="H554" s="4">
        <f t="shared" si="33"/>
        <v>1</v>
      </c>
      <c r="I554" s="1" t="s">
        <v>840</v>
      </c>
      <c r="J554" s="1" t="s">
        <v>872</v>
      </c>
      <c r="K554" s="1">
        <f t="shared" si="34"/>
        <v>37</v>
      </c>
      <c r="L554" s="1">
        <f t="shared" si="35"/>
        <v>139</v>
      </c>
      <c r="M554" s="1">
        <v>36.688000000000002</v>
      </c>
      <c r="N554" s="1">
        <v>138.51900000000001</v>
      </c>
      <c r="O554" s="1">
        <v>2041</v>
      </c>
      <c r="P554" s="1" t="s">
        <v>67</v>
      </c>
      <c r="Q554" s="1" t="s">
        <v>47</v>
      </c>
    </row>
    <row r="555" spans="1:17" x14ac:dyDescent="0.2">
      <c r="A555" s="3">
        <v>283122</v>
      </c>
      <c r="B555" s="1" t="s">
        <v>896</v>
      </c>
      <c r="C555" s="1" t="s">
        <v>844</v>
      </c>
      <c r="D555" s="1" t="s">
        <v>53</v>
      </c>
      <c r="E555" s="1" t="s">
        <v>21</v>
      </c>
      <c r="F555" s="1" t="s">
        <v>897</v>
      </c>
      <c r="G555" s="4">
        <f t="shared" si="32"/>
        <v>550</v>
      </c>
      <c r="H555" s="4">
        <f t="shared" si="33"/>
        <v>1</v>
      </c>
      <c r="I555" s="1" t="s">
        <v>840</v>
      </c>
      <c r="J555" s="1" t="s">
        <v>872</v>
      </c>
      <c r="K555" s="1">
        <f t="shared" si="34"/>
        <v>36</v>
      </c>
      <c r="L555" s="1">
        <f t="shared" si="35"/>
        <v>139</v>
      </c>
      <c r="M555" s="1">
        <v>36.476999999999997</v>
      </c>
      <c r="N555" s="1">
        <v>138.851</v>
      </c>
      <c r="O555" s="1">
        <v>1449</v>
      </c>
      <c r="P555" s="1" t="s">
        <v>67</v>
      </c>
      <c r="Q555" s="1" t="s">
        <v>47</v>
      </c>
    </row>
    <row r="556" spans="1:17" x14ac:dyDescent="0.2">
      <c r="A556" s="3">
        <v>283130</v>
      </c>
      <c r="B556" s="1" t="s">
        <v>898</v>
      </c>
      <c r="C556" s="1" t="s">
        <v>844</v>
      </c>
      <c r="D556" s="1" t="s">
        <v>53</v>
      </c>
      <c r="E556" s="1" t="s">
        <v>49</v>
      </c>
      <c r="F556" s="1" t="s">
        <v>36</v>
      </c>
      <c r="G556" s="4">
        <f t="shared" si="32"/>
        <v>-5000</v>
      </c>
      <c r="H556" s="4">
        <f t="shared" si="33"/>
        <v>1</v>
      </c>
      <c r="I556" s="1" t="s">
        <v>840</v>
      </c>
      <c r="J556" s="1" t="s">
        <v>872</v>
      </c>
      <c r="K556" s="1">
        <f t="shared" si="34"/>
        <v>37</v>
      </c>
      <c r="L556" s="1">
        <f t="shared" si="35"/>
        <v>139</v>
      </c>
      <c r="M556" s="1">
        <v>36.56</v>
      </c>
      <c r="N556" s="1">
        <v>139.19300000000001</v>
      </c>
      <c r="O556" s="1">
        <v>1828</v>
      </c>
      <c r="P556" s="1" t="s">
        <v>67</v>
      </c>
      <c r="Q556" s="1" t="s">
        <v>47</v>
      </c>
    </row>
    <row r="557" spans="1:17" x14ac:dyDescent="0.2">
      <c r="A557" s="3">
        <v>283131</v>
      </c>
      <c r="B557" s="1" t="s">
        <v>899</v>
      </c>
      <c r="C557" s="1" t="s">
        <v>844</v>
      </c>
      <c r="D557" s="1" t="s">
        <v>53</v>
      </c>
      <c r="E557" s="1" t="s">
        <v>44</v>
      </c>
      <c r="F557" s="1" t="s">
        <v>900</v>
      </c>
      <c r="G557" s="4">
        <f t="shared" si="32"/>
        <v>1544</v>
      </c>
      <c r="H557" s="4">
        <f t="shared" si="33"/>
        <v>1</v>
      </c>
      <c r="I557" s="1" t="s">
        <v>840</v>
      </c>
      <c r="J557" s="1" t="s">
        <v>872</v>
      </c>
      <c r="K557" s="1">
        <f t="shared" si="34"/>
        <v>37</v>
      </c>
      <c r="L557" s="1">
        <f t="shared" si="35"/>
        <v>139</v>
      </c>
      <c r="M557" s="1">
        <v>36.954999999999998</v>
      </c>
      <c r="N557" s="1">
        <v>139.285</v>
      </c>
      <c r="O557" s="1">
        <v>2356</v>
      </c>
      <c r="P557" s="1" t="s">
        <v>67</v>
      </c>
      <c r="Q557" s="1" t="s">
        <v>47</v>
      </c>
    </row>
    <row r="558" spans="1:17" x14ac:dyDescent="0.2">
      <c r="A558" s="3">
        <v>283140</v>
      </c>
      <c r="B558" s="1" t="s">
        <v>901</v>
      </c>
      <c r="C558" s="1" t="s">
        <v>844</v>
      </c>
      <c r="D558" s="1" t="s">
        <v>78</v>
      </c>
      <c r="E558" s="1" t="s">
        <v>44</v>
      </c>
      <c r="F558" s="1" t="s">
        <v>676</v>
      </c>
      <c r="G558" s="4">
        <f t="shared" si="32"/>
        <v>1952</v>
      </c>
      <c r="H558" s="4">
        <f t="shared" si="33"/>
        <v>1</v>
      </c>
      <c r="I558" s="1" t="s">
        <v>840</v>
      </c>
      <c r="J558" s="1" t="s">
        <v>872</v>
      </c>
      <c r="K558" s="1">
        <f t="shared" si="34"/>
        <v>37</v>
      </c>
      <c r="L558" s="1">
        <f t="shared" si="35"/>
        <v>139</v>
      </c>
      <c r="M558" s="1">
        <v>36.798999999999999</v>
      </c>
      <c r="N558" s="1">
        <v>139.376</v>
      </c>
      <c r="O558" s="1">
        <v>2578</v>
      </c>
      <c r="P558" s="1" t="s">
        <v>67</v>
      </c>
      <c r="Q558" s="1" t="s">
        <v>47</v>
      </c>
    </row>
    <row r="559" spans="1:17" x14ac:dyDescent="0.2">
      <c r="A559" s="3">
        <v>283141</v>
      </c>
      <c r="B559" s="1" t="s">
        <v>902</v>
      </c>
      <c r="C559" s="1" t="s">
        <v>844</v>
      </c>
      <c r="D559" s="1" t="s">
        <v>53</v>
      </c>
      <c r="E559" s="1" t="s">
        <v>21</v>
      </c>
      <c r="F559" s="1" t="s">
        <v>903</v>
      </c>
      <c r="G559" s="4">
        <f t="shared" si="32"/>
        <v>-9540</v>
      </c>
      <c r="H559" s="4">
        <f t="shared" si="33"/>
        <v>-1</v>
      </c>
      <c r="I559" s="1" t="s">
        <v>840</v>
      </c>
      <c r="J559" s="1" t="s">
        <v>872</v>
      </c>
      <c r="K559" s="1">
        <f t="shared" si="34"/>
        <v>37</v>
      </c>
      <c r="L559" s="1">
        <f t="shared" si="35"/>
        <v>139</v>
      </c>
      <c r="M559" s="1">
        <v>36.765000000000001</v>
      </c>
      <c r="N559" s="1">
        <v>139.49100000000001</v>
      </c>
      <c r="O559" s="1">
        <v>2486</v>
      </c>
      <c r="P559" s="1" t="s">
        <v>67</v>
      </c>
      <c r="Q559" s="1" t="s">
        <v>47</v>
      </c>
    </row>
    <row r="560" spans="1:17" x14ac:dyDescent="0.2">
      <c r="A560" s="3">
        <v>283142</v>
      </c>
      <c r="B560" s="1" t="s">
        <v>904</v>
      </c>
      <c r="C560" s="1" t="s">
        <v>844</v>
      </c>
      <c r="D560" s="1" t="s">
        <v>29</v>
      </c>
      <c r="E560" s="1" t="s">
        <v>21</v>
      </c>
      <c r="F560" s="1" t="s">
        <v>905</v>
      </c>
      <c r="G560" s="4">
        <f t="shared" si="32"/>
        <v>-3050</v>
      </c>
      <c r="H560" s="4">
        <f t="shared" si="33"/>
        <v>-1</v>
      </c>
      <c r="I560" s="1" t="s">
        <v>840</v>
      </c>
      <c r="J560" s="1" t="s">
        <v>872</v>
      </c>
      <c r="K560" s="1">
        <f t="shared" si="34"/>
        <v>37</v>
      </c>
      <c r="L560" s="1">
        <f t="shared" si="35"/>
        <v>140</v>
      </c>
      <c r="M560" s="1">
        <v>36.795000000000002</v>
      </c>
      <c r="N560" s="1">
        <v>139.50700000000001</v>
      </c>
      <c r="O560" s="1">
        <v>2341</v>
      </c>
      <c r="P560" s="1" t="s">
        <v>91</v>
      </c>
      <c r="Q560" s="1" t="s">
        <v>47</v>
      </c>
    </row>
    <row r="561" spans="1:17" x14ac:dyDescent="0.2">
      <c r="A561" s="3">
        <v>283143</v>
      </c>
      <c r="B561" s="1" t="s">
        <v>906</v>
      </c>
      <c r="C561" s="1" t="s">
        <v>844</v>
      </c>
      <c r="D561" s="1" t="s">
        <v>53</v>
      </c>
      <c r="E561" s="1" t="s">
        <v>21</v>
      </c>
      <c r="F561" s="1" t="s">
        <v>907</v>
      </c>
      <c r="G561" s="4">
        <f t="shared" si="32"/>
        <v>-4570</v>
      </c>
      <c r="H561" s="4">
        <f t="shared" si="33"/>
        <v>-1</v>
      </c>
      <c r="I561" s="1" t="s">
        <v>840</v>
      </c>
      <c r="J561" s="1" t="s">
        <v>872</v>
      </c>
      <c r="K561" s="1">
        <f t="shared" si="34"/>
        <v>37</v>
      </c>
      <c r="L561" s="1">
        <f t="shared" si="35"/>
        <v>140</v>
      </c>
      <c r="M561" s="1">
        <v>36.9</v>
      </c>
      <c r="N561" s="1">
        <v>139.77699999999999</v>
      </c>
      <c r="O561" s="1">
        <v>1795</v>
      </c>
      <c r="P561" s="1" t="s">
        <v>67</v>
      </c>
      <c r="Q561" s="1" t="s">
        <v>47</v>
      </c>
    </row>
    <row r="562" spans="1:17" x14ac:dyDescent="0.2">
      <c r="A562" s="3">
        <v>283150</v>
      </c>
      <c r="B562" s="1" t="s">
        <v>908</v>
      </c>
      <c r="C562" s="1" t="s">
        <v>844</v>
      </c>
      <c r="D562" s="1" t="s">
        <v>69</v>
      </c>
      <c r="E562" s="1" t="s">
        <v>44</v>
      </c>
      <c r="F562" s="1" t="s">
        <v>909</v>
      </c>
      <c r="G562" s="4">
        <f t="shared" si="32"/>
        <v>1963</v>
      </c>
      <c r="H562" s="4">
        <f t="shared" si="33"/>
        <v>1</v>
      </c>
      <c r="I562" s="1" t="s">
        <v>840</v>
      </c>
      <c r="J562" s="1" t="s">
        <v>872</v>
      </c>
      <c r="K562" s="1">
        <f t="shared" si="34"/>
        <v>37</v>
      </c>
      <c r="L562" s="1">
        <f t="shared" si="35"/>
        <v>140</v>
      </c>
      <c r="M562" s="1">
        <v>37.125</v>
      </c>
      <c r="N562" s="1">
        <v>139.96299999999999</v>
      </c>
      <c r="O562" s="1">
        <v>1915</v>
      </c>
      <c r="P562" s="1" t="s">
        <v>67</v>
      </c>
      <c r="Q562" s="1" t="s">
        <v>47</v>
      </c>
    </row>
    <row r="563" spans="1:17" x14ac:dyDescent="0.2">
      <c r="A563" s="3">
        <v>283151</v>
      </c>
      <c r="B563" s="1" t="s">
        <v>910</v>
      </c>
      <c r="C563" s="1" t="s">
        <v>844</v>
      </c>
      <c r="D563" s="1" t="s">
        <v>78</v>
      </c>
      <c r="E563" s="1" t="s">
        <v>21</v>
      </c>
      <c r="F563" s="1" t="s">
        <v>911</v>
      </c>
      <c r="G563" s="4">
        <f t="shared" si="32"/>
        <v>-3400</v>
      </c>
      <c r="H563" s="4">
        <f t="shared" si="33"/>
        <v>-1</v>
      </c>
      <c r="I563" s="1" t="s">
        <v>840</v>
      </c>
      <c r="J563" s="1" t="s">
        <v>872</v>
      </c>
      <c r="K563" s="1">
        <f t="shared" si="34"/>
        <v>37</v>
      </c>
      <c r="L563" s="1">
        <f t="shared" si="35"/>
        <v>140</v>
      </c>
      <c r="M563" s="1">
        <v>37.444000000000003</v>
      </c>
      <c r="N563" s="1">
        <v>139.566</v>
      </c>
      <c r="O563" s="1">
        <v>835</v>
      </c>
      <c r="P563" s="1" t="s">
        <v>91</v>
      </c>
      <c r="Q563" s="1" t="s">
        <v>47</v>
      </c>
    </row>
    <row r="564" spans="1:17" x14ac:dyDescent="0.2">
      <c r="A564" s="3">
        <v>283160</v>
      </c>
      <c r="B564" s="1" t="s">
        <v>912</v>
      </c>
      <c r="C564" s="1" t="s">
        <v>844</v>
      </c>
      <c r="D564" s="1" t="s">
        <v>53</v>
      </c>
      <c r="E564" s="1" t="s">
        <v>44</v>
      </c>
      <c r="F564" s="1" t="s">
        <v>93</v>
      </c>
      <c r="G564" s="4">
        <f t="shared" si="32"/>
        <v>1888</v>
      </c>
      <c r="H564" s="4">
        <f t="shared" si="33"/>
        <v>1</v>
      </c>
      <c r="I564" s="1" t="s">
        <v>840</v>
      </c>
      <c r="J564" s="1" t="s">
        <v>872</v>
      </c>
      <c r="K564" s="1">
        <f t="shared" si="34"/>
        <v>38</v>
      </c>
      <c r="L564" s="1">
        <f t="shared" si="35"/>
        <v>140</v>
      </c>
      <c r="M564" s="1">
        <v>37.600999999999999</v>
      </c>
      <c r="N564" s="1">
        <v>140.072</v>
      </c>
      <c r="O564" s="1">
        <v>1816</v>
      </c>
      <c r="P564" s="1" t="s">
        <v>67</v>
      </c>
      <c r="Q564" s="1" t="s">
        <v>47</v>
      </c>
    </row>
    <row r="565" spans="1:17" x14ac:dyDescent="0.2">
      <c r="A565" s="3">
        <v>283170</v>
      </c>
      <c r="B565" s="1" t="s">
        <v>913</v>
      </c>
      <c r="C565" s="1" t="s">
        <v>844</v>
      </c>
      <c r="D565" s="1" t="s">
        <v>69</v>
      </c>
      <c r="E565" s="1" t="s">
        <v>44</v>
      </c>
      <c r="F565" s="1" t="s">
        <v>592</v>
      </c>
      <c r="G565" s="4">
        <f t="shared" si="32"/>
        <v>1996</v>
      </c>
      <c r="H565" s="4">
        <f t="shared" si="33"/>
        <v>1</v>
      </c>
      <c r="I565" s="1" t="s">
        <v>840</v>
      </c>
      <c r="J565" s="1" t="s">
        <v>872</v>
      </c>
      <c r="K565" s="1">
        <f t="shared" si="34"/>
        <v>38</v>
      </c>
      <c r="L565" s="1">
        <f t="shared" si="35"/>
        <v>140</v>
      </c>
      <c r="M565" s="1">
        <v>37.646999999999998</v>
      </c>
      <c r="N565" s="1">
        <v>140.28100000000001</v>
      </c>
      <c r="O565" s="1">
        <v>1728</v>
      </c>
      <c r="P565" s="1" t="s">
        <v>67</v>
      </c>
      <c r="Q565" s="1" t="s">
        <v>47</v>
      </c>
    </row>
    <row r="566" spans="1:17" x14ac:dyDescent="0.2">
      <c r="A566" s="3">
        <v>283180</v>
      </c>
      <c r="B566" s="1" t="s">
        <v>914</v>
      </c>
      <c r="C566" s="1" t="s">
        <v>844</v>
      </c>
      <c r="D566" s="1" t="s">
        <v>69</v>
      </c>
      <c r="E566" s="1" t="s">
        <v>44</v>
      </c>
      <c r="F566" s="1" t="s">
        <v>738</v>
      </c>
      <c r="G566" s="4">
        <f t="shared" si="32"/>
        <v>1977</v>
      </c>
      <c r="H566" s="4">
        <f t="shared" si="33"/>
        <v>1</v>
      </c>
      <c r="I566" s="1" t="s">
        <v>840</v>
      </c>
      <c r="J566" s="1" t="s">
        <v>872</v>
      </c>
      <c r="K566" s="1">
        <f t="shared" si="34"/>
        <v>38</v>
      </c>
      <c r="L566" s="1">
        <f t="shared" si="35"/>
        <v>140</v>
      </c>
      <c r="M566" s="1">
        <v>37.734999999999999</v>
      </c>
      <c r="N566" s="1">
        <v>140.244</v>
      </c>
      <c r="O566" s="1">
        <v>1949</v>
      </c>
      <c r="P566" s="1" t="s">
        <v>67</v>
      </c>
      <c r="Q566" s="1" t="s">
        <v>47</v>
      </c>
    </row>
    <row r="567" spans="1:17" x14ac:dyDescent="0.2">
      <c r="A567" s="3">
        <v>283190</v>
      </c>
      <c r="B567" s="1" t="s">
        <v>915</v>
      </c>
      <c r="C567" s="1" t="s">
        <v>844</v>
      </c>
      <c r="D567" s="1" t="s">
        <v>57</v>
      </c>
      <c r="E567" s="1" t="s">
        <v>44</v>
      </c>
      <c r="F567" s="1" t="s">
        <v>916</v>
      </c>
      <c r="G567" s="4">
        <f t="shared" si="32"/>
        <v>1940</v>
      </c>
      <c r="H567" s="4">
        <f t="shared" si="33"/>
        <v>1</v>
      </c>
      <c r="I567" s="1" t="s">
        <v>840</v>
      </c>
      <c r="J567" s="1" t="s">
        <v>872</v>
      </c>
      <c r="K567" s="1">
        <f t="shared" si="34"/>
        <v>38</v>
      </c>
      <c r="L567" s="1">
        <f t="shared" si="35"/>
        <v>140</v>
      </c>
      <c r="M567" s="1">
        <v>38.143999999999998</v>
      </c>
      <c r="N567" s="1">
        <v>140.44</v>
      </c>
      <c r="O567" s="1">
        <v>1841</v>
      </c>
      <c r="P567" s="1" t="s">
        <v>67</v>
      </c>
      <c r="Q567" s="1" t="s">
        <v>47</v>
      </c>
    </row>
    <row r="568" spans="1:17" x14ac:dyDescent="0.2">
      <c r="A568" s="3">
        <v>283191</v>
      </c>
      <c r="B568" s="1" t="s">
        <v>917</v>
      </c>
      <c r="C568" s="1" t="s">
        <v>844</v>
      </c>
      <c r="D568" s="1" t="s">
        <v>43</v>
      </c>
      <c r="E568" s="1" t="s">
        <v>35</v>
      </c>
      <c r="F568" s="1" t="s">
        <v>36</v>
      </c>
      <c r="G568" s="4">
        <f t="shared" si="32"/>
        <v>-5000</v>
      </c>
      <c r="H568" s="4">
        <f t="shared" si="33"/>
        <v>1</v>
      </c>
      <c r="I568" s="1" t="s">
        <v>840</v>
      </c>
      <c r="J568" s="1" t="s">
        <v>872</v>
      </c>
      <c r="K568" s="1">
        <f t="shared" si="34"/>
        <v>39</v>
      </c>
      <c r="L568" s="1">
        <f t="shared" si="35"/>
        <v>140</v>
      </c>
      <c r="M568" s="1">
        <v>38.598999999999997</v>
      </c>
      <c r="N568" s="1">
        <v>140.16200000000001</v>
      </c>
      <c r="O568" s="1">
        <v>552</v>
      </c>
      <c r="P568" s="1" t="s">
        <v>91</v>
      </c>
      <c r="Q568" s="1" t="s">
        <v>47</v>
      </c>
    </row>
    <row r="569" spans="1:17" x14ac:dyDescent="0.2">
      <c r="A569" s="3">
        <v>283200</v>
      </c>
      <c r="B569" s="1" t="s">
        <v>918</v>
      </c>
      <c r="C569" s="1" t="s">
        <v>844</v>
      </c>
      <c r="D569" s="1" t="s">
        <v>43</v>
      </c>
      <c r="E569" s="1" t="s">
        <v>44</v>
      </c>
      <c r="F569" s="1" t="s">
        <v>919</v>
      </c>
      <c r="G569" s="4">
        <f t="shared" si="32"/>
        <v>837</v>
      </c>
      <c r="H569" s="4">
        <f t="shared" si="33"/>
        <v>1</v>
      </c>
      <c r="I569" s="1" t="s">
        <v>840</v>
      </c>
      <c r="J569" s="1" t="s">
        <v>872</v>
      </c>
      <c r="K569" s="1">
        <f t="shared" si="34"/>
        <v>39</v>
      </c>
      <c r="L569" s="1">
        <f t="shared" si="35"/>
        <v>141</v>
      </c>
      <c r="M569" s="1">
        <v>38.728999999999999</v>
      </c>
      <c r="N569" s="1">
        <v>140.73400000000001</v>
      </c>
      <c r="O569" s="1">
        <v>470</v>
      </c>
      <c r="P569" s="1" t="s">
        <v>71</v>
      </c>
      <c r="Q569" s="1" t="s">
        <v>47</v>
      </c>
    </row>
    <row r="570" spans="1:17" x14ac:dyDescent="0.2">
      <c r="A570" s="3">
        <v>283210</v>
      </c>
      <c r="B570" s="1" t="s">
        <v>920</v>
      </c>
      <c r="C570" s="1" t="s">
        <v>844</v>
      </c>
      <c r="D570" s="1" t="s">
        <v>53</v>
      </c>
      <c r="E570" s="1" t="s">
        <v>44</v>
      </c>
      <c r="F570" s="1" t="s">
        <v>90</v>
      </c>
      <c r="G570" s="4">
        <f t="shared" si="32"/>
        <v>1950</v>
      </c>
      <c r="H570" s="4">
        <f t="shared" si="33"/>
        <v>1</v>
      </c>
      <c r="I570" s="1" t="s">
        <v>840</v>
      </c>
      <c r="J570" s="1" t="s">
        <v>872</v>
      </c>
      <c r="K570" s="1">
        <f t="shared" si="34"/>
        <v>39</v>
      </c>
      <c r="L570" s="1">
        <f t="shared" si="35"/>
        <v>141</v>
      </c>
      <c r="M570" s="1">
        <v>38.960999999999999</v>
      </c>
      <c r="N570" s="1">
        <v>140.78800000000001</v>
      </c>
      <c r="O570" s="1">
        <v>1627</v>
      </c>
      <c r="P570" s="1" t="s">
        <v>67</v>
      </c>
      <c r="Q570" s="1" t="s">
        <v>47</v>
      </c>
    </row>
    <row r="571" spans="1:17" x14ac:dyDescent="0.2">
      <c r="A571" s="3">
        <v>283220</v>
      </c>
      <c r="B571" s="1" t="s">
        <v>921</v>
      </c>
      <c r="C571" s="1" t="s">
        <v>844</v>
      </c>
      <c r="D571" s="1" t="s">
        <v>69</v>
      </c>
      <c r="E571" s="1" t="s">
        <v>44</v>
      </c>
      <c r="F571" s="1" t="s">
        <v>584</v>
      </c>
      <c r="G571" s="4">
        <f t="shared" si="32"/>
        <v>1974</v>
      </c>
      <c r="H571" s="4">
        <f t="shared" si="33"/>
        <v>1</v>
      </c>
      <c r="I571" s="1" t="s">
        <v>840</v>
      </c>
      <c r="J571" s="1" t="s">
        <v>872</v>
      </c>
      <c r="K571" s="1">
        <f t="shared" si="34"/>
        <v>39</v>
      </c>
      <c r="L571" s="1">
        <f t="shared" si="35"/>
        <v>140</v>
      </c>
      <c r="M571" s="1">
        <v>39.098999999999997</v>
      </c>
      <c r="N571" s="1">
        <v>140.04900000000001</v>
      </c>
      <c r="O571" s="1">
        <v>2236</v>
      </c>
      <c r="P571" s="1" t="s">
        <v>67</v>
      </c>
      <c r="Q571" s="1" t="s">
        <v>47</v>
      </c>
    </row>
    <row r="572" spans="1:17" x14ac:dyDescent="0.2">
      <c r="A572" s="3">
        <v>283230</v>
      </c>
      <c r="B572" s="1" t="s">
        <v>922</v>
      </c>
      <c r="C572" s="1" t="s">
        <v>844</v>
      </c>
      <c r="D572" s="1" t="s">
        <v>69</v>
      </c>
      <c r="E572" s="1" t="s">
        <v>44</v>
      </c>
      <c r="F572" s="1" t="s">
        <v>661</v>
      </c>
      <c r="G572" s="4">
        <f t="shared" si="32"/>
        <v>1971</v>
      </c>
      <c r="H572" s="4">
        <f t="shared" si="33"/>
        <v>1</v>
      </c>
      <c r="I572" s="1" t="s">
        <v>840</v>
      </c>
      <c r="J572" s="1" t="s">
        <v>872</v>
      </c>
      <c r="K572" s="1">
        <f t="shared" si="34"/>
        <v>40</v>
      </c>
      <c r="L572" s="1">
        <f t="shared" si="35"/>
        <v>141</v>
      </c>
      <c r="M572" s="1">
        <v>39.761000000000003</v>
      </c>
      <c r="N572" s="1">
        <v>140.79900000000001</v>
      </c>
      <c r="O572" s="1">
        <v>1637</v>
      </c>
      <c r="P572" s="1" t="s">
        <v>31</v>
      </c>
      <c r="Q572" s="1" t="s">
        <v>47</v>
      </c>
    </row>
    <row r="573" spans="1:17" x14ac:dyDescent="0.2">
      <c r="A573" s="3">
        <v>283240</v>
      </c>
      <c r="B573" s="1" t="s">
        <v>923</v>
      </c>
      <c r="C573" s="1" t="s">
        <v>844</v>
      </c>
      <c r="D573" s="1" t="s">
        <v>57</v>
      </c>
      <c r="E573" s="1" t="s">
        <v>44</v>
      </c>
      <c r="F573" s="1" t="s">
        <v>746</v>
      </c>
      <c r="G573" s="4">
        <f t="shared" si="32"/>
        <v>1919</v>
      </c>
      <c r="H573" s="4">
        <f t="shared" si="33"/>
        <v>1</v>
      </c>
      <c r="I573" s="1" t="s">
        <v>840</v>
      </c>
      <c r="J573" s="1" t="s">
        <v>872</v>
      </c>
      <c r="K573" s="1">
        <f t="shared" si="34"/>
        <v>40</v>
      </c>
      <c r="L573" s="1">
        <f t="shared" si="35"/>
        <v>141</v>
      </c>
      <c r="M573" s="1">
        <v>39.853000000000002</v>
      </c>
      <c r="N573" s="1">
        <v>141.001</v>
      </c>
      <c r="O573" s="1">
        <v>2038</v>
      </c>
      <c r="P573" s="1" t="s">
        <v>31</v>
      </c>
      <c r="Q573" s="1" t="s">
        <v>47</v>
      </c>
    </row>
    <row r="574" spans="1:17" x14ac:dyDescent="0.2">
      <c r="A574" s="3">
        <v>283250</v>
      </c>
      <c r="B574" s="1" t="s">
        <v>924</v>
      </c>
      <c r="C574" s="1" t="s">
        <v>844</v>
      </c>
      <c r="D574" s="1" t="s">
        <v>53</v>
      </c>
      <c r="E574" s="1" t="s">
        <v>21</v>
      </c>
      <c r="F574" s="1" t="s">
        <v>363</v>
      </c>
      <c r="G574" s="4">
        <f t="shared" si="32"/>
        <v>-5350</v>
      </c>
      <c r="H574" s="4">
        <f t="shared" si="33"/>
        <v>-1</v>
      </c>
      <c r="I574" s="1" t="s">
        <v>840</v>
      </c>
      <c r="J574" s="1" t="s">
        <v>872</v>
      </c>
      <c r="K574" s="1">
        <f t="shared" si="34"/>
        <v>40</v>
      </c>
      <c r="L574" s="1">
        <f t="shared" si="35"/>
        <v>141</v>
      </c>
      <c r="M574" s="1">
        <v>39.957999999999998</v>
      </c>
      <c r="N574" s="1">
        <v>140.85400000000001</v>
      </c>
      <c r="O574" s="1">
        <v>1613</v>
      </c>
      <c r="P574" s="1" t="s">
        <v>67</v>
      </c>
      <c r="Q574" s="1" t="s">
        <v>47</v>
      </c>
    </row>
    <row r="575" spans="1:17" x14ac:dyDescent="0.2">
      <c r="A575" s="3">
        <v>283260</v>
      </c>
      <c r="B575" s="1" t="s">
        <v>925</v>
      </c>
      <c r="C575" s="1" t="s">
        <v>844</v>
      </c>
      <c r="D575" s="1" t="s">
        <v>53</v>
      </c>
      <c r="E575" s="1" t="s">
        <v>44</v>
      </c>
      <c r="F575" s="1" t="s">
        <v>926</v>
      </c>
      <c r="G575" s="4">
        <f t="shared" si="32"/>
        <v>1997</v>
      </c>
      <c r="H575" s="4">
        <f t="shared" si="33"/>
        <v>1</v>
      </c>
      <c r="I575" s="1" t="s">
        <v>840</v>
      </c>
      <c r="J575" s="1" t="s">
        <v>872</v>
      </c>
      <c r="K575" s="1">
        <f t="shared" si="34"/>
        <v>40</v>
      </c>
      <c r="L575" s="1">
        <f t="shared" si="35"/>
        <v>141</v>
      </c>
      <c r="M575" s="1">
        <v>39.963999999999999</v>
      </c>
      <c r="N575" s="1">
        <v>140.75700000000001</v>
      </c>
      <c r="O575" s="1">
        <v>1366</v>
      </c>
      <c r="P575" s="1" t="s">
        <v>67</v>
      </c>
      <c r="Q575" s="1" t="s">
        <v>47</v>
      </c>
    </row>
    <row r="576" spans="1:17" x14ac:dyDescent="0.2">
      <c r="A576" s="3">
        <v>283262</v>
      </c>
      <c r="B576" s="1" t="s">
        <v>927</v>
      </c>
      <c r="C576" s="1" t="s">
        <v>844</v>
      </c>
      <c r="D576" s="1" t="s">
        <v>20</v>
      </c>
      <c r="E576" s="1" t="s">
        <v>21</v>
      </c>
      <c r="F576" s="1" t="s">
        <v>807</v>
      </c>
      <c r="G576" s="4">
        <f t="shared" si="32"/>
        <v>-2050</v>
      </c>
      <c r="H576" s="4">
        <f t="shared" si="33"/>
        <v>-1</v>
      </c>
      <c r="I576" s="1" t="s">
        <v>840</v>
      </c>
      <c r="J576" s="1" t="s">
        <v>872</v>
      </c>
      <c r="K576" s="1">
        <f t="shared" si="34"/>
        <v>40</v>
      </c>
      <c r="L576" s="1">
        <f t="shared" si="35"/>
        <v>140</v>
      </c>
      <c r="M576" s="1">
        <v>39.950000000000003</v>
      </c>
      <c r="N576" s="1">
        <v>139.72999999999999</v>
      </c>
      <c r="O576" s="1">
        <v>291</v>
      </c>
      <c r="P576" s="1" t="s">
        <v>67</v>
      </c>
      <c r="Q576" s="1" t="s">
        <v>47</v>
      </c>
    </row>
    <row r="577" spans="1:17" x14ac:dyDescent="0.2">
      <c r="A577" s="3">
        <v>283270</v>
      </c>
      <c r="B577" s="1" t="s">
        <v>928</v>
      </c>
      <c r="C577" s="1" t="s">
        <v>844</v>
      </c>
      <c r="D577" s="1" t="s">
        <v>53</v>
      </c>
      <c r="E577" s="1" t="s">
        <v>44</v>
      </c>
      <c r="F577" s="1" t="s">
        <v>259</v>
      </c>
      <c r="G577" s="4">
        <f t="shared" si="32"/>
        <v>1863</v>
      </c>
      <c r="H577" s="4">
        <f t="shared" si="33"/>
        <v>1</v>
      </c>
      <c r="I577" s="1" t="s">
        <v>840</v>
      </c>
      <c r="J577" s="1" t="s">
        <v>872</v>
      </c>
      <c r="K577" s="1">
        <f t="shared" si="34"/>
        <v>41</v>
      </c>
      <c r="L577" s="1">
        <f t="shared" si="35"/>
        <v>140</v>
      </c>
      <c r="M577" s="1">
        <v>40.655999999999999</v>
      </c>
      <c r="N577" s="1">
        <v>140.303</v>
      </c>
      <c r="O577" s="1">
        <v>1625</v>
      </c>
      <c r="P577" s="1" t="s">
        <v>67</v>
      </c>
      <c r="Q577" s="1" t="s">
        <v>47</v>
      </c>
    </row>
    <row r="578" spans="1:17" x14ac:dyDescent="0.2">
      <c r="A578" s="3">
        <v>283271</v>
      </c>
      <c r="B578" s="1" t="s">
        <v>929</v>
      </c>
      <c r="C578" s="1" t="s">
        <v>844</v>
      </c>
      <c r="D578" s="1" t="s">
        <v>43</v>
      </c>
      <c r="E578" s="1" t="s">
        <v>44</v>
      </c>
      <c r="F578" s="1" t="s">
        <v>930</v>
      </c>
      <c r="G578" s="4">
        <f t="shared" si="32"/>
        <v>915</v>
      </c>
      <c r="H578" s="4">
        <f t="shared" si="33"/>
        <v>1</v>
      </c>
      <c r="I578" s="1" t="s">
        <v>840</v>
      </c>
      <c r="J578" s="1" t="s">
        <v>872</v>
      </c>
      <c r="K578" s="1">
        <f t="shared" si="34"/>
        <v>41</v>
      </c>
      <c r="L578" s="1">
        <f t="shared" si="35"/>
        <v>141</v>
      </c>
      <c r="M578" s="1">
        <v>40.51</v>
      </c>
      <c r="N578" s="1">
        <v>140.88</v>
      </c>
      <c r="O578" s="1">
        <v>1011</v>
      </c>
      <c r="P578" s="1" t="s">
        <v>67</v>
      </c>
      <c r="Q578" s="1" t="s">
        <v>47</v>
      </c>
    </row>
    <row r="579" spans="1:17" x14ac:dyDescent="0.2">
      <c r="A579" s="3">
        <v>283280</v>
      </c>
      <c r="B579" s="1" t="s">
        <v>931</v>
      </c>
      <c r="C579" s="1" t="s">
        <v>844</v>
      </c>
      <c r="D579" s="1" t="s">
        <v>69</v>
      </c>
      <c r="E579" s="1" t="s">
        <v>21</v>
      </c>
      <c r="F579" s="1" t="s">
        <v>486</v>
      </c>
      <c r="G579" s="4">
        <f t="shared" ref="G579:G642" si="36">IF(F579="Unknown",-5000,LEFT(F579,4)*H579)</f>
        <v>1550</v>
      </c>
      <c r="H579" s="4">
        <f t="shared" ref="H579:H642" si="37">IF(RIGHT(F579,3)=$H$1,-1,1)</f>
        <v>1</v>
      </c>
      <c r="I579" s="1" t="s">
        <v>840</v>
      </c>
      <c r="J579" s="1" t="s">
        <v>872</v>
      </c>
      <c r="K579" s="1">
        <f t="shared" ref="K579:K642" si="38">ROUND(M579,0)</f>
        <v>41</v>
      </c>
      <c r="L579" s="1">
        <f t="shared" ref="L579:L642" si="39">ROUND(N579,0)</f>
        <v>141</v>
      </c>
      <c r="M579" s="1">
        <v>40.658999999999999</v>
      </c>
      <c r="N579" s="1">
        <v>140.87700000000001</v>
      </c>
      <c r="O579" s="1">
        <v>1585</v>
      </c>
      <c r="P579" s="1" t="s">
        <v>67</v>
      </c>
      <c r="Q579" s="1" t="s">
        <v>47</v>
      </c>
    </row>
    <row r="580" spans="1:17" x14ac:dyDescent="0.2">
      <c r="A580" s="3">
        <v>283290</v>
      </c>
      <c r="B580" s="1" t="s">
        <v>932</v>
      </c>
      <c r="C580" s="1" t="s">
        <v>844</v>
      </c>
      <c r="D580" s="1" t="s">
        <v>53</v>
      </c>
      <c r="E580" s="1" t="s">
        <v>44</v>
      </c>
      <c r="F580" s="1" t="s">
        <v>933</v>
      </c>
      <c r="G580" s="4">
        <f t="shared" si="36"/>
        <v>1787</v>
      </c>
      <c r="H580" s="4">
        <f t="shared" si="37"/>
        <v>1</v>
      </c>
      <c r="I580" s="1" t="s">
        <v>840</v>
      </c>
      <c r="J580" s="1" t="s">
        <v>872</v>
      </c>
      <c r="K580" s="1">
        <f t="shared" si="38"/>
        <v>41</v>
      </c>
      <c r="L580" s="1">
        <f t="shared" si="39"/>
        <v>141</v>
      </c>
      <c r="M580" s="1">
        <v>41.279000000000003</v>
      </c>
      <c r="N580" s="1">
        <v>141.12</v>
      </c>
      <c r="O580" s="1">
        <v>878</v>
      </c>
      <c r="P580" s="1" t="s">
        <v>67</v>
      </c>
      <c r="Q580" s="1" t="s">
        <v>47</v>
      </c>
    </row>
    <row r="581" spans="1:17" x14ac:dyDescent="0.2">
      <c r="A581" s="3">
        <v>284010</v>
      </c>
      <c r="B581" s="1" t="s">
        <v>934</v>
      </c>
      <c r="C581" s="1" t="s">
        <v>844</v>
      </c>
      <c r="D581" s="1" t="s">
        <v>53</v>
      </c>
      <c r="E581" s="1" t="s">
        <v>44</v>
      </c>
      <c r="F581" s="1" t="s">
        <v>935</v>
      </c>
      <c r="G581" s="4">
        <f t="shared" si="36"/>
        <v>1990</v>
      </c>
      <c r="H581" s="4">
        <f t="shared" si="37"/>
        <v>1</v>
      </c>
      <c r="I581" s="1" t="s">
        <v>840</v>
      </c>
      <c r="J581" s="1" t="s">
        <v>936</v>
      </c>
      <c r="K581" s="1">
        <f t="shared" si="38"/>
        <v>35</v>
      </c>
      <c r="L581" s="1">
        <f t="shared" si="39"/>
        <v>139</v>
      </c>
      <c r="M581" s="1">
        <v>34.723999999999997</v>
      </c>
      <c r="N581" s="1">
        <v>139.39400000000001</v>
      </c>
      <c r="O581" s="1">
        <v>758</v>
      </c>
      <c r="P581" s="1" t="s">
        <v>31</v>
      </c>
      <c r="Q581" s="1" t="s">
        <v>422</v>
      </c>
    </row>
    <row r="582" spans="1:17" x14ac:dyDescent="0.2">
      <c r="A582" s="3">
        <v>284011</v>
      </c>
      <c r="B582" s="1" t="s">
        <v>937</v>
      </c>
      <c r="C582" s="1" t="s">
        <v>844</v>
      </c>
      <c r="D582" s="1" t="s">
        <v>53</v>
      </c>
      <c r="E582" s="1" t="s">
        <v>21</v>
      </c>
      <c r="F582" s="1" t="s">
        <v>938</v>
      </c>
      <c r="G582" s="4">
        <f t="shared" si="36"/>
        <v>-4550</v>
      </c>
      <c r="H582" s="4">
        <f t="shared" si="37"/>
        <v>-1</v>
      </c>
      <c r="I582" s="1" t="s">
        <v>840</v>
      </c>
      <c r="J582" s="1" t="s">
        <v>936</v>
      </c>
      <c r="K582" s="1">
        <f t="shared" si="38"/>
        <v>35</v>
      </c>
      <c r="L582" s="1">
        <f t="shared" si="39"/>
        <v>139</v>
      </c>
      <c r="M582" s="1">
        <v>34.520000000000003</v>
      </c>
      <c r="N582" s="1">
        <v>139.279</v>
      </c>
      <c r="O582" s="1">
        <v>508</v>
      </c>
      <c r="P582" s="1" t="s">
        <v>31</v>
      </c>
      <c r="Q582" s="1" t="s">
        <v>422</v>
      </c>
    </row>
    <row r="583" spans="1:17" x14ac:dyDescent="0.2">
      <c r="A583" s="3">
        <v>284020</v>
      </c>
      <c r="B583" s="1" t="s">
        <v>939</v>
      </c>
      <c r="C583" s="1" t="s">
        <v>844</v>
      </c>
      <c r="D583" s="1" t="s">
        <v>29</v>
      </c>
      <c r="E583" s="1" t="s">
        <v>44</v>
      </c>
      <c r="F583" s="1" t="s">
        <v>940</v>
      </c>
      <c r="G583" s="4">
        <f t="shared" si="36"/>
        <v>886</v>
      </c>
      <c r="H583" s="4">
        <f t="shared" si="37"/>
        <v>1</v>
      </c>
      <c r="I583" s="1" t="s">
        <v>840</v>
      </c>
      <c r="J583" s="1" t="s">
        <v>936</v>
      </c>
      <c r="K583" s="1">
        <f t="shared" si="38"/>
        <v>34</v>
      </c>
      <c r="L583" s="1">
        <f t="shared" si="39"/>
        <v>139</v>
      </c>
      <c r="M583" s="1">
        <v>34.396999999999998</v>
      </c>
      <c r="N583" s="1">
        <v>139.27000000000001</v>
      </c>
      <c r="O583" s="1">
        <v>432</v>
      </c>
      <c r="P583" s="1" t="s">
        <v>71</v>
      </c>
      <c r="Q583" s="1" t="s">
        <v>422</v>
      </c>
    </row>
    <row r="584" spans="1:17" x14ac:dyDescent="0.2">
      <c r="A584" s="3">
        <v>284030</v>
      </c>
      <c r="B584" s="1" t="s">
        <v>941</v>
      </c>
      <c r="C584" s="1" t="s">
        <v>844</v>
      </c>
      <c r="D584" s="1" t="s">
        <v>29</v>
      </c>
      <c r="E584" s="1" t="s">
        <v>44</v>
      </c>
      <c r="F584" s="1" t="s">
        <v>942</v>
      </c>
      <c r="G584" s="4">
        <f t="shared" si="36"/>
        <v>838</v>
      </c>
      <c r="H584" s="4">
        <f t="shared" si="37"/>
        <v>1</v>
      </c>
      <c r="I584" s="1" t="s">
        <v>840</v>
      </c>
      <c r="J584" s="1" t="s">
        <v>936</v>
      </c>
      <c r="K584" s="1">
        <f t="shared" si="38"/>
        <v>34</v>
      </c>
      <c r="L584" s="1">
        <f t="shared" si="39"/>
        <v>139</v>
      </c>
      <c r="M584" s="1">
        <v>34.219000000000001</v>
      </c>
      <c r="N584" s="1">
        <v>139.15299999999999</v>
      </c>
      <c r="O584" s="1">
        <v>572</v>
      </c>
      <c r="P584" s="1" t="s">
        <v>71</v>
      </c>
      <c r="Q584" s="1" t="s">
        <v>422</v>
      </c>
    </row>
    <row r="585" spans="1:17" x14ac:dyDescent="0.2">
      <c r="A585" s="3">
        <v>284040</v>
      </c>
      <c r="B585" s="1" t="s">
        <v>943</v>
      </c>
      <c r="C585" s="1" t="s">
        <v>844</v>
      </c>
      <c r="D585" s="1" t="s">
        <v>53</v>
      </c>
      <c r="E585" s="1" t="s">
        <v>44</v>
      </c>
      <c r="F585" s="1" t="s">
        <v>944</v>
      </c>
      <c r="G585" s="4">
        <f t="shared" si="36"/>
        <v>2010</v>
      </c>
      <c r="H585" s="4">
        <f t="shared" si="37"/>
        <v>1</v>
      </c>
      <c r="I585" s="1" t="s">
        <v>840</v>
      </c>
      <c r="J585" s="1" t="s">
        <v>936</v>
      </c>
      <c r="K585" s="1">
        <f t="shared" si="38"/>
        <v>34</v>
      </c>
      <c r="L585" s="1">
        <f t="shared" si="39"/>
        <v>140</v>
      </c>
      <c r="M585" s="1">
        <v>34.094000000000001</v>
      </c>
      <c r="N585" s="1">
        <v>139.52600000000001</v>
      </c>
      <c r="O585" s="1">
        <v>775</v>
      </c>
      <c r="P585" s="1" t="s">
        <v>31</v>
      </c>
      <c r="Q585" s="1" t="s">
        <v>422</v>
      </c>
    </row>
    <row r="586" spans="1:17" x14ac:dyDescent="0.2">
      <c r="A586" s="3">
        <v>284041</v>
      </c>
      <c r="B586" s="1" t="s">
        <v>945</v>
      </c>
      <c r="C586" s="1" t="s">
        <v>844</v>
      </c>
      <c r="D586" s="1" t="s">
        <v>53</v>
      </c>
      <c r="E586" s="1" t="s">
        <v>21</v>
      </c>
      <c r="F586" s="1" t="s">
        <v>946</v>
      </c>
      <c r="G586" s="4">
        <f t="shared" si="36"/>
        <v>-4100</v>
      </c>
      <c r="H586" s="4">
        <f t="shared" si="37"/>
        <v>-1</v>
      </c>
      <c r="I586" s="1" t="s">
        <v>840</v>
      </c>
      <c r="J586" s="1" t="s">
        <v>936</v>
      </c>
      <c r="K586" s="1">
        <f t="shared" si="38"/>
        <v>34</v>
      </c>
      <c r="L586" s="1">
        <f t="shared" si="39"/>
        <v>140</v>
      </c>
      <c r="M586" s="1">
        <v>33.874000000000002</v>
      </c>
      <c r="N586" s="1">
        <v>139.602</v>
      </c>
      <c r="O586" s="1">
        <v>851</v>
      </c>
      <c r="P586" s="1" t="s">
        <v>31</v>
      </c>
      <c r="Q586" s="1" t="s">
        <v>422</v>
      </c>
    </row>
    <row r="587" spans="1:17" x14ac:dyDescent="0.2">
      <c r="A587" s="3">
        <v>284042</v>
      </c>
      <c r="B587" s="1" t="s">
        <v>947</v>
      </c>
      <c r="C587" s="1" t="s">
        <v>844</v>
      </c>
      <c r="D587" s="1" t="s">
        <v>60</v>
      </c>
      <c r="E587" s="1" t="s">
        <v>49</v>
      </c>
      <c r="F587" s="1" t="s">
        <v>36</v>
      </c>
      <c r="G587" s="4">
        <f t="shared" si="36"/>
        <v>-5000</v>
      </c>
      <c r="H587" s="4">
        <f t="shared" si="37"/>
        <v>1</v>
      </c>
      <c r="I587" s="1" t="s">
        <v>840</v>
      </c>
      <c r="J587" s="1" t="s">
        <v>936</v>
      </c>
      <c r="K587" s="1">
        <f t="shared" si="38"/>
        <v>33</v>
      </c>
      <c r="L587" s="1">
        <f t="shared" si="39"/>
        <v>140</v>
      </c>
      <c r="M587" s="1">
        <v>33.4</v>
      </c>
      <c r="N587" s="1">
        <v>139.68</v>
      </c>
      <c r="O587" s="1">
        <v>-107</v>
      </c>
      <c r="P587" s="1" t="s">
        <v>91</v>
      </c>
      <c r="Q587" s="1" t="s">
        <v>422</v>
      </c>
    </row>
    <row r="588" spans="1:17" x14ac:dyDescent="0.2">
      <c r="A588" s="3">
        <v>284050</v>
      </c>
      <c r="B588" s="1" t="s">
        <v>948</v>
      </c>
      <c r="C588" s="1" t="s">
        <v>844</v>
      </c>
      <c r="D588" s="1" t="s">
        <v>69</v>
      </c>
      <c r="E588" s="1" t="s">
        <v>44</v>
      </c>
      <c r="F588" s="1" t="s">
        <v>949</v>
      </c>
      <c r="G588" s="4">
        <f t="shared" si="36"/>
        <v>1606</v>
      </c>
      <c r="H588" s="4">
        <f t="shared" si="37"/>
        <v>1</v>
      </c>
      <c r="I588" s="1" t="s">
        <v>840</v>
      </c>
      <c r="J588" s="1" t="s">
        <v>936</v>
      </c>
      <c r="K588" s="1">
        <f t="shared" si="38"/>
        <v>33</v>
      </c>
      <c r="L588" s="1">
        <f t="shared" si="39"/>
        <v>140</v>
      </c>
      <c r="M588" s="1">
        <v>33.137</v>
      </c>
      <c r="N588" s="1">
        <v>139.76599999999999</v>
      </c>
      <c r="O588" s="1">
        <v>854</v>
      </c>
      <c r="P588" s="1" t="s">
        <v>31</v>
      </c>
      <c r="Q588" s="1" t="s">
        <v>422</v>
      </c>
    </row>
    <row r="589" spans="1:17" x14ac:dyDescent="0.2">
      <c r="A589" s="3">
        <v>284060</v>
      </c>
      <c r="B589" s="1" t="s">
        <v>950</v>
      </c>
      <c r="C589" s="1" t="s">
        <v>844</v>
      </c>
      <c r="D589" s="1" t="s">
        <v>53</v>
      </c>
      <c r="E589" s="1" t="s">
        <v>44</v>
      </c>
      <c r="F589" s="1" t="s">
        <v>951</v>
      </c>
      <c r="G589" s="4">
        <f t="shared" si="36"/>
        <v>1785</v>
      </c>
      <c r="H589" s="4">
        <f t="shared" si="37"/>
        <v>1</v>
      </c>
      <c r="I589" s="1" t="s">
        <v>840</v>
      </c>
      <c r="J589" s="1" t="s">
        <v>936</v>
      </c>
      <c r="K589" s="1">
        <f t="shared" si="38"/>
        <v>32</v>
      </c>
      <c r="L589" s="1">
        <f t="shared" si="39"/>
        <v>140</v>
      </c>
      <c r="M589" s="1">
        <v>32.457999999999998</v>
      </c>
      <c r="N589" s="1">
        <v>139.75899999999999</v>
      </c>
      <c r="O589" s="1">
        <v>423</v>
      </c>
      <c r="P589" s="1" t="s">
        <v>31</v>
      </c>
      <c r="Q589" s="1" t="s">
        <v>422</v>
      </c>
    </row>
    <row r="590" spans="1:17" x14ac:dyDescent="0.2">
      <c r="A590" s="3">
        <v>284061</v>
      </c>
      <c r="B590" s="1" t="s">
        <v>952</v>
      </c>
      <c r="C590" s="1" t="s">
        <v>844</v>
      </c>
      <c r="D590" s="1" t="s">
        <v>60</v>
      </c>
      <c r="E590" s="1" t="s">
        <v>49</v>
      </c>
      <c r="F590" s="1" t="s">
        <v>36</v>
      </c>
      <c r="G590" s="4">
        <f t="shared" si="36"/>
        <v>-5000</v>
      </c>
      <c r="H590" s="4">
        <f t="shared" si="37"/>
        <v>1</v>
      </c>
      <c r="I590" s="1" t="s">
        <v>840</v>
      </c>
      <c r="J590" s="1" t="s">
        <v>936</v>
      </c>
      <c r="K590" s="1">
        <f t="shared" si="38"/>
        <v>32</v>
      </c>
      <c r="L590" s="1">
        <f t="shared" si="39"/>
        <v>140</v>
      </c>
      <c r="M590" s="1">
        <v>32.1</v>
      </c>
      <c r="N590" s="1">
        <v>139.85</v>
      </c>
      <c r="O590" s="1">
        <v>-360</v>
      </c>
      <c r="P590" s="1" t="s">
        <v>71</v>
      </c>
      <c r="Q590" s="1" t="s">
        <v>422</v>
      </c>
    </row>
    <row r="591" spans="1:17" x14ac:dyDescent="0.2">
      <c r="A591" s="3">
        <v>284070</v>
      </c>
      <c r="B591" s="1" t="s">
        <v>953</v>
      </c>
      <c r="C591" s="1" t="s">
        <v>844</v>
      </c>
      <c r="D591" s="1" t="s">
        <v>60</v>
      </c>
      <c r="E591" s="1" t="s">
        <v>44</v>
      </c>
      <c r="F591" s="1" t="s">
        <v>954</v>
      </c>
      <c r="G591" s="4">
        <f t="shared" si="36"/>
        <v>1970</v>
      </c>
      <c r="H591" s="4">
        <f t="shared" si="37"/>
        <v>1</v>
      </c>
      <c r="I591" s="1" t="s">
        <v>840</v>
      </c>
      <c r="J591" s="1" t="s">
        <v>936</v>
      </c>
      <c r="K591" s="1">
        <f t="shared" si="38"/>
        <v>32</v>
      </c>
      <c r="L591" s="1">
        <f t="shared" si="39"/>
        <v>140</v>
      </c>
      <c r="M591" s="1">
        <v>31.888000000000002</v>
      </c>
      <c r="N591" s="1">
        <v>139.91800000000001</v>
      </c>
      <c r="O591" s="1">
        <v>11</v>
      </c>
      <c r="P591" s="1" t="s">
        <v>91</v>
      </c>
      <c r="Q591" s="1" t="s">
        <v>422</v>
      </c>
    </row>
    <row r="592" spans="1:17" x14ac:dyDescent="0.2">
      <c r="A592" s="3">
        <v>284080</v>
      </c>
      <c r="B592" s="1" t="s">
        <v>955</v>
      </c>
      <c r="C592" s="1" t="s">
        <v>844</v>
      </c>
      <c r="D592" s="1" t="s">
        <v>60</v>
      </c>
      <c r="E592" s="1" t="s">
        <v>44</v>
      </c>
      <c r="F592" s="1" t="s">
        <v>779</v>
      </c>
      <c r="G592" s="4">
        <f t="shared" si="36"/>
        <v>1916</v>
      </c>
      <c r="H592" s="4">
        <f t="shared" si="37"/>
        <v>1</v>
      </c>
      <c r="I592" s="1" t="s">
        <v>840</v>
      </c>
      <c r="J592" s="1" t="s">
        <v>936</v>
      </c>
      <c r="K592" s="1">
        <f t="shared" si="38"/>
        <v>31</v>
      </c>
      <c r="L592" s="1">
        <f t="shared" si="39"/>
        <v>140</v>
      </c>
      <c r="M592" s="1">
        <v>31.44</v>
      </c>
      <c r="N592" s="1">
        <v>140.05099999999999</v>
      </c>
      <c r="O592" s="1">
        <v>136</v>
      </c>
      <c r="P592" s="1" t="s">
        <v>91</v>
      </c>
      <c r="Q592" s="1" t="s">
        <v>422</v>
      </c>
    </row>
    <row r="593" spans="1:17" x14ac:dyDescent="0.2">
      <c r="A593" s="3">
        <v>284090</v>
      </c>
      <c r="B593" s="1" t="s">
        <v>956</v>
      </c>
      <c r="C593" s="1" t="s">
        <v>844</v>
      </c>
      <c r="D593" s="1" t="s">
        <v>53</v>
      </c>
      <c r="E593" s="1" t="s">
        <v>44</v>
      </c>
      <c r="F593" s="1" t="s">
        <v>649</v>
      </c>
      <c r="G593" s="4">
        <f t="shared" si="36"/>
        <v>2002</v>
      </c>
      <c r="H593" s="4">
        <f t="shared" si="37"/>
        <v>1</v>
      </c>
      <c r="I593" s="1" t="s">
        <v>840</v>
      </c>
      <c r="J593" s="1" t="s">
        <v>936</v>
      </c>
      <c r="K593" s="1">
        <f t="shared" si="38"/>
        <v>30</v>
      </c>
      <c r="L593" s="1">
        <f t="shared" si="39"/>
        <v>140</v>
      </c>
      <c r="M593" s="1">
        <v>30.484000000000002</v>
      </c>
      <c r="N593" s="1">
        <v>140.303</v>
      </c>
      <c r="O593" s="1">
        <v>394</v>
      </c>
      <c r="P593" s="1" t="s">
        <v>31</v>
      </c>
      <c r="Q593" s="1" t="s">
        <v>422</v>
      </c>
    </row>
    <row r="594" spans="1:17" x14ac:dyDescent="0.2">
      <c r="A594" s="3">
        <v>284091</v>
      </c>
      <c r="B594" s="1" t="s">
        <v>957</v>
      </c>
      <c r="C594" s="1" t="s">
        <v>844</v>
      </c>
      <c r="D594" s="1" t="s">
        <v>53</v>
      </c>
      <c r="E594" s="1" t="s">
        <v>49</v>
      </c>
      <c r="F594" s="1" t="s">
        <v>36</v>
      </c>
      <c r="G594" s="4">
        <f t="shared" si="36"/>
        <v>-5000</v>
      </c>
      <c r="H594" s="4">
        <f t="shared" si="37"/>
        <v>1</v>
      </c>
      <c r="I594" s="1" t="s">
        <v>840</v>
      </c>
      <c r="J594" s="1" t="s">
        <v>936</v>
      </c>
      <c r="K594" s="1">
        <f t="shared" si="38"/>
        <v>30</v>
      </c>
      <c r="L594" s="1">
        <f t="shared" si="39"/>
        <v>140</v>
      </c>
      <c r="M594" s="1">
        <v>29.794</v>
      </c>
      <c r="N594" s="1">
        <v>140.34200000000001</v>
      </c>
      <c r="O594" s="1">
        <v>99</v>
      </c>
      <c r="P594" s="1" t="s">
        <v>31</v>
      </c>
      <c r="Q594" s="1" t="s">
        <v>422</v>
      </c>
    </row>
    <row r="595" spans="1:17" x14ac:dyDescent="0.2">
      <c r="A595" s="3">
        <v>284093</v>
      </c>
      <c r="B595" s="1" t="s">
        <v>958</v>
      </c>
      <c r="C595" s="1" t="s">
        <v>844</v>
      </c>
      <c r="D595" s="1" t="s">
        <v>60</v>
      </c>
      <c r="E595" s="1" t="s">
        <v>224</v>
      </c>
      <c r="F595" s="1" t="s">
        <v>36</v>
      </c>
      <c r="G595" s="4">
        <f t="shared" si="36"/>
        <v>-5000</v>
      </c>
      <c r="H595" s="4">
        <f t="shared" si="37"/>
        <v>1</v>
      </c>
      <c r="I595" s="1" t="s">
        <v>840</v>
      </c>
      <c r="J595" s="1" t="s">
        <v>936</v>
      </c>
      <c r="K595" s="1">
        <f t="shared" si="38"/>
        <v>29</v>
      </c>
      <c r="L595" s="1">
        <f t="shared" si="39"/>
        <v>141</v>
      </c>
      <c r="M595" s="1">
        <v>28.574999999999999</v>
      </c>
      <c r="N595" s="1">
        <v>140.63300000000001</v>
      </c>
      <c r="O595" s="1">
        <v>-991</v>
      </c>
      <c r="P595" s="1" t="s">
        <v>67</v>
      </c>
      <c r="Q595" s="1" t="s">
        <v>488</v>
      </c>
    </row>
    <row r="596" spans="1:17" x14ac:dyDescent="0.2">
      <c r="A596" s="3">
        <v>284094</v>
      </c>
      <c r="B596" s="1" t="s">
        <v>959</v>
      </c>
      <c r="C596" s="1" t="s">
        <v>844</v>
      </c>
      <c r="D596" s="1" t="s">
        <v>60</v>
      </c>
      <c r="E596" s="1" t="s">
        <v>224</v>
      </c>
      <c r="F596" s="1" t="s">
        <v>36</v>
      </c>
      <c r="G596" s="4">
        <f t="shared" si="36"/>
        <v>-5000</v>
      </c>
      <c r="H596" s="4">
        <f t="shared" si="37"/>
        <v>1</v>
      </c>
      <c r="I596" s="1" t="s">
        <v>840</v>
      </c>
      <c r="J596" s="1" t="s">
        <v>936</v>
      </c>
      <c r="K596" s="1">
        <f t="shared" si="38"/>
        <v>28</v>
      </c>
      <c r="L596" s="1">
        <f t="shared" si="39"/>
        <v>141</v>
      </c>
      <c r="M596" s="1">
        <v>28.327000000000002</v>
      </c>
      <c r="N596" s="1">
        <v>140.572</v>
      </c>
      <c r="O596" s="1">
        <v>-933</v>
      </c>
      <c r="P596" s="1" t="s">
        <v>67</v>
      </c>
      <c r="Q596" s="1" t="s">
        <v>488</v>
      </c>
    </row>
    <row r="597" spans="1:17" x14ac:dyDescent="0.2">
      <c r="A597" s="3">
        <v>284095</v>
      </c>
      <c r="B597" s="1" t="s">
        <v>960</v>
      </c>
      <c r="C597" s="1" t="s">
        <v>844</v>
      </c>
      <c r="D597" s="1" t="s">
        <v>60</v>
      </c>
      <c r="E597" s="1" t="s">
        <v>224</v>
      </c>
      <c r="F597" s="1" t="s">
        <v>36</v>
      </c>
      <c r="G597" s="4">
        <f t="shared" si="36"/>
        <v>-5000</v>
      </c>
      <c r="H597" s="4">
        <f t="shared" si="37"/>
        <v>1</v>
      </c>
      <c r="I597" s="1" t="s">
        <v>840</v>
      </c>
      <c r="J597" s="1" t="s">
        <v>936</v>
      </c>
      <c r="K597" s="1">
        <f t="shared" si="38"/>
        <v>28</v>
      </c>
      <c r="L597" s="1">
        <f t="shared" si="39"/>
        <v>141</v>
      </c>
      <c r="M597" s="1">
        <v>27.68</v>
      </c>
      <c r="N597" s="1">
        <v>140.80000000000001</v>
      </c>
      <c r="O597" s="1">
        <v>-590</v>
      </c>
      <c r="P597" s="1" t="s">
        <v>31</v>
      </c>
      <c r="Q597" s="1" t="s">
        <v>488</v>
      </c>
    </row>
    <row r="598" spans="1:17" x14ac:dyDescent="0.2">
      <c r="A598" s="3">
        <v>284096</v>
      </c>
      <c r="B598" s="1" t="s">
        <v>961</v>
      </c>
      <c r="C598" s="1" t="s">
        <v>844</v>
      </c>
      <c r="D598" s="1" t="s">
        <v>43</v>
      </c>
      <c r="E598" s="1" t="s">
        <v>44</v>
      </c>
      <c r="F598" s="1" t="s">
        <v>156</v>
      </c>
      <c r="G598" s="4">
        <f t="shared" si="36"/>
        <v>2020</v>
      </c>
      <c r="H598" s="4">
        <f t="shared" si="37"/>
        <v>1</v>
      </c>
      <c r="I598" s="1" t="s">
        <v>840</v>
      </c>
      <c r="J598" s="1" t="s">
        <v>936</v>
      </c>
      <c r="K598" s="1">
        <f t="shared" si="38"/>
        <v>27</v>
      </c>
      <c r="L598" s="1">
        <f t="shared" si="39"/>
        <v>141</v>
      </c>
      <c r="M598" s="1">
        <v>27.247</v>
      </c>
      <c r="N598" s="1">
        <v>140.874</v>
      </c>
      <c r="O598" s="1">
        <v>25</v>
      </c>
      <c r="P598" s="1" t="s">
        <v>67</v>
      </c>
      <c r="Q598" s="1" t="s">
        <v>488</v>
      </c>
    </row>
    <row r="599" spans="1:17" x14ac:dyDescent="0.2">
      <c r="A599" s="3">
        <v>284097</v>
      </c>
      <c r="B599" s="1" t="s">
        <v>962</v>
      </c>
      <c r="C599" s="1" t="s">
        <v>844</v>
      </c>
      <c r="D599" s="1" t="s">
        <v>60</v>
      </c>
      <c r="E599" s="1" t="s">
        <v>224</v>
      </c>
      <c r="F599" s="1" t="s">
        <v>36</v>
      </c>
      <c r="G599" s="4">
        <f t="shared" si="36"/>
        <v>-5000</v>
      </c>
      <c r="H599" s="4">
        <f t="shared" si="37"/>
        <v>1</v>
      </c>
      <c r="I599" s="1" t="s">
        <v>840</v>
      </c>
      <c r="J599" s="1" t="s">
        <v>936</v>
      </c>
      <c r="K599" s="1">
        <f t="shared" si="38"/>
        <v>27</v>
      </c>
      <c r="L599" s="1">
        <f t="shared" si="39"/>
        <v>141</v>
      </c>
      <c r="M599" s="1">
        <v>26.667000000000002</v>
      </c>
      <c r="N599" s="1">
        <v>140.929</v>
      </c>
      <c r="O599" s="1">
        <v>-165</v>
      </c>
      <c r="P599" s="1" t="s">
        <v>67</v>
      </c>
      <c r="Q599" s="1" t="s">
        <v>488</v>
      </c>
    </row>
    <row r="600" spans="1:17" x14ac:dyDescent="0.2">
      <c r="A600" s="3">
        <v>284100</v>
      </c>
      <c r="B600" s="1" t="s">
        <v>963</v>
      </c>
      <c r="C600" s="1" t="s">
        <v>844</v>
      </c>
      <c r="D600" s="1" t="s">
        <v>60</v>
      </c>
      <c r="E600" s="1" t="s">
        <v>44</v>
      </c>
      <c r="F600" s="1" t="s">
        <v>654</v>
      </c>
      <c r="G600" s="4">
        <f t="shared" si="36"/>
        <v>1984</v>
      </c>
      <c r="H600" s="4">
        <f t="shared" si="37"/>
        <v>1</v>
      </c>
      <c r="I600" s="1" t="s">
        <v>840</v>
      </c>
      <c r="J600" s="1" t="s">
        <v>936</v>
      </c>
      <c r="K600" s="1">
        <f t="shared" si="38"/>
        <v>26</v>
      </c>
      <c r="L600" s="1">
        <f t="shared" si="39"/>
        <v>141</v>
      </c>
      <c r="M600" s="1">
        <v>26.126999999999999</v>
      </c>
      <c r="N600" s="1">
        <v>141.102</v>
      </c>
      <c r="O600" s="1">
        <v>-95</v>
      </c>
      <c r="P600" s="1" t="s">
        <v>31</v>
      </c>
      <c r="Q600" s="1" t="s">
        <v>488</v>
      </c>
    </row>
    <row r="601" spans="1:17" x14ac:dyDescent="0.2">
      <c r="A601" s="3">
        <v>284110</v>
      </c>
      <c r="B601" s="1" t="s">
        <v>964</v>
      </c>
      <c r="C601" s="1" t="s">
        <v>844</v>
      </c>
      <c r="D601" s="1" t="s">
        <v>53</v>
      </c>
      <c r="E601" s="1" t="s">
        <v>44</v>
      </c>
      <c r="F601" s="1" t="s">
        <v>965</v>
      </c>
      <c r="G601" s="4">
        <f t="shared" si="36"/>
        <v>1945</v>
      </c>
      <c r="H601" s="4">
        <f t="shared" si="37"/>
        <v>1</v>
      </c>
      <c r="I601" s="1" t="s">
        <v>840</v>
      </c>
      <c r="J601" s="1" t="s">
        <v>936</v>
      </c>
      <c r="K601" s="1">
        <f t="shared" si="38"/>
        <v>25</v>
      </c>
      <c r="L601" s="1">
        <f t="shared" si="39"/>
        <v>141</v>
      </c>
      <c r="M601" s="1">
        <v>25.423999999999999</v>
      </c>
      <c r="N601" s="1">
        <v>141.28399999999999</v>
      </c>
      <c r="O601" s="1">
        <v>792</v>
      </c>
      <c r="P601" s="1" t="s">
        <v>31</v>
      </c>
      <c r="Q601" s="1" t="s">
        <v>488</v>
      </c>
    </row>
    <row r="602" spans="1:17" x14ac:dyDescent="0.2">
      <c r="A602" s="3">
        <v>284120</v>
      </c>
      <c r="B602" s="1" t="s">
        <v>966</v>
      </c>
      <c r="C602" s="1" t="s">
        <v>844</v>
      </c>
      <c r="D602" s="1" t="s">
        <v>43</v>
      </c>
      <c r="E602" s="1" t="s">
        <v>44</v>
      </c>
      <c r="F602" s="1" t="s">
        <v>162</v>
      </c>
      <c r="G602" s="4">
        <f t="shared" si="36"/>
        <v>2012</v>
      </c>
      <c r="H602" s="4">
        <f t="shared" si="37"/>
        <v>1</v>
      </c>
      <c r="I602" s="1" t="s">
        <v>840</v>
      </c>
      <c r="J602" s="1" t="s">
        <v>936</v>
      </c>
      <c r="K602" s="1">
        <f t="shared" si="38"/>
        <v>25</v>
      </c>
      <c r="L602" s="1">
        <f t="shared" si="39"/>
        <v>141</v>
      </c>
      <c r="M602" s="1">
        <v>24.751000000000001</v>
      </c>
      <c r="N602" s="1">
        <v>141.28899999999999</v>
      </c>
      <c r="O602" s="1">
        <v>169</v>
      </c>
      <c r="P602" s="1" t="s">
        <v>65</v>
      </c>
      <c r="Q602" s="1" t="s">
        <v>488</v>
      </c>
    </row>
    <row r="603" spans="1:17" x14ac:dyDescent="0.2">
      <c r="A603" s="3">
        <v>284121</v>
      </c>
      <c r="B603" s="1" t="s">
        <v>967</v>
      </c>
      <c r="C603" s="1" t="s">
        <v>844</v>
      </c>
      <c r="D603" s="1" t="s">
        <v>60</v>
      </c>
      <c r="E603" s="1" t="s">
        <v>44</v>
      </c>
      <c r="F603" s="1" t="s">
        <v>968</v>
      </c>
      <c r="G603" s="4">
        <f t="shared" si="36"/>
        <v>1954</v>
      </c>
      <c r="H603" s="4">
        <f t="shared" si="37"/>
        <v>1</v>
      </c>
      <c r="I603" s="1" t="s">
        <v>840</v>
      </c>
      <c r="J603" s="1" t="s">
        <v>936</v>
      </c>
      <c r="K603" s="1">
        <f t="shared" si="38"/>
        <v>24</v>
      </c>
      <c r="L603" s="1">
        <f t="shared" si="39"/>
        <v>141</v>
      </c>
      <c r="M603" s="1">
        <v>24.417000000000002</v>
      </c>
      <c r="N603" s="1">
        <v>141.417</v>
      </c>
      <c r="O603" s="1">
        <v>-73</v>
      </c>
      <c r="P603" s="1" t="s">
        <v>150</v>
      </c>
      <c r="Q603" s="1" t="s">
        <v>488</v>
      </c>
    </row>
    <row r="604" spans="1:17" x14ac:dyDescent="0.2">
      <c r="A604" s="3">
        <v>284130</v>
      </c>
      <c r="B604" s="1" t="s">
        <v>969</v>
      </c>
      <c r="C604" s="1" t="s">
        <v>844</v>
      </c>
      <c r="D604" s="1" t="s">
        <v>60</v>
      </c>
      <c r="E604" s="1" t="s">
        <v>44</v>
      </c>
      <c r="F604" s="1" t="s">
        <v>944</v>
      </c>
      <c r="G604" s="4">
        <f t="shared" si="36"/>
        <v>2010</v>
      </c>
      <c r="H604" s="4">
        <f t="shared" si="37"/>
        <v>1</v>
      </c>
      <c r="I604" s="1" t="s">
        <v>840</v>
      </c>
      <c r="J604" s="1" t="s">
        <v>936</v>
      </c>
      <c r="K604" s="1">
        <f t="shared" si="38"/>
        <v>24</v>
      </c>
      <c r="L604" s="1">
        <f t="shared" si="39"/>
        <v>141</v>
      </c>
      <c r="M604" s="1">
        <v>24.285</v>
      </c>
      <c r="N604" s="1">
        <v>141.48099999999999</v>
      </c>
      <c r="O604" s="1">
        <v>-29</v>
      </c>
      <c r="P604" s="1" t="s">
        <v>65</v>
      </c>
      <c r="Q604" s="1" t="s">
        <v>488</v>
      </c>
    </row>
    <row r="605" spans="1:17" x14ac:dyDescent="0.2">
      <c r="A605" s="3">
        <v>284131</v>
      </c>
      <c r="B605" s="1" t="s">
        <v>970</v>
      </c>
      <c r="C605" s="1" t="s">
        <v>844</v>
      </c>
      <c r="D605" s="1" t="s">
        <v>60</v>
      </c>
      <c r="E605" s="1" t="s">
        <v>44</v>
      </c>
      <c r="F605" s="1" t="s">
        <v>971</v>
      </c>
      <c r="G605" s="4">
        <f t="shared" si="36"/>
        <v>1975</v>
      </c>
      <c r="H605" s="4">
        <f t="shared" si="37"/>
        <v>1</v>
      </c>
      <c r="I605" s="1" t="s">
        <v>840</v>
      </c>
      <c r="J605" s="1" t="s">
        <v>936</v>
      </c>
      <c r="K605" s="1">
        <f t="shared" si="38"/>
        <v>24</v>
      </c>
      <c r="L605" s="1">
        <f t="shared" si="39"/>
        <v>142</v>
      </c>
      <c r="M605" s="1">
        <v>23.5</v>
      </c>
      <c r="N605" s="1">
        <v>141.935</v>
      </c>
      <c r="O605" s="1">
        <v>-107</v>
      </c>
      <c r="P605" s="1" t="s">
        <v>65</v>
      </c>
      <c r="Q605" s="1" t="s">
        <v>488</v>
      </c>
    </row>
    <row r="606" spans="1:17" x14ac:dyDescent="0.2">
      <c r="A606" s="3">
        <v>284132</v>
      </c>
      <c r="B606" s="1" t="s">
        <v>972</v>
      </c>
      <c r="C606" s="1" t="s">
        <v>844</v>
      </c>
      <c r="D606" s="1" t="s">
        <v>60</v>
      </c>
      <c r="E606" s="1" t="s">
        <v>224</v>
      </c>
      <c r="F606" s="1" t="s">
        <v>36</v>
      </c>
      <c r="G606" s="4">
        <f t="shared" si="36"/>
        <v>-5000</v>
      </c>
      <c r="H606" s="4">
        <f t="shared" si="37"/>
        <v>1</v>
      </c>
      <c r="I606" s="1" t="s">
        <v>840</v>
      </c>
      <c r="J606" s="1" t="s">
        <v>936</v>
      </c>
      <c r="K606" s="1">
        <f t="shared" si="38"/>
        <v>23</v>
      </c>
      <c r="L606" s="1">
        <f t="shared" si="39"/>
        <v>142</v>
      </c>
      <c r="M606" s="1">
        <v>23.077999999999999</v>
      </c>
      <c r="N606" s="1">
        <v>142.32599999999999</v>
      </c>
      <c r="O606" s="1">
        <v>-392</v>
      </c>
      <c r="P606" s="1" t="s">
        <v>31</v>
      </c>
      <c r="Q606" s="1" t="s">
        <v>488</v>
      </c>
    </row>
    <row r="607" spans="1:17" x14ac:dyDescent="0.2">
      <c r="A607" s="3">
        <v>284133</v>
      </c>
      <c r="B607" s="1" t="s">
        <v>973</v>
      </c>
      <c r="C607" s="1" t="s">
        <v>471</v>
      </c>
      <c r="D607" s="1" t="s">
        <v>60</v>
      </c>
      <c r="E607" s="1" t="s">
        <v>44</v>
      </c>
      <c r="F607" s="1" t="s">
        <v>584</v>
      </c>
      <c r="G607" s="4">
        <f t="shared" si="36"/>
        <v>1974</v>
      </c>
      <c r="H607" s="4">
        <f t="shared" si="37"/>
        <v>1</v>
      </c>
      <c r="I607" s="1" t="s">
        <v>840</v>
      </c>
      <c r="J607" s="1" t="s">
        <v>936</v>
      </c>
      <c r="K607" s="1">
        <f t="shared" si="38"/>
        <v>22</v>
      </c>
      <c r="L607" s="1">
        <f t="shared" si="39"/>
        <v>143</v>
      </c>
      <c r="M607" s="1">
        <v>21.93</v>
      </c>
      <c r="N607" s="1">
        <v>143.47</v>
      </c>
      <c r="O607" s="1">
        <v>-217</v>
      </c>
      <c r="P607" s="1" t="s">
        <v>67</v>
      </c>
      <c r="Q607" s="1" t="s">
        <v>488</v>
      </c>
    </row>
    <row r="608" spans="1:17" x14ac:dyDescent="0.2">
      <c r="A608" s="3">
        <v>284134</v>
      </c>
      <c r="B608" s="1" t="s">
        <v>974</v>
      </c>
      <c r="C608" s="1" t="s">
        <v>471</v>
      </c>
      <c r="D608" s="1" t="s">
        <v>60</v>
      </c>
      <c r="E608" s="1" t="s">
        <v>44</v>
      </c>
      <c r="F608" s="1" t="s">
        <v>975</v>
      </c>
      <c r="G608" s="4">
        <f t="shared" si="36"/>
        <v>1959</v>
      </c>
      <c r="H608" s="4">
        <f t="shared" si="37"/>
        <v>1</v>
      </c>
      <c r="I608" s="1" t="s">
        <v>840</v>
      </c>
      <c r="J608" s="1" t="s">
        <v>936</v>
      </c>
      <c r="K608" s="1">
        <f t="shared" si="38"/>
        <v>22</v>
      </c>
      <c r="L608" s="1">
        <f t="shared" si="39"/>
        <v>144</v>
      </c>
      <c r="M608" s="1">
        <v>21.765000000000001</v>
      </c>
      <c r="N608" s="1">
        <v>143.71</v>
      </c>
      <c r="O608" s="1">
        <v>-598</v>
      </c>
      <c r="P608" s="1" t="s">
        <v>67</v>
      </c>
      <c r="Q608" s="1" t="s">
        <v>488</v>
      </c>
    </row>
    <row r="609" spans="1:17" x14ac:dyDescent="0.2">
      <c r="A609" s="3">
        <v>284135</v>
      </c>
      <c r="B609" s="1" t="s">
        <v>976</v>
      </c>
      <c r="C609" s="1" t="s">
        <v>471</v>
      </c>
      <c r="D609" s="1" t="s">
        <v>60</v>
      </c>
      <c r="E609" s="1" t="s">
        <v>35</v>
      </c>
      <c r="F609" s="1" t="s">
        <v>36</v>
      </c>
      <c r="G609" s="4">
        <f t="shared" si="36"/>
        <v>-5000</v>
      </c>
      <c r="H609" s="4">
        <f t="shared" si="37"/>
        <v>1</v>
      </c>
      <c r="I609" s="1" t="s">
        <v>840</v>
      </c>
      <c r="J609" s="1" t="s">
        <v>936</v>
      </c>
      <c r="K609" s="1">
        <f t="shared" si="38"/>
        <v>22</v>
      </c>
      <c r="L609" s="1">
        <f t="shared" si="39"/>
        <v>144</v>
      </c>
      <c r="M609" s="1">
        <v>21.6</v>
      </c>
      <c r="N609" s="1">
        <v>143.637</v>
      </c>
      <c r="O609" s="1">
        <v>-274</v>
      </c>
      <c r="P609" s="1" t="s">
        <v>31</v>
      </c>
      <c r="Q609" s="1" t="s">
        <v>488</v>
      </c>
    </row>
    <row r="610" spans="1:17" x14ac:dyDescent="0.2">
      <c r="A610" s="3">
        <v>284136</v>
      </c>
      <c r="B610" s="1" t="s">
        <v>977</v>
      </c>
      <c r="C610" s="1" t="s">
        <v>471</v>
      </c>
      <c r="D610" s="1" t="s">
        <v>60</v>
      </c>
      <c r="E610" s="1" t="s">
        <v>224</v>
      </c>
      <c r="F610" s="1" t="s">
        <v>36</v>
      </c>
      <c r="G610" s="4">
        <f t="shared" si="36"/>
        <v>-5000</v>
      </c>
      <c r="H610" s="4">
        <f t="shared" si="37"/>
        <v>1</v>
      </c>
      <c r="I610" s="1" t="s">
        <v>840</v>
      </c>
      <c r="J610" s="1" t="s">
        <v>936</v>
      </c>
      <c r="K610" s="1">
        <f t="shared" si="38"/>
        <v>21</v>
      </c>
      <c r="L610" s="1">
        <f t="shared" si="39"/>
        <v>144</v>
      </c>
      <c r="M610" s="1">
        <v>21.484999999999999</v>
      </c>
      <c r="N610" s="1">
        <v>144.04300000000001</v>
      </c>
      <c r="O610" s="1">
        <v>-1535</v>
      </c>
      <c r="P610" s="1" t="s">
        <v>31</v>
      </c>
      <c r="Q610" s="1" t="s">
        <v>488</v>
      </c>
    </row>
    <row r="611" spans="1:17" x14ac:dyDescent="0.2">
      <c r="A611" s="3">
        <v>284137</v>
      </c>
      <c r="B611" s="1" t="s">
        <v>978</v>
      </c>
      <c r="C611" s="1" t="s">
        <v>471</v>
      </c>
      <c r="D611" s="1" t="s">
        <v>60</v>
      </c>
      <c r="E611" s="1" t="s">
        <v>224</v>
      </c>
      <c r="F611" s="1" t="s">
        <v>36</v>
      </c>
      <c r="G611" s="4">
        <f t="shared" si="36"/>
        <v>-5000</v>
      </c>
      <c r="H611" s="4">
        <f t="shared" si="37"/>
        <v>1</v>
      </c>
      <c r="I611" s="1" t="s">
        <v>840</v>
      </c>
      <c r="J611" s="1" t="s">
        <v>936</v>
      </c>
      <c r="K611" s="1">
        <f t="shared" si="38"/>
        <v>21</v>
      </c>
      <c r="L611" s="1">
        <f t="shared" si="39"/>
        <v>144</v>
      </c>
      <c r="M611" s="1">
        <v>21.324000000000002</v>
      </c>
      <c r="N611" s="1">
        <v>144.19399999999999</v>
      </c>
      <c r="O611" s="1">
        <v>-323</v>
      </c>
      <c r="P611" s="1" t="s">
        <v>67</v>
      </c>
      <c r="Q611" s="1" t="s">
        <v>488</v>
      </c>
    </row>
    <row r="612" spans="1:17" x14ac:dyDescent="0.2">
      <c r="A612" s="3">
        <v>284140</v>
      </c>
      <c r="B612" s="1" t="s">
        <v>979</v>
      </c>
      <c r="C612" s="1" t="s">
        <v>471</v>
      </c>
      <c r="D612" s="1" t="s">
        <v>53</v>
      </c>
      <c r="E612" s="1" t="s">
        <v>44</v>
      </c>
      <c r="F612" s="1" t="s">
        <v>694</v>
      </c>
      <c r="G612" s="4">
        <f t="shared" si="36"/>
        <v>1967</v>
      </c>
      <c r="H612" s="4">
        <f t="shared" si="37"/>
        <v>1</v>
      </c>
      <c r="I612" s="1" t="s">
        <v>840</v>
      </c>
      <c r="J612" s="1" t="s">
        <v>936</v>
      </c>
      <c r="K612" s="1">
        <f t="shared" si="38"/>
        <v>21</v>
      </c>
      <c r="L612" s="1">
        <f t="shared" si="39"/>
        <v>145</v>
      </c>
      <c r="M612" s="1">
        <v>20.545999999999999</v>
      </c>
      <c r="N612" s="1">
        <v>144.893</v>
      </c>
      <c r="O612" s="1">
        <v>337</v>
      </c>
      <c r="P612" s="1" t="s">
        <v>67</v>
      </c>
      <c r="Q612" s="1" t="s">
        <v>488</v>
      </c>
    </row>
    <row r="613" spans="1:17" x14ac:dyDescent="0.2">
      <c r="A613" s="3">
        <v>284141</v>
      </c>
      <c r="B613" s="1" t="s">
        <v>980</v>
      </c>
      <c r="C613" s="1" t="s">
        <v>471</v>
      </c>
      <c r="D613" s="1" t="s">
        <v>60</v>
      </c>
      <c r="E613" s="1" t="s">
        <v>21</v>
      </c>
      <c r="F613" s="1" t="s">
        <v>507</v>
      </c>
      <c r="G613" s="4">
        <f t="shared" si="36"/>
        <v>2014</v>
      </c>
      <c r="H613" s="4">
        <f t="shared" si="37"/>
        <v>1</v>
      </c>
      <c r="I613" s="1" t="s">
        <v>840</v>
      </c>
      <c r="J613" s="1" t="s">
        <v>936</v>
      </c>
      <c r="K613" s="1">
        <f t="shared" si="38"/>
        <v>20</v>
      </c>
      <c r="L613" s="1">
        <f t="shared" si="39"/>
        <v>145</v>
      </c>
      <c r="M613" s="1">
        <v>20.420000000000002</v>
      </c>
      <c r="N613" s="1">
        <v>145.03</v>
      </c>
      <c r="O613" s="1">
        <v>-75</v>
      </c>
      <c r="P613" s="1" t="s">
        <v>67</v>
      </c>
      <c r="Q613" s="1" t="s">
        <v>488</v>
      </c>
    </row>
    <row r="614" spans="1:17" x14ac:dyDescent="0.2">
      <c r="A614" s="3">
        <v>284142</v>
      </c>
      <c r="B614" s="1" t="s">
        <v>981</v>
      </c>
      <c r="C614" s="1" t="s">
        <v>471</v>
      </c>
      <c r="D614" s="1" t="s">
        <v>60</v>
      </c>
      <c r="E614" s="1" t="s">
        <v>21</v>
      </c>
      <c r="F614" s="1" t="s">
        <v>876</v>
      </c>
      <c r="G614" s="4">
        <f t="shared" si="36"/>
        <v>1989</v>
      </c>
      <c r="H614" s="4">
        <f t="shared" si="37"/>
        <v>1</v>
      </c>
      <c r="I614" s="1" t="s">
        <v>840</v>
      </c>
      <c r="J614" s="1" t="s">
        <v>936</v>
      </c>
      <c r="K614" s="1">
        <f t="shared" si="38"/>
        <v>20</v>
      </c>
      <c r="L614" s="1">
        <f t="shared" si="39"/>
        <v>145</v>
      </c>
      <c r="M614" s="1">
        <v>20.13</v>
      </c>
      <c r="N614" s="1">
        <v>145.1</v>
      </c>
      <c r="O614" s="1">
        <v>-8</v>
      </c>
      <c r="P614" s="1" t="s">
        <v>67</v>
      </c>
      <c r="Q614" s="1" t="s">
        <v>488</v>
      </c>
    </row>
    <row r="615" spans="1:17" x14ac:dyDescent="0.2">
      <c r="A615" s="3">
        <v>284143</v>
      </c>
      <c r="B615" s="1" t="s">
        <v>982</v>
      </c>
      <c r="C615" s="1" t="s">
        <v>471</v>
      </c>
      <c r="D615" s="1" t="s">
        <v>53</v>
      </c>
      <c r="E615" s="1" t="s">
        <v>224</v>
      </c>
      <c r="F615" s="1" t="s">
        <v>36</v>
      </c>
      <c r="G615" s="4">
        <f t="shared" si="36"/>
        <v>-5000</v>
      </c>
      <c r="H615" s="4">
        <f t="shared" si="37"/>
        <v>1</v>
      </c>
      <c r="I615" s="1" t="s">
        <v>840</v>
      </c>
      <c r="J615" s="1" t="s">
        <v>936</v>
      </c>
      <c r="K615" s="1">
        <f t="shared" si="38"/>
        <v>20</v>
      </c>
      <c r="L615" s="1">
        <f t="shared" si="39"/>
        <v>145</v>
      </c>
      <c r="M615" s="1">
        <v>20.02</v>
      </c>
      <c r="N615" s="1">
        <v>145.22</v>
      </c>
      <c r="O615" s="1">
        <v>227</v>
      </c>
      <c r="P615" s="1" t="s">
        <v>31</v>
      </c>
      <c r="Q615" s="1" t="s">
        <v>488</v>
      </c>
    </row>
    <row r="616" spans="1:17" x14ac:dyDescent="0.2">
      <c r="A616" s="3">
        <v>284150</v>
      </c>
      <c r="B616" s="1" t="s">
        <v>983</v>
      </c>
      <c r="C616" s="1" t="s">
        <v>471</v>
      </c>
      <c r="D616" s="1" t="s">
        <v>53</v>
      </c>
      <c r="E616" s="1" t="s">
        <v>44</v>
      </c>
      <c r="F616" s="1" t="s">
        <v>984</v>
      </c>
      <c r="G616" s="4">
        <f t="shared" si="36"/>
        <v>1906</v>
      </c>
      <c r="H616" s="4">
        <f t="shared" si="37"/>
        <v>1</v>
      </c>
      <c r="I616" s="1" t="s">
        <v>840</v>
      </c>
      <c r="J616" s="1" t="s">
        <v>936</v>
      </c>
      <c r="K616" s="1">
        <f t="shared" si="38"/>
        <v>20</v>
      </c>
      <c r="L616" s="1">
        <f t="shared" si="39"/>
        <v>145</v>
      </c>
      <c r="M616" s="1">
        <v>19.670999999999999</v>
      </c>
      <c r="N616" s="1">
        <v>145.40600000000001</v>
      </c>
      <c r="O616" s="1">
        <v>857</v>
      </c>
      <c r="P616" s="1" t="s">
        <v>67</v>
      </c>
      <c r="Q616" s="1" t="s">
        <v>488</v>
      </c>
    </row>
    <row r="617" spans="1:17" x14ac:dyDescent="0.2">
      <c r="A617" s="3">
        <v>284160</v>
      </c>
      <c r="B617" s="1" t="s">
        <v>985</v>
      </c>
      <c r="C617" s="1" t="s">
        <v>471</v>
      </c>
      <c r="D617" s="1" t="s">
        <v>53</v>
      </c>
      <c r="E617" s="1" t="s">
        <v>44</v>
      </c>
      <c r="F617" s="1" t="s">
        <v>986</v>
      </c>
      <c r="G617" s="4">
        <f t="shared" si="36"/>
        <v>1917</v>
      </c>
      <c r="H617" s="4">
        <f t="shared" si="37"/>
        <v>1</v>
      </c>
      <c r="I617" s="1" t="s">
        <v>840</v>
      </c>
      <c r="J617" s="1" t="s">
        <v>936</v>
      </c>
      <c r="K617" s="1">
        <f t="shared" si="38"/>
        <v>19</v>
      </c>
      <c r="L617" s="1">
        <f t="shared" si="39"/>
        <v>146</v>
      </c>
      <c r="M617" s="1">
        <v>18.77</v>
      </c>
      <c r="N617" s="1">
        <v>145.66999999999999</v>
      </c>
      <c r="O617" s="1">
        <v>965</v>
      </c>
      <c r="P617" s="1" t="s">
        <v>31</v>
      </c>
      <c r="Q617" s="1" t="s">
        <v>488</v>
      </c>
    </row>
    <row r="618" spans="1:17" x14ac:dyDescent="0.2">
      <c r="A618" s="3">
        <v>284170</v>
      </c>
      <c r="B618" s="1" t="s">
        <v>987</v>
      </c>
      <c r="C618" s="1" t="s">
        <v>471</v>
      </c>
      <c r="D618" s="1" t="s">
        <v>69</v>
      </c>
      <c r="E618" s="1" t="s">
        <v>44</v>
      </c>
      <c r="F618" s="1" t="s">
        <v>162</v>
      </c>
      <c r="G618" s="4">
        <f t="shared" si="36"/>
        <v>2012</v>
      </c>
      <c r="H618" s="4">
        <f t="shared" si="37"/>
        <v>1</v>
      </c>
      <c r="I618" s="1" t="s">
        <v>840</v>
      </c>
      <c r="J618" s="1" t="s">
        <v>936</v>
      </c>
      <c r="K618" s="1">
        <f t="shared" si="38"/>
        <v>18</v>
      </c>
      <c r="L618" s="1">
        <f t="shared" si="39"/>
        <v>146</v>
      </c>
      <c r="M618" s="1">
        <v>18.13</v>
      </c>
      <c r="N618" s="1">
        <v>145.80000000000001</v>
      </c>
      <c r="O618" s="1">
        <v>570</v>
      </c>
      <c r="P618" s="1" t="s">
        <v>31</v>
      </c>
      <c r="Q618" s="1" t="s">
        <v>488</v>
      </c>
    </row>
    <row r="619" spans="1:17" x14ac:dyDescent="0.2">
      <c r="A619" s="3">
        <v>284180</v>
      </c>
      <c r="B619" s="1" t="s">
        <v>988</v>
      </c>
      <c r="C619" s="1" t="s">
        <v>471</v>
      </c>
      <c r="D619" s="1" t="s">
        <v>53</v>
      </c>
      <c r="E619" s="1" t="s">
        <v>21</v>
      </c>
      <c r="F619" s="1" t="s">
        <v>989</v>
      </c>
      <c r="G619" s="4">
        <f t="shared" si="36"/>
        <v>870</v>
      </c>
      <c r="H619" s="4">
        <f t="shared" si="37"/>
        <v>1</v>
      </c>
      <c r="I619" s="1" t="s">
        <v>840</v>
      </c>
      <c r="J619" s="1" t="s">
        <v>936</v>
      </c>
      <c r="K619" s="1">
        <f t="shared" si="38"/>
        <v>18</v>
      </c>
      <c r="L619" s="1">
        <f t="shared" si="39"/>
        <v>146</v>
      </c>
      <c r="M619" s="1">
        <v>17.600000000000001</v>
      </c>
      <c r="N619" s="1">
        <v>145.83000000000001</v>
      </c>
      <c r="O619" s="1">
        <v>744</v>
      </c>
      <c r="P619" s="1" t="s">
        <v>67</v>
      </c>
      <c r="Q619" s="1" t="s">
        <v>488</v>
      </c>
    </row>
    <row r="620" spans="1:17" x14ac:dyDescent="0.2">
      <c r="A620" s="3">
        <v>284190</v>
      </c>
      <c r="B620" s="1" t="s">
        <v>990</v>
      </c>
      <c r="C620" s="1" t="s">
        <v>471</v>
      </c>
      <c r="D620" s="1" t="s">
        <v>53</v>
      </c>
      <c r="E620" s="1" t="s">
        <v>44</v>
      </c>
      <c r="F620" s="1" t="s">
        <v>991</v>
      </c>
      <c r="G620" s="4">
        <f t="shared" si="36"/>
        <v>1883</v>
      </c>
      <c r="H620" s="4">
        <f t="shared" si="37"/>
        <v>1</v>
      </c>
      <c r="I620" s="1" t="s">
        <v>840</v>
      </c>
      <c r="J620" s="1" t="s">
        <v>936</v>
      </c>
      <c r="K620" s="1">
        <f t="shared" si="38"/>
        <v>17</v>
      </c>
      <c r="L620" s="1">
        <f t="shared" si="39"/>
        <v>146</v>
      </c>
      <c r="M620" s="1">
        <v>17.306999999999999</v>
      </c>
      <c r="N620" s="1">
        <v>145.845</v>
      </c>
      <c r="O620" s="1">
        <v>287</v>
      </c>
      <c r="P620" s="1" t="s">
        <v>67</v>
      </c>
      <c r="Q620" s="1" t="s">
        <v>488</v>
      </c>
    </row>
    <row r="621" spans="1:17" x14ac:dyDescent="0.2">
      <c r="A621" s="3">
        <v>284191</v>
      </c>
      <c r="B621" s="1" t="s">
        <v>992</v>
      </c>
      <c r="C621" s="1" t="s">
        <v>471</v>
      </c>
      <c r="D621" s="1" t="s">
        <v>53</v>
      </c>
      <c r="E621" s="1" t="s">
        <v>224</v>
      </c>
      <c r="F621" s="1" t="s">
        <v>36</v>
      </c>
      <c r="G621" s="4">
        <f t="shared" si="36"/>
        <v>-5000</v>
      </c>
      <c r="H621" s="4">
        <f t="shared" si="37"/>
        <v>1</v>
      </c>
      <c r="I621" s="1" t="s">
        <v>840</v>
      </c>
      <c r="J621" s="1" t="s">
        <v>936</v>
      </c>
      <c r="K621" s="1">
        <f t="shared" si="38"/>
        <v>17</v>
      </c>
      <c r="L621" s="1">
        <f t="shared" si="39"/>
        <v>146</v>
      </c>
      <c r="M621" s="1">
        <v>16.88</v>
      </c>
      <c r="N621" s="1">
        <v>145.85</v>
      </c>
      <c r="O621" s="1">
        <v>0</v>
      </c>
      <c r="P621" s="1" t="s">
        <v>31</v>
      </c>
      <c r="Q621" s="1" t="s">
        <v>488</v>
      </c>
    </row>
    <row r="622" spans="1:17" x14ac:dyDescent="0.2">
      <c r="A622" s="3">
        <v>284192</v>
      </c>
      <c r="B622" s="1" t="s">
        <v>993</v>
      </c>
      <c r="C622" s="1" t="s">
        <v>471</v>
      </c>
      <c r="D622" s="1" t="s">
        <v>53</v>
      </c>
      <c r="E622" s="1" t="s">
        <v>35</v>
      </c>
      <c r="F622" s="1" t="s">
        <v>36</v>
      </c>
      <c r="G622" s="4">
        <f t="shared" si="36"/>
        <v>-5000</v>
      </c>
      <c r="H622" s="4">
        <f t="shared" si="37"/>
        <v>1</v>
      </c>
      <c r="I622" s="1" t="s">
        <v>840</v>
      </c>
      <c r="J622" s="1" t="s">
        <v>936</v>
      </c>
      <c r="K622" s="1">
        <f t="shared" si="38"/>
        <v>17</v>
      </c>
      <c r="L622" s="1">
        <f t="shared" si="39"/>
        <v>146</v>
      </c>
      <c r="M622" s="1">
        <v>16.707999999999998</v>
      </c>
      <c r="N622" s="1">
        <v>145.78</v>
      </c>
      <c r="O622" s="1">
        <v>538</v>
      </c>
      <c r="P622" s="1" t="s">
        <v>67</v>
      </c>
      <c r="Q622" s="1" t="s">
        <v>488</v>
      </c>
    </row>
    <row r="623" spans="1:17" x14ac:dyDescent="0.2">
      <c r="A623" s="3">
        <v>284193</v>
      </c>
      <c r="B623" s="1" t="s">
        <v>994</v>
      </c>
      <c r="C623" s="1" t="s">
        <v>471</v>
      </c>
      <c r="D623" s="1" t="s">
        <v>60</v>
      </c>
      <c r="E623" s="1" t="s">
        <v>44</v>
      </c>
      <c r="F623" s="1" t="s">
        <v>944</v>
      </c>
      <c r="G623" s="4">
        <f t="shared" si="36"/>
        <v>2010</v>
      </c>
      <c r="H623" s="4">
        <f t="shared" si="37"/>
        <v>1</v>
      </c>
      <c r="I623" s="1" t="s">
        <v>840</v>
      </c>
      <c r="J623" s="1" t="s">
        <v>936</v>
      </c>
      <c r="K623" s="1">
        <f t="shared" si="38"/>
        <v>17</v>
      </c>
      <c r="L623" s="1">
        <f t="shared" si="39"/>
        <v>146</v>
      </c>
      <c r="M623" s="1">
        <v>16.579999999999998</v>
      </c>
      <c r="N623" s="1">
        <v>145.78</v>
      </c>
      <c r="O623" s="1">
        <v>-184</v>
      </c>
      <c r="P623" s="1" t="s">
        <v>150</v>
      </c>
      <c r="Q623" s="1" t="s">
        <v>488</v>
      </c>
    </row>
    <row r="624" spans="1:17" x14ac:dyDescent="0.2">
      <c r="A624" s="3">
        <v>284200</v>
      </c>
      <c r="B624" s="1" t="s">
        <v>995</v>
      </c>
      <c r="C624" s="1" t="s">
        <v>471</v>
      </c>
      <c r="D624" s="1" t="s">
        <v>53</v>
      </c>
      <c r="E624" s="1" t="s">
        <v>44</v>
      </c>
      <c r="F624" s="1" t="s">
        <v>135</v>
      </c>
      <c r="G624" s="4">
        <f t="shared" si="36"/>
        <v>2008</v>
      </c>
      <c r="H624" s="4">
        <f t="shared" si="37"/>
        <v>1</v>
      </c>
      <c r="I624" s="1" t="s">
        <v>840</v>
      </c>
      <c r="J624" s="1" t="s">
        <v>936</v>
      </c>
      <c r="K624" s="1">
        <f t="shared" si="38"/>
        <v>16</v>
      </c>
      <c r="L624" s="1">
        <f t="shared" si="39"/>
        <v>146</v>
      </c>
      <c r="M624" s="1">
        <v>16.350000000000001</v>
      </c>
      <c r="N624" s="1">
        <v>145.66999999999999</v>
      </c>
      <c r="O624" s="1">
        <v>790</v>
      </c>
      <c r="P624" s="1" t="s">
        <v>67</v>
      </c>
      <c r="Q624" s="1" t="s">
        <v>488</v>
      </c>
    </row>
    <row r="625" spans="1:17" x14ac:dyDescent="0.2">
      <c r="A625" s="3">
        <v>284201</v>
      </c>
      <c r="B625" s="1" t="s">
        <v>996</v>
      </c>
      <c r="C625" s="1" t="s">
        <v>471</v>
      </c>
      <c r="D625" s="1" t="s">
        <v>60</v>
      </c>
      <c r="E625" s="1" t="s">
        <v>224</v>
      </c>
      <c r="F625" s="1" t="s">
        <v>36</v>
      </c>
      <c r="G625" s="4">
        <f t="shared" si="36"/>
        <v>-5000</v>
      </c>
      <c r="H625" s="4">
        <f t="shared" si="37"/>
        <v>1</v>
      </c>
      <c r="I625" s="1" t="s">
        <v>840</v>
      </c>
      <c r="J625" s="1" t="s">
        <v>936</v>
      </c>
      <c r="K625" s="1">
        <f t="shared" si="38"/>
        <v>16</v>
      </c>
      <c r="L625" s="1">
        <f t="shared" si="39"/>
        <v>146</v>
      </c>
      <c r="M625" s="1">
        <v>15.93</v>
      </c>
      <c r="N625" s="1">
        <v>145.66999999999999</v>
      </c>
      <c r="O625" s="1">
        <v>-127</v>
      </c>
      <c r="P625" s="1" t="s">
        <v>91</v>
      </c>
      <c r="Q625" s="1" t="s">
        <v>488</v>
      </c>
    </row>
    <row r="626" spans="1:17" x14ac:dyDescent="0.2">
      <c r="A626" s="3">
        <v>284202</v>
      </c>
      <c r="B626" s="1" t="s">
        <v>997</v>
      </c>
      <c r="C626" s="1" t="s">
        <v>471</v>
      </c>
      <c r="D626" s="1" t="s">
        <v>60</v>
      </c>
      <c r="E626" s="1" t="s">
        <v>44</v>
      </c>
      <c r="F626" s="1" t="s">
        <v>384</v>
      </c>
      <c r="G626" s="4">
        <f t="shared" si="36"/>
        <v>1995</v>
      </c>
      <c r="H626" s="4">
        <f t="shared" si="37"/>
        <v>1</v>
      </c>
      <c r="I626" s="1" t="s">
        <v>840</v>
      </c>
      <c r="J626" s="1" t="s">
        <v>936</v>
      </c>
      <c r="K626" s="1">
        <f t="shared" si="38"/>
        <v>16</v>
      </c>
      <c r="L626" s="1">
        <f t="shared" si="39"/>
        <v>146</v>
      </c>
      <c r="M626" s="1">
        <v>15.62</v>
      </c>
      <c r="N626" s="1">
        <v>145.57</v>
      </c>
      <c r="O626" s="1">
        <v>-230</v>
      </c>
      <c r="P626" s="1" t="s">
        <v>31</v>
      </c>
      <c r="Q626" s="1" t="s">
        <v>488</v>
      </c>
    </row>
    <row r="627" spans="1:17" x14ac:dyDescent="0.2">
      <c r="A627" s="3">
        <v>284210</v>
      </c>
      <c r="B627" s="1" t="s">
        <v>998</v>
      </c>
      <c r="C627" s="1" t="s">
        <v>471</v>
      </c>
      <c r="D627" s="1" t="s">
        <v>60</v>
      </c>
      <c r="E627" s="1" t="s">
        <v>224</v>
      </c>
      <c r="F627" s="1" t="s">
        <v>36</v>
      </c>
      <c r="G627" s="4">
        <f t="shared" si="36"/>
        <v>-5000</v>
      </c>
      <c r="H627" s="4">
        <f t="shared" si="37"/>
        <v>1</v>
      </c>
      <c r="I627" s="1" t="s">
        <v>840</v>
      </c>
      <c r="J627" s="1" t="s">
        <v>936</v>
      </c>
      <c r="K627" s="1">
        <f t="shared" si="38"/>
        <v>15</v>
      </c>
      <c r="L627" s="1">
        <f t="shared" si="39"/>
        <v>145</v>
      </c>
      <c r="M627" s="1">
        <v>15</v>
      </c>
      <c r="N627" s="1">
        <v>145.25</v>
      </c>
      <c r="O627" s="1">
        <v>-43</v>
      </c>
      <c r="P627" s="1" t="s">
        <v>31</v>
      </c>
      <c r="Q627" s="1" t="s">
        <v>488</v>
      </c>
    </row>
    <row r="628" spans="1:17" x14ac:dyDescent="0.2">
      <c r="A628" s="3">
        <v>284211</v>
      </c>
      <c r="B628" s="1" t="s">
        <v>999</v>
      </c>
      <c r="C628" s="1" t="s">
        <v>471</v>
      </c>
      <c r="D628" s="1" t="s">
        <v>60</v>
      </c>
      <c r="E628" s="1" t="s">
        <v>44</v>
      </c>
      <c r="F628" s="1" t="s">
        <v>944</v>
      </c>
      <c r="G628" s="4">
        <f t="shared" si="36"/>
        <v>2010</v>
      </c>
      <c r="H628" s="4">
        <f t="shared" si="37"/>
        <v>1</v>
      </c>
      <c r="I628" s="1" t="s">
        <v>840</v>
      </c>
      <c r="J628" s="1" t="s">
        <v>936</v>
      </c>
      <c r="K628" s="1">
        <f t="shared" si="38"/>
        <v>15</v>
      </c>
      <c r="L628" s="1">
        <f t="shared" si="39"/>
        <v>145</v>
      </c>
      <c r="M628" s="1">
        <v>14.601000000000001</v>
      </c>
      <c r="N628" s="1">
        <v>144.77500000000001</v>
      </c>
      <c r="O628" s="1">
        <v>-517</v>
      </c>
      <c r="P628" s="1" t="s">
        <v>31</v>
      </c>
      <c r="Q628" s="1" t="s">
        <v>488</v>
      </c>
    </row>
    <row r="629" spans="1:17" x14ac:dyDescent="0.2">
      <c r="A629" s="3">
        <v>284220</v>
      </c>
      <c r="B629" s="1" t="s">
        <v>1000</v>
      </c>
      <c r="C629" s="1" t="s">
        <v>471</v>
      </c>
      <c r="D629" s="1" t="s">
        <v>60</v>
      </c>
      <c r="E629" s="1" t="s">
        <v>224</v>
      </c>
      <c r="F629" s="1" t="s">
        <v>36</v>
      </c>
      <c r="G629" s="4">
        <f t="shared" si="36"/>
        <v>-5000</v>
      </c>
      <c r="H629" s="4">
        <f t="shared" si="37"/>
        <v>1</v>
      </c>
      <c r="I629" s="1" t="s">
        <v>840</v>
      </c>
      <c r="J629" s="1" t="s">
        <v>936</v>
      </c>
      <c r="K629" s="1">
        <f t="shared" si="38"/>
        <v>13</v>
      </c>
      <c r="L629" s="1">
        <f t="shared" si="39"/>
        <v>144</v>
      </c>
      <c r="M629" s="1">
        <v>13.4</v>
      </c>
      <c r="N629" s="1">
        <v>143.91999999999999</v>
      </c>
      <c r="O629" s="1">
        <v>-1456</v>
      </c>
      <c r="P629" s="1" t="s">
        <v>150</v>
      </c>
      <c r="Q629" s="1" t="s">
        <v>488</v>
      </c>
    </row>
    <row r="630" spans="1:17" x14ac:dyDescent="0.2">
      <c r="A630" s="3">
        <v>284230</v>
      </c>
      <c r="B630" s="1" t="s">
        <v>1001</v>
      </c>
      <c r="C630" s="1" t="s">
        <v>471</v>
      </c>
      <c r="D630" s="1" t="s">
        <v>60</v>
      </c>
      <c r="E630" s="1" t="s">
        <v>224</v>
      </c>
      <c r="F630" s="1" t="s">
        <v>36</v>
      </c>
      <c r="G630" s="4">
        <f t="shared" si="36"/>
        <v>-5000</v>
      </c>
      <c r="H630" s="4">
        <f t="shared" si="37"/>
        <v>1</v>
      </c>
      <c r="I630" s="1" t="s">
        <v>840</v>
      </c>
      <c r="J630" s="1" t="s">
        <v>936</v>
      </c>
      <c r="K630" s="1">
        <f t="shared" si="38"/>
        <v>13</v>
      </c>
      <c r="L630" s="1">
        <f t="shared" si="39"/>
        <v>144</v>
      </c>
      <c r="M630" s="1">
        <v>13.25</v>
      </c>
      <c r="N630" s="1">
        <v>144.02000000000001</v>
      </c>
      <c r="O630" s="1">
        <v>-1230</v>
      </c>
      <c r="P630" s="1" t="s">
        <v>31</v>
      </c>
      <c r="Q630" s="1" t="s">
        <v>488</v>
      </c>
    </row>
    <row r="631" spans="1:17" x14ac:dyDescent="0.2">
      <c r="A631" s="3">
        <v>284305</v>
      </c>
      <c r="B631" s="1" t="s">
        <v>1002</v>
      </c>
      <c r="C631" s="1" t="s">
        <v>471</v>
      </c>
      <c r="D631" s="1" t="s">
        <v>60</v>
      </c>
      <c r="E631" s="1" t="s">
        <v>21</v>
      </c>
      <c r="F631" s="1" t="s">
        <v>448</v>
      </c>
      <c r="G631" s="4">
        <f t="shared" si="36"/>
        <v>2015</v>
      </c>
      <c r="H631" s="4">
        <f t="shared" si="37"/>
        <v>1</v>
      </c>
      <c r="I631" s="1" t="s">
        <v>840</v>
      </c>
      <c r="J631" s="1" t="s">
        <v>936</v>
      </c>
      <c r="K631" s="1">
        <f t="shared" si="38"/>
        <v>15</v>
      </c>
      <c r="L631" s="1">
        <f t="shared" si="39"/>
        <v>145</v>
      </c>
      <c r="M631" s="1">
        <v>15.406000000000001</v>
      </c>
      <c r="N631" s="1">
        <v>144.506</v>
      </c>
      <c r="O631" s="1">
        <v>-4100</v>
      </c>
      <c r="P631" s="1" t="s">
        <v>82</v>
      </c>
      <c r="Q631" s="1" t="s">
        <v>422</v>
      </c>
    </row>
    <row r="632" spans="1:17" x14ac:dyDescent="0.2">
      <c r="A632" s="3">
        <v>285010</v>
      </c>
      <c r="B632" s="1" t="s">
        <v>1003</v>
      </c>
      <c r="C632" s="1" t="s">
        <v>844</v>
      </c>
      <c r="D632" s="1" t="s">
        <v>53</v>
      </c>
      <c r="E632" s="1" t="s">
        <v>44</v>
      </c>
      <c r="F632" s="1" t="s">
        <v>1004</v>
      </c>
      <c r="G632" s="4">
        <f t="shared" si="36"/>
        <v>1790</v>
      </c>
      <c r="H632" s="4">
        <f t="shared" si="37"/>
        <v>1</v>
      </c>
      <c r="I632" s="1" t="s">
        <v>840</v>
      </c>
      <c r="J632" s="1" t="s">
        <v>1005</v>
      </c>
      <c r="K632" s="1">
        <f t="shared" si="38"/>
        <v>42</v>
      </c>
      <c r="L632" s="1">
        <f t="shared" si="39"/>
        <v>139</v>
      </c>
      <c r="M632" s="1">
        <v>41.51</v>
      </c>
      <c r="N632" s="1">
        <v>139.36699999999999</v>
      </c>
      <c r="O632" s="1">
        <v>732</v>
      </c>
      <c r="P632" s="1" t="s">
        <v>31</v>
      </c>
      <c r="Q632" s="1" t="s">
        <v>47</v>
      </c>
    </row>
    <row r="633" spans="1:17" x14ac:dyDescent="0.2">
      <c r="A633" s="3">
        <v>285011</v>
      </c>
      <c r="B633" s="1" t="s">
        <v>1006</v>
      </c>
      <c r="C633" s="1" t="s">
        <v>844</v>
      </c>
      <c r="D633" s="1" t="s">
        <v>29</v>
      </c>
      <c r="E633" s="1" t="s">
        <v>44</v>
      </c>
      <c r="F633" s="1" t="s">
        <v>1007</v>
      </c>
      <c r="G633" s="4">
        <f t="shared" si="36"/>
        <v>1874</v>
      </c>
      <c r="H633" s="4">
        <f t="shared" si="37"/>
        <v>1</v>
      </c>
      <c r="I633" s="1" t="s">
        <v>840</v>
      </c>
      <c r="J633" s="1" t="s">
        <v>1005</v>
      </c>
      <c r="K633" s="1">
        <f t="shared" si="38"/>
        <v>42</v>
      </c>
      <c r="L633" s="1">
        <f t="shared" si="39"/>
        <v>141</v>
      </c>
      <c r="M633" s="1">
        <v>41.805</v>
      </c>
      <c r="N633" s="1">
        <v>141.166</v>
      </c>
      <c r="O633" s="1">
        <v>618</v>
      </c>
      <c r="P633" s="1" t="s">
        <v>67</v>
      </c>
      <c r="Q633" s="1" t="s">
        <v>47</v>
      </c>
    </row>
    <row r="634" spans="1:17" x14ac:dyDescent="0.2">
      <c r="A634" s="3">
        <v>285020</v>
      </c>
      <c r="B634" s="1" t="s">
        <v>1008</v>
      </c>
      <c r="C634" s="1" t="s">
        <v>844</v>
      </c>
      <c r="D634" s="1" t="s">
        <v>53</v>
      </c>
      <c r="E634" s="1" t="s">
        <v>44</v>
      </c>
      <c r="F634" s="1" t="s">
        <v>301</v>
      </c>
      <c r="G634" s="4">
        <f t="shared" si="36"/>
        <v>2000</v>
      </c>
      <c r="H634" s="4">
        <f t="shared" si="37"/>
        <v>1</v>
      </c>
      <c r="I634" s="1" t="s">
        <v>840</v>
      </c>
      <c r="J634" s="1" t="s">
        <v>1005</v>
      </c>
      <c r="K634" s="1">
        <f t="shared" si="38"/>
        <v>42</v>
      </c>
      <c r="L634" s="1">
        <f t="shared" si="39"/>
        <v>141</v>
      </c>
      <c r="M634" s="1">
        <v>42.063000000000002</v>
      </c>
      <c r="N634" s="1">
        <v>140.67699999999999</v>
      </c>
      <c r="O634" s="1">
        <v>1131</v>
      </c>
      <c r="P634" s="1" t="s">
        <v>67</v>
      </c>
      <c r="Q634" s="1" t="s">
        <v>47</v>
      </c>
    </row>
    <row r="635" spans="1:17" x14ac:dyDescent="0.2">
      <c r="A635" s="3">
        <v>285030</v>
      </c>
      <c r="B635" s="1" t="s">
        <v>1009</v>
      </c>
      <c r="C635" s="1" t="s">
        <v>844</v>
      </c>
      <c r="D635" s="1" t="s">
        <v>53</v>
      </c>
      <c r="E635" s="1" t="s">
        <v>44</v>
      </c>
      <c r="F635" s="1" t="s">
        <v>458</v>
      </c>
      <c r="G635" s="4">
        <f t="shared" si="36"/>
        <v>2001</v>
      </c>
      <c r="H635" s="4">
        <f t="shared" si="37"/>
        <v>1</v>
      </c>
      <c r="I635" s="1" t="s">
        <v>840</v>
      </c>
      <c r="J635" s="1" t="s">
        <v>1005</v>
      </c>
      <c r="K635" s="1">
        <f t="shared" si="38"/>
        <v>43</v>
      </c>
      <c r="L635" s="1">
        <f t="shared" si="39"/>
        <v>141</v>
      </c>
      <c r="M635" s="1">
        <v>42.543999999999997</v>
      </c>
      <c r="N635" s="1">
        <v>140.839</v>
      </c>
      <c r="O635" s="1">
        <v>733</v>
      </c>
      <c r="P635" s="1" t="s">
        <v>31</v>
      </c>
      <c r="Q635" s="1" t="s">
        <v>47</v>
      </c>
    </row>
    <row r="636" spans="1:17" x14ac:dyDescent="0.2">
      <c r="A636" s="3">
        <v>285031</v>
      </c>
      <c r="B636" s="1" t="s">
        <v>1010</v>
      </c>
      <c r="C636" s="1" t="s">
        <v>844</v>
      </c>
      <c r="D636" s="1" t="s">
        <v>69</v>
      </c>
      <c r="E636" s="1" t="s">
        <v>21</v>
      </c>
      <c r="F636" s="1" t="s">
        <v>1011</v>
      </c>
      <c r="G636" s="4">
        <f t="shared" si="36"/>
        <v>-4900</v>
      </c>
      <c r="H636" s="4">
        <f t="shared" si="37"/>
        <v>-1</v>
      </c>
      <c r="I636" s="1" t="s">
        <v>840</v>
      </c>
      <c r="J636" s="1" t="s">
        <v>1005</v>
      </c>
      <c r="K636" s="1">
        <f t="shared" si="38"/>
        <v>43</v>
      </c>
      <c r="L636" s="1">
        <f t="shared" si="39"/>
        <v>141</v>
      </c>
      <c r="M636" s="1">
        <v>42.875</v>
      </c>
      <c r="N636" s="1">
        <v>140.65899999999999</v>
      </c>
      <c r="O636" s="1">
        <v>1308</v>
      </c>
      <c r="P636" s="1" t="s">
        <v>67</v>
      </c>
      <c r="Q636" s="1" t="s">
        <v>47</v>
      </c>
    </row>
    <row r="637" spans="1:17" x14ac:dyDescent="0.2">
      <c r="A637" s="3">
        <v>285032</v>
      </c>
      <c r="B637" s="1" t="s">
        <v>1012</v>
      </c>
      <c r="C637" s="1" t="s">
        <v>844</v>
      </c>
      <c r="D637" s="1" t="s">
        <v>53</v>
      </c>
      <c r="E637" s="1" t="s">
        <v>21</v>
      </c>
      <c r="F637" s="1" t="s">
        <v>81</v>
      </c>
      <c r="G637" s="4">
        <f t="shared" si="36"/>
        <v>-1050</v>
      </c>
      <c r="H637" s="4">
        <f t="shared" si="37"/>
        <v>-1</v>
      </c>
      <c r="I637" s="1" t="s">
        <v>840</v>
      </c>
      <c r="J637" s="1" t="s">
        <v>1005</v>
      </c>
      <c r="K637" s="1">
        <f t="shared" si="38"/>
        <v>43</v>
      </c>
      <c r="L637" s="1">
        <f t="shared" si="39"/>
        <v>141</v>
      </c>
      <c r="M637" s="1">
        <v>42.826999999999998</v>
      </c>
      <c r="N637" s="1">
        <v>140.81200000000001</v>
      </c>
      <c r="O637" s="1">
        <v>1888</v>
      </c>
      <c r="P637" s="1" t="s">
        <v>67</v>
      </c>
      <c r="Q637" s="1" t="s">
        <v>47</v>
      </c>
    </row>
    <row r="638" spans="1:17" x14ac:dyDescent="0.2">
      <c r="A638" s="3">
        <v>285034</v>
      </c>
      <c r="B638" s="1" t="s">
        <v>1013</v>
      </c>
      <c r="C638" s="1" t="s">
        <v>844</v>
      </c>
      <c r="D638" s="1" t="s">
        <v>69</v>
      </c>
      <c r="E638" s="1" t="s">
        <v>21</v>
      </c>
      <c r="F638" s="1" t="s">
        <v>204</v>
      </c>
      <c r="G638" s="4">
        <f t="shared" si="36"/>
        <v>1820</v>
      </c>
      <c r="H638" s="4">
        <f t="shared" si="37"/>
        <v>1</v>
      </c>
      <c r="I638" s="1" t="s">
        <v>840</v>
      </c>
      <c r="J638" s="1" t="s">
        <v>1005</v>
      </c>
      <c r="K638" s="1">
        <f t="shared" si="38"/>
        <v>42</v>
      </c>
      <c r="L638" s="1">
        <f t="shared" si="39"/>
        <v>141</v>
      </c>
      <c r="M638" s="1">
        <v>42.491</v>
      </c>
      <c r="N638" s="1">
        <v>141.16</v>
      </c>
      <c r="O638" s="1">
        <v>549</v>
      </c>
      <c r="P638" s="1" t="s">
        <v>31</v>
      </c>
      <c r="Q638" s="1" t="s">
        <v>47</v>
      </c>
    </row>
    <row r="639" spans="1:17" x14ac:dyDescent="0.2">
      <c r="A639" s="3">
        <v>285040</v>
      </c>
      <c r="B639" s="1" t="s">
        <v>1014</v>
      </c>
      <c r="C639" s="1" t="s">
        <v>844</v>
      </c>
      <c r="D639" s="1" t="s">
        <v>43</v>
      </c>
      <c r="E639" s="1" t="s">
        <v>44</v>
      </c>
      <c r="F639" s="1" t="s">
        <v>462</v>
      </c>
      <c r="G639" s="4">
        <f t="shared" si="36"/>
        <v>1979</v>
      </c>
      <c r="H639" s="4">
        <f t="shared" si="37"/>
        <v>1</v>
      </c>
      <c r="I639" s="1" t="s">
        <v>840</v>
      </c>
      <c r="J639" s="1" t="s">
        <v>1005</v>
      </c>
      <c r="K639" s="1">
        <f t="shared" si="38"/>
        <v>43</v>
      </c>
      <c r="L639" s="1">
        <f t="shared" si="39"/>
        <v>141</v>
      </c>
      <c r="M639" s="1">
        <v>42.688000000000002</v>
      </c>
      <c r="N639" s="1">
        <v>141.38</v>
      </c>
      <c r="O639" s="1">
        <v>1320</v>
      </c>
      <c r="P639" s="1" t="s">
        <v>67</v>
      </c>
      <c r="Q639" s="1" t="s">
        <v>47</v>
      </c>
    </row>
    <row r="640" spans="1:17" x14ac:dyDescent="0.2">
      <c r="A640" s="3">
        <v>285041</v>
      </c>
      <c r="B640" s="1" t="s">
        <v>1015</v>
      </c>
      <c r="C640" s="1" t="s">
        <v>844</v>
      </c>
      <c r="D640" s="1" t="s">
        <v>53</v>
      </c>
      <c r="E640" s="1" t="s">
        <v>21</v>
      </c>
      <c r="F640" s="1" t="s">
        <v>1016</v>
      </c>
      <c r="G640" s="4">
        <f t="shared" si="36"/>
        <v>-5830</v>
      </c>
      <c r="H640" s="4">
        <f t="shared" si="37"/>
        <v>-1</v>
      </c>
      <c r="I640" s="1" t="s">
        <v>840</v>
      </c>
      <c r="J640" s="1" t="s">
        <v>1005</v>
      </c>
      <c r="K640" s="1">
        <f t="shared" si="38"/>
        <v>45</v>
      </c>
      <c r="L640" s="1">
        <f t="shared" si="39"/>
        <v>141</v>
      </c>
      <c r="M640" s="1">
        <v>45.179000000000002</v>
      </c>
      <c r="N640" s="1">
        <v>141.24199999999999</v>
      </c>
      <c r="O640" s="1">
        <v>1721</v>
      </c>
      <c r="P640" s="1" t="s">
        <v>67</v>
      </c>
      <c r="Q640" s="1" t="s">
        <v>47</v>
      </c>
    </row>
    <row r="641" spans="1:17" x14ac:dyDescent="0.2">
      <c r="A641" s="3">
        <v>285050</v>
      </c>
      <c r="B641" s="1" t="s">
        <v>1017</v>
      </c>
      <c r="C641" s="1" t="s">
        <v>844</v>
      </c>
      <c r="D641" s="1" t="s">
        <v>69</v>
      </c>
      <c r="E641" s="1" t="s">
        <v>44</v>
      </c>
      <c r="F641" s="1" t="s">
        <v>399</v>
      </c>
      <c r="G641" s="4">
        <f t="shared" si="36"/>
        <v>2004</v>
      </c>
      <c r="H641" s="4">
        <f t="shared" si="37"/>
        <v>1</v>
      </c>
      <c r="I641" s="1" t="s">
        <v>840</v>
      </c>
      <c r="J641" s="1" t="s">
        <v>1005</v>
      </c>
      <c r="K641" s="1">
        <f t="shared" si="38"/>
        <v>43</v>
      </c>
      <c r="L641" s="1">
        <f t="shared" si="39"/>
        <v>143</v>
      </c>
      <c r="M641" s="1">
        <v>43.417999999999999</v>
      </c>
      <c r="N641" s="1">
        <v>142.68600000000001</v>
      </c>
      <c r="O641" s="1">
        <v>2077</v>
      </c>
      <c r="P641" s="1" t="s">
        <v>67</v>
      </c>
      <c r="Q641" s="1" t="s">
        <v>47</v>
      </c>
    </row>
    <row r="642" spans="1:17" x14ac:dyDescent="0.2">
      <c r="A642" s="3">
        <v>285060</v>
      </c>
      <c r="B642" s="1" t="s">
        <v>1018</v>
      </c>
      <c r="C642" s="1" t="s">
        <v>844</v>
      </c>
      <c r="D642" s="1" t="s">
        <v>69</v>
      </c>
      <c r="E642" s="1" t="s">
        <v>21</v>
      </c>
      <c r="F642" s="1" t="s">
        <v>1019</v>
      </c>
      <c r="G642" s="4">
        <f t="shared" si="36"/>
        <v>1739</v>
      </c>
      <c r="H642" s="4">
        <f t="shared" si="37"/>
        <v>1</v>
      </c>
      <c r="I642" s="1" t="s">
        <v>840</v>
      </c>
      <c r="J642" s="1" t="s">
        <v>1005</v>
      </c>
      <c r="K642" s="1">
        <f t="shared" si="38"/>
        <v>44</v>
      </c>
      <c r="L642" s="1">
        <f t="shared" si="39"/>
        <v>143</v>
      </c>
      <c r="M642" s="1">
        <v>43.664000000000001</v>
      </c>
      <c r="N642" s="1">
        <v>142.85400000000001</v>
      </c>
      <c r="O642" s="1">
        <v>2291</v>
      </c>
      <c r="P642" s="1" t="s">
        <v>67</v>
      </c>
      <c r="Q642" s="1" t="s">
        <v>47</v>
      </c>
    </row>
    <row r="643" spans="1:17" x14ac:dyDescent="0.2">
      <c r="A643" s="3">
        <v>285061</v>
      </c>
      <c r="B643" s="1" t="s">
        <v>1020</v>
      </c>
      <c r="C643" s="1" t="s">
        <v>844</v>
      </c>
      <c r="D643" s="1" t="s">
        <v>69</v>
      </c>
      <c r="E643" s="1" t="s">
        <v>44</v>
      </c>
      <c r="F643" s="1" t="s">
        <v>681</v>
      </c>
      <c r="G643" s="4">
        <f t="shared" ref="G643:G706" si="40">IF(F643="Unknown",-5000,LEFT(F643,4)*H643)</f>
        <v>1898</v>
      </c>
      <c r="H643" s="4">
        <f t="shared" ref="H643:H706" si="41">IF(RIGHT(F643,3)=$H$1,-1,1)</f>
        <v>1</v>
      </c>
      <c r="I643" s="1" t="s">
        <v>840</v>
      </c>
      <c r="J643" s="1" t="s">
        <v>1005</v>
      </c>
      <c r="K643" s="1">
        <f t="shared" ref="K643:K706" si="42">ROUND(M643,0)</f>
        <v>43</v>
      </c>
      <c r="L643" s="1">
        <f t="shared" ref="L643:L706" si="43">ROUND(N643,0)</f>
        <v>143</v>
      </c>
      <c r="M643" s="1">
        <v>43.417999999999999</v>
      </c>
      <c r="N643" s="1">
        <v>143.03100000000001</v>
      </c>
      <c r="O643" s="1">
        <v>2013</v>
      </c>
      <c r="P643" s="1" t="s">
        <v>67</v>
      </c>
      <c r="Q643" s="1" t="s">
        <v>47</v>
      </c>
    </row>
    <row r="644" spans="1:17" x14ac:dyDescent="0.2">
      <c r="A644" s="3">
        <v>285070</v>
      </c>
      <c r="B644" s="1" t="s">
        <v>1021</v>
      </c>
      <c r="C644" s="1" t="s">
        <v>844</v>
      </c>
      <c r="D644" s="1" t="s">
        <v>43</v>
      </c>
      <c r="E644" s="1" t="s">
        <v>44</v>
      </c>
      <c r="F644" s="1" t="s">
        <v>135</v>
      </c>
      <c r="G644" s="4">
        <f t="shared" si="40"/>
        <v>2008</v>
      </c>
      <c r="H644" s="4">
        <f t="shared" si="41"/>
        <v>1</v>
      </c>
      <c r="I644" s="1" t="s">
        <v>840</v>
      </c>
      <c r="J644" s="1" t="s">
        <v>1005</v>
      </c>
      <c r="K644" s="1">
        <f t="shared" si="42"/>
        <v>43</v>
      </c>
      <c r="L644" s="1">
        <f t="shared" si="43"/>
        <v>144</v>
      </c>
      <c r="M644" s="1">
        <v>43.384</v>
      </c>
      <c r="N644" s="1">
        <v>144.01300000000001</v>
      </c>
      <c r="O644" s="1">
        <v>1499</v>
      </c>
      <c r="P644" s="1" t="s">
        <v>67</v>
      </c>
      <c r="Q644" s="1" t="s">
        <v>47</v>
      </c>
    </row>
    <row r="645" spans="1:17" x14ac:dyDescent="0.2">
      <c r="A645" s="3">
        <v>285080</v>
      </c>
      <c r="B645" s="1" t="s">
        <v>1022</v>
      </c>
      <c r="C645" s="1" t="s">
        <v>844</v>
      </c>
      <c r="D645" s="1" t="s">
        <v>43</v>
      </c>
      <c r="E645" s="1" t="s">
        <v>21</v>
      </c>
      <c r="F645" s="1" t="s">
        <v>1023</v>
      </c>
      <c r="G645" s="4">
        <f t="shared" si="40"/>
        <v>1320</v>
      </c>
      <c r="H645" s="4">
        <f t="shared" si="41"/>
        <v>1</v>
      </c>
      <c r="I645" s="1" t="s">
        <v>840</v>
      </c>
      <c r="J645" s="1" t="s">
        <v>1005</v>
      </c>
      <c r="K645" s="1">
        <f t="shared" si="42"/>
        <v>44</v>
      </c>
      <c r="L645" s="1">
        <f t="shared" si="43"/>
        <v>144</v>
      </c>
      <c r="M645" s="1">
        <v>43.615000000000002</v>
      </c>
      <c r="N645" s="1">
        <v>144.42699999999999</v>
      </c>
      <c r="O645" s="1">
        <v>574</v>
      </c>
      <c r="P645" s="1" t="s">
        <v>91</v>
      </c>
      <c r="Q645" s="1" t="s">
        <v>47</v>
      </c>
    </row>
    <row r="646" spans="1:17" x14ac:dyDescent="0.2">
      <c r="A646" s="3">
        <v>285081</v>
      </c>
      <c r="B646" s="1" t="s">
        <v>1024</v>
      </c>
      <c r="C646" s="1" t="s">
        <v>844</v>
      </c>
      <c r="D646" s="1" t="s">
        <v>43</v>
      </c>
      <c r="E646" s="1" t="s">
        <v>21</v>
      </c>
      <c r="F646" s="1" t="s">
        <v>1025</v>
      </c>
      <c r="G646" s="4">
        <f t="shared" si="40"/>
        <v>1080</v>
      </c>
      <c r="H646" s="4">
        <f t="shared" si="41"/>
        <v>1</v>
      </c>
      <c r="I646" s="1" t="s">
        <v>840</v>
      </c>
      <c r="J646" s="1" t="s">
        <v>1005</v>
      </c>
      <c r="K646" s="1">
        <f t="shared" si="42"/>
        <v>44</v>
      </c>
      <c r="L646" s="1">
        <f t="shared" si="43"/>
        <v>145</v>
      </c>
      <c r="M646" s="1">
        <v>43.572000000000003</v>
      </c>
      <c r="N646" s="1">
        <v>144.56100000000001</v>
      </c>
      <c r="O646" s="1">
        <v>857</v>
      </c>
      <c r="P646" s="1" t="s">
        <v>67</v>
      </c>
      <c r="Q646" s="1" t="s">
        <v>47</v>
      </c>
    </row>
    <row r="647" spans="1:17" x14ac:dyDescent="0.2">
      <c r="A647" s="3">
        <v>285082</v>
      </c>
      <c r="B647" s="1" t="s">
        <v>1026</v>
      </c>
      <c r="C647" s="1" t="s">
        <v>844</v>
      </c>
      <c r="D647" s="1" t="s">
        <v>53</v>
      </c>
      <c r="E647" s="1" t="s">
        <v>21</v>
      </c>
      <c r="F647" s="1" t="s">
        <v>272</v>
      </c>
      <c r="G647" s="4">
        <f t="shared" si="40"/>
        <v>1800</v>
      </c>
      <c r="H647" s="4">
        <f t="shared" si="41"/>
        <v>1</v>
      </c>
      <c r="I647" s="1" t="s">
        <v>840</v>
      </c>
      <c r="J647" s="1" t="s">
        <v>1005</v>
      </c>
      <c r="K647" s="1">
        <f t="shared" si="42"/>
        <v>44</v>
      </c>
      <c r="L647" s="1">
        <f t="shared" si="43"/>
        <v>145</v>
      </c>
      <c r="M647" s="1">
        <v>44.076000000000001</v>
      </c>
      <c r="N647" s="1">
        <v>145.12200000000001</v>
      </c>
      <c r="O647" s="1">
        <v>1660</v>
      </c>
      <c r="P647" s="1" t="s">
        <v>67</v>
      </c>
      <c r="Q647" s="1" t="s">
        <v>47</v>
      </c>
    </row>
    <row r="648" spans="1:17" x14ac:dyDescent="0.2">
      <c r="A648" s="3">
        <v>285083</v>
      </c>
      <c r="B648" s="1" t="s">
        <v>1027</v>
      </c>
      <c r="C648" s="1" t="s">
        <v>844</v>
      </c>
      <c r="D648" s="1" t="s">
        <v>1028</v>
      </c>
      <c r="E648" s="1" t="s">
        <v>21</v>
      </c>
      <c r="F648" s="1" t="s">
        <v>36</v>
      </c>
      <c r="G648" s="4">
        <f t="shared" si="40"/>
        <v>-5000</v>
      </c>
      <c r="H648" s="4">
        <f t="shared" si="41"/>
        <v>1</v>
      </c>
      <c r="I648" s="1" t="s">
        <v>840</v>
      </c>
      <c r="J648" s="1" t="s">
        <v>1005</v>
      </c>
      <c r="K648" s="1">
        <f t="shared" si="42"/>
        <v>44</v>
      </c>
      <c r="L648" s="1">
        <f t="shared" si="43"/>
        <v>145</v>
      </c>
      <c r="M648" s="1">
        <v>44.043999999999997</v>
      </c>
      <c r="N648" s="1">
        <v>145.08600000000001</v>
      </c>
      <c r="O648" s="1">
        <v>1046</v>
      </c>
      <c r="P648" s="1" t="s">
        <v>82</v>
      </c>
      <c r="Q648" s="1" t="s">
        <v>82</v>
      </c>
    </row>
    <row r="649" spans="1:17" x14ac:dyDescent="0.2">
      <c r="A649" s="3">
        <v>285090</v>
      </c>
      <c r="B649" s="1" t="s">
        <v>1029</v>
      </c>
      <c r="C649" s="1" t="s">
        <v>844</v>
      </c>
      <c r="D649" s="1" t="s">
        <v>53</v>
      </c>
      <c r="E649" s="1" t="s">
        <v>44</v>
      </c>
      <c r="F649" s="1" t="s">
        <v>450</v>
      </c>
      <c r="G649" s="4">
        <f t="shared" si="40"/>
        <v>1936</v>
      </c>
      <c r="H649" s="4">
        <f t="shared" si="41"/>
        <v>1</v>
      </c>
      <c r="I649" s="1" t="s">
        <v>840</v>
      </c>
      <c r="J649" s="1" t="s">
        <v>1005</v>
      </c>
      <c r="K649" s="1">
        <f t="shared" si="42"/>
        <v>44</v>
      </c>
      <c r="L649" s="1">
        <f t="shared" si="43"/>
        <v>145</v>
      </c>
      <c r="M649" s="1">
        <v>44.133000000000003</v>
      </c>
      <c r="N649" s="1">
        <v>145.161</v>
      </c>
      <c r="O649" s="1">
        <v>1562</v>
      </c>
      <c r="P649" s="1" t="s">
        <v>67</v>
      </c>
      <c r="Q649" s="1" t="s">
        <v>47</v>
      </c>
    </row>
    <row r="650" spans="1:17" x14ac:dyDescent="0.2">
      <c r="A650" s="3">
        <v>290010</v>
      </c>
      <c r="B650" s="1" t="s">
        <v>1030</v>
      </c>
      <c r="C650" s="1" t="s">
        <v>1031</v>
      </c>
      <c r="D650" s="1" t="s">
        <v>43</v>
      </c>
      <c r="E650" s="1" t="s">
        <v>44</v>
      </c>
      <c r="F650" s="1" t="s">
        <v>1032</v>
      </c>
      <c r="G650" s="4">
        <f t="shared" si="40"/>
        <v>1848</v>
      </c>
      <c r="H650" s="4">
        <f t="shared" si="41"/>
        <v>1</v>
      </c>
      <c r="I650" s="1" t="s">
        <v>1033</v>
      </c>
      <c r="J650" s="1" t="s">
        <v>1033</v>
      </c>
      <c r="K650" s="1">
        <f t="shared" si="42"/>
        <v>44</v>
      </c>
      <c r="L650" s="1">
        <f t="shared" si="43"/>
        <v>146</v>
      </c>
      <c r="M650" s="1">
        <v>43.844000000000001</v>
      </c>
      <c r="N650" s="1">
        <v>145.50399999999999</v>
      </c>
      <c r="O650" s="1">
        <v>535</v>
      </c>
      <c r="P650" s="1" t="s">
        <v>67</v>
      </c>
      <c r="Q650" s="1" t="s">
        <v>573</v>
      </c>
    </row>
    <row r="651" spans="1:17" x14ac:dyDescent="0.2">
      <c r="A651" s="3">
        <v>290020</v>
      </c>
      <c r="B651" s="1" t="s">
        <v>1034</v>
      </c>
      <c r="C651" s="1" t="s">
        <v>1031</v>
      </c>
      <c r="D651" s="1" t="s">
        <v>53</v>
      </c>
      <c r="E651" s="1" t="s">
        <v>44</v>
      </c>
      <c r="F651" s="1" t="s">
        <v>741</v>
      </c>
      <c r="G651" s="4">
        <f t="shared" si="40"/>
        <v>1880</v>
      </c>
      <c r="H651" s="4">
        <f t="shared" si="41"/>
        <v>1</v>
      </c>
      <c r="I651" s="1" t="s">
        <v>1033</v>
      </c>
      <c r="J651" s="1" t="s">
        <v>1033</v>
      </c>
      <c r="K651" s="1">
        <f t="shared" si="42"/>
        <v>44</v>
      </c>
      <c r="L651" s="1">
        <f t="shared" si="43"/>
        <v>146</v>
      </c>
      <c r="M651" s="1">
        <v>43.978999999999999</v>
      </c>
      <c r="N651" s="1">
        <v>145.733</v>
      </c>
      <c r="O651" s="1">
        <v>882</v>
      </c>
      <c r="P651" s="1" t="s">
        <v>67</v>
      </c>
      <c r="Q651" s="1" t="s">
        <v>573</v>
      </c>
    </row>
    <row r="652" spans="1:17" x14ac:dyDescent="0.2">
      <c r="A652" s="3">
        <v>290021</v>
      </c>
      <c r="B652" s="1" t="s">
        <v>1035</v>
      </c>
      <c r="C652" s="1" t="s">
        <v>1031</v>
      </c>
      <c r="D652" s="1" t="s">
        <v>53</v>
      </c>
      <c r="E652" s="1" t="s">
        <v>35</v>
      </c>
      <c r="F652" s="1" t="s">
        <v>36</v>
      </c>
      <c r="G652" s="4">
        <f t="shared" si="40"/>
        <v>-5000</v>
      </c>
      <c r="H652" s="4">
        <f t="shared" si="41"/>
        <v>1</v>
      </c>
      <c r="I652" s="1" t="s">
        <v>1033</v>
      </c>
      <c r="J652" s="1" t="s">
        <v>1033</v>
      </c>
      <c r="K652" s="1">
        <f t="shared" si="42"/>
        <v>44</v>
      </c>
      <c r="L652" s="1">
        <f t="shared" si="43"/>
        <v>146</v>
      </c>
      <c r="M652" s="1">
        <v>44.454000000000001</v>
      </c>
      <c r="N652" s="1">
        <v>146.13900000000001</v>
      </c>
      <c r="O652" s="1">
        <v>1486</v>
      </c>
      <c r="P652" s="1" t="s">
        <v>67</v>
      </c>
      <c r="Q652" s="1" t="s">
        <v>573</v>
      </c>
    </row>
    <row r="653" spans="1:17" x14ac:dyDescent="0.2">
      <c r="A653" s="3">
        <v>290030</v>
      </c>
      <c r="B653" s="1" t="s">
        <v>1036</v>
      </c>
      <c r="C653" s="1" t="s">
        <v>1031</v>
      </c>
      <c r="D653" s="1" t="s">
        <v>53</v>
      </c>
      <c r="E653" s="1" t="s">
        <v>44</v>
      </c>
      <c r="F653" s="1" t="s">
        <v>412</v>
      </c>
      <c r="G653" s="4">
        <f t="shared" si="40"/>
        <v>1981</v>
      </c>
      <c r="H653" s="4">
        <f t="shared" si="41"/>
        <v>1</v>
      </c>
      <c r="I653" s="1" t="s">
        <v>1033</v>
      </c>
      <c r="J653" s="1" t="s">
        <v>1033</v>
      </c>
      <c r="K653" s="1">
        <f t="shared" si="42"/>
        <v>44</v>
      </c>
      <c r="L653" s="1">
        <f t="shared" si="43"/>
        <v>146</v>
      </c>
      <c r="M653" s="1">
        <v>44.353000000000002</v>
      </c>
      <c r="N653" s="1">
        <v>146.25200000000001</v>
      </c>
      <c r="O653" s="1">
        <v>1822</v>
      </c>
      <c r="P653" s="1" t="s">
        <v>31</v>
      </c>
      <c r="Q653" s="1" t="s">
        <v>573</v>
      </c>
    </row>
    <row r="654" spans="1:17" x14ac:dyDescent="0.2">
      <c r="A654" s="3">
        <v>290040</v>
      </c>
      <c r="B654" s="1" t="s">
        <v>1037</v>
      </c>
      <c r="C654" s="1" t="s">
        <v>1031</v>
      </c>
      <c r="D654" s="1" t="s">
        <v>53</v>
      </c>
      <c r="E654" s="1" t="s">
        <v>35</v>
      </c>
      <c r="F654" s="1" t="s">
        <v>36</v>
      </c>
      <c r="G654" s="4">
        <f t="shared" si="40"/>
        <v>-5000</v>
      </c>
      <c r="H654" s="4">
        <f t="shared" si="41"/>
        <v>1</v>
      </c>
      <c r="I654" s="1" t="s">
        <v>1033</v>
      </c>
      <c r="J654" s="1" t="s">
        <v>1033</v>
      </c>
      <c r="K654" s="1">
        <f t="shared" si="42"/>
        <v>44</v>
      </c>
      <c r="L654" s="1">
        <f t="shared" si="43"/>
        <v>147</v>
      </c>
      <c r="M654" s="1">
        <v>44.462000000000003</v>
      </c>
      <c r="N654" s="1">
        <v>146.93199999999999</v>
      </c>
      <c r="O654" s="1">
        <v>1221</v>
      </c>
      <c r="P654" s="1" t="s">
        <v>67</v>
      </c>
      <c r="Q654" s="1" t="s">
        <v>573</v>
      </c>
    </row>
    <row r="655" spans="1:17" x14ac:dyDescent="0.2">
      <c r="A655" s="3">
        <v>290041</v>
      </c>
      <c r="B655" s="1" t="s">
        <v>1038</v>
      </c>
      <c r="C655" s="1" t="s">
        <v>1031</v>
      </c>
      <c r="D655" s="1" t="s">
        <v>53</v>
      </c>
      <c r="E655" s="1" t="s">
        <v>21</v>
      </c>
      <c r="F655" s="1" t="s">
        <v>1039</v>
      </c>
      <c r="G655" s="4">
        <f t="shared" si="40"/>
        <v>-7480</v>
      </c>
      <c r="H655" s="4">
        <f t="shared" si="41"/>
        <v>-1</v>
      </c>
      <c r="I655" s="1" t="s">
        <v>1033</v>
      </c>
      <c r="J655" s="1" t="s">
        <v>1033</v>
      </c>
      <c r="K655" s="1">
        <f t="shared" si="42"/>
        <v>45</v>
      </c>
      <c r="L655" s="1">
        <f t="shared" si="43"/>
        <v>147</v>
      </c>
      <c r="M655" s="1">
        <v>44.607999999999997</v>
      </c>
      <c r="N655" s="1">
        <v>146.994</v>
      </c>
      <c r="O655" s="1">
        <v>528</v>
      </c>
      <c r="P655" s="1" t="s">
        <v>67</v>
      </c>
      <c r="Q655" s="1" t="s">
        <v>573</v>
      </c>
    </row>
    <row r="656" spans="1:17" x14ac:dyDescent="0.2">
      <c r="A656" s="3">
        <v>290050</v>
      </c>
      <c r="B656" s="1" t="s">
        <v>1040</v>
      </c>
      <c r="C656" s="1" t="s">
        <v>1031</v>
      </c>
      <c r="D656" s="1" t="s">
        <v>53</v>
      </c>
      <c r="E656" s="1" t="s">
        <v>44</v>
      </c>
      <c r="F656" s="1" t="s">
        <v>445</v>
      </c>
      <c r="G656" s="4">
        <f t="shared" si="40"/>
        <v>1932</v>
      </c>
      <c r="H656" s="4">
        <f t="shared" si="41"/>
        <v>1</v>
      </c>
      <c r="I656" s="1" t="s">
        <v>1033</v>
      </c>
      <c r="J656" s="1" t="s">
        <v>1033</v>
      </c>
      <c r="K656" s="1">
        <f t="shared" si="42"/>
        <v>45</v>
      </c>
      <c r="L656" s="1">
        <f t="shared" si="43"/>
        <v>147</v>
      </c>
      <c r="M656" s="1">
        <v>44.808</v>
      </c>
      <c r="N656" s="1">
        <v>147.131</v>
      </c>
      <c r="O656" s="1">
        <v>1206</v>
      </c>
      <c r="P656" s="1" t="s">
        <v>67</v>
      </c>
      <c r="Q656" s="1" t="s">
        <v>573</v>
      </c>
    </row>
    <row r="657" spans="1:17" x14ac:dyDescent="0.2">
      <c r="A657" s="3">
        <v>290060</v>
      </c>
      <c r="B657" s="1" t="s">
        <v>1041</v>
      </c>
      <c r="C657" s="1" t="s">
        <v>1031</v>
      </c>
      <c r="D657" s="1" t="s">
        <v>53</v>
      </c>
      <c r="E657" s="1" t="s">
        <v>35</v>
      </c>
      <c r="F657" s="1" t="s">
        <v>36</v>
      </c>
      <c r="G657" s="4">
        <f t="shared" si="40"/>
        <v>-5000</v>
      </c>
      <c r="H657" s="4">
        <f t="shared" si="41"/>
        <v>1</v>
      </c>
      <c r="I657" s="1" t="s">
        <v>1033</v>
      </c>
      <c r="J657" s="1" t="s">
        <v>1033</v>
      </c>
      <c r="K657" s="1">
        <f t="shared" si="42"/>
        <v>45</v>
      </c>
      <c r="L657" s="1">
        <f t="shared" si="43"/>
        <v>147</v>
      </c>
      <c r="M657" s="1">
        <v>44.832999999999998</v>
      </c>
      <c r="N657" s="1">
        <v>147.34200000000001</v>
      </c>
      <c r="O657" s="1">
        <v>1634</v>
      </c>
      <c r="P657" s="1" t="s">
        <v>67</v>
      </c>
      <c r="Q657" s="1" t="s">
        <v>573</v>
      </c>
    </row>
    <row r="658" spans="1:17" x14ac:dyDescent="0.2">
      <c r="A658" s="3">
        <v>290061</v>
      </c>
      <c r="B658" s="1" t="s">
        <v>216</v>
      </c>
      <c r="C658" s="1" t="s">
        <v>1031</v>
      </c>
      <c r="D658" s="1" t="s">
        <v>60</v>
      </c>
      <c r="E658" s="1" t="s">
        <v>49</v>
      </c>
      <c r="F658" s="1" t="s">
        <v>36</v>
      </c>
      <c r="G658" s="4">
        <f t="shared" si="40"/>
        <v>-5000</v>
      </c>
      <c r="H658" s="4">
        <f t="shared" si="41"/>
        <v>1</v>
      </c>
      <c r="I658" s="1" t="s">
        <v>1033</v>
      </c>
      <c r="J658" s="1" t="s">
        <v>1033</v>
      </c>
      <c r="K658" s="1">
        <f t="shared" si="42"/>
        <v>45</v>
      </c>
      <c r="L658" s="1">
        <f t="shared" si="43"/>
        <v>147</v>
      </c>
      <c r="M658" s="1">
        <v>45.021999999999998</v>
      </c>
      <c r="N658" s="1">
        <v>147.01900000000001</v>
      </c>
      <c r="O658" s="1">
        <v>-195</v>
      </c>
      <c r="P658" s="1" t="s">
        <v>150</v>
      </c>
      <c r="Q658" s="1" t="s">
        <v>573</v>
      </c>
    </row>
    <row r="659" spans="1:17" x14ac:dyDescent="0.2">
      <c r="A659" s="3">
        <v>290070</v>
      </c>
      <c r="B659" s="1" t="s">
        <v>1042</v>
      </c>
      <c r="C659" s="1" t="s">
        <v>1031</v>
      </c>
      <c r="D659" s="1" t="s">
        <v>1043</v>
      </c>
      <c r="E659" s="1" t="s">
        <v>44</v>
      </c>
      <c r="F659" s="1" t="s">
        <v>140</v>
      </c>
      <c r="G659" s="4">
        <f t="shared" si="40"/>
        <v>2013</v>
      </c>
      <c r="H659" s="4">
        <f t="shared" si="41"/>
        <v>1</v>
      </c>
      <c r="I659" s="1" t="s">
        <v>1033</v>
      </c>
      <c r="J659" s="1" t="s">
        <v>1033</v>
      </c>
      <c r="K659" s="1">
        <f t="shared" si="42"/>
        <v>45</v>
      </c>
      <c r="L659" s="1">
        <f t="shared" si="43"/>
        <v>148</v>
      </c>
      <c r="M659" s="1">
        <v>45.012</v>
      </c>
      <c r="N659" s="1">
        <v>147.87100000000001</v>
      </c>
      <c r="O659" s="1">
        <v>1158</v>
      </c>
      <c r="P659" s="1" t="s">
        <v>67</v>
      </c>
      <c r="Q659" s="1" t="s">
        <v>573</v>
      </c>
    </row>
    <row r="660" spans="1:17" x14ac:dyDescent="0.2">
      <c r="A660" s="3">
        <v>290072</v>
      </c>
      <c r="B660" s="1" t="s">
        <v>1044</v>
      </c>
      <c r="C660" s="1" t="s">
        <v>1031</v>
      </c>
      <c r="D660" s="1" t="s">
        <v>53</v>
      </c>
      <c r="E660" s="1" t="s">
        <v>49</v>
      </c>
      <c r="F660" s="1" t="s">
        <v>36</v>
      </c>
      <c r="G660" s="4">
        <f t="shared" si="40"/>
        <v>-5000</v>
      </c>
      <c r="H660" s="4">
        <f t="shared" si="41"/>
        <v>1</v>
      </c>
      <c r="I660" s="1" t="s">
        <v>1033</v>
      </c>
      <c r="J660" s="1" t="s">
        <v>1033</v>
      </c>
      <c r="K660" s="1">
        <f t="shared" si="42"/>
        <v>45</v>
      </c>
      <c r="L660" s="1">
        <f t="shared" si="43"/>
        <v>148</v>
      </c>
      <c r="M660" s="1">
        <v>45.027999999999999</v>
      </c>
      <c r="N660" s="1">
        <v>147.91800000000001</v>
      </c>
      <c r="O660" s="1">
        <v>1208</v>
      </c>
      <c r="P660" s="1" t="s">
        <v>82</v>
      </c>
      <c r="Q660" s="1" t="s">
        <v>573</v>
      </c>
    </row>
    <row r="661" spans="1:17" x14ac:dyDescent="0.2">
      <c r="A661" s="3">
        <v>290080</v>
      </c>
      <c r="B661" s="1" t="s">
        <v>1045</v>
      </c>
      <c r="C661" s="1" t="s">
        <v>1031</v>
      </c>
      <c r="D661" s="1" t="s">
        <v>53</v>
      </c>
      <c r="E661" s="1" t="s">
        <v>44</v>
      </c>
      <c r="F661" s="1" t="s">
        <v>657</v>
      </c>
      <c r="G661" s="4">
        <f t="shared" si="40"/>
        <v>1951</v>
      </c>
      <c r="H661" s="4">
        <f t="shared" si="41"/>
        <v>1</v>
      </c>
      <c r="I661" s="1" t="s">
        <v>1033</v>
      </c>
      <c r="J661" s="1" t="s">
        <v>1033</v>
      </c>
      <c r="K661" s="1">
        <f t="shared" si="42"/>
        <v>45</v>
      </c>
      <c r="L661" s="1">
        <f t="shared" si="43"/>
        <v>148</v>
      </c>
      <c r="M661" s="1">
        <v>45.1</v>
      </c>
      <c r="N661" s="1">
        <v>148.01900000000001</v>
      </c>
      <c r="O661" s="1">
        <v>1125</v>
      </c>
      <c r="P661" s="1" t="s">
        <v>67</v>
      </c>
      <c r="Q661" s="1" t="s">
        <v>573</v>
      </c>
    </row>
    <row r="662" spans="1:17" x14ac:dyDescent="0.2">
      <c r="A662" s="3">
        <v>290090</v>
      </c>
      <c r="B662" s="1" t="s">
        <v>1046</v>
      </c>
      <c r="C662" s="1" t="s">
        <v>1031</v>
      </c>
      <c r="D662" s="1" t="s">
        <v>69</v>
      </c>
      <c r="E662" s="1" t="s">
        <v>44</v>
      </c>
      <c r="F662" s="1" t="s">
        <v>814</v>
      </c>
      <c r="G662" s="4">
        <f t="shared" si="40"/>
        <v>1860</v>
      </c>
      <c r="H662" s="4">
        <f t="shared" si="41"/>
        <v>1</v>
      </c>
      <c r="I662" s="1" t="s">
        <v>1033</v>
      </c>
      <c r="J662" s="1" t="s">
        <v>1033</v>
      </c>
      <c r="K662" s="1">
        <f t="shared" si="42"/>
        <v>45</v>
      </c>
      <c r="L662" s="1">
        <f t="shared" si="43"/>
        <v>148</v>
      </c>
      <c r="M662" s="1">
        <v>45.338000000000001</v>
      </c>
      <c r="N662" s="1">
        <v>147.91999999999999</v>
      </c>
      <c r="O662" s="1">
        <v>1587</v>
      </c>
      <c r="P662" s="1" t="s">
        <v>31</v>
      </c>
      <c r="Q662" s="1" t="s">
        <v>573</v>
      </c>
    </row>
    <row r="663" spans="1:17" x14ac:dyDescent="0.2">
      <c r="A663" s="3">
        <v>290100</v>
      </c>
      <c r="B663" s="1" t="s">
        <v>1047</v>
      </c>
      <c r="C663" s="1" t="s">
        <v>1031</v>
      </c>
      <c r="D663" s="1" t="s">
        <v>53</v>
      </c>
      <c r="E663" s="1" t="s">
        <v>44</v>
      </c>
      <c r="F663" s="1" t="s">
        <v>685</v>
      </c>
      <c r="G663" s="4">
        <f t="shared" si="40"/>
        <v>1999</v>
      </c>
      <c r="H663" s="4">
        <f t="shared" si="41"/>
        <v>1</v>
      </c>
      <c r="I663" s="1" t="s">
        <v>1033</v>
      </c>
      <c r="J663" s="1" t="s">
        <v>1033</v>
      </c>
      <c r="K663" s="1">
        <f t="shared" si="42"/>
        <v>45</v>
      </c>
      <c r="L663" s="1">
        <f t="shared" si="43"/>
        <v>149</v>
      </c>
      <c r="M663" s="1">
        <v>45.389000000000003</v>
      </c>
      <c r="N663" s="1">
        <v>148.83799999999999</v>
      </c>
      <c r="O663" s="1">
        <v>1124</v>
      </c>
      <c r="P663" s="1" t="s">
        <v>67</v>
      </c>
      <c r="Q663" s="1" t="s">
        <v>573</v>
      </c>
    </row>
    <row r="664" spans="1:17" x14ac:dyDescent="0.2">
      <c r="A664" s="3">
        <v>290110</v>
      </c>
      <c r="B664" s="1" t="s">
        <v>1048</v>
      </c>
      <c r="C664" s="1" t="s">
        <v>1031</v>
      </c>
      <c r="D664" s="1" t="s">
        <v>53</v>
      </c>
      <c r="E664" s="1" t="s">
        <v>35</v>
      </c>
      <c r="F664" s="1" t="s">
        <v>36</v>
      </c>
      <c r="G664" s="4">
        <f t="shared" si="40"/>
        <v>-5000</v>
      </c>
      <c r="H664" s="4">
        <f t="shared" si="41"/>
        <v>1</v>
      </c>
      <c r="I664" s="1" t="s">
        <v>1033</v>
      </c>
      <c r="J664" s="1" t="s">
        <v>1033</v>
      </c>
      <c r="K664" s="1">
        <f t="shared" si="42"/>
        <v>46</v>
      </c>
      <c r="L664" s="1">
        <f t="shared" si="43"/>
        <v>149</v>
      </c>
      <c r="M664" s="1">
        <v>45.5</v>
      </c>
      <c r="N664" s="1">
        <v>148.85</v>
      </c>
      <c r="O664" s="1">
        <v>1205</v>
      </c>
      <c r="P664" s="1" t="s">
        <v>150</v>
      </c>
      <c r="Q664" s="1" t="s">
        <v>573</v>
      </c>
    </row>
    <row r="665" spans="1:17" x14ac:dyDescent="0.2">
      <c r="A665" s="3">
        <v>290111</v>
      </c>
      <c r="B665" s="1" t="s">
        <v>1049</v>
      </c>
      <c r="C665" s="1" t="s">
        <v>113</v>
      </c>
      <c r="D665" s="1" t="s">
        <v>34</v>
      </c>
      <c r="E665" s="1" t="s">
        <v>35</v>
      </c>
      <c r="F665" s="1" t="s">
        <v>36</v>
      </c>
      <c r="G665" s="4">
        <f t="shared" si="40"/>
        <v>-5000</v>
      </c>
      <c r="H665" s="4">
        <f t="shared" si="41"/>
        <v>1</v>
      </c>
      <c r="I665" s="1" t="s">
        <v>1033</v>
      </c>
      <c r="J665" s="1" t="s">
        <v>1033</v>
      </c>
      <c r="K665" s="1">
        <f t="shared" si="42"/>
        <v>46</v>
      </c>
      <c r="L665" s="1">
        <f t="shared" si="43"/>
        <v>150</v>
      </c>
      <c r="M665" s="1">
        <v>45.77</v>
      </c>
      <c r="N665" s="1">
        <v>149.68</v>
      </c>
      <c r="O665" s="1">
        <v>1426</v>
      </c>
      <c r="P665" s="1" t="s">
        <v>150</v>
      </c>
      <c r="Q665" s="1" t="s">
        <v>573</v>
      </c>
    </row>
    <row r="666" spans="1:17" x14ac:dyDescent="0.2">
      <c r="A666" s="3">
        <v>290112</v>
      </c>
      <c r="B666" s="1" t="s">
        <v>1050</v>
      </c>
      <c r="C666" s="1" t="s">
        <v>113</v>
      </c>
      <c r="D666" s="1" t="s">
        <v>53</v>
      </c>
      <c r="E666" s="1" t="s">
        <v>49</v>
      </c>
      <c r="F666" s="1" t="s">
        <v>36</v>
      </c>
      <c r="G666" s="4">
        <f t="shared" si="40"/>
        <v>-5000</v>
      </c>
      <c r="H666" s="4">
        <f t="shared" si="41"/>
        <v>1</v>
      </c>
      <c r="I666" s="1" t="s">
        <v>1033</v>
      </c>
      <c r="J666" s="1" t="s">
        <v>1033</v>
      </c>
      <c r="K666" s="1">
        <f t="shared" si="42"/>
        <v>46</v>
      </c>
      <c r="L666" s="1">
        <f t="shared" si="43"/>
        <v>150</v>
      </c>
      <c r="M666" s="1">
        <v>45.874000000000002</v>
      </c>
      <c r="N666" s="1">
        <v>149.81899999999999</v>
      </c>
      <c r="O666" s="1">
        <v>532</v>
      </c>
      <c r="P666" s="1" t="s">
        <v>67</v>
      </c>
      <c r="Q666" s="1" t="s">
        <v>573</v>
      </c>
    </row>
    <row r="667" spans="1:17" x14ac:dyDescent="0.2">
      <c r="A667" s="3">
        <v>290113</v>
      </c>
      <c r="B667" s="1" t="s">
        <v>1051</v>
      </c>
      <c r="C667" s="1" t="s">
        <v>113</v>
      </c>
      <c r="D667" s="1" t="s">
        <v>53</v>
      </c>
      <c r="E667" s="1" t="s">
        <v>49</v>
      </c>
      <c r="F667" s="1" t="s">
        <v>36</v>
      </c>
      <c r="G667" s="4">
        <f t="shared" si="40"/>
        <v>-5000</v>
      </c>
      <c r="H667" s="4">
        <f t="shared" si="41"/>
        <v>1</v>
      </c>
      <c r="I667" s="1" t="s">
        <v>1033</v>
      </c>
      <c r="J667" s="1" t="s">
        <v>1033</v>
      </c>
      <c r="K667" s="1">
        <f t="shared" si="42"/>
        <v>46</v>
      </c>
      <c r="L667" s="1">
        <f t="shared" si="43"/>
        <v>150</v>
      </c>
      <c r="M667" s="1">
        <v>45.93</v>
      </c>
      <c r="N667" s="1">
        <v>149.91999999999999</v>
      </c>
      <c r="O667" s="1">
        <v>998</v>
      </c>
      <c r="P667" s="1" t="s">
        <v>67</v>
      </c>
      <c r="Q667" s="1" t="s">
        <v>573</v>
      </c>
    </row>
    <row r="668" spans="1:17" x14ac:dyDescent="0.2">
      <c r="A668" s="3">
        <v>290120</v>
      </c>
      <c r="B668" s="1" t="s">
        <v>1052</v>
      </c>
      <c r="C668" s="1" t="s">
        <v>113</v>
      </c>
      <c r="D668" s="1" t="s">
        <v>53</v>
      </c>
      <c r="E668" s="1" t="s">
        <v>44</v>
      </c>
      <c r="F668" s="1" t="s">
        <v>1053</v>
      </c>
      <c r="G668" s="4">
        <f t="shared" si="40"/>
        <v>1973</v>
      </c>
      <c r="H668" s="4">
        <f t="shared" si="41"/>
        <v>1</v>
      </c>
      <c r="I668" s="1" t="s">
        <v>1033</v>
      </c>
      <c r="J668" s="1" t="s">
        <v>1033</v>
      </c>
      <c r="K668" s="1">
        <f t="shared" si="42"/>
        <v>46</v>
      </c>
      <c r="L668" s="1">
        <f t="shared" si="43"/>
        <v>150</v>
      </c>
      <c r="M668" s="1">
        <v>46.042000000000002</v>
      </c>
      <c r="N668" s="1">
        <v>150.083</v>
      </c>
      <c r="O668" s="1">
        <v>1328</v>
      </c>
      <c r="P668" s="1" t="s">
        <v>67</v>
      </c>
      <c r="Q668" s="1" t="s">
        <v>573</v>
      </c>
    </row>
    <row r="669" spans="1:17" x14ac:dyDescent="0.2">
      <c r="A669" s="3">
        <v>290150</v>
      </c>
      <c r="B669" s="1" t="s">
        <v>1054</v>
      </c>
      <c r="C669" s="1" t="s">
        <v>113</v>
      </c>
      <c r="D669" s="1" t="s">
        <v>43</v>
      </c>
      <c r="E669" s="1" t="s">
        <v>44</v>
      </c>
      <c r="F669" s="1" t="s">
        <v>692</v>
      </c>
      <c r="G669" s="4">
        <f t="shared" si="40"/>
        <v>2016</v>
      </c>
      <c r="H669" s="4">
        <f t="shared" si="41"/>
        <v>1</v>
      </c>
      <c r="I669" s="1" t="s">
        <v>1033</v>
      </c>
      <c r="J669" s="1" t="s">
        <v>1033</v>
      </c>
      <c r="K669" s="1">
        <f t="shared" si="42"/>
        <v>47</v>
      </c>
      <c r="L669" s="1">
        <f t="shared" si="43"/>
        <v>151</v>
      </c>
      <c r="M669" s="1">
        <v>46.531999999999996</v>
      </c>
      <c r="N669" s="1">
        <v>150.87100000000001</v>
      </c>
      <c r="O669" s="1">
        <v>742</v>
      </c>
      <c r="P669" s="1" t="s">
        <v>67</v>
      </c>
      <c r="Q669" s="1" t="s">
        <v>422</v>
      </c>
    </row>
    <row r="670" spans="1:17" x14ac:dyDescent="0.2">
      <c r="A670" s="3">
        <v>290160</v>
      </c>
      <c r="B670" s="1" t="s">
        <v>216</v>
      </c>
      <c r="C670" s="1" t="s">
        <v>113</v>
      </c>
      <c r="D670" s="1" t="s">
        <v>60</v>
      </c>
      <c r="E670" s="1" t="s">
        <v>21</v>
      </c>
      <c r="F670" s="1" t="s">
        <v>498</v>
      </c>
      <c r="G670" s="4">
        <f t="shared" si="40"/>
        <v>1972</v>
      </c>
      <c r="H670" s="4">
        <f t="shared" si="41"/>
        <v>1</v>
      </c>
      <c r="I670" s="1" t="s">
        <v>1033</v>
      </c>
      <c r="J670" s="1" t="s">
        <v>1033</v>
      </c>
      <c r="K670" s="1">
        <f t="shared" si="42"/>
        <v>46</v>
      </c>
      <c r="L670" s="1">
        <f t="shared" si="43"/>
        <v>151</v>
      </c>
      <c r="M670" s="1">
        <v>46.47</v>
      </c>
      <c r="N670" s="1">
        <v>151.28</v>
      </c>
      <c r="O670" s="1">
        <v>-502</v>
      </c>
      <c r="P670" s="1" t="s">
        <v>150</v>
      </c>
      <c r="Q670" s="1" t="s">
        <v>422</v>
      </c>
    </row>
    <row r="671" spans="1:17" x14ac:dyDescent="0.2">
      <c r="A671" s="3">
        <v>290161</v>
      </c>
      <c r="B671" s="1" t="s">
        <v>1055</v>
      </c>
      <c r="C671" s="1" t="s">
        <v>113</v>
      </c>
      <c r="D671" s="1" t="s">
        <v>53</v>
      </c>
      <c r="E671" s="1" t="s">
        <v>44</v>
      </c>
      <c r="F671" s="1" t="s">
        <v>852</v>
      </c>
      <c r="G671" s="4">
        <f t="shared" si="40"/>
        <v>1914</v>
      </c>
      <c r="H671" s="4">
        <f t="shared" si="41"/>
        <v>1</v>
      </c>
      <c r="I671" s="1" t="s">
        <v>1033</v>
      </c>
      <c r="J671" s="1" t="s">
        <v>1033</v>
      </c>
      <c r="K671" s="1">
        <f t="shared" si="42"/>
        <v>47</v>
      </c>
      <c r="L671" s="1">
        <f t="shared" si="43"/>
        <v>152</v>
      </c>
      <c r="M671" s="1">
        <v>46.814999999999998</v>
      </c>
      <c r="N671" s="1">
        <v>151.786</v>
      </c>
      <c r="O671" s="1">
        <v>1504</v>
      </c>
      <c r="P671" s="1" t="s">
        <v>67</v>
      </c>
      <c r="Q671" s="1" t="s">
        <v>422</v>
      </c>
    </row>
    <row r="672" spans="1:17" x14ac:dyDescent="0.2">
      <c r="A672" s="3">
        <v>290180</v>
      </c>
      <c r="B672" s="1" t="s">
        <v>1056</v>
      </c>
      <c r="C672" s="1" t="s">
        <v>113</v>
      </c>
      <c r="D672" s="1" t="s">
        <v>43</v>
      </c>
      <c r="E672" s="1" t="s">
        <v>44</v>
      </c>
      <c r="F672" s="1" t="s">
        <v>289</v>
      </c>
      <c r="G672" s="4">
        <f t="shared" si="40"/>
        <v>1957</v>
      </c>
      <c r="H672" s="4">
        <f t="shared" si="41"/>
        <v>1</v>
      </c>
      <c r="I672" s="1" t="s">
        <v>1033</v>
      </c>
      <c r="J672" s="1" t="s">
        <v>1033</v>
      </c>
      <c r="K672" s="1">
        <f t="shared" si="42"/>
        <v>47</v>
      </c>
      <c r="L672" s="1">
        <f t="shared" si="43"/>
        <v>152</v>
      </c>
      <c r="M672" s="1">
        <v>46.924999999999997</v>
      </c>
      <c r="N672" s="1">
        <v>151.94999999999999</v>
      </c>
      <c r="O672" s="1">
        <v>624</v>
      </c>
      <c r="P672" s="1" t="s">
        <v>67</v>
      </c>
      <c r="Q672" s="1" t="s">
        <v>422</v>
      </c>
    </row>
    <row r="673" spans="1:17" x14ac:dyDescent="0.2">
      <c r="A673" s="3">
        <v>290190</v>
      </c>
      <c r="B673" s="1" t="s">
        <v>1057</v>
      </c>
      <c r="C673" s="1" t="s">
        <v>113</v>
      </c>
      <c r="D673" s="1" t="s">
        <v>53</v>
      </c>
      <c r="E673" s="1" t="s">
        <v>44</v>
      </c>
      <c r="F673" s="1" t="s">
        <v>1058</v>
      </c>
      <c r="G673" s="4">
        <f t="shared" si="40"/>
        <v>1825</v>
      </c>
      <c r="H673" s="4">
        <f t="shared" si="41"/>
        <v>1</v>
      </c>
      <c r="I673" s="1" t="s">
        <v>1033</v>
      </c>
      <c r="J673" s="1" t="s">
        <v>1033</v>
      </c>
      <c r="K673" s="1">
        <f t="shared" si="42"/>
        <v>47</v>
      </c>
      <c r="L673" s="1">
        <f t="shared" si="43"/>
        <v>152</v>
      </c>
      <c r="M673" s="1">
        <v>47.02</v>
      </c>
      <c r="N673" s="1">
        <v>152.12</v>
      </c>
      <c r="O673" s="1">
        <v>1360</v>
      </c>
      <c r="P673" s="1" t="s">
        <v>31</v>
      </c>
      <c r="Q673" s="1" t="s">
        <v>422</v>
      </c>
    </row>
    <row r="674" spans="1:17" x14ac:dyDescent="0.2">
      <c r="A674" s="3">
        <v>290191</v>
      </c>
      <c r="B674" s="1" t="s">
        <v>1059</v>
      </c>
      <c r="C674" s="1" t="s">
        <v>113</v>
      </c>
      <c r="D674" s="1" t="s">
        <v>53</v>
      </c>
      <c r="E674" s="1" t="s">
        <v>35</v>
      </c>
      <c r="F674" s="1" t="s">
        <v>36</v>
      </c>
      <c r="G674" s="4">
        <f t="shared" si="40"/>
        <v>-5000</v>
      </c>
      <c r="H674" s="4">
        <f t="shared" si="41"/>
        <v>1</v>
      </c>
      <c r="I674" s="1" t="s">
        <v>1033</v>
      </c>
      <c r="J674" s="1" t="s">
        <v>1033</v>
      </c>
      <c r="K674" s="1">
        <f t="shared" si="42"/>
        <v>47</v>
      </c>
      <c r="L674" s="1">
        <f t="shared" si="43"/>
        <v>152</v>
      </c>
      <c r="M674" s="1">
        <v>47.12</v>
      </c>
      <c r="N674" s="1">
        <v>152.25</v>
      </c>
      <c r="O674" s="1">
        <v>678</v>
      </c>
      <c r="P674" s="1" t="s">
        <v>67</v>
      </c>
      <c r="Q674" s="1" t="s">
        <v>422</v>
      </c>
    </row>
    <row r="675" spans="1:17" x14ac:dyDescent="0.2">
      <c r="A675" s="3">
        <v>290200</v>
      </c>
      <c r="B675" s="1" t="s">
        <v>1060</v>
      </c>
      <c r="C675" s="1" t="s">
        <v>113</v>
      </c>
      <c r="D675" s="1" t="s">
        <v>53</v>
      </c>
      <c r="E675" s="1" t="s">
        <v>44</v>
      </c>
      <c r="F675" s="1" t="s">
        <v>503</v>
      </c>
      <c r="G675" s="4">
        <f t="shared" si="40"/>
        <v>1960</v>
      </c>
      <c r="H675" s="4">
        <f t="shared" si="41"/>
        <v>1</v>
      </c>
      <c r="I675" s="1" t="s">
        <v>1033</v>
      </c>
      <c r="J675" s="1" t="s">
        <v>1033</v>
      </c>
      <c r="K675" s="1">
        <f t="shared" si="42"/>
        <v>47</v>
      </c>
      <c r="L675" s="1">
        <f t="shared" si="43"/>
        <v>152</v>
      </c>
      <c r="M675" s="1">
        <v>47.35</v>
      </c>
      <c r="N675" s="1">
        <v>152.47499999999999</v>
      </c>
      <c r="O675" s="1">
        <v>1172</v>
      </c>
      <c r="P675" s="1" t="s">
        <v>67</v>
      </c>
      <c r="Q675" s="1" t="s">
        <v>422</v>
      </c>
    </row>
    <row r="676" spans="1:17" x14ac:dyDescent="0.2">
      <c r="A676" s="3">
        <v>290210</v>
      </c>
      <c r="B676" s="1" t="s">
        <v>1061</v>
      </c>
      <c r="C676" s="1" t="s">
        <v>113</v>
      </c>
      <c r="D676" s="1" t="s">
        <v>43</v>
      </c>
      <c r="E676" s="1" t="s">
        <v>44</v>
      </c>
      <c r="F676" s="1" t="s">
        <v>1062</v>
      </c>
      <c r="G676" s="4">
        <f t="shared" si="40"/>
        <v>1884</v>
      </c>
      <c r="H676" s="4">
        <f t="shared" si="41"/>
        <v>1</v>
      </c>
      <c r="I676" s="1" t="s">
        <v>1033</v>
      </c>
      <c r="J676" s="1" t="s">
        <v>1033</v>
      </c>
      <c r="K676" s="1">
        <f t="shared" si="42"/>
        <v>48</v>
      </c>
      <c r="L676" s="1">
        <f t="shared" si="43"/>
        <v>153</v>
      </c>
      <c r="M676" s="1">
        <v>47.52</v>
      </c>
      <c r="N676" s="1">
        <v>152.80000000000001</v>
      </c>
      <c r="O676" s="1">
        <v>401</v>
      </c>
      <c r="P676" s="1" t="s">
        <v>67</v>
      </c>
      <c r="Q676" s="1" t="s">
        <v>422</v>
      </c>
    </row>
    <row r="677" spans="1:17" x14ac:dyDescent="0.2">
      <c r="A677" s="3">
        <v>290211</v>
      </c>
      <c r="B677" s="1" t="s">
        <v>1063</v>
      </c>
      <c r="C677" s="1" t="s">
        <v>113</v>
      </c>
      <c r="D677" s="1" t="s">
        <v>60</v>
      </c>
      <c r="E677" s="1" t="s">
        <v>35</v>
      </c>
      <c r="F677" s="1" t="s">
        <v>36</v>
      </c>
      <c r="G677" s="4">
        <f t="shared" si="40"/>
        <v>-5000</v>
      </c>
      <c r="H677" s="4">
        <f t="shared" si="41"/>
        <v>1</v>
      </c>
      <c r="I677" s="1" t="s">
        <v>1033</v>
      </c>
      <c r="J677" s="1" t="s">
        <v>1033</v>
      </c>
      <c r="K677" s="1">
        <f t="shared" si="42"/>
        <v>48</v>
      </c>
      <c r="L677" s="1">
        <f t="shared" si="43"/>
        <v>153</v>
      </c>
      <c r="M677" s="1">
        <v>47.6</v>
      </c>
      <c r="N677" s="1">
        <v>152.91999999999999</v>
      </c>
      <c r="O677" s="1">
        <v>36</v>
      </c>
      <c r="P677" s="1" t="s">
        <v>150</v>
      </c>
      <c r="Q677" s="1" t="s">
        <v>422</v>
      </c>
    </row>
    <row r="678" spans="1:17" x14ac:dyDescent="0.2">
      <c r="A678" s="3">
        <v>290220</v>
      </c>
      <c r="B678" s="1" t="s">
        <v>1064</v>
      </c>
      <c r="C678" s="1" t="s">
        <v>113</v>
      </c>
      <c r="D678" s="1" t="s">
        <v>53</v>
      </c>
      <c r="E678" s="1" t="s">
        <v>44</v>
      </c>
      <c r="F678" s="1" t="s">
        <v>289</v>
      </c>
      <c r="G678" s="4">
        <f t="shared" si="40"/>
        <v>1957</v>
      </c>
      <c r="H678" s="4">
        <f t="shared" si="41"/>
        <v>1</v>
      </c>
      <c r="I678" s="1" t="s">
        <v>1033</v>
      </c>
      <c r="J678" s="1" t="s">
        <v>1033</v>
      </c>
      <c r="K678" s="1">
        <f t="shared" si="42"/>
        <v>48</v>
      </c>
      <c r="L678" s="1">
        <f t="shared" si="43"/>
        <v>153</v>
      </c>
      <c r="M678" s="1">
        <v>47.77</v>
      </c>
      <c r="N678" s="1">
        <v>153.02000000000001</v>
      </c>
      <c r="O678" s="1">
        <v>956</v>
      </c>
      <c r="P678" s="1" t="s">
        <v>67</v>
      </c>
      <c r="Q678" s="1" t="s">
        <v>422</v>
      </c>
    </row>
    <row r="679" spans="1:17" x14ac:dyDescent="0.2">
      <c r="A679" s="3">
        <v>290240</v>
      </c>
      <c r="B679" s="1" t="s">
        <v>1065</v>
      </c>
      <c r="C679" s="1" t="s">
        <v>113</v>
      </c>
      <c r="D679" s="1" t="s">
        <v>53</v>
      </c>
      <c r="E679" s="1" t="s">
        <v>44</v>
      </c>
      <c r="F679" s="1" t="s">
        <v>64</v>
      </c>
      <c r="G679" s="4">
        <f t="shared" si="40"/>
        <v>2021</v>
      </c>
      <c r="H679" s="4">
        <f t="shared" si="41"/>
        <v>1</v>
      </c>
      <c r="I679" s="1" t="s">
        <v>1033</v>
      </c>
      <c r="J679" s="1" t="s">
        <v>1033</v>
      </c>
      <c r="K679" s="1">
        <f t="shared" si="42"/>
        <v>48</v>
      </c>
      <c r="L679" s="1">
        <f t="shared" si="43"/>
        <v>153</v>
      </c>
      <c r="M679" s="1">
        <v>48.091999999999999</v>
      </c>
      <c r="N679" s="1">
        <v>153.19999999999999</v>
      </c>
      <c r="O679" s="1">
        <v>1496</v>
      </c>
      <c r="P679" s="1" t="s">
        <v>67</v>
      </c>
      <c r="Q679" s="1" t="s">
        <v>573</v>
      </c>
    </row>
    <row r="680" spans="1:17" x14ac:dyDescent="0.2">
      <c r="A680" s="3">
        <v>290250</v>
      </c>
      <c r="B680" s="1" t="s">
        <v>1066</v>
      </c>
      <c r="C680" s="1" t="s">
        <v>113</v>
      </c>
      <c r="D680" s="1" t="s">
        <v>53</v>
      </c>
      <c r="E680" s="1" t="s">
        <v>44</v>
      </c>
      <c r="F680" s="1" t="s">
        <v>373</v>
      </c>
      <c r="G680" s="4">
        <f t="shared" si="40"/>
        <v>2019</v>
      </c>
      <c r="H680" s="4">
        <f t="shared" si="41"/>
        <v>1</v>
      </c>
      <c r="I680" s="1" t="s">
        <v>1033</v>
      </c>
      <c r="J680" s="1" t="s">
        <v>1033</v>
      </c>
      <c r="K680" s="1">
        <f t="shared" si="42"/>
        <v>48</v>
      </c>
      <c r="L680" s="1">
        <f t="shared" si="43"/>
        <v>153</v>
      </c>
      <c r="M680" s="1">
        <v>48.292000000000002</v>
      </c>
      <c r="N680" s="1">
        <v>153.25</v>
      </c>
      <c r="O680" s="1">
        <v>551</v>
      </c>
      <c r="P680" s="1" t="s">
        <v>31</v>
      </c>
      <c r="Q680" s="1" t="s">
        <v>573</v>
      </c>
    </row>
    <row r="681" spans="1:17" x14ac:dyDescent="0.2">
      <c r="A681" s="3">
        <v>290260</v>
      </c>
      <c r="B681" s="1" t="s">
        <v>1067</v>
      </c>
      <c r="C681" s="1" t="s">
        <v>113</v>
      </c>
      <c r="D681" s="1" t="s">
        <v>53</v>
      </c>
      <c r="E681" s="1" t="s">
        <v>44</v>
      </c>
      <c r="F681" s="1" t="s">
        <v>446</v>
      </c>
      <c r="G681" s="4">
        <f t="shared" si="40"/>
        <v>2017</v>
      </c>
      <c r="H681" s="4">
        <f t="shared" si="41"/>
        <v>1</v>
      </c>
      <c r="I681" s="1" t="s">
        <v>1033</v>
      </c>
      <c r="J681" s="1" t="s">
        <v>1033</v>
      </c>
      <c r="K681" s="1">
        <f t="shared" si="42"/>
        <v>49</v>
      </c>
      <c r="L681" s="1">
        <f t="shared" si="43"/>
        <v>153</v>
      </c>
      <c r="M681" s="1">
        <v>48.98</v>
      </c>
      <c r="N681" s="1">
        <v>153.47999999999999</v>
      </c>
      <c r="O681" s="1">
        <v>724</v>
      </c>
      <c r="P681" s="1" t="s">
        <v>67</v>
      </c>
      <c r="Q681" s="1" t="s">
        <v>573</v>
      </c>
    </row>
    <row r="682" spans="1:17" x14ac:dyDescent="0.2">
      <c r="A682" s="3">
        <v>290270</v>
      </c>
      <c r="B682" s="1" t="s">
        <v>1068</v>
      </c>
      <c r="C682" s="1" t="s">
        <v>113</v>
      </c>
      <c r="D682" s="1" t="s">
        <v>53</v>
      </c>
      <c r="E682" s="1" t="s">
        <v>44</v>
      </c>
      <c r="F682" s="1" t="s">
        <v>944</v>
      </c>
      <c r="G682" s="4">
        <f t="shared" si="40"/>
        <v>2010</v>
      </c>
      <c r="H682" s="4">
        <f t="shared" si="41"/>
        <v>1</v>
      </c>
      <c r="I682" s="1" t="s">
        <v>1033</v>
      </c>
      <c r="J682" s="1" t="s">
        <v>1033</v>
      </c>
      <c r="K682" s="1">
        <f t="shared" si="42"/>
        <v>49</v>
      </c>
      <c r="L682" s="1">
        <f t="shared" si="43"/>
        <v>154</v>
      </c>
      <c r="M682" s="1">
        <v>48.957999999999998</v>
      </c>
      <c r="N682" s="1">
        <v>153.93</v>
      </c>
      <c r="O682" s="1">
        <v>1170</v>
      </c>
      <c r="P682" s="1" t="s">
        <v>67</v>
      </c>
      <c r="Q682" s="1" t="s">
        <v>573</v>
      </c>
    </row>
    <row r="683" spans="1:17" x14ac:dyDescent="0.2">
      <c r="A683" s="3">
        <v>290290</v>
      </c>
      <c r="B683" s="1" t="s">
        <v>1069</v>
      </c>
      <c r="C683" s="1" t="s">
        <v>113</v>
      </c>
      <c r="D683" s="1" t="s">
        <v>53</v>
      </c>
      <c r="E683" s="1" t="s">
        <v>44</v>
      </c>
      <c r="F683" s="1" t="s">
        <v>1070</v>
      </c>
      <c r="G683" s="4">
        <f t="shared" si="40"/>
        <v>1878</v>
      </c>
      <c r="H683" s="4">
        <f t="shared" si="41"/>
        <v>1</v>
      </c>
      <c r="I683" s="1" t="s">
        <v>1033</v>
      </c>
      <c r="J683" s="1" t="s">
        <v>1033</v>
      </c>
      <c r="K683" s="1">
        <f t="shared" si="42"/>
        <v>49</v>
      </c>
      <c r="L683" s="1">
        <f t="shared" si="43"/>
        <v>154</v>
      </c>
      <c r="M683" s="1">
        <v>48.872999999999998</v>
      </c>
      <c r="N683" s="1">
        <v>154.18199999999999</v>
      </c>
      <c r="O683" s="1">
        <v>911</v>
      </c>
      <c r="P683" s="1" t="s">
        <v>67</v>
      </c>
      <c r="Q683" s="1" t="s">
        <v>573</v>
      </c>
    </row>
    <row r="684" spans="1:17" x14ac:dyDescent="0.2">
      <c r="A684" s="3">
        <v>290300</v>
      </c>
      <c r="B684" s="1" t="s">
        <v>1071</v>
      </c>
      <c r="C684" s="1" t="s">
        <v>113</v>
      </c>
      <c r="D684" s="1" t="s">
        <v>53</v>
      </c>
      <c r="E684" s="1" t="s">
        <v>44</v>
      </c>
      <c r="F684" s="1" t="s">
        <v>634</v>
      </c>
      <c r="G684" s="4">
        <f t="shared" si="40"/>
        <v>1933</v>
      </c>
      <c r="H684" s="4">
        <f t="shared" si="41"/>
        <v>1</v>
      </c>
      <c r="I684" s="1" t="s">
        <v>1033</v>
      </c>
      <c r="J684" s="1" t="s">
        <v>1033</v>
      </c>
      <c r="K684" s="1">
        <f t="shared" si="42"/>
        <v>49</v>
      </c>
      <c r="L684" s="1">
        <f t="shared" si="43"/>
        <v>155</v>
      </c>
      <c r="M684" s="1">
        <v>49.12</v>
      </c>
      <c r="N684" s="1">
        <v>154.50800000000001</v>
      </c>
      <c r="O684" s="1">
        <v>1145</v>
      </c>
      <c r="P684" s="1" t="s">
        <v>67</v>
      </c>
      <c r="Q684" s="1" t="s">
        <v>573</v>
      </c>
    </row>
    <row r="685" spans="1:17" x14ac:dyDescent="0.2">
      <c r="A685" s="3">
        <v>290310</v>
      </c>
      <c r="B685" s="1" t="s">
        <v>1072</v>
      </c>
      <c r="C685" s="1" t="s">
        <v>113</v>
      </c>
      <c r="D685" s="1" t="s">
        <v>53</v>
      </c>
      <c r="E685" s="1" t="s">
        <v>44</v>
      </c>
      <c r="F685" s="1" t="s">
        <v>676</v>
      </c>
      <c r="G685" s="4">
        <f t="shared" si="40"/>
        <v>1952</v>
      </c>
      <c r="H685" s="4">
        <f t="shared" si="41"/>
        <v>1</v>
      </c>
      <c r="I685" s="1" t="s">
        <v>1033</v>
      </c>
      <c r="J685" s="1" t="s">
        <v>1033</v>
      </c>
      <c r="K685" s="1">
        <f t="shared" si="42"/>
        <v>49</v>
      </c>
      <c r="L685" s="1">
        <f t="shared" si="43"/>
        <v>155</v>
      </c>
      <c r="M685" s="1">
        <v>49.35</v>
      </c>
      <c r="N685" s="1">
        <v>154.69999999999999</v>
      </c>
      <c r="O685" s="1">
        <v>1325</v>
      </c>
      <c r="P685" s="1" t="s">
        <v>67</v>
      </c>
      <c r="Q685" s="1" t="s">
        <v>573</v>
      </c>
    </row>
    <row r="686" spans="1:17" x14ac:dyDescent="0.2">
      <c r="A686" s="3">
        <v>290320</v>
      </c>
      <c r="B686" s="1" t="s">
        <v>1073</v>
      </c>
      <c r="C686" s="1" t="s">
        <v>113</v>
      </c>
      <c r="D686" s="1" t="s">
        <v>43</v>
      </c>
      <c r="E686" s="1" t="s">
        <v>44</v>
      </c>
      <c r="F686" s="1" t="s">
        <v>644</v>
      </c>
      <c r="G686" s="4">
        <f t="shared" si="40"/>
        <v>1938</v>
      </c>
      <c r="H686" s="4">
        <f t="shared" si="41"/>
        <v>1</v>
      </c>
      <c r="I686" s="1" t="s">
        <v>1033</v>
      </c>
      <c r="J686" s="1" t="s">
        <v>1033</v>
      </c>
      <c r="K686" s="1">
        <f t="shared" si="42"/>
        <v>50</v>
      </c>
      <c r="L686" s="1">
        <f t="shared" si="43"/>
        <v>155</v>
      </c>
      <c r="M686" s="1">
        <v>49.57</v>
      </c>
      <c r="N686" s="1">
        <v>154.80799999999999</v>
      </c>
      <c r="O686" s="1">
        <v>1018</v>
      </c>
      <c r="P686" s="1" t="s">
        <v>67</v>
      </c>
      <c r="Q686" s="1" t="s">
        <v>573</v>
      </c>
    </row>
    <row r="687" spans="1:17" x14ac:dyDescent="0.2">
      <c r="A687" s="3">
        <v>290331</v>
      </c>
      <c r="B687" s="1" t="s">
        <v>1074</v>
      </c>
      <c r="C687" s="1" t="s">
        <v>113</v>
      </c>
      <c r="D687" s="1" t="s">
        <v>53</v>
      </c>
      <c r="E687" s="1" t="s">
        <v>35</v>
      </c>
      <c r="F687" s="1" t="s">
        <v>36</v>
      </c>
      <c r="G687" s="4">
        <f t="shared" si="40"/>
        <v>-5000</v>
      </c>
      <c r="H687" s="4">
        <f t="shared" si="41"/>
        <v>1</v>
      </c>
      <c r="I687" s="1" t="s">
        <v>1033</v>
      </c>
      <c r="J687" s="1" t="s">
        <v>1033</v>
      </c>
      <c r="K687" s="1">
        <f t="shared" si="42"/>
        <v>50</v>
      </c>
      <c r="L687" s="1">
        <f t="shared" si="43"/>
        <v>155</v>
      </c>
      <c r="M687" s="1">
        <v>50.2</v>
      </c>
      <c r="N687" s="1">
        <v>154.97999999999999</v>
      </c>
      <c r="O687" s="1">
        <v>761</v>
      </c>
      <c r="P687" s="1" t="s">
        <v>67</v>
      </c>
      <c r="Q687" s="1" t="s">
        <v>47</v>
      </c>
    </row>
    <row r="688" spans="1:17" x14ac:dyDescent="0.2">
      <c r="A688" s="3">
        <v>290340</v>
      </c>
      <c r="B688" s="1" t="s">
        <v>1075</v>
      </c>
      <c r="C688" s="1" t="s">
        <v>113</v>
      </c>
      <c r="D688" s="1" t="s">
        <v>53</v>
      </c>
      <c r="E688" s="1" t="s">
        <v>44</v>
      </c>
      <c r="F688" s="1" t="s">
        <v>457</v>
      </c>
      <c r="G688" s="4">
        <f t="shared" si="40"/>
        <v>1854</v>
      </c>
      <c r="H688" s="4">
        <f t="shared" si="41"/>
        <v>1</v>
      </c>
      <c r="I688" s="1" t="s">
        <v>1033</v>
      </c>
      <c r="J688" s="1" t="s">
        <v>1033</v>
      </c>
      <c r="K688" s="1">
        <f t="shared" si="42"/>
        <v>50</v>
      </c>
      <c r="L688" s="1">
        <f t="shared" si="43"/>
        <v>155</v>
      </c>
      <c r="M688" s="1">
        <v>50.267000000000003</v>
      </c>
      <c r="N688" s="1">
        <v>155.24600000000001</v>
      </c>
      <c r="O688" s="1">
        <v>1742</v>
      </c>
      <c r="P688" s="1" t="s">
        <v>67</v>
      </c>
      <c r="Q688" s="1" t="s">
        <v>47</v>
      </c>
    </row>
    <row r="689" spans="1:17" x14ac:dyDescent="0.2">
      <c r="A689" s="3">
        <v>290350</v>
      </c>
      <c r="B689" s="1" t="s">
        <v>1076</v>
      </c>
      <c r="C689" s="1" t="s">
        <v>113</v>
      </c>
      <c r="D689" s="1" t="s">
        <v>1077</v>
      </c>
      <c r="E689" s="1" t="s">
        <v>44</v>
      </c>
      <c r="F689" s="1" t="s">
        <v>676</v>
      </c>
      <c r="G689" s="4">
        <f t="shared" si="40"/>
        <v>1952</v>
      </c>
      <c r="H689" s="4">
        <f t="shared" si="41"/>
        <v>1</v>
      </c>
      <c r="I689" s="1" t="s">
        <v>1033</v>
      </c>
      <c r="J689" s="1" t="s">
        <v>1033</v>
      </c>
      <c r="K689" s="1">
        <f t="shared" si="42"/>
        <v>50</v>
      </c>
      <c r="L689" s="1">
        <f t="shared" si="43"/>
        <v>155</v>
      </c>
      <c r="M689" s="1">
        <v>50.148000000000003</v>
      </c>
      <c r="N689" s="1">
        <v>155.37299999999999</v>
      </c>
      <c r="O689" s="1">
        <v>1326</v>
      </c>
      <c r="P689" s="1" t="s">
        <v>67</v>
      </c>
      <c r="Q689" s="1" t="s">
        <v>47</v>
      </c>
    </row>
    <row r="690" spans="1:17" x14ac:dyDescent="0.2">
      <c r="A690" s="3">
        <v>290360</v>
      </c>
      <c r="B690" s="1" t="s">
        <v>1078</v>
      </c>
      <c r="C690" s="1" t="s">
        <v>113</v>
      </c>
      <c r="D690" s="1" t="s">
        <v>69</v>
      </c>
      <c r="E690" s="1" t="s">
        <v>44</v>
      </c>
      <c r="F690" s="1" t="s">
        <v>692</v>
      </c>
      <c r="G690" s="4">
        <f t="shared" si="40"/>
        <v>2016</v>
      </c>
      <c r="H690" s="4">
        <f t="shared" si="41"/>
        <v>1</v>
      </c>
      <c r="I690" s="1" t="s">
        <v>1033</v>
      </c>
      <c r="J690" s="1" t="s">
        <v>1033</v>
      </c>
      <c r="K690" s="1">
        <f t="shared" si="42"/>
        <v>50</v>
      </c>
      <c r="L690" s="1">
        <f t="shared" si="43"/>
        <v>155</v>
      </c>
      <c r="M690" s="1">
        <v>50.323999999999998</v>
      </c>
      <c r="N690" s="1">
        <v>155.46100000000001</v>
      </c>
      <c r="O690" s="1">
        <v>1781</v>
      </c>
      <c r="P690" s="1" t="s">
        <v>31</v>
      </c>
      <c r="Q690" s="1" t="s">
        <v>47</v>
      </c>
    </row>
    <row r="691" spans="1:17" x14ac:dyDescent="0.2">
      <c r="A691" s="3">
        <v>290370</v>
      </c>
      <c r="B691" s="1" t="s">
        <v>1079</v>
      </c>
      <c r="C691" s="1" t="s">
        <v>113</v>
      </c>
      <c r="D691" s="1" t="s">
        <v>34</v>
      </c>
      <c r="E691" s="1" t="s">
        <v>35</v>
      </c>
      <c r="F691" s="1" t="s">
        <v>36</v>
      </c>
      <c r="G691" s="4">
        <f t="shared" si="40"/>
        <v>-5000</v>
      </c>
      <c r="H691" s="4">
        <f t="shared" si="41"/>
        <v>1</v>
      </c>
      <c r="I691" s="1" t="s">
        <v>1033</v>
      </c>
      <c r="J691" s="1" t="s">
        <v>1033</v>
      </c>
      <c r="K691" s="1">
        <f t="shared" si="42"/>
        <v>51</v>
      </c>
      <c r="L691" s="1">
        <f t="shared" si="43"/>
        <v>156</v>
      </c>
      <c r="M691" s="1">
        <v>50.55</v>
      </c>
      <c r="N691" s="1">
        <v>155.97</v>
      </c>
      <c r="O691" s="1">
        <v>1183</v>
      </c>
      <c r="P691" s="1" t="s">
        <v>67</v>
      </c>
      <c r="Q691" s="1" t="s">
        <v>47</v>
      </c>
    </row>
    <row r="692" spans="1:17" x14ac:dyDescent="0.2">
      <c r="A692" s="3">
        <v>290380</v>
      </c>
      <c r="B692" s="1" t="s">
        <v>1080</v>
      </c>
      <c r="C692" s="1" t="s">
        <v>113</v>
      </c>
      <c r="D692" s="1" t="s">
        <v>53</v>
      </c>
      <c r="E692" s="1" t="s">
        <v>44</v>
      </c>
      <c r="F692" s="1" t="s">
        <v>64</v>
      </c>
      <c r="G692" s="4">
        <f t="shared" si="40"/>
        <v>2021</v>
      </c>
      <c r="H692" s="4">
        <f t="shared" si="41"/>
        <v>1</v>
      </c>
      <c r="I692" s="1" t="s">
        <v>1033</v>
      </c>
      <c r="J692" s="1" t="s">
        <v>1033</v>
      </c>
      <c r="K692" s="1">
        <f t="shared" si="42"/>
        <v>51</v>
      </c>
      <c r="L692" s="1">
        <f t="shared" si="43"/>
        <v>156</v>
      </c>
      <c r="M692" s="1">
        <v>50.686</v>
      </c>
      <c r="N692" s="1">
        <v>156.01400000000001</v>
      </c>
      <c r="O692" s="1">
        <v>1103</v>
      </c>
      <c r="P692" s="1" t="s">
        <v>67</v>
      </c>
      <c r="Q692" s="1" t="s">
        <v>47</v>
      </c>
    </row>
    <row r="693" spans="1:17" x14ac:dyDescent="0.2">
      <c r="A693" s="3">
        <v>290390</v>
      </c>
      <c r="B693" s="1" t="s">
        <v>1081</v>
      </c>
      <c r="C693" s="1" t="s">
        <v>113</v>
      </c>
      <c r="D693" s="1" t="s">
        <v>53</v>
      </c>
      <c r="E693" s="1" t="s">
        <v>44</v>
      </c>
      <c r="F693" s="1" t="s">
        <v>579</v>
      </c>
      <c r="G693" s="4">
        <f t="shared" si="40"/>
        <v>2018</v>
      </c>
      <c r="H693" s="4">
        <f t="shared" si="41"/>
        <v>1</v>
      </c>
      <c r="I693" s="1" t="s">
        <v>1033</v>
      </c>
      <c r="J693" s="1" t="s">
        <v>1033</v>
      </c>
      <c r="K693" s="1">
        <f t="shared" si="42"/>
        <v>51</v>
      </c>
      <c r="L693" s="1">
        <f t="shared" si="43"/>
        <v>156</v>
      </c>
      <c r="M693" s="1">
        <v>50.860999999999997</v>
      </c>
      <c r="N693" s="1">
        <v>155.565</v>
      </c>
      <c r="O693" s="1">
        <v>2285</v>
      </c>
      <c r="P693" s="1" t="s">
        <v>31</v>
      </c>
      <c r="Q693" s="1" t="s">
        <v>47</v>
      </c>
    </row>
    <row r="694" spans="1:17" x14ac:dyDescent="0.2">
      <c r="A694" s="3">
        <v>300001</v>
      </c>
      <c r="B694" s="1" t="s">
        <v>1082</v>
      </c>
      <c r="C694" s="1" t="s">
        <v>113</v>
      </c>
      <c r="D694" s="1" t="s">
        <v>53</v>
      </c>
      <c r="E694" s="1" t="s">
        <v>35</v>
      </c>
      <c r="F694" s="1" t="s">
        <v>36</v>
      </c>
      <c r="G694" s="4">
        <f t="shared" si="40"/>
        <v>-5000</v>
      </c>
      <c r="H694" s="4">
        <f t="shared" si="41"/>
        <v>1</v>
      </c>
      <c r="I694" s="1" t="s">
        <v>1083</v>
      </c>
      <c r="J694" s="1" t="s">
        <v>1084</v>
      </c>
      <c r="K694" s="1">
        <f t="shared" si="42"/>
        <v>51</v>
      </c>
      <c r="L694" s="1">
        <f t="shared" si="43"/>
        <v>157</v>
      </c>
      <c r="M694" s="1">
        <v>51.1</v>
      </c>
      <c r="N694" s="1">
        <v>156.72</v>
      </c>
      <c r="O694" s="1">
        <v>503</v>
      </c>
      <c r="P694" s="1" t="s">
        <v>31</v>
      </c>
      <c r="Q694" s="1" t="s">
        <v>47</v>
      </c>
    </row>
    <row r="695" spans="1:17" x14ac:dyDescent="0.2">
      <c r="A695" s="3">
        <v>300010</v>
      </c>
      <c r="B695" s="1" t="s">
        <v>1085</v>
      </c>
      <c r="C695" s="1" t="s">
        <v>113</v>
      </c>
      <c r="D695" s="1" t="s">
        <v>53</v>
      </c>
      <c r="E695" s="1" t="s">
        <v>21</v>
      </c>
      <c r="F695" s="1" t="s">
        <v>446</v>
      </c>
      <c r="G695" s="4">
        <f t="shared" si="40"/>
        <v>2017</v>
      </c>
      <c r="H695" s="4">
        <f t="shared" si="41"/>
        <v>1</v>
      </c>
      <c r="I695" s="1" t="s">
        <v>1083</v>
      </c>
      <c r="J695" s="1" t="s">
        <v>1084</v>
      </c>
      <c r="K695" s="1">
        <f t="shared" si="42"/>
        <v>51</v>
      </c>
      <c r="L695" s="1">
        <f t="shared" si="43"/>
        <v>157</v>
      </c>
      <c r="M695" s="1">
        <v>51.305999999999997</v>
      </c>
      <c r="N695" s="1">
        <v>156.875</v>
      </c>
      <c r="O695" s="1">
        <v>2116</v>
      </c>
      <c r="P695" s="1" t="s">
        <v>31</v>
      </c>
      <c r="Q695" s="1" t="s">
        <v>47</v>
      </c>
    </row>
    <row r="696" spans="1:17" x14ac:dyDescent="0.2">
      <c r="A696" s="3">
        <v>300020</v>
      </c>
      <c r="B696" s="1" t="s">
        <v>1086</v>
      </c>
      <c r="C696" s="1" t="s">
        <v>113</v>
      </c>
      <c r="D696" s="1" t="s">
        <v>53</v>
      </c>
      <c r="E696" s="1" t="s">
        <v>44</v>
      </c>
      <c r="F696" s="1" t="s">
        <v>1087</v>
      </c>
      <c r="G696" s="4">
        <f t="shared" si="40"/>
        <v>1690</v>
      </c>
      <c r="H696" s="4">
        <f t="shared" si="41"/>
        <v>1</v>
      </c>
      <c r="I696" s="1" t="s">
        <v>1083</v>
      </c>
      <c r="J696" s="1" t="s">
        <v>1084</v>
      </c>
      <c r="K696" s="1">
        <f t="shared" si="42"/>
        <v>51</v>
      </c>
      <c r="L696" s="1">
        <f t="shared" si="43"/>
        <v>157</v>
      </c>
      <c r="M696" s="1">
        <v>51.356000000000002</v>
      </c>
      <c r="N696" s="1">
        <v>156.75299999999999</v>
      </c>
      <c r="O696" s="1">
        <v>1822</v>
      </c>
      <c r="P696" s="1" t="s">
        <v>31</v>
      </c>
      <c r="Q696" s="1" t="s">
        <v>47</v>
      </c>
    </row>
    <row r="697" spans="1:17" x14ac:dyDescent="0.2">
      <c r="A697" s="3">
        <v>300021</v>
      </c>
      <c r="B697" s="1" t="s">
        <v>1088</v>
      </c>
      <c r="C697" s="1" t="s">
        <v>113</v>
      </c>
      <c r="D697" s="1" t="s">
        <v>53</v>
      </c>
      <c r="E697" s="1" t="s">
        <v>21</v>
      </c>
      <c r="F697" s="1" t="s">
        <v>1089</v>
      </c>
      <c r="G697" s="4">
        <f t="shared" si="40"/>
        <v>-4050</v>
      </c>
      <c r="H697" s="4">
        <f t="shared" si="41"/>
        <v>-1</v>
      </c>
      <c r="I697" s="1" t="s">
        <v>1083</v>
      </c>
      <c r="J697" s="1" t="s">
        <v>1084</v>
      </c>
      <c r="K697" s="1">
        <f t="shared" si="42"/>
        <v>52</v>
      </c>
      <c r="L697" s="1">
        <f t="shared" si="43"/>
        <v>157</v>
      </c>
      <c r="M697" s="1">
        <v>51.533000000000001</v>
      </c>
      <c r="N697" s="1">
        <v>156.62899999999999</v>
      </c>
      <c r="O697" s="1">
        <v>646</v>
      </c>
      <c r="P697" s="1" t="s">
        <v>31</v>
      </c>
      <c r="Q697" s="1" t="s">
        <v>47</v>
      </c>
    </row>
    <row r="698" spans="1:17" x14ac:dyDescent="0.2">
      <c r="A698" s="3">
        <v>300022</v>
      </c>
      <c r="B698" s="1" t="s">
        <v>1090</v>
      </c>
      <c r="C698" s="1" t="s">
        <v>113</v>
      </c>
      <c r="D698" s="1" t="s">
        <v>29</v>
      </c>
      <c r="E698" s="1" t="s">
        <v>21</v>
      </c>
      <c r="F698" s="1" t="s">
        <v>1091</v>
      </c>
      <c r="G698" s="4">
        <f t="shared" si="40"/>
        <v>350</v>
      </c>
      <c r="H698" s="4">
        <f t="shared" si="41"/>
        <v>1</v>
      </c>
      <c r="I698" s="1" t="s">
        <v>1083</v>
      </c>
      <c r="J698" s="1" t="s">
        <v>1084</v>
      </c>
      <c r="K698" s="1">
        <f t="shared" si="42"/>
        <v>51</v>
      </c>
      <c r="L698" s="1">
        <f t="shared" si="43"/>
        <v>157</v>
      </c>
      <c r="M698" s="1">
        <v>51.451999999999998</v>
      </c>
      <c r="N698" s="1">
        <v>156.97800000000001</v>
      </c>
      <c r="O698" s="1">
        <v>1040</v>
      </c>
      <c r="P698" s="1" t="s">
        <v>91</v>
      </c>
      <c r="Q698" s="1" t="s">
        <v>47</v>
      </c>
    </row>
    <row r="699" spans="1:17" x14ac:dyDescent="0.2">
      <c r="A699" s="3">
        <v>300023</v>
      </c>
      <c r="B699" s="1" t="s">
        <v>1092</v>
      </c>
      <c r="C699" s="1" t="s">
        <v>113</v>
      </c>
      <c r="D699" s="1" t="s">
        <v>43</v>
      </c>
      <c r="E699" s="1" t="s">
        <v>21</v>
      </c>
      <c r="F699" s="1" t="s">
        <v>1093</v>
      </c>
      <c r="G699" s="4">
        <f t="shared" si="40"/>
        <v>-6440</v>
      </c>
      <c r="H699" s="4">
        <f t="shared" si="41"/>
        <v>-1</v>
      </c>
      <c r="I699" s="1" t="s">
        <v>1083</v>
      </c>
      <c r="J699" s="1" t="s">
        <v>1084</v>
      </c>
      <c r="K699" s="1">
        <f t="shared" si="42"/>
        <v>51</v>
      </c>
      <c r="L699" s="1">
        <f t="shared" si="43"/>
        <v>157</v>
      </c>
      <c r="M699" s="1">
        <v>51.45</v>
      </c>
      <c r="N699" s="1">
        <v>157.12</v>
      </c>
      <c r="O699" s="1">
        <v>81</v>
      </c>
      <c r="P699" s="1" t="s">
        <v>91</v>
      </c>
      <c r="Q699" s="1" t="s">
        <v>47</v>
      </c>
    </row>
    <row r="700" spans="1:17" x14ac:dyDescent="0.2">
      <c r="A700" s="3">
        <v>300030</v>
      </c>
      <c r="B700" s="1" t="s">
        <v>1094</v>
      </c>
      <c r="C700" s="1" t="s">
        <v>113</v>
      </c>
      <c r="D700" s="1" t="s">
        <v>53</v>
      </c>
      <c r="E700" s="1" t="s">
        <v>44</v>
      </c>
      <c r="F700" s="1" t="s">
        <v>1095</v>
      </c>
      <c r="G700" s="4">
        <f t="shared" si="40"/>
        <v>1901</v>
      </c>
      <c r="H700" s="4">
        <f t="shared" si="41"/>
        <v>1</v>
      </c>
      <c r="I700" s="1" t="s">
        <v>1083</v>
      </c>
      <c r="J700" s="1" t="s">
        <v>1084</v>
      </c>
      <c r="K700" s="1">
        <f t="shared" si="42"/>
        <v>51</v>
      </c>
      <c r="L700" s="1">
        <f t="shared" si="43"/>
        <v>157</v>
      </c>
      <c r="M700" s="1">
        <v>51.497999999999998</v>
      </c>
      <c r="N700" s="1">
        <v>157.203</v>
      </c>
      <c r="O700" s="1">
        <v>1555</v>
      </c>
      <c r="P700" s="1" t="s">
        <v>67</v>
      </c>
      <c r="Q700" s="1" t="s">
        <v>47</v>
      </c>
    </row>
    <row r="701" spans="1:17" x14ac:dyDescent="0.2">
      <c r="A701" s="3">
        <v>300040</v>
      </c>
      <c r="B701" s="1" t="s">
        <v>1096</v>
      </c>
      <c r="C701" s="1" t="s">
        <v>113</v>
      </c>
      <c r="D701" s="1" t="s">
        <v>53</v>
      </c>
      <c r="E701" s="1" t="s">
        <v>44</v>
      </c>
      <c r="F701" s="1" t="s">
        <v>299</v>
      </c>
      <c r="G701" s="4">
        <f t="shared" si="40"/>
        <v>1923</v>
      </c>
      <c r="H701" s="4">
        <f t="shared" si="41"/>
        <v>1</v>
      </c>
      <c r="I701" s="1" t="s">
        <v>1083</v>
      </c>
      <c r="J701" s="1" t="s">
        <v>1084</v>
      </c>
      <c r="K701" s="1">
        <f t="shared" si="42"/>
        <v>52</v>
      </c>
      <c r="L701" s="1">
        <f t="shared" si="43"/>
        <v>157</v>
      </c>
      <c r="M701" s="1">
        <v>51.576999999999998</v>
      </c>
      <c r="N701" s="1">
        <v>157.328</v>
      </c>
      <c r="O701" s="1">
        <v>1926</v>
      </c>
      <c r="P701" s="1" t="s">
        <v>31</v>
      </c>
      <c r="Q701" s="1" t="s">
        <v>47</v>
      </c>
    </row>
    <row r="702" spans="1:17" x14ac:dyDescent="0.2">
      <c r="A702" s="3">
        <v>300041</v>
      </c>
      <c r="B702" s="1" t="s">
        <v>1097</v>
      </c>
      <c r="C702" s="1" t="s">
        <v>113</v>
      </c>
      <c r="D702" s="1" t="s">
        <v>69</v>
      </c>
      <c r="E702" s="1" t="s">
        <v>35</v>
      </c>
      <c r="F702" s="1" t="s">
        <v>36</v>
      </c>
      <c r="G702" s="4">
        <f t="shared" si="40"/>
        <v>-5000</v>
      </c>
      <c r="H702" s="4">
        <f t="shared" si="41"/>
        <v>1</v>
      </c>
      <c r="I702" s="1" t="s">
        <v>1083</v>
      </c>
      <c r="J702" s="1" t="s">
        <v>1084</v>
      </c>
      <c r="K702" s="1">
        <f t="shared" si="42"/>
        <v>52</v>
      </c>
      <c r="L702" s="1">
        <f t="shared" si="43"/>
        <v>157</v>
      </c>
      <c r="M702" s="1">
        <v>51.65</v>
      </c>
      <c r="N702" s="1">
        <v>157.35</v>
      </c>
      <c r="O702" s="1">
        <v>900</v>
      </c>
      <c r="P702" s="1" t="s">
        <v>31</v>
      </c>
      <c r="Q702" s="1" t="s">
        <v>47</v>
      </c>
    </row>
    <row r="703" spans="1:17" x14ac:dyDescent="0.2">
      <c r="A703" s="3">
        <v>300042</v>
      </c>
      <c r="B703" s="1" t="s">
        <v>1098</v>
      </c>
      <c r="C703" s="1" t="s">
        <v>113</v>
      </c>
      <c r="D703" s="1" t="s">
        <v>53</v>
      </c>
      <c r="E703" s="1" t="s">
        <v>35</v>
      </c>
      <c r="F703" s="1" t="s">
        <v>36</v>
      </c>
      <c r="G703" s="4">
        <f t="shared" si="40"/>
        <v>-5000</v>
      </c>
      <c r="H703" s="4">
        <f t="shared" si="41"/>
        <v>1</v>
      </c>
      <c r="I703" s="1" t="s">
        <v>1083</v>
      </c>
      <c r="J703" s="1" t="s">
        <v>1084</v>
      </c>
      <c r="K703" s="1">
        <f t="shared" si="42"/>
        <v>52</v>
      </c>
      <c r="L703" s="1">
        <f t="shared" si="43"/>
        <v>157</v>
      </c>
      <c r="M703" s="1">
        <v>51.75</v>
      </c>
      <c r="N703" s="1">
        <v>157.27000000000001</v>
      </c>
      <c r="O703" s="1">
        <v>892</v>
      </c>
      <c r="P703" s="1" t="s">
        <v>31</v>
      </c>
      <c r="Q703" s="1" t="s">
        <v>47</v>
      </c>
    </row>
    <row r="704" spans="1:17" x14ac:dyDescent="0.2">
      <c r="A704" s="3">
        <v>300050</v>
      </c>
      <c r="B704" s="1" t="s">
        <v>1099</v>
      </c>
      <c r="C704" s="1" t="s">
        <v>113</v>
      </c>
      <c r="D704" s="1" t="s">
        <v>53</v>
      </c>
      <c r="E704" s="1" t="s">
        <v>44</v>
      </c>
      <c r="F704" s="1" t="s">
        <v>1100</v>
      </c>
      <c r="G704" s="4">
        <f t="shared" si="40"/>
        <v>1907</v>
      </c>
      <c r="H704" s="4">
        <f t="shared" si="41"/>
        <v>1</v>
      </c>
      <c r="I704" s="1" t="s">
        <v>1083</v>
      </c>
      <c r="J704" s="1" t="s">
        <v>1084</v>
      </c>
      <c r="K704" s="1">
        <f t="shared" si="42"/>
        <v>52</v>
      </c>
      <c r="L704" s="1">
        <f t="shared" si="43"/>
        <v>158</v>
      </c>
      <c r="M704" s="1">
        <v>51.844000000000001</v>
      </c>
      <c r="N704" s="1">
        <v>157.572</v>
      </c>
      <c r="O704" s="1">
        <v>1079</v>
      </c>
      <c r="P704" s="1" t="s">
        <v>67</v>
      </c>
      <c r="Q704" s="1" t="s">
        <v>47</v>
      </c>
    </row>
    <row r="705" spans="1:17" x14ac:dyDescent="0.2">
      <c r="A705" s="3">
        <v>300051</v>
      </c>
      <c r="B705" s="1" t="s">
        <v>1101</v>
      </c>
      <c r="C705" s="1" t="s">
        <v>113</v>
      </c>
      <c r="D705" s="1" t="s">
        <v>78</v>
      </c>
      <c r="E705" s="1" t="s">
        <v>35</v>
      </c>
      <c r="F705" s="1" t="s">
        <v>36</v>
      </c>
      <c r="G705" s="4">
        <f t="shared" si="40"/>
        <v>-5000</v>
      </c>
      <c r="H705" s="4">
        <f t="shared" si="41"/>
        <v>1</v>
      </c>
      <c r="I705" s="1" t="s">
        <v>1083</v>
      </c>
      <c r="J705" s="1" t="s">
        <v>1084</v>
      </c>
      <c r="K705" s="1">
        <f t="shared" si="42"/>
        <v>52</v>
      </c>
      <c r="L705" s="1">
        <f t="shared" si="43"/>
        <v>157</v>
      </c>
      <c r="M705" s="1">
        <v>51.88</v>
      </c>
      <c r="N705" s="1">
        <v>157.38</v>
      </c>
      <c r="O705" s="1">
        <v>562</v>
      </c>
      <c r="P705" s="1" t="s">
        <v>31</v>
      </c>
      <c r="Q705" s="1" t="s">
        <v>47</v>
      </c>
    </row>
    <row r="706" spans="1:17" x14ac:dyDescent="0.2">
      <c r="A706" s="3">
        <v>300052</v>
      </c>
      <c r="B706" s="1" t="s">
        <v>1102</v>
      </c>
      <c r="C706" s="1" t="s">
        <v>113</v>
      </c>
      <c r="D706" s="1" t="s">
        <v>124</v>
      </c>
      <c r="E706" s="1" t="s">
        <v>35</v>
      </c>
      <c r="F706" s="1" t="s">
        <v>36</v>
      </c>
      <c r="G706" s="4">
        <f t="shared" si="40"/>
        <v>-5000</v>
      </c>
      <c r="H706" s="4">
        <f t="shared" si="41"/>
        <v>1</v>
      </c>
      <c r="I706" s="1" t="s">
        <v>1083</v>
      </c>
      <c r="J706" s="1" t="s">
        <v>1084</v>
      </c>
      <c r="K706" s="1">
        <f t="shared" si="42"/>
        <v>52</v>
      </c>
      <c r="L706" s="1">
        <f t="shared" si="43"/>
        <v>158</v>
      </c>
      <c r="M706" s="1">
        <v>52.02</v>
      </c>
      <c r="N706" s="1">
        <v>157.53</v>
      </c>
      <c r="O706" s="1">
        <v>681</v>
      </c>
      <c r="P706" s="1" t="s">
        <v>31</v>
      </c>
      <c r="Q706" s="1" t="s">
        <v>47</v>
      </c>
    </row>
    <row r="707" spans="1:17" x14ac:dyDescent="0.2">
      <c r="A707" s="3">
        <v>300053</v>
      </c>
      <c r="B707" s="1" t="s">
        <v>1103</v>
      </c>
      <c r="C707" s="1" t="s">
        <v>113</v>
      </c>
      <c r="D707" s="1" t="s">
        <v>69</v>
      </c>
      <c r="E707" s="1" t="s">
        <v>21</v>
      </c>
      <c r="F707" s="1" t="s">
        <v>1104</v>
      </c>
      <c r="G707" s="4">
        <f t="shared" ref="G707:G770" si="44">IF(F707="Unknown",-5000,LEFT(F707,4)*H707)</f>
        <v>-300</v>
      </c>
      <c r="H707" s="4">
        <f t="shared" ref="H707:H770" si="45">IF(RIGHT(F707,3)=$H$1,-1,1)</f>
        <v>-1</v>
      </c>
      <c r="I707" s="1" t="s">
        <v>1083</v>
      </c>
      <c r="J707" s="1" t="s">
        <v>1084</v>
      </c>
      <c r="K707" s="1">
        <f t="shared" ref="K707:K770" si="46">ROUND(M707,0)</f>
        <v>52</v>
      </c>
      <c r="L707" s="1">
        <f t="shared" ref="L707:L770" si="47">ROUND(N707,0)</f>
        <v>158</v>
      </c>
      <c r="M707" s="1">
        <v>52.061999999999998</v>
      </c>
      <c r="N707" s="1">
        <v>157.71100000000001</v>
      </c>
      <c r="O707" s="1">
        <v>2039</v>
      </c>
      <c r="P707" s="1" t="s">
        <v>67</v>
      </c>
      <c r="Q707" s="1" t="s">
        <v>47</v>
      </c>
    </row>
    <row r="708" spans="1:17" x14ac:dyDescent="0.2">
      <c r="A708" s="3">
        <v>300054</v>
      </c>
      <c r="B708" s="1" t="s">
        <v>1105</v>
      </c>
      <c r="C708" s="1" t="s">
        <v>113</v>
      </c>
      <c r="D708" s="1" t="s">
        <v>53</v>
      </c>
      <c r="E708" s="1" t="s">
        <v>35</v>
      </c>
      <c r="F708" s="1" t="s">
        <v>36</v>
      </c>
      <c r="G708" s="4">
        <f t="shared" si="44"/>
        <v>-5000</v>
      </c>
      <c r="H708" s="4">
        <f t="shared" si="45"/>
        <v>1</v>
      </c>
      <c r="I708" s="1" t="s">
        <v>1083</v>
      </c>
      <c r="J708" s="1" t="s">
        <v>1084</v>
      </c>
      <c r="K708" s="1">
        <f t="shared" si="46"/>
        <v>52</v>
      </c>
      <c r="L708" s="1">
        <f t="shared" si="47"/>
        <v>158</v>
      </c>
      <c r="M708" s="1">
        <v>52.113</v>
      </c>
      <c r="N708" s="1">
        <v>157.84899999999999</v>
      </c>
      <c r="O708" s="1">
        <v>1322</v>
      </c>
      <c r="P708" s="1" t="s">
        <v>150</v>
      </c>
      <c r="Q708" s="1" t="s">
        <v>47</v>
      </c>
    </row>
    <row r="709" spans="1:17" x14ac:dyDescent="0.2">
      <c r="A709" s="3">
        <v>300055</v>
      </c>
      <c r="B709" s="1" t="s">
        <v>1106</v>
      </c>
      <c r="C709" s="1" t="s">
        <v>113</v>
      </c>
      <c r="D709" s="1" t="s">
        <v>89</v>
      </c>
      <c r="E709" s="1" t="s">
        <v>35</v>
      </c>
      <c r="F709" s="1" t="s">
        <v>36</v>
      </c>
      <c r="G709" s="4">
        <f t="shared" si="44"/>
        <v>-5000</v>
      </c>
      <c r="H709" s="4">
        <f t="shared" si="45"/>
        <v>1</v>
      </c>
      <c r="I709" s="1" t="s">
        <v>1083</v>
      </c>
      <c r="J709" s="1" t="s">
        <v>1084</v>
      </c>
      <c r="K709" s="1">
        <f t="shared" si="46"/>
        <v>52</v>
      </c>
      <c r="L709" s="1">
        <f t="shared" si="47"/>
        <v>157</v>
      </c>
      <c r="M709" s="1">
        <v>52.146000000000001</v>
      </c>
      <c r="N709" s="1">
        <v>157.322</v>
      </c>
      <c r="O709" s="1">
        <v>719</v>
      </c>
      <c r="P709" s="1" t="s">
        <v>31</v>
      </c>
      <c r="Q709" s="1" t="s">
        <v>47</v>
      </c>
    </row>
    <row r="710" spans="1:17" x14ac:dyDescent="0.2">
      <c r="A710" s="3">
        <v>300056</v>
      </c>
      <c r="B710" s="1" t="s">
        <v>1107</v>
      </c>
      <c r="C710" s="1" t="s">
        <v>113</v>
      </c>
      <c r="D710" s="1" t="s">
        <v>34</v>
      </c>
      <c r="E710" s="1" t="s">
        <v>35</v>
      </c>
      <c r="F710" s="1" t="s">
        <v>36</v>
      </c>
      <c r="G710" s="4">
        <f t="shared" si="44"/>
        <v>-5000</v>
      </c>
      <c r="H710" s="4">
        <f t="shared" si="45"/>
        <v>1</v>
      </c>
      <c r="I710" s="1" t="s">
        <v>1083</v>
      </c>
      <c r="J710" s="1" t="s">
        <v>1084</v>
      </c>
      <c r="K710" s="1">
        <f t="shared" si="46"/>
        <v>52</v>
      </c>
      <c r="L710" s="1">
        <f t="shared" si="47"/>
        <v>157</v>
      </c>
      <c r="M710" s="1">
        <v>52.220999999999997</v>
      </c>
      <c r="N710" s="1">
        <v>157.435</v>
      </c>
      <c r="O710" s="1">
        <v>814</v>
      </c>
      <c r="P710" s="1" t="s">
        <v>31</v>
      </c>
      <c r="Q710" s="1" t="s">
        <v>47</v>
      </c>
    </row>
    <row r="711" spans="1:17" x14ac:dyDescent="0.2">
      <c r="A711" s="3">
        <v>300057</v>
      </c>
      <c r="B711" s="1" t="s">
        <v>1108</v>
      </c>
      <c r="C711" s="1" t="s">
        <v>113</v>
      </c>
      <c r="D711" s="1" t="s">
        <v>53</v>
      </c>
      <c r="E711" s="1" t="s">
        <v>35</v>
      </c>
      <c r="F711" s="1" t="s">
        <v>36</v>
      </c>
      <c r="G711" s="4">
        <f t="shared" si="44"/>
        <v>-5000</v>
      </c>
      <c r="H711" s="4">
        <f t="shared" si="45"/>
        <v>1</v>
      </c>
      <c r="I711" s="1" t="s">
        <v>1083</v>
      </c>
      <c r="J711" s="1" t="s">
        <v>1084</v>
      </c>
      <c r="K711" s="1">
        <f t="shared" si="46"/>
        <v>52</v>
      </c>
      <c r="L711" s="1">
        <f t="shared" si="47"/>
        <v>158</v>
      </c>
      <c r="M711" s="1">
        <v>52.262999999999998</v>
      </c>
      <c r="N711" s="1">
        <v>157.78700000000001</v>
      </c>
      <c r="O711" s="1">
        <v>858</v>
      </c>
      <c r="P711" s="1" t="s">
        <v>31</v>
      </c>
      <c r="Q711" s="1" t="s">
        <v>47</v>
      </c>
    </row>
    <row r="712" spans="1:17" x14ac:dyDescent="0.2">
      <c r="A712" s="3">
        <v>300058</v>
      </c>
      <c r="B712" s="1" t="s">
        <v>1109</v>
      </c>
      <c r="C712" s="1" t="s">
        <v>113</v>
      </c>
      <c r="D712" s="1" t="s">
        <v>57</v>
      </c>
      <c r="E712" s="1" t="s">
        <v>35</v>
      </c>
      <c r="F712" s="1" t="s">
        <v>36</v>
      </c>
      <c r="G712" s="4">
        <f t="shared" si="44"/>
        <v>-5000</v>
      </c>
      <c r="H712" s="4">
        <f t="shared" si="45"/>
        <v>1</v>
      </c>
      <c r="I712" s="1" t="s">
        <v>1083</v>
      </c>
      <c r="J712" s="1" t="s">
        <v>1084</v>
      </c>
      <c r="K712" s="1">
        <f t="shared" si="46"/>
        <v>52</v>
      </c>
      <c r="L712" s="1">
        <f t="shared" si="47"/>
        <v>158</v>
      </c>
      <c r="M712" s="1">
        <v>52.354999999999997</v>
      </c>
      <c r="N712" s="1">
        <v>157.827</v>
      </c>
      <c r="O712" s="1">
        <v>1910</v>
      </c>
      <c r="P712" s="1" t="s">
        <v>31</v>
      </c>
      <c r="Q712" s="1" t="s">
        <v>47</v>
      </c>
    </row>
    <row r="713" spans="1:17" x14ac:dyDescent="0.2">
      <c r="A713" s="3">
        <v>300059</v>
      </c>
      <c r="B713" s="1" t="s">
        <v>1110</v>
      </c>
      <c r="C713" s="1" t="s">
        <v>113</v>
      </c>
      <c r="D713" s="1" t="s">
        <v>53</v>
      </c>
      <c r="E713" s="1" t="s">
        <v>35</v>
      </c>
      <c r="F713" s="1" t="s">
        <v>36</v>
      </c>
      <c r="G713" s="4">
        <f t="shared" si="44"/>
        <v>-5000</v>
      </c>
      <c r="H713" s="4">
        <f t="shared" si="45"/>
        <v>1</v>
      </c>
      <c r="I713" s="1" t="s">
        <v>1083</v>
      </c>
      <c r="J713" s="1" t="s">
        <v>1084</v>
      </c>
      <c r="K713" s="1">
        <f t="shared" si="46"/>
        <v>52</v>
      </c>
      <c r="L713" s="1">
        <f t="shared" si="47"/>
        <v>158</v>
      </c>
      <c r="M713" s="1">
        <v>52.43</v>
      </c>
      <c r="N713" s="1">
        <v>157.93</v>
      </c>
      <c r="O713" s="1">
        <v>1234</v>
      </c>
      <c r="P713" s="1" t="s">
        <v>31</v>
      </c>
      <c r="Q713" s="1" t="s">
        <v>47</v>
      </c>
    </row>
    <row r="714" spans="1:17" x14ac:dyDescent="0.2">
      <c r="A714" s="3">
        <v>300060</v>
      </c>
      <c r="B714" s="1" t="s">
        <v>1111</v>
      </c>
      <c r="C714" s="1" t="s">
        <v>113</v>
      </c>
      <c r="D714" s="1" t="s">
        <v>57</v>
      </c>
      <c r="E714" s="1" t="s">
        <v>44</v>
      </c>
      <c r="F714" s="1" t="s">
        <v>301</v>
      </c>
      <c r="G714" s="4">
        <f t="shared" si="44"/>
        <v>2000</v>
      </c>
      <c r="H714" s="4">
        <f t="shared" si="45"/>
        <v>1</v>
      </c>
      <c r="I714" s="1" t="s">
        <v>1083</v>
      </c>
      <c r="J714" s="1" t="s">
        <v>1084</v>
      </c>
      <c r="K714" s="1">
        <f t="shared" si="46"/>
        <v>52</v>
      </c>
      <c r="L714" s="1">
        <f t="shared" si="47"/>
        <v>158</v>
      </c>
      <c r="M714" s="1">
        <v>52.448999999999998</v>
      </c>
      <c r="N714" s="1">
        <v>158.196</v>
      </c>
      <c r="O714" s="1">
        <v>2288</v>
      </c>
      <c r="P714" s="1" t="s">
        <v>31</v>
      </c>
      <c r="Q714" s="1" t="s">
        <v>47</v>
      </c>
    </row>
    <row r="715" spans="1:17" x14ac:dyDescent="0.2">
      <c r="A715" s="3">
        <v>300070</v>
      </c>
      <c r="B715" s="1" t="s">
        <v>1112</v>
      </c>
      <c r="C715" s="1" t="s">
        <v>113</v>
      </c>
      <c r="D715" s="1" t="s">
        <v>43</v>
      </c>
      <c r="E715" s="1" t="s">
        <v>44</v>
      </c>
      <c r="F715" s="1" t="s">
        <v>944</v>
      </c>
      <c r="G715" s="4">
        <f t="shared" si="44"/>
        <v>2010</v>
      </c>
      <c r="H715" s="4">
        <f t="shared" si="45"/>
        <v>1</v>
      </c>
      <c r="I715" s="1" t="s">
        <v>1083</v>
      </c>
      <c r="J715" s="1" t="s">
        <v>1084</v>
      </c>
      <c r="K715" s="1">
        <f t="shared" si="46"/>
        <v>53</v>
      </c>
      <c r="L715" s="1">
        <f t="shared" si="47"/>
        <v>158</v>
      </c>
      <c r="M715" s="1">
        <v>52.558999999999997</v>
      </c>
      <c r="N715" s="1">
        <v>158.03</v>
      </c>
      <c r="O715" s="1">
        <v>1799</v>
      </c>
      <c r="P715" s="1" t="s">
        <v>31</v>
      </c>
      <c r="Q715" s="1" t="s">
        <v>47</v>
      </c>
    </row>
    <row r="716" spans="1:17" x14ac:dyDescent="0.2">
      <c r="A716" s="3">
        <v>300080</v>
      </c>
      <c r="B716" s="1" t="s">
        <v>1113</v>
      </c>
      <c r="C716" s="1" t="s">
        <v>113</v>
      </c>
      <c r="D716" s="1" t="s">
        <v>43</v>
      </c>
      <c r="E716" s="1" t="s">
        <v>44</v>
      </c>
      <c r="F716" s="1" t="s">
        <v>1114</v>
      </c>
      <c r="G716" s="4">
        <f t="shared" si="44"/>
        <v>1776</v>
      </c>
      <c r="H716" s="4">
        <f t="shared" si="45"/>
        <v>1</v>
      </c>
      <c r="I716" s="1" t="s">
        <v>1083</v>
      </c>
      <c r="J716" s="1" t="s">
        <v>1084</v>
      </c>
      <c r="K716" s="1">
        <f t="shared" si="46"/>
        <v>53</v>
      </c>
      <c r="L716" s="1">
        <f t="shared" si="47"/>
        <v>157</v>
      </c>
      <c r="M716" s="1">
        <v>52.542999999999999</v>
      </c>
      <c r="N716" s="1">
        <v>157.339</v>
      </c>
      <c r="O716" s="1">
        <v>2439</v>
      </c>
      <c r="P716" s="1" t="s">
        <v>31</v>
      </c>
      <c r="Q716" s="1" t="s">
        <v>47</v>
      </c>
    </row>
    <row r="717" spans="1:17" x14ac:dyDescent="0.2">
      <c r="A717" s="3">
        <v>300082</v>
      </c>
      <c r="B717" s="1" t="s">
        <v>1115</v>
      </c>
      <c r="C717" s="1" t="s">
        <v>113</v>
      </c>
      <c r="D717" s="1" t="s">
        <v>34</v>
      </c>
      <c r="E717" s="1" t="s">
        <v>21</v>
      </c>
      <c r="F717" s="1" t="s">
        <v>1116</v>
      </c>
      <c r="G717" s="4">
        <f t="shared" si="44"/>
        <v>300</v>
      </c>
      <c r="H717" s="4">
        <f t="shared" si="45"/>
        <v>1</v>
      </c>
      <c r="I717" s="1" t="s">
        <v>1083</v>
      </c>
      <c r="J717" s="1" t="s">
        <v>1084</v>
      </c>
      <c r="K717" s="1">
        <f t="shared" si="46"/>
        <v>53</v>
      </c>
      <c r="L717" s="1">
        <f t="shared" si="47"/>
        <v>158</v>
      </c>
      <c r="M717" s="1">
        <v>52.63</v>
      </c>
      <c r="N717" s="1">
        <v>157.58000000000001</v>
      </c>
      <c r="O717" s="1">
        <v>1021</v>
      </c>
      <c r="P717" s="1" t="s">
        <v>31</v>
      </c>
      <c r="Q717" s="1" t="s">
        <v>47</v>
      </c>
    </row>
    <row r="718" spans="1:17" x14ac:dyDescent="0.2">
      <c r="A718" s="3">
        <v>300083</v>
      </c>
      <c r="B718" s="1" t="s">
        <v>1117</v>
      </c>
      <c r="C718" s="1" t="s">
        <v>113</v>
      </c>
      <c r="D718" s="1" t="s">
        <v>53</v>
      </c>
      <c r="E718" s="1" t="s">
        <v>21</v>
      </c>
      <c r="F718" s="1" t="s">
        <v>287</v>
      </c>
      <c r="G718" s="4">
        <f t="shared" si="44"/>
        <v>-8050</v>
      </c>
      <c r="H718" s="4">
        <f t="shared" si="45"/>
        <v>-1</v>
      </c>
      <c r="I718" s="1" t="s">
        <v>1083</v>
      </c>
      <c r="J718" s="1" t="s">
        <v>1084</v>
      </c>
      <c r="K718" s="1">
        <f t="shared" si="46"/>
        <v>53</v>
      </c>
      <c r="L718" s="1">
        <f t="shared" si="47"/>
        <v>158</v>
      </c>
      <c r="M718" s="1">
        <v>52.7</v>
      </c>
      <c r="N718" s="1">
        <v>158.28</v>
      </c>
      <c r="O718" s="1">
        <v>2173</v>
      </c>
      <c r="P718" s="1" t="s">
        <v>67</v>
      </c>
      <c r="Q718" s="1" t="s">
        <v>47</v>
      </c>
    </row>
    <row r="719" spans="1:17" x14ac:dyDescent="0.2">
      <c r="A719" s="3">
        <v>300084</v>
      </c>
      <c r="B719" s="1" t="s">
        <v>1118</v>
      </c>
      <c r="C719" s="1" t="s">
        <v>113</v>
      </c>
      <c r="D719" s="1" t="s">
        <v>29</v>
      </c>
      <c r="E719" s="1" t="s">
        <v>21</v>
      </c>
      <c r="F719" s="1" t="s">
        <v>1119</v>
      </c>
      <c r="G719" s="4">
        <f t="shared" si="44"/>
        <v>-3550</v>
      </c>
      <c r="H719" s="4">
        <f t="shared" si="45"/>
        <v>-1</v>
      </c>
      <c r="I719" s="1" t="s">
        <v>1083</v>
      </c>
      <c r="J719" s="1" t="s">
        <v>1084</v>
      </c>
      <c r="K719" s="1">
        <f t="shared" si="46"/>
        <v>53</v>
      </c>
      <c r="L719" s="1">
        <f t="shared" si="47"/>
        <v>158</v>
      </c>
      <c r="M719" s="1">
        <v>52.802</v>
      </c>
      <c r="N719" s="1">
        <v>158.24</v>
      </c>
      <c r="O719" s="1">
        <v>874</v>
      </c>
      <c r="P719" s="1" t="s">
        <v>31</v>
      </c>
      <c r="Q719" s="1" t="s">
        <v>47</v>
      </c>
    </row>
    <row r="720" spans="1:17" x14ac:dyDescent="0.2">
      <c r="A720" s="3">
        <v>300087</v>
      </c>
      <c r="B720" s="1" t="s">
        <v>1120</v>
      </c>
      <c r="C720" s="1" t="s">
        <v>113</v>
      </c>
      <c r="D720" s="1" t="s">
        <v>29</v>
      </c>
      <c r="E720" s="1" t="s">
        <v>35</v>
      </c>
      <c r="F720" s="1" t="s">
        <v>36</v>
      </c>
      <c r="G720" s="4">
        <f t="shared" si="44"/>
        <v>-5000</v>
      </c>
      <c r="H720" s="4">
        <f t="shared" si="45"/>
        <v>1</v>
      </c>
      <c r="I720" s="1" t="s">
        <v>1083</v>
      </c>
      <c r="J720" s="1" t="s">
        <v>1084</v>
      </c>
      <c r="K720" s="1">
        <f t="shared" si="46"/>
        <v>53</v>
      </c>
      <c r="L720" s="1">
        <f t="shared" si="47"/>
        <v>158</v>
      </c>
      <c r="M720" s="1">
        <v>52.9</v>
      </c>
      <c r="N720" s="1">
        <v>157.78</v>
      </c>
      <c r="O720" s="1">
        <v>1200</v>
      </c>
      <c r="P720" s="1" t="s">
        <v>31</v>
      </c>
      <c r="Q720" s="1" t="s">
        <v>47</v>
      </c>
    </row>
    <row r="721" spans="1:17" x14ac:dyDescent="0.2">
      <c r="A721" s="3">
        <v>300090</v>
      </c>
      <c r="B721" s="1" t="s">
        <v>1121</v>
      </c>
      <c r="C721" s="1" t="s">
        <v>113</v>
      </c>
      <c r="D721" s="1" t="s">
        <v>53</v>
      </c>
      <c r="E721" s="1" t="s">
        <v>44</v>
      </c>
      <c r="F721" s="1" t="s">
        <v>178</v>
      </c>
      <c r="G721" s="4">
        <f t="shared" si="44"/>
        <v>2009</v>
      </c>
      <c r="H721" s="4">
        <f t="shared" si="45"/>
        <v>1</v>
      </c>
      <c r="I721" s="1" t="s">
        <v>1083</v>
      </c>
      <c r="J721" s="1" t="s">
        <v>1084</v>
      </c>
      <c r="K721" s="1">
        <f t="shared" si="46"/>
        <v>53</v>
      </c>
      <c r="L721" s="1">
        <f t="shared" si="47"/>
        <v>159</v>
      </c>
      <c r="M721" s="1">
        <v>53.320999999999998</v>
      </c>
      <c r="N721" s="1">
        <v>158.71199999999999</v>
      </c>
      <c r="O721" s="1">
        <v>3430</v>
      </c>
      <c r="P721" s="1" t="s">
        <v>67</v>
      </c>
      <c r="Q721" s="1" t="s">
        <v>47</v>
      </c>
    </row>
    <row r="722" spans="1:17" x14ac:dyDescent="0.2">
      <c r="A722" s="3">
        <v>300100</v>
      </c>
      <c r="B722" s="1" t="s">
        <v>1122</v>
      </c>
      <c r="C722" s="1" t="s">
        <v>113</v>
      </c>
      <c r="D722" s="1" t="s">
        <v>53</v>
      </c>
      <c r="E722" s="1" t="s">
        <v>44</v>
      </c>
      <c r="F722" s="1" t="s">
        <v>458</v>
      </c>
      <c r="G722" s="4">
        <f t="shared" si="44"/>
        <v>2001</v>
      </c>
      <c r="H722" s="4">
        <f t="shared" si="45"/>
        <v>1</v>
      </c>
      <c r="I722" s="1" t="s">
        <v>1083</v>
      </c>
      <c r="J722" s="1" t="s">
        <v>1084</v>
      </c>
      <c r="K722" s="1">
        <f t="shared" si="46"/>
        <v>53</v>
      </c>
      <c r="L722" s="1">
        <f t="shared" si="47"/>
        <v>159</v>
      </c>
      <c r="M722" s="1">
        <v>53.256</v>
      </c>
      <c r="N722" s="1">
        <v>158.83600000000001</v>
      </c>
      <c r="O722" s="1">
        <v>2717</v>
      </c>
      <c r="P722" s="1" t="s">
        <v>67</v>
      </c>
      <c r="Q722" s="1" t="s">
        <v>47</v>
      </c>
    </row>
    <row r="723" spans="1:17" x14ac:dyDescent="0.2">
      <c r="A723" s="3">
        <v>300110</v>
      </c>
      <c r="B723" s="1" t="s">
        <v>1123</v>
      </c>
      <c r="C723" s="1" t="s">
        <v>113</v>
      </c>
      <c r="D723" s="1" t="s">
        <v>550</v>
      </c>
      <c r="E723" s="1" t="s">
        <v>35</v>
      </c>
      <c r="F723" s="1" t="s">
        <v>36</v>
      </c>
      <c r="G723" s="4">
        <f t="shared" si="44"/>
        <v>-5000</v>
      </c>
      <c r="H723" s="4">
        <f t="shared" si="45"/>
        <v>1</v>
      </c>
      <c r="I723" s="1" t="s">
        <v>1083</v>
      </c>
      <c r="J723" s="1" t="s">
        <v>1084</v>
      </c>
      <c r="K723" s="1">
        <f t="shared" si="46"/>
        <v>54</v>
      </c>
      <c r="L723" s="1">
        <f t="shared" si="47"/>
        <v>159</v>
      </c>
      <c r="M723" s="1">
        <v>53.637</v>
      </c>
      <c r="N723" s="1">
        <v>158.922</v>
      </c>
      <c r="O723" s="1">
        <v>2285</v>
      </c>
      <c r="P723" s="1" t="s">
        <v>67</v>
      </c>
      <c r="Q723" s="1" t="s">
        <v>47</v>
      </c>
    </row>
    <row r="724" spans="1:17" x14ac:dyDescent="0.2">
      <c r="A724" s="3">
        <v>300120</v>
      </c>
      <c r="B724" s="1" t="s">
        <v>1124</v>
      </c>
      <c r="C724" s="1" t="s">
        <v>113</v>
      </c>
      <c r="D724" s="1" t="s">
        <v>550</v>
      </c>
      <c r="E724" s="1" t="s">
        <v>44</v>
      </c>
      <c r="F724" s="1" t="s">
        <v>692</v>
      </c>
      <c r="G724" s="4">
        <f t="shared" si="44"/>
        <v>2016</v>
      </c>
      <c r="H724" s="4">
        <f t="shared" si="45"/>
        <v>1</v>
      </c>
      <c r="I724" s="1" t="s">
        <v>1083</v>
      </c>
      <c r="J724" s="1" t="s">
        <v>1084</v>
      </c>
      <c r="K724" s="1">
        <f t="shared" si="46"/>
        <v>54</v>
      </c>
      <c r="L724" s="1">
        <f t="shared" si="47"/>
        <v>159</v>
      </c>
      <c r="M724" s="1">
        <v>53.588999999999999</v>
      </c>
      <c r="N724" s="1">
        <v>159.15</v>
      </c>
      <c r="O724" s="1">
        <v>2899</v>
      </c>
      <c r="P724" s="1" t="s">
        <v>67</v>
      </c>
      <c r="Q724" s="1" t="s">
        <v>47</v>
      </c>
    </row>
    <row r="725" spans="1:17" x14ac:dyDescent="0.2">
      <c r="A725" s="3">
        <v>300121</v>
      </c>
      <c r="B725" s="1" t="s">
        <v>1125</v>
      </c>
      <c r="C725" s="1" t="s">
        <v>113</v>
      </c>
      <c r="D725" s="1" t="s">
        <v>34</v>
      </c>
      <c r="E725" s="1" t="s">
        <v>21</v>
      </c>
      <c r="F725" s="1" t="s">
        <v>1126</v>
      </c>
      <c r="G725" s="4">
        <f t="shared" si="44"/>
        <v>390</v>
      </c>
      <c r="H725" s="4">
        <f t="shared" si="45"/>
        <v>1</v>
      </c>
      <c r="I725" s="1" t="s">
        <v>1083</v>
      </c>
      <c r="J725" s="1" t="s">
        <v>1084</v>
      </c>
      <c r="K725" s="1">
        <f t="shared" si="46"/>
        <v>54</v>
      </c>
      <c r="L725" s="1">
        <f t="shared" si="47"/>
        <v>158</v>
      </c>
      <c r="M725" s="1">
        <v>53.75</v>
      </c>
      <c r="N725" s="1">
        <v>158.44999999999999</v>
      </c>
      <c r="O725" s="1">
        <v>520</v>
      </c>
      <c r="P725" s="1" t="s">
        <v>31</v>
      </c>
      <c r="Q725" s="1" t="s">
        <v>47</v>
      </c>
    </row>
    <row r="726" spans="1:17" x14ac:dyDescent="0.2">
      <c r="A726" s="3">
        <v>300122</v>
      </c>
      <c r="B726" s="1" t="s">
        <v>1127</v>
      </c>
      <c r="C726" s="1" t="s">
        <v>113</v>
      </c>
      <c r="D726" s="1" t="s">
        <v>34</v>
      </c>
      <c r="E726" s="1" t="s">
        <v>21</v>
      </c>
      <c r="F726" s="1" t="s">
        <v>406</v>
      </c>
      <c r="G726" s="4">
        <f t="shared" si="44"/>
        <v>1350</v>
      </c>
      <c r="H726" s="4">
        <f t="shared" si="45"/>
        <v>1</v>
      </c>
      <c r="I726" s="1" t="s">
        <v>1083</v>
      </c>
      <c r="J726" s="1" t="s">
        <v>1084</v>
      </c>
      <c r="K726" s="1">
        <f t="shared" si="46"/>
        <v>54</v>
      </c>
      <c r="L726" s="1">
        <f t="shared" si="47"/>
        <v>158</v>
      </c>
      <c r="M726" s="1">
        <v>53.83</v>
      </c>
      <c r="N726" s="1">
        <v>158.05000000000001</v>
      </c>
      <c r="O726" s="1">
        <v>1150</v>
      </c>
      <c r="P726" s="1" t="s">
        <v>31</v>
      </c>
      <c r="Q726" s="1" t="s">
        <v>47</v>
      </c>
    </row>
    <row r="727" spans="1:17" x14ac:dyDescent="0.2">
      <c r="A727" s="3">
        <v>300123</v>
      </c>
      <c r="B727" s="1" t="s">
        <v>1128</v>
      </c>
      <c r="C727" s="1" t="s">
        <v>113</v>
      </c>
      <c r="D727" s="1" t="s">
        <v>53</v>
      </c>
      <c r="E727" s="1" t="s">
        <v>21</v>
      </c>
      <c r="F727" s="1" t="s">
        <v>1129</v>
      </c>
      <c r="G727" s="4">
        <f t="shared" si="44"/>
        <v>-550</v>
      </c>
      <c r="H727" s="4">
        <f t="shared" si="45"/>
        <v>-1</v>
      </c>
      <c r="I727" s="1" t="s">
        <v>1083</v>
      </c>
      <c r="J727" s="1" t="s">
        <v>1084</v>
      </c>
      <c r="K727" s="1">
        <f t="shared" si="46"/>
        <v>54</v>
      </c>
      <c r="L727" s="1">
        <f t="shared" si="47"/>
        <v>158</v>
      </c>
      <c r="M727" s="1">
        <v>53.905000000000001</v>
      </c>
      <c r="N727" s="1">
        <v>158.07</v>
      </c>
      <c r="O727" s="1">
        <v>2278</v>
      </c>
      <c r="P727" s="1" t="s">
        <v>67</v>
      </c>
      <c r="Q727" s="1" t="s">
        <v>47</v>
      </c>
    </row>
    <row r="728" spans="1:17" x14ac:dyDescent="0.2">
      <c r="A728" s="3">
        <v>300124</v>
      </c>
      <c r="B728" s="1" t="s">
        <v>1130</v>
      </c>
      <c r="C728" s="1" t="s">
        <v>113</v>
      </c>
      <c r="D728" s="1" t="s">
        <v>34</v>
      </c>
      <c r="E728" s="1" t="s">
        <v>21</v>
      </c>
      <c r="F728" s="1" t="s">
        <v>1131</v>
      </c>
      <c r="G728" s="4">
        <f t="shared" si="44"/>
        <v>-800</v>
      </c>
      <c r="H728" s="4">
        <f t="shared" si="45"/>
        <v>-1</v>
      </c>
      <c r="I728" s="1" t="s">
        <v>1083</v>
      </c>
      <c r="J728" s="1" t="s">
        <v>1084</v>
      </c>
      <c r="K728" s="1">
        <f t="shared" si="46"/>
        <v>54</v>
      </c>
      <c r="L728" s="1">
        <f t="shared" si="47"/>
        <v>158</v>
      </c>
      <c r="M728" s="1">
        <v>53.905000000000001</v>
      </c>
      <c r="N728" s="1">
        <v>158.38499999999999</v>
      </c>
      <c r="O728" s="1">
        <v>1567</v>
      </c>
      <c r="P728" s="1" t="s">
        <v>31</v>
      </c>
      <c r="Q728" s="1" t="s">
        <v>47</v>
      </c>
    </row>
    <row r="729" spans="1:17" x14ac:dyDescent="0.2">
      <c r="A729" s="3">
        <v>300125</v>
      </c>
      <c r="B729" s="1" t="s">
        <v>1132</v>
      </c>
      <c r="C729" s="1" t="s">
        <v>113</v>
      </c>
      <c r="D729" s="1" t="s">
        <v>69</v>
      </c>
      <c r="E729" s="1" t="s">
        <v>44</v>
      </c>
      <c r="F729" s="1" t="s">
        <v>592</v>
      </c>
      <c r="G729" s="4">
        <f t="shared" si="44"/>
        <v>1996</v>
      </c>
      <c r="H729" s="4">
        <f t="shared" si="45"/>
        <v>1</v>
      </c>
      <c r="I729" s="1" t="s">
        <v>1083</v>
      </c>
      <c r="J729" s="1" t="s">
        <v>1084</v>
      </c>
      <c r="K729" s="1">
        <f t="shared" si="46"/>
        <v>54</v>
      </c>
      <c r="L729" s="1">
        <f t="shared" si="47"/>
        <v>159</v>
      </c>
      <c r="M729" s="1">
        <v>53.98</v>
      </c>
      <c r="N729" s="1">
        <v>159.44999999999999</v>
      </c>
      <c r="O729" s="1">
        <v>1180</v>
      </c>
      <c r="P729" s="1" t="s">
        <v>67</v>
      </c>
      <c r="Q729" s="1" t="s">
        <v>47</v>
      </c>
    </row>
    <row r="730" spans="1:17" x14ac:dyDescent="0.2">
      <c r="A730" s="3">
        <v>300130</v>
      </c>
      <c r="B730" s="1" t="s">
        <v>1133</v>
      </c>
      <c r="C730" s="1" t="s">
        <v>113</v>
      </c>
      <c r="D730" s="1" t="s">
        <v>53</v>
      </c>
      <c r="E730" s="1" t="s">
        <v>44</v>
      </c>
      <c r="F730" s="1" t="s">
        <v>64</v>
      </c>
      <c r="G730" s="4">
        <f t="shared" si="44"/>
        <v>2021</v>
      </c>
      <c r="H730" s="4">
        <f t="shared" si="45"/>
        <v>1</v>
      </c>
      <c r="I730" s="1" t="s">
        <v>1083</v>
      </c>
      <c r="J730" s="1" t="s">
        <v>1084</v>
      </c>
      <c r="K730" s="1">
        <f t="shared" si="46"/>
        <v>54</v>
      </c>
      <c r="L730" s="1">
        <f t="shared" si="47"/>
        <v>159</v>
      </c>
      <c r="M730" s="1">
        <v>54.048999999999999</v>
      </c>
      <c r="N730" s="1">
        <v>159.44300000000001</v>
      </c>
      <c r="O730" s="1">
        <v>1513</v>
      </c>
      <c r="P730" s="1" t="s">
        <v>67</v>
      </c>
      <c r="Q730" s="1" t="s">
        <v>47</v>
      </c>
    </row>
    <row r="731" spans="1:17" x14ac:dyDescent="0.2">
      <c r="A731" s="3">
        <v>300140</v>
      </c>
      <c r="B731" s="1" t="s">
        <v>1134</v>
      </c>
      <c r="C731" s="1" t="s">
        <v>113</v>
      </c>
      <c r="D731" s="1" t="s">
        <v>43</v>
      </c>
      <c r="E731" s="1" t="s">
        <v>44</v>
      </c>
      <c r="F731" s="1" t="s">
        <v>676</v>
      </c>
      <c r="G731" s="4">
        <f t="shared" si="44"/>
        <v>1952</v>
      </c>
      <c r="H731" s="4">
        <f t="shared" si="45"/>
        <v>1</v>
      </c>
      <c r="I731" s="1" t="s">
        <v>1083</v>
      </c>
      <c r="J731" s="1" t="s">
        <v>1084</v>
      </c>
      <c r="K731" s="1">
        <f t="shared" si="46"/>
        <v>54</v>
      </c>
      <c r="L731" s="1">
        <f t="shared" si="47"/>
        <v>160</v>
      </c>
      <c r="M731" s="1">
        <v>54.134999999999998</v>
      </c>
      <c r="N731" s="1">
        <v>159.67400000000001</v>
      </c>
      <c r="O731" s="1">
        <v>1527</v>
      </c>
      <c r="P731" s="1" t="s">
        <v>31</v>
      </c>
      <c r="Q731" s="1" t="s">
        <v>47</v>
      </c>
    </row>
    <row r="732" spans="1:17" x14ac:dyDescent="0.2">
      <c r="A732" s="3">
        <v>300150</v>
      </c>
      <c r="B732" s="1" t="s">
        <v>1135</v>
      </c>
      <c r="C732" s="1" t="s">
        <v>113</v>
      </c>
      <c r="D732" s="1" t="s">
        <v>69</v>
      </c>
      <c r="E732" s="1" t="s">
        <v>21</v>
      </c>
      <c r="F732" s="1" t="s">
        <v>1136</v>
      </c>
      <c r="G732" s="4">
        <f t="shared" si="44"/>
        <v>-4450</v>
      </c>
      <c r="H732" s="4">
        <f t="shared" si="45"/>
        <v>-1</v>
      </c>
      <c r="I732" s="1" t="s">
        <v>1083</v>
      </c>
      <c r="J732" s="1" t="s">
        <v>1084</v>
      </c>
      <c r="K732" s="1">
        <f t="shared" si="46"/>
        <v>54</v>
      </c>
      <c r="L732" s="1">
        <f t="shared" si="47"/>
        <v>160</v>
      </c>
      <c r="M732" s="1">
        <v>54.32</v>
      </c>
      <c r="N732" s="1">
        <v>160.02000000000001</v>
      </c>
      <c r="O732" s="1">
        <v>1720</v>
      </c>
      <c r="P732" s="1" t="s">
        <v>31</v>
      </c>
      <c r="Q732" s="1" t="s">
        <v>47</v>
      </c>
    </row>
    <row r="733" spans="1:17" x14ac:dyDescent="0.2">
      <c r="A733" s="3">
        <v>300160</v>
      </c>
      <c r="B733" s="1" t="s">
        <v>1137</v>
      </c>
      <c r="C733" s="1" t="s">
        <v>113</v>
      </c>
      <c r="D733" s="1" t="s">
        <v>53</v>
      </c>
      <c r="E733" s="1" t="s">
        <v>21</v>
      </c>
      <c r="F733" s="1" t="s">
        <v>1129</v>
      </c>
      <c r="G733" s="4">
        <f t="shared" si="44"/>
        <v>-550</v>
      </c>
      <c r="H733" s="4">
        <f t="shared" si="45"/>
        <v>-1</v>
      </c>
      <c r="I733" s="1" t="s">
        <v>1083</v>
      </c>
      <c r="J733" s="1" t="s">
        <v>1084</v>
      </c>
      <c r="K733" s="1">
        <f t="shared" si="46"/>
        <v>55</v>
      </c>
      <c r="L733" s="1">
        <f t="shared" si="47"/>
        <v>160</v>
      </c>
      <c r="M733" s="1">
        <v>54.527999999999999</v>
      </c>
      <c r="N733" s="1">
        <v>159.804</v>
      </c>
      <c r="O733" s="1">
        <v>2301</v>
      </c>
      <c r="P733" s="1" t="s">
        <v>67</v>
      </c>
      <c r="Q733" s="1" t="s">
        <v>47</v>
      </c>
    </row>
    <row r="734" spans="1:17" x14ac:dyDescent="0.2">
      <c r="A734" s="3">
        <v>300170</v>
      </c>
      <c r="B734" s="1" t="s">
        <v>1138</v>
      </c>
      <c r="C734" s="1" t="s">
        <v>113</v>
      </c>
      <c r="D734" s="1" t="s">
        <v>207</v>
      </c>
      <c r="E734" s="1" t="s">
        <v>21</v>
      </c>
      <c r="F734" s="1" t="s">
        <v>1139</v>
      </c>
      <c r="G734" s="4">
        <f t="shared" si="44"/>
        <v>200</v>
      </c>
      <c r="H734" s="4">
        <f t="shared" si="45"/>
        <v>1</v>
      </c>
      <c r="I734" s="1" t="s">
        <v>1083</v>
      </c>
      <c r="J734" s="1" t="s">
        <v>1084</v>
      </c>
      <c r="K734" s="1">
        <f t="shared" si="46"/>
        <v>55</v>
      </c>
      <c r="L734" s="1">
        <f t="shared" si="47"/>
        <v>160</v>
      </c>
      <c r="M734" s="1">
        <v>54.5</v>
      </c>
      <c r="N734" s="1">
        <v>159.97</v>
      </c>
      <c r="O734" s="1">
        <v>1617</v>
      </c>
      <c r="P734" s="1" t="s">
        <v>67</v>
      </c>
      <c r="Q734" s="1" t="s">
        <v>47</v>
      </c>
    </row>
    <row r="735" spans="1:17" x14ac:dyDescent="0.2">
      <c r="A735" s="3">
        <v>300180</v>
      </c>
      <c r="B735" s="1" t="s">
        <v>1140</v>
      </c>
      <c r="C735" s="1" t="s">
        <v>113</v>
      </c>
      <c r="D735" s="1" t="s">
        <v>69</v>
      </c>
      <c r="E735" s="1" t="s">
        <v>21</v>
      </c>
      <c r="F735" s="1" t="s">
        <v>486</v>
      </c>
      <c r="G735" s="4">
        <f t="shared" si="44"/>
        <v>1550</v>
      </c>
      <c r="H735" s="4">
        <f t="shared" si="45"/>
        <v>1</v>
      </c>
      <c r="I735" s="1" t="s">
        <v>1083</v>
      </c>
      <c r="J735" s="1" t="s">
        <v>1084</v>
      </c>
      <c r="K735" s="1">
        <f t="shared" si="46"/>
        <v>54</v>
      </c>
      <c r="L735" s="1">
        <f t="shared" si="47"/>
        <v>160</v>
      </c>
      <c r="M735" s="1">
        <v>54.488999999999997</v>
      </c>
      <c r="N735" s="1">
        <v>160.251</v>
      </c>
      <c r="O735" s="1">
        <v>1515</v>
      </c>
      <c r="P735" s="1" t="s">
        <v>31</v>
      </c>
      <c r="Q735" s="1" t="s">
        <v>47</v>
      </c>
    </row>
    <row r="736" spans="1:17" x14ac:dyDescent="0.2">
      <c r="A736" s="3">
        <v>300190</v>
      </c>
      <c r="B736" s="1" t="s">
        <v>1141</v>
      </c>
      <c r="C736" s="1" t="s">
        <v>113</v>
      </c>
      <c r="D736" s="1" t="s">
        <v>43</v>
      </c>
      <c r="E736" s="1" t="s">
        <v>21</v>
      </c>
      <c r="F736" s="1" t="s">
        <v>486</v>
      </c>
      <c r="G736" s="4">
        <f t="shared" si="44"/>
        <v>1550</v>
      </c>
      <c r="H736" s="4">
        <f t="shared" si="45"/>
        <v>1</v>
      </c>
      <c r="I736" s="1" t="s">
        <v>1083</v>
      </c>
      <c r="J736" s="1" t="s">
        <v>1084</v>
      </c>
      <c r="K736" s="1">
        <f t="shared" si="46"/>
        <v>55</v>
      </c>
      <c r="L736" s="1">
        <f t="shared" si="47"/>
        <v>160</v>
      </c>
      <c r="M736" s="1">
        <v>54.595999999999997</v>
      </c>
      <c r="N736" s="1">
        <v>160.27000000000001</v>
      </c>
      <c r="O736" s="1">
        <v>1816</v>
      </c>
      <c r="P736" s="1" t="s">
        <v>31</v>
      </c>
      <c r="Q736" s="1" t="s">
        <v>47</v>
      </c>
    </row>
    <row r="737" spans="1:17" x14ac:dyDescent="0.2">
      <c r="A737" s="3">
        <v>300200</v>
      </c>
      <c r="B737" s="1" t="s">
        <v>1142</v>
      </c>
      <c r="C737" s="1" t="s">
        <v>113</v>
      </c>
      <c r="D737" s="1" t="s">
        <v>53</v>
      </c>
      <c r="E737" s="1" t="s">
        <v>44</v>
      </c>
      <c r="F737" s="1" t="s">
        <v>299</v>
      </c>
      <c r="G737" s="4">
        <f t="shared" si="44"/>
        <v>1923</v>
      </c>
      <c r="H737" s="4">
        <f t="shared" si="45"/>
        <v>1</v>
      </c>
      <c r="I737" s="1" t="s">
        <v>1083</v>
      </c>
      <c r="J737" s="1" t="s">
        <v>1084</v>
      </c>
      <c r="K737" s="1">
        <f t="shared" si="46"/>
        <v>55</v>
      </c>
      <c r="L737" s="1">
        <f t="shared" si="47"/>
        <v>161</v>
      </c>
      <c r="M737" s="1">
        <v>54.753</v>
      </c>
      <c r="N737" s="1">
        <v>160.53299999999999</v>
      </c>
      <c r="O737" s="1">
        <v>3482</v>
      </c>
      <c r="P737" s="1" t="s">
        <v>31</v>
      </c>
      <c r="Q737" s="1" t="s">
        <v>47</v>
      </c>
    </row>
    <row r="738" spans="1:17" x14ac:dyDescent="0.2">
      <c r="A738" s="3">
        <v>300201</v>
      </c>
      <c r="B738" s="1" t="s">
        <v>1143</v>
      </c>
      <c r="C738" s="1" t="s">
        <v>113</v>
      </c>
      <c r="D738" s="1" t="s">
        <v>78</v>
      </c>
      <c r="E738" s="1" t="s">
        <v>35</v>
      </c>
      <c r="F738" s="1" t="s">
        <v>36</v>
      </c>
      <c r="G738" s="4">
        <f t="shared" si="44"/>
        <v>-5000</v>
      </c>
      <c r="H738" s="4">
        <f t="shared" si="45"/>
        <v>1</v>
      </c>
      <c r="I738" s="1" t="s">
        <v>1083</v>
      </c>
      <c r="J738" s="1" t="s">
        <v>1084</v>
      </c>
      <c r="K738" s="1">
        <f t="shared" si="46"/>
        <v>55</v>
      </c>
      <c r="L738" s="1">
        <f t="shared" si="47"/>
        <v>161</v>
      </c>
      <c r="M738" s="1">
        <v>54.92</v>
      </c>
      <c r="N738" s="1">
        <v>160.63</v>
      </c>
      <c r="O738" s="1">
        <v>2020</v>
      </c>
      <c r="P738" s="1" t="s">
        <v>31</v>
      </c>
      <c r="Q738" s="1" t="s">
        <v>47</v>
      </c>
    </row>
    <row r="739" spans="1:17" x14ac:dyDescent="0.2">
      <c r="A739" s="3">
        <v>300210</v>
      </c>
      <c r="B739" s="1" t="s">
        <v>1144</v>
      </c>
      <c r="C739" s="1" t="s">
        <v>113</v>
      </c>
      <c r="D739" s="1" t="s">
        <v>57</v>
      </c>
      <c r="E739" s="1" t="s">
        <v>21</v>
      </c>
      <c r="F739" s="1" t="s">
        <v>1129</v>
      </c>
      <c r="G739" s="4">
        <f t="shared" si="44"/>
        <v>-550</v>
      </c>
      <c r="H739" s="4">
        <f t="shared" si="45"/>
        <v>-1</v>
      </c>
      <c r="I739" s="1" t="s">
        <v>1083</v>
      </c>
      <c r="J739" s="1" t="s">
        <v>1084</v>
      </c>
      <c r="K739" s="1">
        <f t="shared" si="46"/>
        <v>55</v>
      </c>
      <c r="L739" s="1">
        <f t="shared" si="47"/>
        <v>161</v>
      </c>
      <c r="M739" s="1">
        <v>54.973999999999997</v>
      </c>
      <c r="N739" s="1">
        <v>160.703</v>
      </c>
      <c r="O739" s="1">
        <v>2539</v>
      </c>
      <c r="P739" s="1" t="s">
        <v>31</v>
      </c>
      <c r="Q739" s="1" t="s">
        <v>47</v>
      </c>
    </row>
    <row r="740" spans="1:17" x14ac:dyDescent="0.2">
      <c r="A740" s="3">
        <v>300220</v>
      </c>
      <c r="B740" s="1" t="s">
        <v>1145</v>
      </c>
      <c r="C740" s="1" t="s">
        <v>113</v>
      </c>
      <c r="D740" s="1" t="s">
        <v>53</v>
      </c>
      <c r="E740" s="1" t="s">
        <v>21</v>
      </c>
      <c r="F740" s="1" t="s">
        <v>527</v>
      </c>
      <c r="G740" s="4">
        <f t="shared" si="44"/>
        <v>950</v>
      </c>
      <c r="H740" s="4">
        <f t="shared" si="45"/>
        <v>1</v>
      </c>
      <c r="I740" s="1" t="s">
        <v>1083</v>
      </c>
      <c r="J740" s="1" t="s">
        <v>1084</v>
      </c>
      <c r="K740" s="1">
        <f t="shared" si="46"/>
        <v>55</v>
      </c>
      <c r="L740" s="1">
        <f t="shared" si="47"/>
        <v>161</v>
      </c>
      <c r="M740" s="1">
        <v>55.033000000000001</v>
      </c>
      <c r="N740" s="1">
        <v>160.72499999999999</v>
      </c>
      <c r="O740" s="1">
        <v>2065</v>
      </c>
      <c r="P740" s="1" t="s">
        <v>31</v>
      </c>
      <c r="Q740" s="1" t="s">
        <v>47</v>
      </c>
    </row>
    <row r="741" spans="1:17" x14ac:dyDescent="0.2">
      <c r="A741" s="3">
        <v>300221</v>
      </c>
      <c r="B741" s="1" t="s">
        <v>1146</v>
      </c>
      <c r="C741" s="1" t="s">
        <v>113</v>
      </c>
      <c r="D741" s="1" t="s">
        <v>53</v>
      </c>
      <c r="E741" s="1" t="s">
        <v>21</v>
      </c>
      <c r="F741" s="1" t="s">
        <v>1129</v>
      </c>
      <c r="G741" s="4">
        <f t="shared" si="44"/>
        <v>-550</v>
      </c>
      <c r="H741" s="4">
        <f t="shared" si="45"/>
        <v>-1</v>
      </c>
      <c r="I741" s="1" t="s">
        <v>1083</v>
      </c>
      <c r="J741" s="1" t="s">
        <v>1084</v>
      </c>
      <c r="K741" s="1">
        <f t="shared" si="46"/>
        <v>55</v>
      </c>
      <c r="L741" s="1">
        <f t="shared" si="47"/>
        <v>161</v>
      </c>
      <c r="M741" s="1">
        <v>55.064</v>
      </c>
      <c r="N741" s="1">
        <v>160.76499999999999</v>
      </c>
      <c r="O741" s="1">
        <v>2129</v>
      </c>
      <c r="P741" s="1" t="s">
        <v>67</v>
      </c>
      <c r="Q741" s="1" t="s">
        <v>47</v>
      </c>
    </row>
    <row r="742" spans="1:17" x14ac:dyDescent="0.2">
      <c r="A742" s="3">
        <v>300230</v>
      </c>
      <c r="B742" s="1" t="s">
        <v>1147</v>
      </c>
      <c r="C742" s="1" t="s">
        <v>113</v>
      </c>
      <c r="D742" s="1" t="s">
        <v>53</v>
      </c>
      <c r="E742" s="1" t="s">
        <v>44</v>
      </c>
      <c r="F742" s="1" t="s">
        <v>140</v>
      </c>
      <c r="G742" s="4">
        <f t="shared" si="44"/>
        <v>2013</v>
      </c>
      <c r="H742" s="4">
        <f t="shared" si="45"/>
        <v>1</v>
      </c>
      <c r="I742" s="1" t="s">
        <v>1083</v>
      </c>
      <c r="J742" s="1" t="s">
        <v>1084</v>
      </c>
      <c r="K742" s="1">
        <f t="shared" si="46"/>
        <v>55</v>
      </c>
      <c r="L742" s="1">
        <f t="shared" si="47"/>
        <v>160</v>
      </c>
      <c r="M742" s="1">
        <v>55.131</v>
      </c>
      <c r="N742" s="1">
        <v>160.32</v>
      </c>
      <c r="O742" s="1">
        <v>2334</v>
      </c>
      <c r="P742" s="1" t="s">
        <v>67</v>
      </c>
      <c r="Q742" s="1" t="s">
        <v>47</v>
      </c>
    </row>
    <row r="743" spans="1:17" x14ac:dyDescent="0.2">
      <c r="A743" s="3">
        <v>300240</v>
      </c>
      <c r="B743" s="1" t="s">
        <v>1148</v>
      </c>
      <c r="C743" s="1" t="s">
        <v>113</v>
      </c>
      <c r="D743" s="1" t="s">
        <v>78</v>
      </c>
      <c r="E743" s="1" t="s">
        <v>44</v>
      </c>
      <c r="F743" s="1" t="s">
        <v>140</v>
      </c>
      <c r="G743" s="4">
        <f t="shared" si="44"/>
        <v>2013</v>
      </c>
      <c r="H743" s="4">
        <f t="shared" si="45"/>
        <v>1</v>
      </c>
      <c r="I743" s="1" t="s">
        <v>1083</v>
      </c>
      <c r="J743" s="1" t="s">
        <v>1084</v>
      </c>
      <c r="K743" s="1">
        <f t="shared" si="46"/>
        <v>56</v>
      </c>
      <c r="L743" s="1">
        <f t="shared" si="47"/>
        <v>160</v>
      </c>
      <c r="M743" s="1">
        <v>55.832000000000001</v>
      </c>
      <c r="N743" s="1">
        <v>160.32599999999999</v>
      </c>
      <c r="O743" s="1">
        <v>3611</v>
      </c>
      <c r="P743" s="1" t="s">
        <v>31</v>
      </c>
      <c r="Q743" s="1" t="s">
        <v>47</v>
      </c>
    </row>
    <row r="744" spans="1:17" x14ac:dyDescent="0.2">
      <c r="A744" s="3">
        <v>300241</v>
      </c>
      <c r="B744" s="1" t="s">
        <v>1149</v>
      </c>
      <c r="C744" s="1" t="s">
        <v>113</v>
      </c>
      <c r="D744" s="1" t="s">
        <v>69</v>
      </c>
      <c r="E744" s="1" t="s">
        <v>35</v>
      </c>
      <c r="F744" s="1" t="s">
        <v>36</v>
      </c>
      <c r="G744" s="4">
        <f t="shared" si="44"/>
        <v>-5000</v>
      </c>
      <c r="H744" s="4">
        <f t="shared" si="45"/>
        <v>1</v>
      </c>
      <c r="I744" s="1" t="s">
        <v>1083</v>
      </c>
      <c r="J744" s="1" t="s">
        <v>1084</v>
      </c>
      <c r="K744" s="1">
        <f t="shared" si="46"/>
        <v>56</v>
      </c>
      <c r="L744" s="1">
        <f t="shared" si="47"/>
        <v>161</v>
      </c>
      <c r="M744" s="1">
        <v>55.758000000000003</v>
      </c>
      <c r="N744" s="1">
        <v>160.52699999999999</v>
      </c>
      <c r="O744" s="1">
        <v>2886</v>
      </c>
      <c r="P744" s="1" t="s">
        <v>67</v>
      </c>
      <c r="Q744" s="1" t="s">
        <v>47</v>
      </c>
    </row>
    <row r="745" spans="1:17" x14ac:dyDescent="0.2">
      <c r="A745" s="3">
        <v>300242</v>
      </c>
      <c r="B745" s="1" t="s">
        <v>1150</v>
      </c>
      <c r="C745" s="1" t="s">
        <v>113</v>
      </c>
      <c r="D745" s="1" t="s">
        <v>69</v>
      </c>
      <c r="E745" s="1" t="s">
        <v>35</v>
      </c>
      <c r="F745" s="1" t="s">
        <v>36</v>
      </c>
      <c r="G745" s="4">
        <f t="shared" si="44"/>
        <v>-5000</v>
      </c>
      <c r="H745" s="4">
        <f t="shared" si="45"/>
        <v>1</v>
      </c>
      <c r="I745" s="1" t="s">
        <v>1083</v>
      </c>
      <c r="J745" s="1" t="s">
        <v>1084</v>
      </c>
      <c r="K745" s="1">
        <f t="shared" si="46"/>
        <v>56</v>
      </c>
      <c r="L745" s="1">
        <f t="shared" si="47"/>
        <v>161</v>
      </c>
      <c r="M745" s="1">
        <v>55.862000000000002</v>
      </c>
      <c r="N745" s="1">
        <v>160.60300000000001</v>
      </c>
      <c r="O745" s="1">
        <v>3057</v>
      </c>
      <c r="P745" s="1" t="s">
        <v>67</v>
      </c>
      <c r="Q745" s="1" t="s">
        <v>47</v>
      </c>
    </row>
    <row r="746" spans="1:17" x14ac:dyDescent="0.2">
      <c r="A746" s="3">
        <v>300250</v>
      </c>
      <c r="B746" s="1" t="s">
        <v>1151</v>
      </c>
      <c r="C746" s="1" t="s">
        <v>113</v>
      </c>
      <c r="D746" s="1" t="s">
        <v>53</v>
      </c>
      <c r="E746" s="1" t="s">
        <v>44</v>
      </c>
      <c r="F746" s="1" t="s">
        <v>64</v>
      </c>
      <c r="G746" s="4">
        <f t="shared" si="44"/>
        <v>2021</v>
      </c>
      <c r="H746" s="4">
        <f t="shared" si="45"/>
        <v>1</v>
      </c>
      <c r="I746" s="1" t="s">
        <v>1083</v>
      </c>
      <c r="J746" s="1" t="s">
        <v>1084</v>
      </c>
      <c r="K746" s="1">
        <f t="shared" si="46"/>
        <v>56</v>
      </c>
      <c r="L746" s="1">
        <f t="shared" si="47"/>
        <v>161</v>
      </c>
      <c r="M746" s="1">
        <v>55.972000000000001</v>
      </c>
      <c r="N746" s="1">
        <v>160.595</v>
      </c>
      <c r="O746" s="1">
        <v>2882</v>
      </c>
      <c r="P746" s="1" t="s">
        <v>67</v>
      </c>
      <c r="Q746" s="1" t="s">
        <v>47</v>
      </c>
    </row>
    <row r="747" spans="1:17" x14ac:dyDescent="0.2">
      <c r="A747" s="3">
        <v>300251</v>
      </c>
      <c r="B747" s="1" t="s">
        <v>1152</v>
      </c>
      <c r="C747" s="1" t="s">
        <v>113</v>
      </c>
      <c r="D747" s="1" t="s">
        <v>53</v>
      </c>
      <c r="E747" s="1" t="s">
        <v>35</v>
      </c>
      <c r="F747" s="1" t="s">
        <v>36</v>
      </c>
      <c r="G747" s="4">
        <f t="shared" si="44"/>
        <v>-5000</v>
      </c>
      <c r="H747" s="4">
        <f t="shared" si="45"/>
        <v>1</v>
      </c>
      <c r="I747" s="1" t="s">
        <v>1083</v>
      </c>
      <c r="J747" s="1" t="s">
        <v>1084</v>
      </c>
      <c r="K747" s="1">
        <f t="shared" si="46"/>
        <v>56</v>
      </c>
      <c r="L747" s="1">
        <f t="shared" si="47"/>
        <v>161</v>
      </c>
      <c r="M747" s="1">
        <v>56.02</v>
      </c>
      <c r="N747" s="1">
        <v>160.59299999999999</v>
      </c>
      <c r="O747" s="1">
        <v>4585</v>
      </c>
      <c r="P747" s="1" t="s">
        <v>31</v>
      </c>
      <c r="Q747" s="1" t="s">
        <v>47</v>
      </c>
    </row>
    <row r="748" spans="1:17" x14ac:dyDescent="0.2">
      <c r="A748" s="3">
        <v>300260</v>
      </c>
      <c r="B748" s="1" t="s">
        <v>1153</v>
      </c>
      <c r="C748" s="1" t="s">
        <v>113</v>
      </c>
      <c r="D748" s="1" t="s">
        <v>53</v>
      </c>
      <c r="E748" s="1" t="s">
        <v>44</v>
      </c>
      <c r="F748" s="1" t="s">
        <v>64</v>
      </c>
      <c r="G748" s="4">
        <f t="shared" si="44"/>
        <v>2021</v>
      </c>
      <c r="H748" s="4">
        <f t="shared" si="45"/>
        <v>1</v>
      </c>
      <c r="I748" s="1" t="s">
        <v>1083</v>
      </c>
      <c r="J748" s="1" t="s">
        <v>1084</v>
      </c>
      <c r="K748" s="1">
        <f t="shared" si="46"/>
        <v>56</v>
      </c>
      <c r="L748" s="1">
        <f t="shared" si="47"/>
        <v>161</v>
      </c>
      <c r="M748" s="1">
        <v>56.055999999999997</v>
      </c>
      <c r="N748" s="1">
        <v>160.642</v>
      </c>
      <c r="O748" s="1">
        <v>4754</v>
      </c>
      <c r="P748" s="1" t="s">
        <v>31</v>
      </c>
      <c r="Q748" s="1" t="s">
        <v>47</v>
      </c>
    </row>
    <row r="749" spans="1:17" x14ac:dyDescent="0.2">
      <c r="A749" s="3">
        <v>300261</v>
      </c>
      <c r="B749" s="1" t="s">
        <v>1154</v>
      </c>
      <c r="C749" s="1" t="s">
        <v>113</v>
      </c>
      <c r="D749" s="1" t="s">
        <v>550</v>
      </c>
      <c r="E749" s="1" t="s">
        <v>44</v>
      </c>
      <c r="F749" s="1" t="s">
        <v>73</v>
      </c>
      <c r="G749" s="4">
        <f t="shared" si="44"/>
        <v>1890</v>
      </c>
      <c r="H749" s="4">
        <f t="shared" si="45"/>
        <v>1</v>
      </c>
      <c r="I749" s="1" t="s">
        <v>1083</v>
      </c>
      <c r="J749" s="1" t="s">
        <v>1084</v>
      </c>
      <c r="K749" s="1">
        <f t="shared" si="46"/>
        <v>56</v>
      </c>
      <c r="L749" s="1">
        <f t="shared" si="47"/>
        <v>161</v>
      </c>
      <c r="M749" s="1">
        <v>56.113</v>
      </c>
      <c r="N749" s="1">
        <v>160.50899999999999</v>
      </c>
      <c r="O749" s="1">
        <v>3943</v>
      </c>
      <c r="P749" s="1" t="s">
        <v>31</v>
      </c>
      <c r="Q749" s="1" t="s">
        <v>47</v>
      </c>
    </row>
    <row r="750" spans="1:17" x14ac:dyDescent="0.2">
      <c r="A750" s="3">
        <v>300270</v>
      </c>
      <c r="B750" s="1" t="s">
        <v>1155</v>
      </c>
      <c r="C750" s="1" t="s">
        <v>113</v>
      </c>
      <c r="D750" s="1" t="s">
        <v>53</v>
      </c>
      <c r="E750" s="1" t="s">
        <v>44</v>
      </c>
      <c r="F750" s="1" t="s">
        <v>64</v>
      </c>
      <c r="G750" s="4">
        <f t="shared" si="44"/>
        <v>2021</v>
      </c>
      <c r="H750" s="4">
        <f t="shared" si="45"/>
        <v>1</v>
      </c>
      <c r="I750" s="1" t="s">
        <v>1083</v>
      </c>
      <c r="J750" s="1" t="s">
        <v>1084</v>
      </c>
      <c r="K750" s="1">
        <f t="shared" si="46"/>
        <v>57</v>
      </c>
      <c r="L750" s="1">
        <f t="shared" si="47"/>
        <v>161</v>
      </c>
      <c r="M750" s="1">
        <v>56.652999999999999</v>
      </c>
      <c r="N750" s="1">
        <v>161.36000000000001</v>
      </c>
      <c r="O750" s="1">
        <v>3283</v>
      </c>
      <c r="P750" s="1" t="s">
        <v>67</v>
      </c>
      <c r="Q750" s="1" t="s">
        <v>47</v>
      </c>
    </row>
    <row r="751" spans="1:17" x14ac:dyDescent="0.2">
      <c r="A751" s="3">
        <v>300271</v>
      </c>
      <c r="B751" s="1" t="s">
        <v>1156</v>
      </c>
      <c r="C751" s="1" t="s">
        <v>113</v>
      </c>
      <c r="D751" s="1" t="s">
        <v>60</v>
      </c>
      <c r="E751" s="1" t="s">
        <v>21</v>
      </c>
      <c r="F751" s="1" t="s">
        <v>245</v>
      </c>
      <c r="G751" s="4">
        <f t="shared" si="44"/>
        <v>-5050</v>
      </c>
      <c r="H751" s="4">
        <f t="shared" si="45"/>
        <v>-1</v>
      </c>
      <c r="I751" s="1" t="s">
        <v>1083</v>
      </c>
      <c r="J751" s="1" t="s">
        <v>1084</v>
      </c>
      <c r="K751" s="1">
        <f t="shared" si="46"/>
        <v>55</v>
      </c>
      <c r="L751" s="1">
        <f t="shared" si="47"/>
        <v>167</v>
      </c>
      <c r="M751" s="1">
        <v>55.42</v>
      </c>
      <c r="N751" s="1">
        <v>167.33</v>
      </c>
      <c r="O751" s="1">
        <v>-300</v>
      </c>
      <c r="P751" s="1" t="s">
        <v>91</v>
      </c>
      <c r="Q751" s="1" t="s">
        <v>573</v>
      </c>
    </row>
    <row r="752" spans="1:17" x14ac:dyDescent="0.2">
      <c r="A752" s="3">
        <v>300272</v>
      </c>
      <c r="B752" s="1" t="s">
        <v>1157</v>
      </c>
      <c r="C752" s="1" t="s">
        <v>113</v>
      </c>
      <c r="D752" s="1" t="s">
        <v>53</v>
      </c>
      <c r="E752" s="1" t="s">
        <v>21</v>
      </c>
      <c r="F752" s="1" t="s">
        <v>1158</v>
      </c>
      <c r="G752" s="4">
        <f t="shared" si="44"/>
        <v>1500</v>
      </c>
      <c r="H752" s="4">
        <f t="shared" si="45"/>
        <v>1</v>
      </c>
      <c r="I752" s="1" t="s">
        <v>1083</v>
      </c>
      <c r="J752" s="1" t="s">
        <v>1084</v>
      </c>
      <c r="K752" s="1">
        <f t="shared" si="46"/>
        <v>55</v>
      </c>
      <c r="L752" s="1">
        <f t="shared" si="47"/>
        <v>157</v>
      </c>
      <c r="M752" s="1">
        <v>54.761000000000003</v>
      </c>
      <c r="N752" s="1">
        <v>157.40700000000001</v>
      </c>
      <c r="O752" s="1">
        <v>1967</v>
      </c>
      <c r="P752" s="1" t="s">
        <v>91</v>
      </c>
      <c r="Q752" s="1" t="s">
        <v>47</v>
      </c>
    </row>
    <row r="753" spans="1:17" x14ac:dyDescent="0.2">
      <c r="A753" s="3">
        <v>300273</v>
      </c>
      <c r="B753" s="1" t="s">
        <v>1159</v>
      </c>
      <c r="C753" s="1" t="s">
        <v>113</v>
      </c>
      <c r="D753" s="1" t="s">
        <v>34</v>
      </c>
      <c r="E753" s="1" t="s">
        <v>21</v>
      </c>
      <c r="F753" s="1" t="s">
        <v>938</v>
      </c>
      <c r="G753" s="4">
        <f t="shared" si="44"/>
        <v>-4550</v>
      </c>
      <c r="H753" s="4">
        <f t="shared" si="45"/>
        <v>-1</v>
      </c>
      <c r="I753" s="1" t="s">
        <v>1083</v>
      </c>
      <c r="J753" s="1" t="s">
        <v>1084</v>
      </c>
      <c r="K753" s="1">
        <f t="shared" si="46"/>
        <v>56</v>
      </c>
      <c r="L753" s="1">
        <f t="shared" si="47"/>
        <v>157</v>
      </c>
      <c r="M753" s="1">
        <v>55.55</v>
      </c>
      <c r="N753" s="1">
        <v>157.47</v>
      </c>
      <c r="O753" s="1">
        <v>1868</v>
      </c>
      <c r="P753" s="1" t="s">
        <v>67</v>
      </c>
      <c r="Q753" s="1" t="s">
        <v>47</v>
      </c>
    </row>
    <row r="754" spans="1:17" x14ac:dyDescent="0.2">
      <c r="A754" s="3">
        <v>300280</v>
      </c>
      <c r="B754" s="1" t="s">
        <v>1160</v>
      </c>
      <c r="C754" s="1" t="s">
        <v>113</v>
      </c>
      <c r="D754" s="1" t="s">
        <v>53</v>
      </c>
      <c r="E754" s="1" t="s">
        <v>44</v>
      </c>
      <c r="F754" s="1" t="s">
        <v>1161</v>
      </c>
      <c r="G754" s="4">
        <f t="shared" si="44"/>
        <v>1740</v>
      </c>
      <c r="H754" s="4">
        <f t="shared" si="45"/>
        <v>1</v>
      </c>
      <c r="I754" s="1" t="s">
        <v>1083</v>
      </c>
      <c r="J754" s="1" t="s">
        <v>1084</v>
      </c>
      <c r="K754" s="1">
        <f t="shared" si="46"/>
        <v>56</v>
      </c>
      <c r="L754" s="1">
        <f t="shared" si="47"/>
        <v>158</v>
      </c>
      <c r="M754" s="1">
        <v>55.677999999999997</v>
      </c>
      <c r="N754" s="1">
        <v>157.71799999999999</v>
      </c>
      <c r="O754" s="1">
        <v>3596</v>
      </c>
      <c r="P754" s="1" t="s">
        <v>31</v>
      </c>
      <c r="Q754" s="1" t="s">
        <v>47</v>
      </c>
    </row>
    <row r="755" spans="1:17" x14ac:dyDescent="0.2">
      <c r="A755" s="3">
        <v>300290</v>
      </c>
      <c r="B755" s="1" t="s">
        <v>1162</v>
      </c>
      <c r="C755" s="1" t="s">
        <v>113</v>
      </c>
      <c r="D755" s="1" t="s">
        <v>89</v>
      </c>
      <c r="E755" s="1" t="s">
        <v>49</v>
      </c>
      <c r="F755" s="1" t="s">
        <v>36</v>
      </c>
      <c r="G755" s="4">
        <f t="shared" si="44"/>
        <v>-5000</v>
      </c>
      <c r="H755" s="4">
        <f t="shared" si="45"/>
        <v>1</v>
      </c>
      <c r="I755" s="1" t="s">
        <v>1083</v>
      </c>
      <c r="J755" s="1" t="s">
        <v>1084</v>
      </c>
      <c r="K755" s="1">
        <f t="shared" si="46"/>
        <v>56</v>
      </c>
      <c r="L755" s="1">
        <f t="shared" si="47"/>
        <v>158</v>
      </c>
      <c r="M755" s="1">
        <v>55.82</v>
      </c>
      <c r="N755" s="1">
        <v>157.97999999999999</v>
      </c>
      <c r="O755" s="1">
        <v>1802</v>
      </c>
      <c r="P755" s="1" t="s">
        <v>67</v>
      </c>
      <c r="Q755" s="1" t="s">
        <v>47</v>
      </c>
    </row>
    <row r="756" spans="1:17" x14ac:dyDescent="0.2">
      <c r="A756" s="3">
        <v>300300</v>
      </c>
      <c r="B756" s="1" t="s">
        <v>1163</v>
      </c>
      <c r="C756" s="1" t="s">
        <v>113</v>
      </c>
      <c r="D756" s="1" t="s">
        <v>89</v>
      </c>
      <c r="E756" s="1" t="s">
        <v>49</v>
      </c>
      <c r="F756" s="1" t="s">
        <v>36</v>
      </c>
      <c r="G756" s="4">
        <f t="shared" si="44"/>
        <v>-5000</v>
      </c>
      <c r="H756" s="4">
        <f t="shared" si="45"/>
        <v>1</v>
      </c>
      <c r="I756" s="1" t="s">
        <v>1083</v>
      </c>
      <c r="J756" s="1" t="s">
        <v>1084</v>
      </c>
      <c r="K756" s="1">
        <f t="shared" si="46"/>
        <v>56</v>
      </c>
      <c r="L756" s="1">
        <f t="shared" si="47"/>
        <v>158</v>
      </c>
      <c r="M756" s="1">
        <v>55.88</v>
      </c>
      <c r="N756" s="1">
        <v>157.78</v>
      </c>
      <c r="O756" s="1">
        <v>1906</v>
      </c>
      <c r="P756" s="1" t="s">
        <v>67</v>
      </c>
      <c r="Q756" s="1" t="s">
        <v>47</v>
      </c>
    </row>
    <row r="757" spans="1:17" x14ac:dyDescent="0.2">
      <c r="A757" s="3">
        <v>300310</v>
      </c>
      <c r="B757" s="1" t="s">
        <v>1164</v>
      </c>
      <c r="C757" s="1" t="s">
        <v>113</v>
      </c>
      <c r="D757" s="1" t="s">
        <v>78</v>
      </c>
      <c r="E757" s="1" t="s">
        <v>49</v>
      </c>
      <c r="F757" s="1" t="s">
        <v>36</v>
      </c>
      <c r="G757" s="4">
        <f t="shared" si="44"/>
        <v>-5000</v>
      </c>
      <c r="H757" s="4">
        <f t="shared" si="45"/>
        <v>1</v>
      </c>
      <c r="I757" s="1" t="s">
        <v>1083</v>
      </c>
      <c r="J757" s="1" t="s">
        <v>1084</v>
      </c>
      <c r="K757" s="1">
        <f t="shared" si="46"/>
        <v>55</v>
      </c>
      <c r="L757" s="1">
        <f t="shared" si="47"/>
        <v>158</v>
      </c>
      <c r="M757" s="1">
        <v>55.2</v>
      </c>
      <c r="N757" s="1">
        <v>158.47</v>
      </c>
      <c r="O757" s="1">
        <v>1236</v>
      </c>
      <c r="P757" s="1" t="s">
        <v>31</v>
      </c>
      <c r="Q757" s="1" t="s">
        <v>47</v>
      </c>
    </row>
    <row r="758" spans="1:17" x14ac:dyDescent="0.2">
      <c r="A758" s="3">
        <v>300320</v>
      </c>
      <c r="B758" s="1" t="s">
        <v>1165</v>
      </c>
      <c r="C758" s="1" t="s">
        <v>113</v>
      </c>
      <c r="D758" s="1" t="s">
        <v>78</v>
      </c>
      <c r="E758" s="1" t="s">
        <v>49</v>
      </c>
      <c r="F758" s="1" t="s">
        <v>36</v>
      </c>
      <c r="G758" s="4">
        <f t="shared" si="44"/>
        <v>-5000</v>
      </c>
      <c r="H758" s="4">
        <f t="shared" si="45"/>
        <v>1</v>
      </c>
      <c r="I758" s="1" t="s">
        <v>1083</v>
      </c>
      <c r="J758" s="1" t="s">
        <v>1084</v>
      </c>
      <c r="K758" s="1">
        <f t="shared" si="46"/>
        <v>55</v>
      </c>
      <c r="L758" s="1">
        <f t="shared" si="47"/>
        <v>159</v>
      </c>
      <c r="M758" s="1">
        <v>55.43</v>
      </c>
      <c r="N758" s="1">
        <v>158.65</v>
      </c>
      <c r="O758" s="1">
        <v>1956</v>
      </c>
      <c r="P758" s="1" t="s">
        <v>31</v>
      </c>
      <c r="Q758" s="1" t="s">
        <v>47</v>
      </c>
    </row>
    <row r="759" spans="1:17" x14ac:dyDescent="0.2">
      <c r="A759" s="3">
        <v>300330</v>
      </c>
      <c r="B759" s="1" t="s">
        <v>1166</v>
      </c>
      <c r="C759" s="1" t="s">
        <v>113</v>
      </c>
      <c r="D759" s="1" t="s">
        <v>78</v>
      </c>
      <c r="E759" s="1" t="s">
        <v>49</v>
      </c>
      <c r="F759" s="1" t="s">
        <v>36</v>
      </c>
      <c r="G759" s="4">
        <f t="shared" si="44"/>
        <v>-5000</v>
      </c>
      <c r="H759" s="4">
        <f t="shared" si="45"/>
        <v>1</v>
      </c>
      <c r="I759" s="1" t="s">
        <v>1083</v>
      </c>
      <c r="J759" s="1" t="s">
        <v>1084</v>
      </c>
      <c r="K759" s="1">
        <f t="shared" si="46"/>
        <v>56</v>
      </c>
      <c r="L759" s="1">
        <f t="shared" si="47"/>
        <v>158</v>
      </c>
      <c r="M759" s="1">
        <v>55.58</v>
      </c>
      <c r="N759" s="1">
        <v>158.38</v>
      </c>
      <c r="O759" s="1">
        <v>2016</v>
      </c>
      <c r="P759" s="1" t="s">
        <v>31</v>
      </c>
      <c r="Q759" s="1" t="s">
        <v>47</v>
      </c>
    </row>
    <row r="760" spans="1:17" x14ac:dyDescent="0.2">
      <c r="A760" s="3">
        <v>300340</v>
      </c>
      <c r="B760" s="1" t="s">
        <v>1167</v>
      </c>
      <c r="C760" s="1" t="s">
        <v>113</v>
      </c>
      <c r="D760" s="1" t="s">
        <v>53</v>
      </c>
      <c r="E760" s="1" t="s">
        <v>49</v>
      </c>
      <c r="F760" s="1" t="s">
        <v>36</v>
      </c>
      <c r="G760" s="4">
        <f t="shared" si="44"/>
        <v>-5000</v>
      </c>
      <c r="H760" s="4">
        <f t="shared" si="45"/>
        <v>1</v>
      </c>
      <c r="I760" s="1" t="s">
        <v>1083</v>
      </c>
      <c r="J760" s="1" t="s">
        <v>1084</v>
      </c>
      <c r="K760" s="1">
        <f t="shared" si="46"/>
        <v>56</v>
      </c>
      <c r="L760" s="1">
        <f t="shared" si="47"/>
        <v>159</v>
      </c>
      <c r="M760" s="1">
        <v>55.65</v>
      </c>
      <c r="N760" s="1">
        <v>158.80000000000001</v>
      </c>
      <c r="O760" s="1">
        <v>1442</v>
      </c>
      <c r="P760" s="1" t="s">
        <v>31</v>
      </c>
      <c r="Q760" s="1" t="s">
        <v>47</v>
      </c>
    </row>
    <row r="761" spans="1:17" x14ac:dyDescent="0.2">
      <c r="A761" s="3">
        <v>300350</v>
      </c>
      <c r="B761" s="1" t="s">
        <v>1168</v>
      </c>
      <c r="C761" s="1" t="s">
        <v>113</v>
      </c>
      <c r="D761" s="1" t="s">
        <v>78</v>
      </c>
      <c r="E761" s="1" t="s">
        <v>49</v>
      </c>
      <c r="F761" s="1" t="s">
        <v>36</v>
      </c>
      <c r="G761" s="4">
        <f t="shared" si="44"/>
        <v>-5000</v>
      </c>
      <c r="H761" s="4">
        <f t="shared" si="45"/>
        <v>1</v>
      </c>
      <c r="I761" s="1" t="s">
        <v>1083</v>
      </c>
      <c r="J761" s="1" t="s">
        <v>1084</v>
      </c>
      <c r="K761" s="1">
        <f t="shared" si="46"/>
        <v>56</v>
      </c>
      <c r="L761" s="1">
        <f t="shared" si="47"/>
        <v>158</v>
      </c>
      <c r="M761" s="1">
        <v>56.08</v>
      </c>
      <c r="N761" s="1">
        <v>158.38</v>
      </c>
      <c r="O761" s="1">
        <v>1692</v>
      </c>
      <c r="P761" s="1" t="s">
        <v>31</v>
      </c>
      <c r="Q761" s="1" t="s">
        <v>47</v>
      </c>
    </row>
    <row r="762" spans="1:17" x14ac:dyDescent="0.2">
      <c r="A762" s="3">
        <v>300360</v>
      </c>
      <c r="B762" s="1" t="s">
        <v>1169</v>
      </c>
      <c r="C762" s="1" t="s">
        <v>113</v>
      </c>
      <c r="D762" s="1" t="s">
        <v>89</v>
      </c>
      <c r="E762" s="1" t="s">
        <v>21</v>
      </c>
      <c r="F762" s="1" t="s">
        <v>1170</v>
      </c>
      <c r="G762" s="4">
        <f t="shared" si="44"/>
        <v>-5310</v>
      </c>
      <c r="H762" s="4">
        <f t="shared" si="45"/>
        <v>-1</v>
      </c>
      <c r="I762" s="1" t="s">
        <v>1083</v>
      </c>
      <c r="J762" s="1" t="s">
        <v>1084</v>
      </c>
      <c r="K762" s="1">
        <f t="shared" si="46"/>
        <v>56</v>
      </c>
      <c r="L762" s="1">
        <f t="shared" si="47"/>
        <v>158</v>
      </c>
      <c r="M762" s="1">
        <v>56.482999999999997</v>
      </c>
      <c r="N762" s="1">
        <v>157.917</v>
      </c>
      <c r="O762" s="1">
        <v>1401</v>
      </c>
      <c r="P762" s="1" t="s">
        <v>31</v>
      </c>
      <c r="Q762" s="1" t="s">
        <v>47</v>
      </c>
    </row>
    <row r="763" spans="1:17" x14ac:dyDescent="0.2">
      <c r="A763" s="3">
        <v>300370</v>
      </c>
      <c r="B763" s="1" t="s">
        <v>1171</v>
      </c>
      <c r="C763" s="1" t="s">
        <v>113</v>
      </c>
      <c r="D763" s="1" t="s">
        <v>78</v>
      </c>
      <c r="E763" s="1" t="s">
        <v>49</v>
      </c>
      <c r="F763" s="1" t="s">
        <v>36</v>
      </c>
      <c r="G763" s="4">
        <f t="shared" si="44"/>
        <v>-5000</v>
      </c>
      <c r="H763" s="4">
        <f t="shared" si="45"/>
        <v>1</v>
      </c>
      <c r="I763" s="1" t="s">
        <v>1083</v>
      </c>
      <c r="J763" s="1" t="s">
        <v>1084</v>
      </c>
      <c r="K763" s="1">
        <f t="shared" si="46"/>
        <v>56</v>
      </c>
      <c r="L763" s="1">
        <f t="shared" si="47"/>
        <v>158</v>
      </c>
      <c r="M763" s="1">
        <v>56.37</v>
      </c>
      <c r="N763" s="1">
        <v>158.37</v>
      </c>
      <c r="O763" s="1">
        <v>915</v>
      </c>
      <c r="P763" s="1" t="s">
        <v>31</v>
      </c>
      <c r="Q763" s="1" t="s">
        <v>47</v>
      </c>
    </row>
    <row r="764" spans="1:17" x14ac:dyDescent="0.2">
      <c r="A764" s="3">
        <v>300380</v>
      </c>
      <c r="B764" s="1" t="s">
        <v>1172</v>
      </c>
      <c r="C764" s="1" t="s">
        <v>113</v>
      </c>
      <c r="D764" s="1" t="s">
        <v>78</v>
      </c>
      <c r="E764" s="1" t="s">
        <v>49</v>
      </c>
      <c r="F764" s="1" t="s">
        <v>36</v>
      </c>
      <c r="G764" s="4">
        <f t="shared" si="44"/>
        <v>-5000</v>
      </c>
      <c r="H764" s="4">
        <f t="shared" si="45"/>
        <v>1</v>
      </c>
      <c r="I764" s="1" t="s">
        <v>1083</v>
      </c>
      <c r="J764" s="1" t="s">
        <v>1084</v>
      </c>
      <c r="K764" s="1">
        <f t="shared" si="46"/>
        <v>56</v>
      </c>
      <c r="L764" s="1">
        <f t="shared" si="47"/>
        <v>159</v>
      </c>
      <c r="M764" s="1">
        <v>56.33</v>
      </c>
      <c r="N764" s="1">
        <v>158.66999999999999</v>
      </c>
      <c r="O764" s="1">
        <v>1170</v>
      </c>
      <c r="P764" s="1" t="s">
        <v>31</v>
      </c>
      <c r="Q764" s="1" t="s">
        <v>47</v>
      </c>
    </row>
    <row r="765" spans="1:17" x14ac:dyDescent="0.2">
      <c r="A765" s="3">
        <v>300390</v>
      </c>
      <c r="B765" s="1" t="s">
        <v>1173</v>
      </c>
      <c r="C765" s="1" t="s">
        <v>113</v>
      </c>
      <c r="D765" s="1" t="s">
        <v>53</v>
      </c>
      <c r="E765" s="1" t="s">
        <v>49</v>
      </c>
      <c r="F765" s="1" t="s">
        <v>36</v>
      </c>
      <c r="G765" s="4">
        <f t="shared" si="44"/>
        <v>-5000</v>
      </c>
      <c r="H765" s="4">
        <f t="shared" si="45"/>
        <v>1</v>
      </c>
      <c r="I765" s="1" t="s">
        <v>1083</v>
      </c>
      <c r="J765" s="1" t="s">
        <v>1084</v>
      </c>
      <c r="K765" s="1">
        <f t="shared" si="46"/>
        <v>56</v>
      </c>
      <c r="L765" s="1">
        <f t="shared" si="47"/>
        <v>159</v>
      </c>
      <c r="M765" s="1">
        <v>56.32</v>
      </c>
      <c r="N765" s="1">
        <v>158.83000000000001</v>
      </c>
      <c r="O765" s="1">
        <v>1828</v>
      </c>
      <c r="P765" s="1" t="s">
        <v>31</v>
      </c>
      <c r="Q765" s="1" t="s">
        <v>47</v>
      </c>
    </row>
    <row r="766" spans="1:17" x14ac:dyDescent="0.2">
      <c r="A766" s="3">
        <v>300400</v>
      </c>
      <c r="B766" s="1" t="s">
        <v>1174</v>
      </c>
      <c r="C766" s="1" t="s">
        <v>113</v>
      </c>
      <c r="D766" s="1" t="s">
        <v>78</v>
      </c>
      <c r="E766" s="1" t="s">
        <v>49</v>
      </c>
      <c r="F766" s="1" t="s">
        <v>36</v>
      </c>
      <c r="G766" s="4">
        <f t="shared" si="44"/>
        <v>-5000</v>
      </c>
      <c r="H766" s="4">
        <f t="shared" si="45"/>
        <v>1</v>
      </c>
      <c r="I766" s="1" t="s">
        <v>1083</v>
      </c>
      <c r="J766" s="1" t="s">
        <v>1084</v>
      </c>
      <c r="K766" s="1">
        <f t="shared" si="46"/>
        <v>56</v>
      </c>
      <c r="L766" s="1">
        <f t="shared" si="47"/>
        <v>159</v>
      </c>
      <c r="M766" s="1">
        <v>56.37</v>
      </c>
      <c r="N766" s="1">
        <v>159.03</v>
      </c>
      <c r="O766" s="1">
        <v>1554</v>
      </c>
      <c r="P766" s="1" t="s">
        <v>31</v>
      </c>
      <c r="Q766" s="1" t="s">
        <v>47</v>
      </c>
    </row>
    <row r="767" spans="1:17" x14ac:dyDescent="0.2">
      <c r="A767" s="3">
        <v>300410</v>
      </c>
      <c r="B767" s="1" t="s">
        <v>1175</v>
      </c>
      <c r="C767" s="1" t="s">
        <v>113</v>
      </c>
      <c r="D767" s="1" t="s">
        <v>89</v>
      </c>
      <c r="E767" s="1" t="s">
        <v>49</v>
      </c>
      <c r="F767" s="1" t="s">
        <v>36</v>
      </c>
      <c r="G767" s="4">
        <f t="shared" si="44"/>
        <v>-5000</v>
      </c>
      <c r="H767" s="4">
        <f t="shared" si="45"/>
        <v>1</v>
      </c>
      <c r="I767" s="1" t="s">
        <v>1083</v>
      </c>
      <c r="J767" s="1" t="s">
        <v>1084</v>
      </c>
      <c r="K767" s="1">
        <f t="shared" si="46"/>
        <v>56</v>
      </c>
      <c r="L767" s="1">
        <f t="shared" si="47"/>
        <v>159</v>
      </c>
      <c r="M767" s="1">
        <v>56.4</v>
      </c>
      <c r="N767" s="1">
        <v>158.85</v>
      </c>
      <c r="O767" s="1">
        <v>1377</v>
      </c>
      <c r="P767" s="1" t="s">
        <v>31</v>
      </c>
      <c r="Q767" s="1" t="s">
        <v>47</v>
      </c>
    </row>
    <row r="768" spans="1:17" x14ac:dyDescent="0.2">
      <c r="A768" s="3">
        <v>300420</v>
      </c>
      <c r="B768" s="1" t="s">
        <v>1176</v>
      </c>
      <c r="C768" s="1" t="s">
        <v>113</v>
      </c>
      <c r="D768" s="1" t="s">
        <v>78</v>
      </c>
      <c r="E768" s="1" t="s">
        <v>49</v>
      </c>
      <c r="F768" s="1" t="s">
        <v>36</v>
      </c>
      <c r="G768" s="4">
        <f t="shared" si="44"/>
        <v>-5000</v>
      </c>
      <c r="H768" s="4">
        <f t="shared" si="45"/>
        <v>1</v>
      </c>
      <c r="I768" s="1" t="s">
        <v>1083</v>
      </c>
      <c r="J768" s="1" t="s">
        <v>1084</v>
      </c>
      <c r="K768" s="1">
        <f t="shared" si="46"/>
        <v>57</v>
      </c>
      <c r="L768" s="1">
        <f t="shared" si="47"/>
        <v>159</v>
      </c>
      <c r="M768" s="1">
        <v>56.57</v>
      </c>
      <c r="N768" s="1">
        <v>158.52000000000001</v>
      </c>
      <c r="O768" s="1">
        <v>1046</v>
      </c>
      <c r="P768" s="1" t="s">
        <v>31</v>
      </c>
      <c r="Q768" s="1" t="s">
        <v>47</v>
      </c>
    </row>
    <row r="769" spans="1:17" x14ac:dyDescent="0.2">
      <c r="A769" s="3">
        <v>300440</v>
      </c>
      <c r="B769" s="1" t="s">
        <v>1177</v>
      </c>
      <c r="C769" s="1" t="s">
        <v>113</v>
      </c>
      <c r="D769" s="1" t="s">
        <v>78</v>
      </c>
      <c r="E769" s="1" t="s">
        <v>49</v>
      </c>
      <c r="F769" s="1" t="s">
        <v>36</v>
      </c>
      <c r="G769" s="4">
        <f t="shared" si="44"/>
        <v>-5000</v>
      </c>
      <c r="H769" s="4">
        <f t="shared" si="45"/>
        <v>1</v>
      </c>
      <c r="I769" s="1" t="s">
        <v>1083</v>
      </c>
      <c r="J769" s="1" t="s">
        <v>1084</v>
      </c>
      <c r="K769" s="1">
        <f t="shared" si="46"/>
        <v>57</v>
      </c>
      <c r="L769" s="1">
        <f t="shared" si="47"/>
        <v>160</v>
      </c>
      <c r="M769" s="1">
        <v>56.52</v>
      </c>
      <c r="N769" s="1">
        <v>159.53</v>
      </c>
      <c r="O769" s="1">
        <v>1400</v>
      </c>
      <c r="P769" s="1" t="s">
        <v>31</v>
      </c>
      <c r="Q769" s="1" t="s">
        <v>47</v>
      </c>
    </row>
    <row r="770" spans="1:17" x14ac:dyDescent="0.2">
      <c r="A770" s="3">
        <v>300450</v>
      </c>
      <c r="B770" s="1" t="s">
        <v>1178</v>
      </c>
      <c r="C770" s="1" t="s">
        <v>113</v>
      </c>
      <c r="D770" s="1" t="s">
        <v>53</v>
      </c>
      <c r="E770" s="1" t="s">
        <v>21</v>
      </c>
      <c r="F770" s="1" t="s">
        <v>1179</v>
      </c>
      <c r="G770" s="4">
        <f t="shared" si="44"/>
        <v>1600</v>
      </c>
      <c r="H770" s="4">
        <f t="shared" si="45"/>
        <v>1</v>
      </c>
      <c r="I770" s="1" t="s">
        <v>1083</v>
      </c>
      <c r="J770" s="1" t="s">
        <v>1084</v>
      </c>
      <c r="K770" s="1">
        <f t="shared" si="46"/>
        <v>57</v>
      </c>
      <c r="L770" s="1">
        <f t="shared" si="47"/>
        <v>160</v>
      </c>
      <c r="M770" s="1">
        <v>56.655999999999999</v>
      </c>
      <c r="N770" s="1">
        <v>159.64699999999999</v>
      </c>
      <c r="O770" s="1">
        <v>2570</v>
      </c>
      <c r="P770" s="1" t="s">
        <v>31</v>
      </c>
      <c r="Q770" s="1" t="s">
        <v>47</v>
      </c>
    </row>
    <row r="771" spans="1:17" x14ac:dyDescent="0.2">
      <c r="A771" s="3">
        <v>300460</v>
      </c>
      <c r="B771" s="1" t="s">
        <v>1180</v>
      </c>
      <c r="C771" s="1" t="s">
        <v>113</v>
      </c>
      <c r="D771" s="1" t="s">
        <v>53</v>
      </c>
      <c r="E771" s="1" t="s">
        <v>49</v>
      </c>
      <c r="F771" s="1" t="s">
        <v>36</v>
      </c>
      <c r="G771" s="4">
        <f t="shared" ref="G771:G834" si="48">IF(F771="Unknown",-5000,LEFT(F771,4)*H771)</f>
        <v>-5000</v>
      </c>
      <c r="H771" s="4">
        <f t="shared" ref="H771:H834" si="49">IF(RIGHT(F771,3)=$H$1,-1,1)</f>
        <v>1</v>
      </c>
      <c r="I771" s="1" t="s">
        <v>1083</v>
      </c>
      <c r="J771" s="1" t="s">
        <v>1084</v>
      </c>
      <c r="K771" s="1">
        <f t="shared" ref="K771:K834" si="50">ROUND(M771,0)</f>
        <v>57</v>
      </c>
      <c r="L771" s="1">
        <f t="shared" ref="L771:L834" si="51">ROUND(N771,0)</f>
        <v>160</v>
      </c>
      <c r="M771" s="1">
        <v>56.82</v>
      </c>
      <c r="N771" s="1">
        <v>159.66999999999999</v>
      </c>
      <c r="O771" s="1">
        <v>1778</v>
      </c>
      <c r="P771" s="1" t="s">
        <v>31</v>
      </c>
      <c r="Q771" s="1" t="s">
        <v>47</v>
      </c>
    </row>
    <row r="772" spans="1:17" x14ac:dyDescent="0.2">
      <c r="A772" s="3">
        <v>300470</v>
      </c>
      <c r="B772" s="1" t="s">
        <v>1181</v>
      </c>
      <c r="C772" s="1" t="s">
        <v>113</v>
      </c>
      <c r="D772" s="1" t="s">
        <v>89</v>
      </c>
      <c r="E772" s="1" t="s">
        <v>49</v>
      </c>
      <c r="F772" s="1" t="s">
        <v>36</v>
      </c>
      <c r="G772" s="4">
        <f t="shared" si="48"/>
        <v>-5000</v>
      </c>
      <c r="H772" s="4">
        <f t="shared" si="49"/>
        <v>1</v>
      </c>
      <c r="I772" s="1" t="s">
        <v>1083</v>
      </c>
      <c r="J772" s="1" t="s">
        <v>1084</v>
      </c>
      <c r="K772" s="1">
        <f t="shared" si="50"/>
        <v>57</v>
      </c>
      <c r="L772" s="1">
        <f t="shared" si="51"/>
        <v>160</v>
      </c>
      <c r="M772" s="1">
        <v>56.85</v>
      </c>
      <c r="N772" s="1">
        <v>159.80000000000001</v>
      </c>
      <c r="O772" s="1">
        <v>1427</v>
      </c>
      <c r="P772" s="1" t="s">
        <v>31</v>
      </c>
      <c r="Q772" s="1" t="s">
        <v>47</v>
      </c>
    </row>
    <row r="773" spans="1:17" x14ac:dyDescent="0.2">
      <c r="A773" s="3">
        <v>300480</v>
      </c>
      <c r="B773" s="1" t="s">
        <v>1182</v>
      </c>
      <c r="C773" s="1" t="s">
        <v>113</v>
      </c>
      <c r="D773" s="1" t="s">
        <v>89</v>
      </c>
      <c r="E773" s="1" t="s">
        <v>49</v>
      </c>
      <c r="F773" s="1" t="s">
        <v>36</v>
      </c>
      <c r="G773" s="4">
        <f t="shared" si="48"/>
        <v>-5000</v>
      </c>
      <c r="H773" s="4">
        <f t="shared" si="49"/>
        <v>1</v>
      </c>
      <c r="I773" s="1" t="s">
        <v>1083</v>
      </c>
      <c r="J773" s="1" t="s">
        <v>1084</v>
      </c>
      <c r="K773" s="1">
        <f t="shared" si="50"/>
        <v>57</v>
      </c>
      <c r="L773" s="1">
        <f t="shared" si="51"/>
        <v>160</v>
      </c>
      <c r="M773" s="1">
        <v>56.88</v>
      </c>
      <c r="N773" s="1">
        <v>159.94999999999999</v>
      </c>
      <c r="O773" s="1">
        <v>1349</v>
      </c>
      <c r="P773" s="1" t="s">
        <v>31</v>
      </c>
      <c r="Q773" s="1" t="s">
        <v>47</v>
      </c>
    </row>
    <row r="774" spans="1:17" x14ac:dyDescent="0.2">
      <c r="A774" s="3">
        <v>300490</v>
      </c>
      <c r="B774" s="1" t="s">
        <v>1183</v>
      </c>
      <c r="C774" s="1" t="s">
        <v>113</v>
      </c>
      <c r="D774" s="1" t="s">
        <v>53</v>
      </c>
      <c r="E774" s="1" t="s">
        <v>49</v>
      </c>
      <c r="F774" s="1" t="s">
        <v>36</v>
      </c>
      <c r="G774" s="4">
        <f t="shared" si="48"/>
        <v>-5000</v>
      </c>
      <c r="H774" s="4">
        <f t="shared" si="49"/>
        <v>1</v>
      </c>
      <c r="I774" s="1" t="s">
        <v>1083</v>
      </c>
      <c r="J774" s="1" t="s">
        <v>1084</v>
      </c>
      <c r="K774" s="1">
        <f t="shared" si="50"/>
        <v>57</v>
      </c>
      <c r="L774" s="1">
        <f t="shared" si="51"/>
        <v>160</v>
      </c>
      <c r="M774" s="1">
        <v>56.97</v>
      </c>
      <c r="N774" s="1">
        <v>159.78</v>
      </c>
      <c r="O774" s="1">
        <v>1244</v>
      </c>
      <c r="P774" s="1" t="s">
        <v>31</v>
      </c>
      <c r="Q774" s="1" t="s">
        <v>47</v>
      </c>
    </row>
    <row r="775" spans="1:17" x14ac:dyDescent="0.2">
      <c r="A775" s="3">
        <v>300500</v>
      </c>
      <c r="B775" s="1" t="s">
        <v>1184</v>
      </c>
      <c r="C775" s="1" t="s">
        <v>113</v>
      </c>
      <c r="D775" s="1" t="s">
        <v>78</v>
      </c>
      <c r="E775" s="1" t="s">
        <v>49</v>
      </c>
      <c r="F775" s="1" t="s">
        <v>36</v>
      </c>
      <c r="G775" s="4">
        <f t="shared" si="48"/>
        <v>-5000</v>
      </c>
      <c r="H775" s="4">
        <f t="shared" si="49"/>
        <v>1</v>
      </c>
      <c r="I775" s="1" t="s">
        <v>1083</v>
      </c>
      <c r="J775" s="1" t="s">
        <v>1084</v>
      </c>
      <c r="K775" s="1">
        <f t="shared" si="50"/>
        <v>57</v>
      </c>
      <c r="L775" s="1">
        <f t="shared" si="51"/>
        <v>160</v>
      </c>
      <c r="M775" s="1">
        <v>57.1</v>
      </c>
      <c r="N775" s="1">
        <v>159.93</v>
      </c>
      <c r="O775" s="1">
        <v>1527</v>
      </c>
      <c r="P775" s="1" t="s">
        <v>31</v>
      </c>
      <c r="Q775" s="1" t="s">
        <v>47</v>
      </c>
    </row>
    <row r="776" spans="1:17" x14ac:dyDescent="0.2">
      <c r="A776" s="3">
        <v>300510</v>
      </c>
      <c r="B776" s="1" t="s">
        <v>1185</v>
      </c>
      <c r="C776" s="1" t="s">
        <v>113</v>
      </c>
      <c r="D776" s="1" t="s">
        <v>78</v>
      </c>
      <c r="E776" s="1" t="s">
        <v>49</v>
      </c>
      <c r="F776" s="1" t="s">
        <v>36</v>
      </c>
      <c r="G776" s="4">
        <f t="shared" si="48"/>
        <v>-5000</v>
      </c>
      <c r="H776" s="4">
        <f t="shared" si="49"/>
        <v>1</v>
      </c>
      <c r="I776" s="1" t="s">
        <v>1083</v>
      </c>
      <c r="J776" s="1" t="s">
        <v>1084</v>
      </c>
      <c r="K776" s="1">
        <f t="shared" si="50"/>
        <v>57</v>
      </c>
      <c r="L776" s="1">
        <f t="shared" si="51"/>
        <v>160</v>
      </c>
      <c r="M776" s="1">
        <v>57.13</v>
      </c>
      <c r="N776" s="1">
        <v>160.4</v>
      </c>
      <c r="O776" s="1">
        <v>965</v>
      </c>
      <c r="P776" s="1" t="s">
        <v>31</v>
      </c>
      <c r="Q776" s="1" t="s">
        <v>47</v>
      </c>
    </row>
    <row r="777" spans="1:17" x14ac:dyDescent="0.2">
      <c r="A777" s="3">
        <v>300511</v>
      </c>
      <c r="B777" s="1" t="s">
        <v>1186</v>
      </c>
      <c r="C777" s="1" t="s">
        <v>113</v>
      </c>
      <c r="D777" s="1" t="s">
        <v>100</v>
      </c>
      <c r="E777" s="1" t="s">
        <v>21</v>
      </c>
      <c r="F777" s="1" t="s">
        <v>1187</v>
      </c>
      <c r="G777" s="4">
        <f t="shared" si="48"/>
        <v>-2240</v>
      </c>
      <c r="H777" s="4">
        <f t="shared" si="49"/>
        <v>-1</v>
      </c>
      <c r="I777" s="1" t="s">
        <v>1083</v>
      </c>
      <c r="J777" s="1" t="s">
        <v>1084</v>
      </c>
      <c r="K777" s="1">
        <f t="shared" si="50"/>
        <v>57</v>
      </c>
      <c r="L777" s="1">
        <f t="shared" si="51"/>
        <v>161</v>
      </c>
      <c r="M777" s="1">
        <v>57.152999999999999</v>
      </c>
      <c r="N777" s="1">
        <v>161.09</v>
      </c>
      <c r="O777" s="1">
        <v>355</v>
      </c>
      <c r="P777" s="1" t="s">
        <v>67</v>
      </c>
      <c r="Q777" s="1" t="s">
        <v>47</v>
      </c>
    </row>
    <row r="778" spans="1:17" x14ac:dyDescent="0.2">
      <c r="A778" s="3">
        <v>300512</v>
      </c>
      <c r="B778" s="1" t="s">
        <v>1188</v>
      </c>
      <c r="C778" s="1" t="s">
        <v>113</v>
      </c>
      <c r="D778" s="1" t="s">
        <v>78</v>
      </c>
      <c r="E778" s="1" t="s">
        <v>21</v>
      </c>
      <c r="F778" s="1" t="s">
        <v>1131</v>
      </c>
      <c r="G778" s="4">
        <f t="shared" si="48"/>
        <v>-800</v>
      </c>
      <c r="H778" s="4">
        <f t="shared" si="49"/>
        <v>-1</v>
      </c>
      <c r="I778" s="1" t="s">
        <v>1083</v>
      </c>
      <c r="J778" s="1" t="s">
        <v>1084</v>
      </c>
      <c r="K778" s="1">
        <f t="shared" si="50"/>
        <v>57</v>
      </c>
      <c r="L778" s="1">
        <f t="shared" si="51"/>
        <v>160</v>
      </c>
      <c r="M778" s="1">
        <v>57.2</v>
      </c>
      <c r="N778" s="1">
        <v>159.83000000000001</v>
      </c>
      <c r="O778" s="1">
        <v>765</v>
      </c>
      <c r="P778" s="1" t="s">
        <v>31</v>
      </c>
      <c r="Q778" s="1" t="s">
        <v>47</v>
      </c>
    </row>
    <row r="779" spans="1:17" x14ac:dyDescent="0.2">
      <c r="A779" s="3">
        <v>300520</v>
      </c>
      <c r="B779" s="1" t="s">
        <v>1189</v>
      </c>
      <c r="C779" s="1" t="s">
        <v>113</v>
      </c>
      <c r="D779" s="1" t="s">
        <v>124</v>
      </c>
      <c r="E779" s="1" t="s">
        <v>21</v>
      </c>
      <c r="F779" s="1" t="s">
        <v>1190</v>
      </c>
      <c r="G779" s="4">
        <f t="shared" si="48"/>
        <v>-7050</v>
      </c>
      <c r="H779" s="4">
        <f t="shared" si="49"/>
        <v>-1</v>
      </c>
      <c r="I779" s="1" t="s">
        <v>1083</v>
      </c>
      <c r="J779" s="1" t="s">
        <v>1084</v>
      </c>
      <c r="K779" s="1">
        <f t="shared" si="50"/>
        <v>57</v>
      </c>
      <c r="L779" s="1">
        <f t="shared" si="51"/>
        <v>160</v>
      </c>
      <c r="M779" s="1">
        <v>57.317</v>
      </c>
      <c r="N779" s="1">
        <v>160.06700000000001</v>
      </c>
      <c r="O779" s="1">
        <v>1399</v>
      </c>
      <c r="P779" s="1" t="s">
        <v>31</v>
      </c>
      <c r="Q779" s="1" t="s">
        <v>47</v>
      </c>
    </row>
    <row r="780" spans="1:17" x14ac:dyDescent="0.2">
      <c r="A780" s="3">
        <v>300530</v>
      </c>
      <c r="B780" s="1" t="s">
        <v>1191</v>
      </c>
      <c r="C780" s="1" t="s">
        <v>113</v>
      </c>
      <c r="D780" s="1" t="s">
        <v>78</v>
      </c>
      <c r="E780" s="1" t="s">
        <v>49</v>
      </c>
      <c r="F780" s="1" t="s">
        <v>36</v>
      </c>
      <c r="G780" s="4">
        <f t="shared" si="48"/>
        <v>-5000</v>
      </c>
      <c r="H780" s="4">
        <f t="shared" si="49"/>
        <v>1</v>
      </c>
      <c r="I780" s="1" t="s">
        <v>1083</v>
      </c>
      <c r="J780" s="1" t="s">
        <v>1084</v>
      </c>
      <c r="K780" s="1">
        <f t="shared" si="50"/>
        <v>57</v>
      </c>
      <c r="L780" s="1">
        <f t="shared" si="51"/>
        <v>160</v>
      </c>
      <c r="M780" s="1">
        <v>57.305999999999997</v>
      </c>
      <c r="N780" s="1">
        <v>159.827</v>
      </c>
      <c r="O780" s="1">
        <v>1318</v>
      </c>
      <c r="P780" s="1" t="s">
        <v>31</v>
      </c>
      <c r="Q780" s="1" t="s">
        <v>47</v>
      </c>
    </row>
    <row r="781" spans="1:17" x14ac:dyDescent="0.2">
      <c r="A781" s="3">
        <v>300540</v>
      </c>
      <c r="B781" s="1" t="s">
        <v>1192</v>
      </c>
      <c r="C781" s="1" t="s">
        <v>113</v>
      </c>
      <c r="D781" s="1" t="s">
        <v>89</v>
      </c>
      <c r="E781" s="1" t="s">
        <v>49</v>
      </c>
      <c r="F781" s="1" t="s">
        <v>36</v>
      </c>
      <c r="G781" s="4">
        <f t="shared" si="48"/>
        <v>-5000</v>
      </c>
      <c r="H781" s="4">
        <f t="shared" si="49"/>
        <v>1</v>
      </c>
      <c r="I781" s="1" t="s">
        <v>1083</v>
      </c>
      <c r="J781" s="1" t="s">
        <v>1084</v>
      </c>
      <c r="K781" s="1">
        <f t="shared" si="50"/>
        <v>57</v>
      </c>
      <c r="L781" s="1">
        <f t="shared" si="51"/>
        <v>160</v>
      </c>
      <c r="M781" s="1">
        <v>57.32</v>
      </c>
      <c r="N781" s="1">
        <v>159.96700000000001</v>
      </c>
      <c r="O781" s="1">
        <v>1516</v>
      </c>
      <c r="P781" s="1" t="s">
        <v>31</v>
      </c>
      <c r="Q781" s="1" t="s">
        <v>47</v>
      </c>
    </row>
    <row r="782" spans="1:17" x14ac:dyDescent="0.2">
      <c r="A782" s="3">
        <v>300550</v>
      </c>
      <c r="B782" s="1" t="s">
        <v>1193</v>
      </c>
      <c r="C782" s="1" t="s">
        <v>113</v>
      </c>
      <c r="D782" s="1" t="s">
        <v>53</v>
      </c>
      <c r="E782" s="1" t="s">
        <v>21</v>
      </c>
      <c r="F782" s="1" t="s">
        <v>270</v>
      </c>
      <c r="G782" s="4">
        <f t="shared" si="48"/>
        <v>1250</v>
      </c>
      <c r="H782" s="4">
        <f t="shared" si="49"/>
        <v>1</v>
      </c>
      <c r="I782" s="1" t="s">
        <v>1083</v>
      </c>
      <c r="J782" s="1" t="s">
        <v>1084</v>
      </c>
      <c r="K782" s="1">
        <f t="shared" si="50"/>
        <v>57</v>
      </c>
      <c r="L782" s="1">
        <f t="shared" si="51"/>
        <v>160</v>
      </c>
      <c r="M782" s="1">
        <v>57.33</v>
      </c>
      <c r="N782" s="1">
        <v>160.19999999999999</v>
      </c>
      <c r="O782" s="1">
        <v>2125</v>
      </c>
      <c r="P782" s="1" t="s">
        <v>67</v>
      </c>
      <c r="Q782" s="1" t="s">
        <v>47</v>
      </c>
    </row>
    <row r="783" spans="1:17" x14ac:dyDescent="0.2">
      <c r="A783" s="3">
        <v>300551</v>
      </c>
      <c r="B783" s="1" t="s">
        <v>1194</v>
      </c>
      <c r="C783" s="1" t="s">
        <v>113</v>
      </c>
      <c r="D783" s="1" t="s">
        <v>1195</v>
      </c>
      <c r="E783" s="1" t="s">
        <v>21</v>
      </c>
      <c r="F783" s="1" t="s">
        <v>325</v>
      </c>
      <c r="G783" s="4">
        <f t="shared" si="48"/>
        <v>850</v>
      </c>
      <c r="H783" s="4">
        <f t="shared" si="49"/>
        <v>1</v>
      </c>
      <c r="I783" s="1" t="s">
        <v>1083</v>
      </c>
      <c r="J783" s="1" t="s">
        <v>1084</v>
      </c>
      <c r="K783" s="1">
        <f t="shared" si="50"/>
        <v>57</v>
      </c>
      <c r="L783" s="1">
        <f t="shared" si="51"/>
        <v>161</v>
      </c>
      <c r="M783" s="1">
        <v>57.35</v>
      </c>
      <c r="N783" s="1">
        <v>160.97</v>
      </c>
      <c r="O783" s="1">
        <v>583</v>
      </c>
      <c r="P783" s="1" t="s">
        <v>31</v>
      </c>
      <c r="Q783" s="1" t="s">
        <v>47</v>
      </c>
    </row>
    <row r="784" spans="1:17" x14ac:dyDescent="0.2">
      <c r="A784" s="3">
        <v>300552</v>
      </c>
      <c r="B784" s="1" t="s">
        <v>1196</v>
      </c>
      <c r="C784" s="1" t="s">
        <v>113</v>
      </c>
      <c r="D784" s="1" t="s">
        <v>559</v>
      </c>
      <c r="E784" s="1" t="s">
        <v>21</v>
      </c>
      <c r="F784" s="1" t="s">
        <v>1197</v>
      </c>
      <c r="G784" s="4">
        <f t="shared" si="48"/>
        <v>-1060</v>
      </c>
      <c r="H784" s="4">
        <f t="shared" si="49"/>
        <v>-1</v>
      </c>
      <c r="I784" s="1" t="s">
        <v>1083</v>
      </c>
      <c r="J784" s="1" t="s">
        <v>1084</v>
      </c>
      <c r="K784" s="1">
        <f t="shared" si="50"/>
        <v>57</v>
      </c>
      <c r="L784" s="1">
        <f t="shared" si="51"/>
        <v>161</v>
      </c>
      <c r="M784" s="1">
        <v>57.35</v>
      </c>
      <c r="N784" s="1">
        <v>161.37</v>
      </c>
      <c r="O784" s="1">
        <v>265</v>
      </c>
      <c r="P784" s="1" t="s">
        <v>67</v>
      </c>
      <c r="Q784" s="1" t="s">
        <v>47</v>
      </c>
    </row>
    <row r="785" spans="1:17" x14ac:dyDescent="0.2">
      <c r="A785" s="3">
        <v>300560</v>
      </c>
      <c r="B785" s="1" t="s">
        <v>1198</v>
      </c>
      <c r="C785" s="1" t="s">
        <v>113</v>
      </c>
      <c r="D785" s="1" t="s">
        <v>89</v>
      </c>
      <c r="E785" s="1" t="s">
        <v>21</v>
      </c>
      <c r="F785" s="1" t="s">
        <v>1129</v>
      </c>
      <c r="G785" s="4">
        <f t="shared" si="48"/>
        <v>-550</v>
      </c>
      <c r="H785" s="4">
        <f t="shared" si="49"/>
        <v>-1</v>
      </c>
      <c r="I785" s="1" t="s">
        <v>1083</v>
      </c>
      <c r="J785" s="1" t="s">
        <v>1084</v>
      </c>
      <c r="K785" s="1">
        <f t="shared" si="50"/>
        <v>57</v>
      </c>
      <c r="L785" s="1">
        <f t="shared" si="51"/>
        <v>160</v>
      </c>
      <c r="M785" s="1">
        <v>57.405999999999999</v>
      </c>
      <c r="N785" s="1">
        <v>160.108</v>
      </c>
      <c r="O785" s="1">
        <v>1523</v>
      </c>
      <c r="P785" s="1" t="s">
        <v>31</v>
      </c>
      <c r="Q785" s="1" t="s">
        <v>47</v>
      </c>
    </row>
    <row r="786" spans="1:17" x14ac:dyDescent="0.2">
      <c r="A786" s="3">
        <v>300570</v>
      </c>
      <c r="B786" s="1" t="s">
        <v>1199</v>
      </c>
      <c r="C786" s="1" t="s">
        <v>113</v>
      </c>
      <c r="D786" s="1" t="s">
        <v>78</v>
      </c>
      <c r="E786" s="1" t="s">
        <v>49</v>
      </c>
      <c r="F786" s="1" t="s">
        <v>36</v>
      </c>
      <c r="G786" s="4">
        <f t="shared" si="48"/>
        <v>-5000</v>
      </c>
      <c r="H786" s="4">
        <f t="shared" si="49"/>
        <v>1</v>
      </c>
      <c r="I786" s="1" t="s">
        <v>1083</v>
      </c>
      <c r="J786" s="1" t="s">
        <v>1084</v>
      </c>
      <c r="K786" s="1">
        <f t="shared" si="50"/>
        <v>57</v>
      </c>
      <c r="L786" s="1">
        <f t="shared" si="51"/>
        <v>160</v>
      </c>
      <c r="M786" s="1">
        <v>57.47</v>
      </c>
      <c r="N786" s="1">
        <v>160.25</v>
      </c>
      <c r="O786" s="1">
        <v>1641</v>
      </c>
      <c r="P786" s="1" t="s">
        <v>31</v>
      </c>
      <c r="Q786" s="1" t="s">
        <v>47</v>
      </c>
    </row>
    <row r="787" spans="1:17" x14ac:dyDescent="0.2">
      <c r="A787" s="3">
        <v>300580</v>
      </c>
      <c r="B787" s="1" t="s">
        <v>1200</v>
      </c>
      <c r="C787" s="1" t="s">
        <v>113</v>
      </c>
      <c r="D787" s="1" t="s">
        <v>78</v>
      </c>
      <c r="E787" s="1" t="s">
        <v>49</v>
      </c>
      <c r="F787" s="1" t="s">
        <v>36</v>
      </c>
      <c r="G787" s="4">
        <f t="shared" si="48"/>
        <v>-5000</v>
      </c>
      <c r="H787" s="4">
        <f t="shared" si="49"/>
        <v>1</v>
      </c>
      <c r="I787" s="1" t="s">
        <v>1083</v>
      </c>
      <c r="J787" s="1" t="s">
        <v>1084</v>
      </c>
      <c r="K787" s="1">
        <f t="shared" si="50"/>
        <v>57</v>
      </c>
      <c r="L787" s="1">
        <f t="shared" si="51"/>
        <v>160</v>
      </c>
      <c r="M787" s="1">
        <v>57.45</v>
      </c>
      <c r="N787" s="1">
        <v>160.37</v>
      </c>
      <c r="O787" s="1">
        <v>2525</v>
      </c>
      <c r="P787" s="1" t="s">
        <v>31</v>
      </c>
      <c r="Q787" s="1" t="s">
        <v>47</v>
      </c>
    </row>
    <row r="788" spans="1:17" x14ac:dyDescent="0.2">
      <c r="A788" s="3">
        <v>300590</v>
      </c>
      <c r="B788" s="1" t="s">
        <v>1201</v>
      </c>
      <c r="C788" s="1" t="s">
        <v>113</v>
      </c>
      <c r="D788" s="1" t="s">
        <v>89</v>
      </c>
      <c r="E788" s="1" t="s">
        <v>21</v>
      </c>
      <c r="F788" s="1" t="s">
        <v>247</v>
      </c>
      <c r="G788" s="4">
        <f t="shared" si="48"/>
        <v>-7550</v>
      </c>
      <c r="H788" s="4">
        <f t="shared" si="49"/>
        <v>-1</v>
      </c>
      <c r="I788" s="1" t="s">
        <v>1083</v>
      </c>
      <c r="J788" s="1" t="s">
        <v>1084</v>
      </c>
      <c r="K788" s="1">
        <f t="shared" si="50"/>
        <v>58</v>
      </c>
      <c r="L788" s="1">
        <f t="shared" si="51"/>
        <v>161</v>
      </c>
      <c r="M788" s="1">
        <v>57.55</v>
      </c>
      <c r="N788" s="1">
        <v>160.53</v>
      </c>
      <c r="O788" s="1">
        <v>1381</v>
      </c>
      <c r="P788" s="1" t="s">
        <v>31</v>
      </c>
      <c r="Q788" s="1" t="s">
        <v>47</v>
      </c>
    </row>
    <row r="789" spans="1:17" x14ac:dyDescent="0.2">
      <c r="A789" s="3">
        <v>300600</v>
      </c>
      <c r="B789" s="1" t="s">
        <v>1202</v>
      </c>
      <c r="C789" s="1" t="s">
        <v>113</v>
      </c>
      <c r="D789" s="1" t="s">
        <v>53</v>
      </c>
      <c r="E789" s="1" t="s">
        <v>49</v>
      </c>
      <c r="F789" s="1" t="s">
        <v>36</v>
      </c>
      <c r="G789" s="4">
        <f t="shared" si="48"/>
        <v>-5000</v>
      </c>
      <c r="H789" s="4">
        <f t="shared" si="49"/>
        <v>1</v>
      </c>
      <c r="I789" s="1" t="s">
        <v>1083</v>
      </c>
      <c r="J789" s="1" t="s">
        <v>1084</v>
      </c>
      <c r="K789" s="1">
        <f t="shared" si="50"/>
        <v>58</v>
      </c>
      <c r="L789" s="1">
        <f t="shared" si="51"/>
        <v>160</v>
      </c>
      <c r="M789" s="1">
        <v>57.701999999999998</v>
      </c>
      <c r="N789" s="1">
        <v>160.41800000000001</v>
      </c>
      <c r="O789" s="1">
        <v>1822</v>
      </c>
      <c r="P789" s="1" t="s">
        <v>31</v>
      </c>
      <c r="Q789" s="1" t="s">
        <v>47</v>
      </c>
    </row>
    <row r="790" spans="1:17" x14ac:dyDescent="0.2">
      <c r="A790" s="3">
        <v>300610</v>
      </c>
      <c r="B790" s="1" t="s">
        <v>1203</v>
      </c>
      <c r="C790" s="1" t="s">
        <v>113</v>
      </c>
      <c r="D790" s="1" t="s">
        <v>78</v>
      </c>
      <c r="E790" s="1" t="s">
        <v>49</v>
      </c>
      <c r="F790" s="1" t="s">
        <v>36</v>
      </c>
      <c r="G790" s="4">
        <f t="shared" si="48"/>
        <v>-5000</v>
      </c>
      <c r="H790" s="4">
        <f t="shared" si="49"/>
        <v>1</v>
      </c>
      <c r="I790" s="1" t="s">
        <v>1083</v>
      </c>
      <c r="J790" s="1" t="s">
        <v>1084</v>
      </c>
      <c r="K790" s="1">
        <f t="shared" si="50"/>
        <v>58</v>
      </c>
      <c r="L790" s="1">
        <f t="shared" si="51"/>
        <v>161</v>
      </c>
      <c r="M790" s="1">
        <v>57.706000000000003</v>
      </c>
      <c r="N790" s="1">
        <v>160.59</v>
      </c>
      <c r="O790" s="1">
        <v>1607</v>
      </c>
      <c r="P790" s="1" t="s">
        <v>31</v>
      </c>
      <c r="Q790" s="1" t="s">
        <v>47</v>
      </c>
    </row>
    <row r="791" spans="1:17" x14ac:dyDescent="0.2">
      <c r="A791" s="3">
        <v>300620</v>
      </c>
      <c r="B791" s="1" t="s">
        <v>1204</v>
      </c>
      <c r="C791" s="1" t="s">
        <v>113</v>
      </c>
      <c r="D791" s="1" t="s">
        <v>78</v>
      </c>
      <c r="E791" s="1" t="s">
        <v>49</v>
      </c>
      <c r="F791" s="1" t="s">
        <v>36</v>
      </c>
      <c r="G791" s="4">
        <f t="shared" si="48"/>
        <v>-5000</v>
      </c>
      <c r="H791" s="4">
        <f t="shared" si="49"/>
        <v>1</v>
      </c>
      <c r="I791" s="1" t="s">
        <v>1083</v>
      </c>
      <c r="J791" s="1" t="s">
        <v>1084</v>
      </c>
      <c r="K791" s="1">
        <f t="shared" si="50"/>
        <v>58</v>
      </c>
      <c r="L791" s="1">
        <f t="shared" si="51"/>
        <v>161</v>
      </c>
      <c r="M791" s="1">
        <v>57.8</v>
      </c>
      <c r="N791" s="1">
        <v>160.66999999999999</v>
      </c>
      <c r="O791" s="1">
        <v>1582</v>
      </c>
      <c r="P791" s="1" t="s">
        <v>31</v>
      </c>
      <c r="Q791" s="1" t="s">
        <v>47</v>
      </c>
    </row>
    <row r="792" spans="1:17" x14ac:dyDescent="0.2">
      <c r="A792" s="3">
        <v>300630</v>
      </c>
      <c r="B792" s="1" t="s">
        <v>1164</v>
      </c>
      <c r="C792" s="1" t="s">
        <v>113</v>
      </c>
      <c r="D792" s="1" t="s">
        <v>78</v>
      </c>
      <c r="E792" s="1" t="s">
        <v>49</v>
      </c>
      <c r="F792" s="1" t="s">
        <v>36</v>
      </c>
      <c r="G792" s="4">
        <f t="shared" si="48"/>
        <v>-5000</v>
      </c>
      <c r="H792" s="4">
        <f t="shared" si="49"/>
        <v>1</v>
      </c>
      <c r="I792" s="1" t="s">
        <v>1083</v>
      </c>
      <c r="J792" s="1" t="s">
        <v>1084</v>
      </c>
      <c r="K792" s="1">
        <f t="shared" si="50"/>
        <v>58</v>
      </c>
      <c r="L792" s="1">
        <f t="shared" si="51"/>
        <v>160</v>
      </c>
      <c r="M792" s="1">
        <v>57.83</v>
      </c>
      <c r="N792" s="1">
        <v>160.25</v>
      </c>
      <c r="O792" s="1">
        <v>1255</v>
      </c>
      <c r="P792" s="1" t="s">
        <v>31</v>
      </c>
      <c r="Q792" s="1" t="s">
        <v>47</v>
      </c>
    </row>
    <row r="793" spans="1:17" x14ac:dyDescent="0.2">
      <c r="A793" s="3">
        <v>300640</v>
      </c>
      <c r="B793" s="1" t="s">
        <v>1205</v>
      </c>
      <c r="C793" s="1" t="s">
        <v>113</v>
      </c>
      <c r="D793" s="1" t="s">
        <v>89</v>
      </c>
      <c r="E793" s="1" t="s">
        <v>49</v>
      </c>
      <c r="F793" s="1" t="s">
        <v>36</v>
      </c>
      <c r="G793" s="4">
        <f t="shared" si="48"/>
        <v>-5000</v>
      </c>
      <c r="H793" s="4">
        <f t="shared" si="49"/>
        <v>1</v>
      </c>
      <c r="I793" s="1" t="s">
        <v>1083</v>
      </c>
      <c r="J793" s="1" t="s">
        <v>1084</v>
      </c>
      <c r="K793" s="1">
        <f t="shared" si="50"/>
        <v>58</v>
      </c>
      <c r="L793" s="1">
        <f t="shared" si="51"/>
        <v>161</v>
      </c>
      <c r="M793" s="1">
        <v>57.88</v>
      </c>
      <c r="N793" s="1">
        <v>160.53</v>
      </c>
      <c r="O793" s="1">
        <v>2080</v>
      </c>
      <c r="P793" s="1" t="s">
        <v>31</v>
      </c>
      <c r="Q793" s="1" t="s">
        <v>47</v>
      </c>
    </row>
    <row r="794" spans="1:17" x14ac:dyDescent="0.2">
      <c r="A794" s="3">
        <v>300650</v>
      </c>
      <c r="B794" s="1" t="s">
        <v>1206</v>
      </c>
      <c r="C794" s="1" t="s">
        <v>113</v>
      </c>
      <c r="D794" s="1" t="s">
        <v>89</v>
      </c>
      <c r="E794" s="1" t="s">
        <v>21</v>
      </c>
      <c r="F794" s="1" t="s">
        <v>1119</v>
      </c>
      <c r="G794" s="4">
        <f t="shared" si="48"/>
        <v>-3550</v>
      </c>
      <c r="H794" s="4">
        <f t="shared" si="49"/>
        <v>-1</v>
      </c>
      <c r="I794" s="1" t="s">
        <v>1083</v>
      </c>
      <c r="J794" s="1" t="s">
        <v>1084</v>
      </c>
      <c r="K794" s="1">
        <f t="shared" si="50"/>
        <v>58</v>
      </c>
      <c r="L794" s="1">
        <f t="shared" si="51"/>
        <v>161</v>
      </c>
      <c r="M794" s="1">
        <v>57.97</v>
      </c>
      <c r="N794" s="1">
        <v>160.65</v>
      </c>
      <c r="O794" s="1">
        <v>1764</v>
      </c>
      <c r="P794" s="1" t="s">
        <v>31</v>
      </c>
      <c r="Q794" s="1" t="s">
        <v>47</v>
      </c>
    </row>
    <row r="795" spans="1:17" x14ac:dyDescent="0.2">
      <c r="A795" s="3">
        <v>300660</v>
      </c>
      <c r="B795" s="1" t="s">
        <v>1207</v>
      </c>
      <c r="C795" s="1" t="s">
        <v>113</v>
      </c>
      <c r="D795" s="1" t="s">
        <v>78</v>
      </c>
      <c r="E795" s="1" t="s">
        <v>49</v>
      </c>
      <c r="F795" s="1" t="s">
        <v>36</v>
      </c>
      <c r="G795" s="4">
        <f t="shared" si="48"/>
        <v>-5000</v>
      </c>
      <c r="H795" s="4">
        <f t="shared" si="49"/>
        <v>1</v>
      </c>
      <c r="I795" s="1" t="s">
        <v>1083</v>
      </c>
      <c r="J795" s="1" t="s">
        <v>1084</v>
      </c>
      <c r="K795" s="1">
        <f t="shared" si="50"/>
        <v>58</v>
      </c>
      <c r="L795" s="1">
        <f t="shared" si="51"/>
        <v>161</v>
      </c>
      <c r="M795" s="1">
        <v>58.02</v>
      </c>
      <c r="N795" s="1">
        <v>160.80000000000001</v>
      </c>
      <c r="O795" s="1">
        <v>2169</v>
      </c>
      <c r="P795" s="1" t="s">
        <v>31</v>
      </c>
      <c r="Q795" s="1" t="s">
        <v>47</v>
      </c>
    </row>
    <row r="796" spans="1:17" x14ac:dyDescent="0.2">
      <c r="A796" s="3">
        <v>300670</v>
      </c>
      <c r="B796" s="1" t="s">
        <v>1208</v>
      </c>
      <c r="C796" s="1" t="s">
        <v>113</v>
      </c>
      <c r="D796" s="1" t="s">
        <v>89</v>
      </c>
      <c r="E796" s="1" t="s">
        <v>49</v>
      </c>
      <c r="F796" s="1" t="s">
        <v>36</v>
      </c>
      <c r="G796" s="4">
        <f t="shared" si="48"/>
        <v>-5000</v>
      </c>
      <c r="H796" s="4">
        <f t="shared" si="49"/>
        <v>1</v>
      </c>
      <c r="I796" s="1" t="s">
        <v>1083</v>
      </c>
      <c r="J796" s="1" t="s">
        <v>1084</v>
      </c>
      <c r="K796" s="1">
        <f t="shared" si="50"/>
        <v>58</v>
      </c>
      <c r="L796" s="1">
        <f t="shared" si="51"/>
        <v>161</v>
      </c>
      <c r="M796" s="1">
        <v>58.08</v>
      </c>
      <c r="N796" s="1">
        <v>160.77000000000001</v>
      </c>
      <c r="O796" s="1">
        <v>2300</v>
      </c>
      <c r="P796" s="1" t="s">
        <v>31</v>
      </c>
      <c r="Q796" s="1" t="s">
        <v>47</v>
      </c>
    </row>
    <row r="797" spans="1:17" x14ac:dyDescent="0.2">
      <c r="A797" s="3">
        <v>300671</v>
      </c>
      <c r="B797" s="1" t="s">
        <v>1209</v>
      </c>
      <c r="C797" s="1" t="s">
        <v>113</v>
      </c>
      <c r="D797" s="1" t="s">
        <v>53</v>
      </c>
      <c r="E797" s="1" t="s">
        <v>21</v>
      </c>
      <c r="F797" s="1" t="s">
        <v>1210</v>
      </c>
      <c r="G797" s="4">
        <f t="shared" si="48"/>
        <v>-3450</v>
      </c>
      <c r="H797" s="4">
        <f t="shared" si="49"/>
        <v>-1</v>
      </c>
      <c r="I797" s="1" t="s">
        <v>1083</v>
      </c>
      <c r="J797" s="1" t="s">
        <v>1084</v>
      </c>
      <c r="K797" s="1">
        <f t="shared" si="50"/>
        <v>58</v>
      </c>
      <c r="L797" s="1">
        <f t="shared" si="51"/>
        <v>161</v>
      </c>
      <c r="M797" s="1">
        <v>58.13</v>
      </c>
      <c r="N797" s="1">
        <v>160.82</v>
      </c>
      <c r="O797" s="1">
        <v>2171</v>
      </c>
      <c r="P797" s="1" t="s">
        <v>91</v>
      </c>
      <c r="Q797" s="1" t="s">
        <v>47</v>
      </c>
    </row>
    <row r="798" spans="1:17" x14ac:dyDescent="0.2">
      <c r="A798" s="3">
        <v>300680</v>
      </c>
      <c r="B798" s="1" t="s">
        <v>1211</v>
      </c>
      <c r="C798" s="1" t="s">
        <v>113</v>
      </c>
      <c r="D798" s="1" t="s">
        <v>53</v>
      </c>
      <c r="E798" s="1" t="s">
        <v>21</v>
      </c>
      <c r="F798" s="1" t="s">
        <v>807</v>
      </c>
      <c r="G798" s="4">
        <f t="shared" si="48"/>
        <v>-2050</v>
      </c>
      <c r="H798" s="4">
        <f t="shared" si="49"/>
        <v>-1</v>
      </c>
      <c r="I798" s="1" t="s">
        <v>1083</v>
      </c>
      <c r="J798" s="1" t="s">
        <v>1084</v>
      </c>
      <c r="K798" s="1">
        <f t="shared" si="50"/>
        <v>58</v>
      </c>
      <c r="L798" s="1">
        <f t="shared" si="51"/>
        <v>161</v>
      </c>
      <c r="M798" s="1">
        <v>58.18</v>
      </c>
      <c r="N798" s="1">
        <v>160.82</v>
      </c>
      <c r="O798" s="1">
        <v>2552</v>
      </c>
      <c r="P798" s="1" t="s">
        <v>31</v>
      </c>
      <c r="Q798" s="1" t="s">
        <v>47</v>
      </c>
    </row>
    <row r="799" spans="1:17" x14ac:dyDescent="0.2">
      <c r="A799" s="3">
        <v>300690</v>
      </c>
      <c r="B799" s="1" t="s">
        <v>1212</v>
      </c>
      <c r="C799" s="1" t="s">
        <v>113</v>
      </c>
      <c r="D799" s="1" t="s">
        <v>78</v>
      </c>
      <c r="E799" s="1" t="s">
        <v>49</v>
      </c>
      <c r="F799" s="1" t="s">
        <v>36</v>
      </c>
      <c r="G799" s="4">
        <f t="shared" si="48"/>
        <v>-5000</v>
      </c>
      <c r="H799" s="4">
        <f t="shared" si="49"/>
        <v>1</v>
      </c>
      <c r="I799" s="1" t="s">
        <v>1083</v>
      </c>
      <c r="J799" s="1" t="s">
        <v>1084</v>
      </c>
      <c r="K799" s="1">
        <f t="shared" si="50"/>
        <v>58</v>
      </c>
      <c r="L799" s="1">
        <f t="shared" si="51"/>
        <v>161</v>
      </c>
      <c r="M799" s="1">
        <v>58.2</v>
      </c>
      <c r="N799" s="1">
        <v>160.97</v>
      </c>
      <c r="O799" s="1">
        <v>2169</v>
      </c>
      <c r="P799" s="1" t="s">
        <v>31</v>
      </c>
      <c r="Q799" s="1" t="s">
        <v>47</v>
      </c>
    </row>
    <row r="800" spans="1:17" x14ac:dyDescent="0.2">
      <c r="A800" s="3">
        <v>300700</v>
      </c>
      <c r="B800" s="1" t="s">
        <v>1213</v>
      </c>
      <c r="C800" s="1" t="s">
        <v>113</v>
      </c>
      <c r="D800" s="1" t="s">
        <v>78</v>
      </c>
      <c r="E800" s="1" t="s">
        <v>21</v>
      </c>
      <c r="F800" s="1" t="s">
        <v>1214</v>
      </c>
      <c r="G800" s="4">
        <f t="shared" si="48"/>
        <v>-1550</v>
      </c>
      <c r="H800" s="4">
        <f t="shared" si="49"/>
        <v>-1</v>
      </c>
      <c r="I800" s="1" t="s">
        <v>1083</v>
      </c>
      <c r="J800" s="1" t="s">
        <v>1084</v>
      </c>
      <c r="K800" s="1">
        <f t="shared" si="50"/>
        <v>58</v>
      </c>
      <c r="L800" s="1">
        <f t="shared" si="51"/>
        <v>161</v>
      </c>
      <c r="M800" s="1">
        <v>58.28</v>
      </c>
      <c r="N800" s="1">
        <v>160.87</v>
      </c>
      <c r="O800" s="1">
        <v>1936</v>
      </c>
      <c r="P800" s="1" t="s">
        <v>31</v>
      </c>
      <c r="Q800" s="1" t="s">
        <v>47</v>
      </c>
    </row>
    <row r="801" spans="1:17" x14ac:dyDescent="0.2">
      <c r="A801" s="3">
        <v>300710</v>
      </c>
      <c r="B801" s="1" t="s">
        <v>1215</v>
      </c>
      <c r="C801" s="1" t="s">
        <v>113</v>
      </c>
      <c r="D801" s="1" t="s">
        <v>89</v>
      </c>
      <c r="E801" s="1" t="s">
        <v>49</v>
      </c>
      <c r="F801" s="1" t="s">
        <v>36</v>
      </c>
      <c r="G801" s="4">
        <f t="shared" si="48"/>
        <v>-5000</v>
      </c>
      <c r="H801" s="4">
        <f t="shared" si="49"/>
        <v>1</v>
      </c>
      <c r="I801" s="1" t="s">
        <v>1083</v>
      </c>
      <c r="J801" s="1" t="s">
        <v>1084</v>
      </c>
      <c r="K801" s="1">
        <f t="shared" si="50"/>
        <v>58</v>
      </c>
      <c r="L801" s="1">
        <f t="shared" si="51"/>
        <v>161</v>
      </c>
      <c r="M801" s="1">
        <v>58.4</v>
      </c>
      <c r="N801" s="1">
        <v>161.08000000000001</v>
      </c>
      <c r="O801" s="1">
        <v>1340</v>
      </c>
      <c r="P801" s="1" t="s">
        <v>31</v>
      </c>
      <c r="Q801" s="1" t="s">
        <v>47</v>
      </c>
    </row>
    <row r="802" spans="1:17" x14ac:dyDescent="0.2">
      <c r="A802" s="3">
        <v>300720</v>
      </c>
      <c r="B802" s="1" t="s">
        <v>1216</v>
      </c>
      <c r="C802" s="1" t="s">
        <v>113</v>
      </c>
      <c r="D802" s="1" t="s">
        <v>89</v>
      </c>
      <c r="E802" s="1" t="s">
        <v>49</v>
      </c>
      <c r="F802" s="1" t="s">
        <v>36</v>
      </c>
      <c r="G802" s="4">
        <f t="shared" si="48"/>
        <v>-5000</v>
      </c>
      <c r="H802" s="4">
        <f t="shared" si="49"/>
        <v>1</v>
      </c>
      <c r="I802" s="1" t="s">
        <v>1083</v>
      </c>
      <c r="J802" s="1" t="s">
        <v>1084</v>
      </c>
      <c r="K802" s="1">
        <f t="shared" si="50"/>
        <v>58</v>
      </c>
      <c r="L802" s="1">
        <f t="shared" si="51"/>
        <v>161</v>
      </c>
      <c r="M802" s="1">
        <v>58.374000000000002</v>
      </c>
      <c r="N802" s="1">
        <v>160.631</v>
      </c>
      <c r="O802" s="1">
        <v>1103</v>
      </c>
      <c r="P802" s="1" t="s">
        <v>31</v>
      </c>
      <c r="Q802" s="1" t="s">
        <v>47</v>
      </c>
    </row>
    <row r="803" spans="1:17" x14ac:dyDescent="0.2">
      <c r="A803" s="3">
        <v>302030</v>
      </c>
      <c r="B803" s="1" t="s">
        <v>1217</v>
      </c>
      <c r="C803" s="1" t="s">
        <v>113</v>
      </c>
      <c r="D803" s="1" t="s">
        <v>34</v>
      </c>
      <c r="E803" s="1" t="s">
        <v>21</v>
      </c>
      <c r="F803" s="1" t="s">
        <v>1218</v>
      </c>
      <c r="G803" s="4">
        <f t="shared" si="48"/>
        <v>-220</v>
      </c>
      <c r="H803" s="4">
        <f t="shared" si="49"/>
        <v>-1</v>
      </c>
      <c r="I803" s="1" t="s">
        <v>1083</v>
      </c>
      <c r="J803" s="1" t="s">
        <v>1219</v>
      </c>
      <c r="K803" s="1">
        <f t="shared" si="50"/>
        <v>56</v>
      </c>
      <c r="L803" s="1">
        <f t="shared" si="51"/>
        <v>118</v>
      </c>
      <c r="M803" s="1">
        <v>56.28</v>
      </c>
      <c r="N803" s="1">
        <v>117.77</v>
      </c>
      <c r="O803" s="1">
        <v>2180</v>
      </c>
      <c r="P803" s="1" t="s">
        <v>37</v>
      </c>
      <c r="Q803" s="1" t="s">
        <v>26</v>
      </c>
    </row>
    <row r="804" spans="1:17" x14ac:dyDescent="0.2">
      <c r="A804" s="3">
        <v>302040</v>
      </c>
      <c r="B804" s="1" t="s">
        <v>1220</v>
      </c>
      <c r="C804" s="1" t="s">
        <v>113</v>
      </c>
      <c r="D804" s="1" t="s">
        <v>34</v>
      </c>
      <c r="E804" s="1" t="s">
        <v>35</v>
      </c>
      <c r="F804" s="1" t="s">
        <v>36</v>
      </c>
      <c r="G804" s="4">
        <f t="shared" si="48"/>
        <v>-5000</v>
      </c>
      <c r="H804" s="4">
        <f t="shared" si="49"/>
        <v>1</v>
      </c>
      <c r="I804" s="1" t="s">
        <v>1083</v>
      </c>
      <c r="J804" s="1" t="s">
        <v>1219</v>
      </c>
      <c r="K804" s="1">
        <f t="shared" si="50"/>
        <v>54</v>
      </c>
      <c r="L804" s="1">
        <f t="shared" si="51"/>
        <v>113</v>
      </c>
      <c r="M804" s="1">
        <v>53.75</v>
      </c>
      <c r="N804" s="1">
        <v>113.25</v>
      </c>
      <c r="O804" s="1">
        <v>1250</v>
      </c>
      <c r="P804" s="1" t="s">
        <v>31</v>
      </c>
      <c r="Q804" s="1" t="s">
        <v>36</v>
      </c>
    </row>
    <row r="805" spans="1:17" x14ac:dyDescent="0.2">
      <c r="A805" s="3">
        <v>302050</v>
      </c>
      <c r="B805" s="1" t="s">
        <v>1221</v>
      </c>
      <c r="C805" s="1" t="s">
        <v>113</v>
      </c>
      <c r="D805" s="1" t="s">
        <v>124</v>
      </c>
      <c r="E805" s="1" t="s">
        <v>49</v>
      </c>
      <c r="F805" s="1" t="s">
        <v>36</v>
      </c>
      <c r="G805" s="4">
        <f t="shared" si="48"/>
        <v>-5000</v>
      </c>
      <c r="H805" s="4">
        <f t="shared" si="49"/>
        <v>1</v>
      </c>
      <c r="I805" s="1" t="s">
        <v>1083</v>
      </c>
      <c r="J805" s="1" t="s">
        <v>1219</v>
      </c>
      <c r="K805" s="1">
        <f t="shared" si="50"/>
        <v>52</v>
      </c>
      <c r="L805" s="1">
        <f t="shared" si="51"/>
        <v>103</v>
      </c>
      <c r="M805" s="1">
        <v>51.5</v>
      </c>
      <c r="N805" s="1">
        <v>102.5</v>
      </c>
      <c r="O805" s="1">
        <v>1200</v>
      </c>
      <c r="P805" s="1" t="s">
        <v>37</v>
      </c>
      <c r="Q805" s="1" t="s">
        <v>26</v>
      </c>
    </row>
    <row r="806" spans="1:17" x14ac:dyDescent="0.2">
      <c r="A806" s="3">
        <v>302060</v>
      </c>
      <c r="B806" s="1" t="s">
        <v>1222</v>
      </c>
      <c r="C806" s="1" t="s">
        <v>113</v>
      </c>
      <c r="D806" s="1" t="s">
        <v>124</v>
      </c>
      <c r="E806" s="1" t="s">
        <v>21</v>
      </c>
      <c r="F806" s="1" t="s">
        <v>1223</v>
      </c>
      <c r="G806" s="4">
        <f t="shared" si="48"/>
        <v>-5180</v>
      </c>
      <c r="H806" s="4">
        <f t="shared" si="49"/>
        <v>-1</v>
      </c>
      <c r="I806" s="1" t="s">
        <v>1083</v>
      </c>
      <c r="J806" s="1" t="s">
        <v>1219</v>
      </c>
      <c r="K806" s="1">
        <f t="shared" si="50"/>
        <v>53</v>
      </c>
      <c r="L806" s="1">
        <f t="shared" si="51"/>
        <v>99</v>
      </c>
      <c r="M806" s="1">
        <v>52.713000000000001</v>
      </c>
      <c r="N806" s="1">
        <v>99.021000000000001</v>
      </c>
      <c r="O806" s="1">
        <v>2047</v>
      </c>
      <c r="P806" s="1" t="s">
        <v>31</v>
      </c>
      <c r="Q806" s="1" t="s">
        <v>26</v>
      </c>
    </row>
    <row r="807" spans="1:17" x14ac:dyDescent="0.2">
      <c r="A807" s="3">
        <v>302070</v>
      </c>
      <c r="B807" s="1" t="s">
        <v>1224</v>
      </c>
      <c r="C807" s="1" t="s">
        <v>113</v>
      </c>
      <c r="D807" s="1" t="s">
        <v>124</v>
      </c>
      <c r="E807" s="1" t="s">
        <v>35</v>
      </c>
      <c r="F807" s="1" t="s">
        <v>36</v>
      </c>
      <c r="G807" s="4">
        <f t="shared" si="48"/>
        <v>-5000</v>
      </c>
      <c r="H807" s="4">
        <f t="shared" si="49"/>
        <v>1</v>
      </c>
      <c r="I807" s="1" t="s">
        <v>1083</v>
      </c>
      <c r="J807" s="1" t="s">
        <v>1219</v>
      </c>
      <c r="K807" s="1">
        <f t="shared" si="50"/>
        <v>52</v>
      </c>
      <c r="L807" s="1">
        <f t="shared" si="51"/>
        <v>98</v>
      </c>
      <c r="M807" s="1">
        <v>52.433</v>
      </c>
      <c r="N807" s="1">
        <v>98.302999999999997</v>
      </c>
      <c r="O807" s="1">
        <v>2765</v>
      </c>
      <c r="P807" s="1" t="s">
        <v>37</v>
      </c>
      <c r="Q807" s="1" t="s">
        <v>26</v>
      </c>
    </row>
    <row r="808" spans="1:17" x14ac:dyDescent="0.2">
      <c r="A808" s="3">
        <v>303010</v>
      </c>
      <c r="B808" s="1" t="s">
        <v>1225</v>
      </c>
      <c r="C808" s="1" t="s">
        <v>1226</v>
      </c>
      <c r="D808" s="1" t="s">
        <v>124</v>
      </c>
      <c r="E808" s="1" t="s">
        <v>21</v>
      </c>
      <c r="F808" s="1" t="s">
        <v>1227</v>
      </c>
      <c r="G808" s="4">
        <f t="shared" si="48"/>
        <v>-2980</v>
      </c>
      <c r="H808" s="4">
        <f t="shared" si="49"/>
        <v>-1</v>
      </c>
      <c r="I808" s="1" t="s">
        <v>1083</v>
      </c>
      <c r="J808" s="1" t="s">
        <v>1226</v>
      </c>
      <c r="K808" s="1">
        <f t="shared" si="50"/>
        <v>48</v>
      </c>
      <c r="L808" s="1">
        <f t="shared" si="51"/>
        <v>100</v>
      </c>
      <c r="M808" s="1">
        <v>48.133000000000003</v>
      </c>
      <c r="N808" s="1">
        <v>99.95</v>
      </c>
      <c r="O808" s="1">
        <v>2326</v>
      </c>
      <c r="P808" s="1" t="s">
        <v>37</v>
      </c>
      <c r="Q808" s="1" t="s">
        <v>38</v>
      </c>
    </row>
    <row r="809" spans="1:17" x14ac:dyDescent="0.2">
      <c r="A809" s="3">
        <v>303020</v>
      </c>
      <c r="B809" s="1" t="s">
        <v>1228</v>
      </c>
      <c r="C809" s="1" t="s">
        <v>1226</v>
      </c>
      <c r="D809" s="1" t="s">
        <v>124</v>
      </c>
      <c r="E809" s="1" t="s">
        <v>35</v>
      </c>
      <c r="F809" s="1" t="s">
        <v>36</v>
      </c>
      <c r="G809" s="4">
        <f t="shared" si="48"/>
        <v>-5000</v>
      </c>
      <c r="H809" s="4">
        <f t="shared" si="49"/>
        <v>1</v>
      </c>
      <c r="I809" s="1" t="s">
        <v>1083</v>
      </c>
      <c r="J809" s="1" t="s">
        <v>1226</v>
      </c>
      <c r="K809" s="1">
        <f t="shared" si="50"/>
        <v>49</v>
      </c>
      <c r="L809" s="1">
        <f t="shared" si="51"/>
        <v>103</v>
      </c>
      <c r="M809" s="1">
        <v>48.67</v>
      </c>
      <c r="N809" s="1">
        <v>102.75</v>
      </c>
      <c r="O809" s="1">
        <v>1886</v>
      </c>
      <c r="P809" s="1" t="s">
        <v>65</v>
      </c>
      <c r="Q809" s="1" t="s">
        <v>38</v>
      </c>
    </row>
    <row r="810" spans="1:17" x14ac:dyDescent="0.2">
      <c r="A810" s="3">
        <v>303040</v>
      </c>
      <c r="B810" s="1" t="s">
        <v>1229</v>
      </c>
      <c r="C810" s="1" t="s">
        <v>1226</v>
      </c>
      <c r="D810" s="1" t="s">
        <v>34</v>
      </c>
      <c r="E810" s="1" t="s">
        <v>35</v>
      </c>
      <c r="F810" s="1" t="s">
        <v>36</v>
      </c>
      <c r="G810" s="4">
        <f t="shared" si="48"/>
        <v>-5000</v>
      </c>
      <c r="H810" s="4">
        <f t="shared" si="49"/>
        <v>1</v>
      </c>
      <c r="I810" s="1" t="s">
        <v>1083</v>
      </c>
      <c r="J810" s="1" t="s">
        <v>1226</v>
      </c>
      <c r="K810" s="1">
        <f t="shared" si="50"/>
        <v>46</v>
      </c>
      <c r="L810" s="1">
        <f t="shared" si="51"/>
        <v>114</v>
      </c>
      <c r="M810" s="1">
        <v>45.753999999999998</v>
      </c>
      <c r="N810" s="1">
        <v>114.279</v>
      </c>
      <c r="O810" s="1">
        <v>1778</v>
      </c>
      <c r="P810" s="1" t="s">
        <v>31</v>
      </c>
      <c r="Q810" s="1" t="s">
        <v>38</v>
      </c>
    </row>
    <row r="811" spans="1:17" x14ac:dyDescent="0.2">
      <c r="A811" s="3">
        <v>304030</v>
      </c>
      <c r="B811" s="1" t="s">
        <v>1230</v>
      </c>
      <c r="C811" s="1" t="s">
        <v>823</v>
      </c>
      <c r="D811" s="1" t="s">
        <v>34</v>
      </c>
      <c r="E811" s="1" t="s">
        <v>44</v>
      </c>
      <c r="F811" s="1" t="s">
        <v>657</v>
      </c>
      <c r="G811" s="4">
        <f t="shared" si="48"/>
        <v>1951</v>
      </c>
      <c r="H811" s="4">
        <f t="shared" si="49"/>
        <v>1</v>
      </c>
      <c r="I811" s="1" t="s">
        <v>1083</v>
      </c>
      <c r="J811" s="1" t="s">
        <v>1231</v>
      </c>
      <c r="K811" s="1">
        <f t="shared" si="50"/>
        <v>36</v>
      </c>
      <c r="L811" s="1">
        <f t="shared" si="51"/>
        <v>80</v>
      </c>
      <c r="M811" s="1">
        <v>35.520000000000003</v>
      </c>
      <c r="N811" s="1">
        <v>80.2</v>
      </c>
      <c r="O811" s="1">
        <v>5808</v>
      </c>
      <c r="P811" s="1" t="s">
        <v>46</v>
      </c>
      <c r="Q811" s="1" t="s">
        <v>38</v>
      </c>
    </row>
    <row r="812" spans="1:17" x14ac:dyDescent="0.2">
      <c r="A812" s="3">
        <v>305010</v>
      </c>
      <c r="B812" s="1" t="s">
        <v>1232</v>
      </c>
      <c r="C812" s="1" t="s">
        <v>823</v>
      </c>
      <c r="D812" s="1" t="s">
        <v>34</v>
      </c>
      <c r="E812" s="1" t="s">
        <v>49</v>
      </c>
      <c r="F812" s="1" t="s">
        <v>36</v>
      </c>
      <c r="G812" s="4">
        <f t="shared" si="48"/>
        <v>-5000</v>
      </c>
      <c r="H812" s="4">
        <f t="shared" si="49"/>
        <v>1</v>
      </c>
      <c r="I812" s="1" t="s">
        <v>1083</v>
      </c>
      <c r="J812" s="1" t="s">
        <v>1233</v>
      </c>
      <c r="K812" s="1">
        <f t="shared" si="50"/>
        <v>42</v>
      </c>
      <c r="L812" s="1">
        <f t="shared" si="51"/>
        <v>113</v>
      </c>
      <c r="M812" s="1">
        <v>41.59</v>
      </c>
      <c r="N812" s="1">
        <v>113.111</v>
      </c>
      <c r="O812" s="1">
        <v>1605</v>
      </c>
      <c r="P812" s="1" t="s">
        <v>31</v>
      </c>
      <c r="Q812" s="1" t="s">
        <v>38</v>
      </c>
    </row>
    <row r="813" spans="1:17" x14ac:dyDescent="0.2">
      <c r="A813" s="3">
        <v>305011</v>
      </c>
      <c r="B813" s="1" t="s">
        <v>1234</v>
      </c>
      <c r="C813" s="1" t="s">
        <v>823</v>
      </c>
      <c r="D813" s="1" t="s">
        <v>34</v>
      </c>
      <c r="E813" s="1" t="s">
        <v>21</v>
      </c>
      <c r="F813" s="1" t="s">
        <v>1235</v>
      </c>
      <c r="G813" s="4" t="e">
        <f t="shared" si="48"/>
        <v>#VALUE!</v>
      </c>
      <c r="H813" s="4">
        <f t="shared" si="49"/>
        <v>1</v>
      </c>
      <c r="I813" s="1" t="s">
        <v>1083</v>
      </c>
      <c r="J813" s="1" t="s">
        <v>1233</v>
      </c>
      <c r="K813" s="1">
        <f t="shared" si="50"/>
        <v>47</v>
      </c>
      <c r="L813" s="1">
        <f t="shared" si="51"/>
        <v>121</v>
      </c>
      <c r="M813" s="1">
        <v>47.45</v>
      </c>
      <c r="N813" s="1">
        <v>120.8</v>
      </c>
      <c r="O813" s="1">
        <v>1677</v>
      </c>
      <c r="P813" s="1" t="s">
        <v>31</v>
      </c>
      <c r="Q813" s="1" t="s">
        <v>38</v>
      </c>
    </row>
    <row r="814" spans="1:17" x14ac:dyDescent="0.2">
      <c r="A814" s="3">
        <v>305020</v>
      </c>
      <c r="B814" s="1" t="s">
        <v>1236</v>
      </c>
      <c r="C814" s="1" t="s">
        <v>823</v>
      </c>
      <c r="D814" s="1" t="s">
        <v>34</v>
      </c>
      <c r="E814" s="1" t="s">
        <v>35</v>
      </c>
      <c r="F814" s="1" t="s">
        <v>36</v>
      </c>
      <c r="G814" s="4">
        <f t="shared" si="48"/>
        <v>-5000</v>
      </c>
      <c r="H814" s="4">
        <f t="shared" si="49"/>
        <v>1</v>
      </c>
      <c r="I814" s="1" t="s">
        <v>1083</v>
      </c>
      <c r="J814" s="1" t="s">
        <v>1233</v>
      </c>
      <c r="K814" s="1">
        <f t="shared" si="50"/>
        <v>49</v>
      </c>
      <c r="L814" s="1">
        <f t="shared" si="51"/>
        <v>126</v>
      </c>
      <c r="M814" s="1">
        <v>49.37</v>
      </c>
      <c r="N814" s="1">
        <v>125.92</v>
      </c>
      <c r="O814" s="1">
        <v>670</v>
      </c>
      <c r="P814" s="1" t="s">
        <v>37</v>
      </c>
      <c r="Q814" s="1" t="s">
        <v>38</v>
      </c>
    </row>
    <row r="815" spans="1:17" x14ac:dyDescent="0.2">
      <c r="A815" s="3">
        <v>305030</v>
      </c>
      <c r="B815" s="1" t="s">
        <v>1237</v>
      </c>
      <c r="C815" s="1" t="s">
        <v>823</v>
      </c>
      <c r="D815" s="1" t="s">
        <v>124</v>
      </c>
      <c r="E815" s="1" t="s">
        <v>44</v>
      </c>
      <c r="F815" s="1" t="s">
        <v>1114</v>
      </c>
      <c r="G815" s="4">
        <f t="shared" si="48"/>
        <v>1776</v>
      </c>
      <c r="H815" s="4">
        <f t="shared" si="49"/>
        <v>1</v>
      </c>
      <c r="I815" s="1" t="s">
        <v>1083</v>
      </c>
      <c r="J815" s="1" t="s">
        <v>1233</v>
      </c>
      <c r="K815" s="1">
        <f t="shared" si="50"/>
        <v>49</v>
      </c>
      <c r="L815" s="1">
        <f t="shared" si="51"/>
        <v>126</v>
      </c>
      <c r="M815" s="1">
        <v>48.722000000000001</v>
      </c>
      <c r="N815" s="1">
        <v>126.15</v>
      </c>
      <c r="O815" s="1">
        <v>597</v>
      </c>
      <c r="P815" s="1" t="s">
        <v>37</v>
      </c>
      <c r="Q815" s="1" t="s">
        <v>38</v>
      </c>
    </row>
    <row r="816" spans="1:17" x14ac:dyDescent="0.2">
      <c r="A816" s="3">
        <v>305040</v>
      </c>
      <c r="B816" s="1" t="s">
        <v>1238</v>
      </c>
      <c r="C816" s="1" t="s">
        <v>823</v>
      </c>
      <c r="D816" s="1" t="s">
        <v>124</v>
      </c>
      <c r="E816" s="1" t="s">
        <v>21</v>
      </c>
      <c r="F816" s="1" t="s">
        <v>1239</v>
      </c>
      <c r="G816" s="4">
        <f t="shared" si="48"/>
        <v>-520</v>
      </c>
      <c r="H816" s="4">
        <f t="shared" si="49"/>
        <v>-1</v>
      </c>
      <c r="I816" s="1" t="s">
        <v>1083</v>
      </c>
      <c r="J816" s="1" t="s">
        <v>1233</v>
      </c>
      <c r="K816" s="1">
        <f t="shared" si="50"/>
        <v>44</v>
      </c>
      <c r="L816" s="1">
        <f t="shared" si="51"/>
        <v>129</v>
      </c>
      <c r="M816" s="1">
        <v>44.08</v>
      </c>
      <c r="N816" s="1">
        <v>128.83000000000001</v>
      </c>
      <c r="O816" s="1">
        <v>1000</v>
      </c>
      <c r="P816" s="1" t="s">
        <v>37</v>
      </c>
      <c r="Q816" s="1" t="s">
        <v>38</v>
      </c>
    </row>
    <row r="817" spans="1:17" x14ac:dyDescent="0.2">
      <c r="A817" s="3">
        <v>305050</v>
      </c>
      <c r="B817" s="1" t="s">
        <v>1240</v>
      </c>
      <c r="C817" s="1" t="s">
        <v>823</v>
      </c>
      <c r="D817" s="1" t="s">
        <v>34</v>
      </c>
      <c r="E817" s="1" t="s">
        <v>21</v>
      </c>
      <c r="F817" s="1" t="s">
        <v>1091</v>
      </c>
      <c r="G817" s="4">
        <f t="shared" si="48"/>
        <v>350</v>
      </c>
      <c r="H817" s="4">
        <f t="shared" si="49"/>
        <v>1</v>
      </c>
      <c r="I817" s="1" t="s">
        <v>1083</v>
      </c>
      <c r="J817" s="1" t="s">
        <v>1233</v>
      </c>
      <c r="K817" s="1">
        <f t="shared" si="50"/>
        <v>42</v>
      </c>
      <c r="L817" s="1">
        <f t="shared" si="51"/>
        <v>127</v>
      </c>
      <c r="M817" s="1">
        <v>42.33</v>
      </c>
      <c r="N817" s="1">
        <v>126.5</v>
      </c>
      <c r="O817" s="1">
        <v>1000</v>
      </c>
      <c r="P817" s="1" t="s">
        <v>31</v>
      </c>
      <c r="Q817" s="1" t="s">
        <v>38</v>
      </c>
    </row>
    <row r="818" spans="1:17" x14ac:dyDescent="0.2">
      <c r="A818" s="3">
        <v>305060</v>
      </c>
      <c r="B818" s="1" t="s">
        <v>1241</v>
      </c>
      <c r="C818" s="1" t="s">
        <v>1242</v>
      </c>
      <c r="D818" s="1" t="s">
        <v>53</v>
      </c>
      <c r="E818" s="1" t="s">
        <v>44</v>
      </c>
      <c r="F818" s="1" t="s">
        <v>596</v>
      </c>
      <c r="G818" s="4">
        <f t="shared" si="48"/>
        <v>1903</v>
      </c>
      <c r="H818" s="4">
        <f t="shared" si="49"/>
        <v>1</v>
      </c>
      <c r="I818" s="1" t="s">
        <v>1083</v>
      </c>
      <c r="J818" s="1" t="s">
        <v>1233</v>
      </c>
      <c r="K818" s="1">
        <f t="shared" si="50"/>
        <v>42</v>
      </c>
      <c r="L818" s="1">
        <f t="shared" si="51"/>
        <v>128</v>
      </c>
      <c r="M818" s="1">
        <v>41.98</v>
      </c>
      <c r="N818" s="1">
        <v>128.08000000000001</v>
      </c>
      <c r="O818" s="1">
        <v>2744</v>
      </c>
      <c r="P818" s="1" t="s">
        <v>46</v>
      </c>
      <c r="Q818" s="1" t="s">
        <v>38</v>
      </c>
    </row>
    <row r="819" spans="1:17" x14ac:dyDescent="0.2">
      <c r="A819" s="3">
        <v>306020</v>
      </c>
      <c r="B819" s="1" t="s">
        <v>1243</v>
      </c>
      <c r="C819" s="1" t="s">
        <v>1244</v>
      </c>
      <c r="D819" s="1" t="s">
        <v>78</v>
      </c>
      <c r="E819" s="1" t="s">
        <v>49</v>
      </c>
      <c r="F819" s="1" t="s">
        <v>36</v>
      </c>
      <c r="G819" s="4">
        <f t="shared" si="48"/>
        <v>-5000</v>
      </c>
      <c r="H819" s="4">
        <f t="shared" si="49"/>
        <v>1</v>
      </c>
      <c r="I819" s="1" t="s">
        <v>1083</v>
      </c>
      <c r="J819" s="1" t="s">
        <v>1245</v>
      </c>
      <c r="K819" s="1">
        <f t="shared" si="50"/>
        <v>38</v>
      </c>
      <c r="L819" s="1">
        <f t="shared" si="51"/>
        <v>127</v>
      </c>
      <c r="M819" s="1">
        <v>38.33</v>
      </c>
      <c r="N819" s="1">
        <v>127.33</v>
      </c>
      <c r="O819" s="1">
        <v>452</v>
      </c>
      <c r="P819" s="1" t="s">
        <v>31</v>
      </c>
      <c r="Q819" s="1" t="s">
        <v>38</v>
      </c>
    </row>
    <row r="820" spans="1:17" x14ac:dyDescent="0.2">
      <c r="A820" s="3">
        <v>306030</v>
      </c>
      <c r="B820" s="1" t="s">
        <v>1246</v>
      </c>
      <c r="C820" s="1" t="s">
        <v>1247</v>
      </c>
      <c r="D820" s="1" t="s">
        <v>53</v>
      </c>
      <c r="E820" s="1" t="s">
        <v>21</v>
      </c>
      <c r="F820" s="1" t="s">
        <v>1248</v>
      </c>
      <c r="G820" s="4">
        <f t="shared" si="48"/>
        <v>-2990</v>
      </c>
      <c r="H820" s="4">
        <f t="shared" si="49"/>
        <v>-1</v>
      </c>
      <c r="I820" s="1" t="s">
        <v>1083</v>
      </c>
      <c r="J820" s="1" t="s">
        <v>1245</v>
      </c>
      <c r="K820" s="1">
        <f t="shared" si="50"/>
        <v>38</v>
      </c>
      <c r="L820" s="1">
        <f t="shared" si="51"/>
        <v>131</v>
      </c>
      <c r="M820" s="1">
        <v>37.5</v>
      </c>
      <c r="N820" s="1">
        <v>130.87</v>
      </c>
      <c r="O820" s="1">
        <v>984</v>
      </c>
      <c r="P820" s="1" t="s">
        <v>65</v>
      </c>
      <c r="Q820" s="1" t="s">
        <v>38</v>
      </c>
    </row>
    <row r="821" spans="1:17" x14ac:dyDescent="0.2">
      <c r="A821" s="3">
        <v>306040</v>
      </c>
      <c r="B821" s="1" t="s">
        <v>1249</v>
      </c>
      <c r="C821" s="1" t="s">
        <v>1247</v>
      </c>
      <c r="D821" s="1" t="s">
        <v>78</v>
      </c>
      <c r="E821" s="1" t="s">
        <v>44</v>
      </c>
      <c r="F821" s="1" t="s">
        <v>1250</v>
      </c>
      <c r="G821" s="4">
        <f t="shared" si="48"/>
        <v>1007</v>
      </c>
      <c r="H821" s="4">
        <f t="shared" si="49"/>
        <v>1</v>
      </c>
      <c r="I821" s="1" t="s">
        <v>1083</v>
      </c>
      <c r="J821" s="1" t="s">
        <v>1245</v>
      </c>
      <c r="K821" s="1">
        <f t="shared" si="50"/>
        <v>33</v>
      </c>
      <c r="L821" s="1">
        <f t="shared" si="51"/>
        <v>127</v>
      </c>
      <c r="M821" s="1">
        <v>33.360999999999997</v>
      </c>
      <c r="N821" s="1">
        <v>126.53</v>
      </c>
      <c r="O821" s="1">
        <v>1919</v>
      </c>
      <c r="P821" s="1" t="s">
        <v>31</v>
      </c>
      <c r="Q821" s="1" t="s">
        <v>38</v>
      </c>
    </row>
    <row r="822" spans="1:17" x14ac:dyDescent="0.2">
      <c r="A822" s="3">
        <v>311010</v>
      </c>
      <c r="B822" s="1" t="s">
        <v>1251</v>
      </c>
      <c r="C822" s="1" t="s">
        <v>471</v>
      </c>
      <c r="D822" s="1" t="s">
        <v>53</v>
      </c>
      <c r="E822" s="1" t="s">
        <v>49</v>
      </c>
      <c r="F822" s="1" t="s">
        <v>36</v>
      </c>
      <c r="G822" s="4">
        <f t="shared" si="48"/>
        <v>-5000</v>
      </c>
      <c r="H822" s="4">
        <f t="shared" si="49"/>
        <v>1</v>
      </c>
      <c r="I822" s="1" t="s">
        <v>1252</v>
      </c>
      <c r="J822" s="1" t="s">
        <v>1253</v>
      </c>
      <c r="K822" s="1">
        <f t="shared" si="50"/>
        <v>52</v>
      </c>
      <c r="L822" s="1">
        <f t="shared" si="51"/>
        <v>176</v>
      </c>
      <c r="M822" s="1">
        <v>52.35</v>
      </c>
      <c r="N822" s="1">
        <v>175.911</v>
      </c>
      <c r="O822" s="1">
        <v>656</v>
      </c>
      <c r="P822" s="1" t="s">
        <v>31</v>
      </c>
      <c r="Q822" s="1" t="s">
        <v>573</v>
      </c>
    </row>
    <row r="823" spans="1:17" x14ac:dyDescent="0.2">
      <c r="A823" s="3">
        <v>311020</v>
      </c>
      <c r="B823" s="1" t="s">
        <v>1254</v>
      </c>
      <c r="C823" s="1" t="s">
        <v>471</v>
      </c>
      <c r="D823" s="1" t="s">
        <v>53</v>
      </c>
      <c r="E823" s="1" t="s">
        <v>44</v>
      </c>
      <c r="F823" s="1" t="s">
        <v>935</v>
      </c>
      <c r="G823" s="4">
        <f t="shared" si="48"/>
        <v>1990</v>
      </c>
      <c r="H823" s="4">
        <f t="shared" si="49"/>
        <v>1</v>
      </c>
      <c r="I823" s="1" t="s">
        <v>1252</v>
      </c>
      <c r="J823" s="1" t="s">
        <v>1253</v>
      </c>
      <c r="K823" s="1">
        <f t="shared" si="50"/>
        <v>52</v>
      </c>
      <c r="L823" s="1">
        <f t="shared" si="51"/>
        <v>178</v>
      </c>
      <c r="M823" s="1">
        <v>52.103000000000002</v>
      </c>
      <c r="N823" s="1">
        <v>177.602</v>
      </c>
      <c r="O823" s="1">
        <v>1220</v>
      </c>
      <c r="P823" s="1" t="s">
        <v>67</v>
      </c>
      <c r="Q823" s="1" t="s">
        <v>573</v>
      </c>
    </row>
    <row r="824" spans="1:17" x14ac:dyDescent="0.2">
      <c r="A824" s="3">
        <v>311030</v>
      </c>
      <c r="B824" s="1" t="s">
        <v>1255</v>
      </c>
      <c r="C824" s="1" t="s">
        <v>471</v>
      </c>
      <c r="D824" s="1" t="s">
        <v>53</v>
      </c>
      <c r="E824" s="1" t="s">
        <v>35</v>
      </c>
      <c r="F824" s="1" t="s">
        <v>36</v>
      </c>
      <c r="G824" s="4">
        <f t="shared" si="48"/>
        <v>-5000</v>
      </c>
      <c r="H824" s="4">
        <f t="shared" si="49"/>
        <v>1</v>
      </c>
      <c r="I824" s="1" t="s">
        <v>1252</v>
      </c>
      <c r="J824" s="1" t="s">
        <v>1253</v>
      </c>
      <c r="K824" s="1">
        <f t="shared" si="50"/>
        <v>52</v>
      </c>
      <c r="L824" s="1">
        <f t="shared" si="51"/>
        <v>178</v>
      </c>
      <c r="M824" s="1">
        <v>52.015000000000001</v>
      </c>
      <c r="N824" s="1">
        <v>178.136</v>
      </c>
      <c r="O824" s="1">
        <v>1160</v>
      </c>
      <c r="P824" s="1" t="s">
        <v>67</v>
      </c>
      <c r="Q824" s="1" t="s">
        <v>573</v>
      </c>
    </row>
    <row r="825" spans="1:17" x14ac:dyDescent="0.2">
      <c r="A825" s="3">
        <v>311040</v>
      </c>
      <c r="B825" s="1" t="s">
        <v>1256</v>
      </c>
      <c r="C825" s="1" t="s">
        <v>471</v>
      </c>
      <c r="D825" s="1" t="s">
        <v>53</v>
      </c>
      <c r="E825" s="1" t="s">
        <v>49</v>
      </c>
      <c r="F825" s="1" t="s">
        <v>36</v>
      </c>
      <c r="G825" s="4">
        <f t="shared" si="48"/>
        <v>-5000</v>
      </c>
      <c r="H825" s="4">
        <f t="shared" si="49"/>
        <v>1</v>
      </c>
      <c r="I825" s="1" t="s">
        <v>1252</v>
      </c>
      <c r="J825" s="1" t="s">
        <v>1253</v>
      </c>
      <c r="K825" s="1">
        <f t="shared" si="50"/>
        <v>52</v>
      </c>
      <c r="L825" s="1">
        <f t="shared" si="51"/>
        <v>178</v>
      </c>
      <c r="M825" s="1">
        <v>51.97</v>
      </c>
      <c r="N825" s="1">
        <v>178.33</v>
      </c>
      <c r="O825" s="1">
        <v>328</v>
      </c>
      <c r="P825" s="1" t="s">
        <v>150</v>
      </c>
      <c r="Q825" s="1" t="s">
        <v>573</v>
      </c>
    </row>
    <row r="826" spans="1:17" x14ac:dyDescent="0.2">
      <c r="A826" s="3">
        <v>311050</v>
      </c>
      <c r="B826" s="1" t="s">
        <v>1257</v>
      </c>
      <c r="C826" s="1" t="s">
        <v>471</v>
      </c>
      <c r="D826" s="1" t="s">
        <v>53</v>
      </c>
      <c r="E826" s="1" t="s">
        <v>44</v>
      </c>
      <c r="F826" s="1" t="s">
        <v>1258</v>
      </c>
      <c r="G826" s="4">
        <f t="shared" si="48"/>
        <v>1830</v>
      </c>
      <c r="H826" s="4">
        <f t="shared" si="49"/>
        <v>1</v>
      </c>
      <c r="I826" s="1" t="s">
        <v>1252</v>
      </c>
      <c r="J826" s="1" t="s">
        <v>1253</v>
      </c>
      <c r="K826" s="1">
        <f t="shared" si="50"/>
        <v>52</v>
      </c>
      <c r="L826" s="1">
        <f t="shared" si="51"/>
        <v>179</v>
      </c>
      <c r="M826" s="1">
        <v>51.95</v>
      </c>
      <c r="N826" s="1">
        <v>178.54300000000001</v>
      </c>
      <c r="O826" s="1">
        <v>1174</v>
      </c>
      <c r="P826" s="1" t="s">
        <v>67</v>
      </c>
      <c r="Q826" s="1" t="s">
        <v>573</v>
      </c>
    </row>
    <row r="827" spans="1:17" x14ac:dyDescent="0.2">
      <c r="A827" s="3">
        <v>311060</v>
      </c>
      <c r="B827" s="1" t="s">
        <v>1259</v>
      </c>
      <c r="C827" s="1" t="s">
        <v>471</v>
      </c>
      <c r="D827" s="1" t="s">
        <v>53</v>
      </c>
      <c r="E827" s="1" t="s">
        <v>44</v>
      </c>
      <c r="F827" s="1" t="s">
        <v>64</v>
      </c>
      <c r="G827" s="4">
        <f t="shared" si="48"/>
        <v>2021</v>
      </c>
      <c r="H827" s="4">
        <f t="shared" si="49"/>
        <v>1</v>
      </c>
      <c r="I827" s="1" t="s">
        <v>1252</v>
      </c>
      <c r="J827" s="1" t="s">
        <v>1253</v>
      </c>
      <c r="K827" s="1">
        <f t="shared" si="50"/>
        <v>52</v>
      </c>
      <c r="L827" s="1">
        <f t="shared" si="51"/>
        <v>180</v>
      </c>
      <c r="M827" s="1">
        <v>51.93</v>
      </c>
      <c r="N827" s="1">
        <v>179.58</v>
      </c>
      <c r="O827" s="1">
        <v>1221</v>
      </c>
      <c r="P827" s="1" t="s">
        <v>31</v>
      </c>
      <c r="Q827" s="1" t="s">
        <v>573</v>
      </c>
    </row>
    <row r="828" spans="1:17" x14ac:dyDescent="0.2">
      <c r="A828" s="3">
        <v>311070</v>
      </c>
      <c r="B828" s="1" t="s">
        <v>1260</v>
      </c>
      <c r="C828" s="1" t="s">
        <v>471</v>
      </c>
      <c r="D828" s="1" t="s">
        <v>53</v>
      </c>
      <c r="E828" s="1" t="s">
        <v>44</v>
      </c>
      <c r="F828" s="1" t="s">
        <v>876</v>
      </c>
      <c r="G828" s="4">
        <f t="shared" si="48"/>
        <v>1989</v>
      </c>
      <c r="H828" s="4">
        <f t="shared" si="49"/>
        <v>1</v>
      </c>
      <c r="I828" s="1" t="s">
        <v>1252</v>
      </c>
      <c r="J828" s="1" t="s">
        <v>1253</v>
      </c>
      <c r="K828" s="1">
        <f t="shared" si="50"/>
        <v>52</v>
      </c>
      <c r="L828" s="1">
        <f t="shared" si="51"/>
        <v>-179</v>
      </c>
      <c r="M828" s="1">
        <v>51.79</v>
      </c>
      <c r="N828" s="1">
        <v>-178.79400000000001</v>
      </c>
      <c r="O828" s="1">
        <v>1573</v>
      </c>
      <c r="P828" s="1" t="s">
        <v>31</v>
      </c>
      <c r="Q828" s="1" t="s">
        <v>573</v>
      </c>
    </row>
    <row r="829" spans="1:17" x14ac:dyDescent="0.2">
      <c r="A829" s="3">
        <v>311080</v>
      </c>
      <c r="B829" s="1" t="s">
        <v>1261</v>
      </c>
      <c r="C829" s="1" t="s">
        <v>471</v>
      </c>
      <c r="D829" s="1" t="s">
        <v>69</v>
      </c>
      <c r="E829" s="1" t="s">
        <v>44</v>
      </c>
      <c r="F829" s="1" t="s">
        <v>852</v>
      </c>
      <c r="G829" s="4">
        <f t="shared" si="48"/>
        <v>1914</v>
      </c>
      <c r="H829" s="4">
        <f t="shared" si="49"/>
        <v>1</v>
      </c>
      <c r="I829" s="1" t="s">
        <v>1252</v>
      </c>
      <c r="J829" s="1" t="s">
        <v>1253</v>
      </c>
      <c r="K829" s="1">
        <f t="shared" si="50"/>
        <v>52</v>
      </c>
      <c r="L829" s="1">
        <f t="shared" si="51"/>
        <v>-178</v>
      </c>
      <c r="M829" s="1">
        <v>51.884999999999998</v>
      </c>
      <c r="N829" s="1">
        <v>-178.14599999999999</v>
      </c>
      <c r="O829" s="1">
        <v>1806</v>
      </c>
      <c r="P829" s="1" t="s">
        <v>31</v>
      </c>
      <c r="Q829" s="1" t="s">
        <v>573</v>
      </c>
    </row>
    <row r="830" spans="1:17" x14ac:dyDescent="0.2">
      <c r="A830" s="3">
        <v>311090</v>
      </c>
      <c r="B830" s="1" t="s">
        <v>1262</v>
      </c>
      <c r="C830" s="1" t="s">
        <v>471</v>
      </c>
      <c r="D830" s="1" t="s">
        <v>53</v>
      </c>
      <c r="E830" s="1" t="s">
        <v>21</v>
      </c>
      <c r="F830" s="1" t="s">
        <v>486</v>
      </c>
      <c r="G830" s="4">
        <f t="shared" si="48"/>
        <v>1550</v>
      </c>
      <c r="H830" s="4">
        <f t="shared" si="49"/>
        <v>1</v>
      </c>
      <c r="I830" s="1" t="s">
        <v>1252</v>
      </c>
      <c r="J830" s="1" t="s">
        <v>1253</v>
      </c>
      <c r="K830" s="1">
        <f t="shared" si="50"/>
        <v>52</v>
      </c>
      <c r="L830" s="1">
        <f t="shared" si="51"/>
        <v>-178</v>
      </c>
      <c r="M830" s="1">
        <v>51.872999999999998</v>
      </c>
      <c r="N830" s="1">
        <v>-178.006</v>
      </c>
      <c r="O830" s="1">
        <v>1449</v>
      </c>
      <c r="P830" s="1" t="s">
        <v>31</v>
      </c>
      <c r="Q830" s="1" t="s">
        <v>573</v>
      </c>
    </row>
    <row r="831" spans="1:17" x14ac:dyDescent="0.2">
      <c r="A831" s="3">
        <v>311100</v>
      </c>
      <c r="B831" s="1" t="s">
        <v>1263</v>
      </c>
      <c r="C831" s="1" t="s">
        <v>471</v>
      </c>
      <c r="D831" s="1" t="s">
        <v>53</v>
      </c>
      <c r="E831" s="1" t="s">
        <v>49</v>
      </c>
      <c r="F831" s="1" t="s">
        <v>36</v>
      </c>
      <c r="G831" s="4">
        <f t="shared" si="48"/>
        <v>-5000</v>
      </c>
      <c r="H831" s="4">
        <f t="shared" si="49"/>
        <v>1</v>
      </c>
      <c r="I831" s="1" t="s">
        <v>1252</v>
      </c>
      <c r="J831" s="1" t="s">
        <v>1253</v>
      </c>
      <c r="K831" s="1">
        <f t="shared" si="50"/>
        <v>52</v>
      </c>
      <c r="L831" s="1">
        <f t="shared" si="51"/>
        <v>-177</v>
      </c>
      <c r="M831" s="1">
        <v>51.91</v>
      </c>
      <c r="N831" s="1">
        <v>-177.43799999999999</v>
      </c>
      <c r="O831" s="1">
        <v>738</v>
      </c>
      <c r="P831" s="1" t="s">
        <v>31</v>
      </c>
      <c r="Q831" s="1" t="s">
        <v>573</v>
      </c>
    </row>
    <row r="832" spans="1:17" x14ac:dyDescent="0.2">
      <c r="A832" s="3">
        <v>311110</v>
      </c>
      <c r="B832" s="1" t="s">
        <v>1264</v>
      </c>
      <c r="C832" s="1" t="s">
        <v>471</v>
      </c>
      <c r="D832" s="1" t="s">
        <v>53</v>
      </c>
      <c r="E832" s="1" t="s">
        <v>44</v>
      </c>
      <c r="F832" s="1" t="s">
        <v>162</v>
      </c>
      <c r="G832" s="4">
        <f t="shared" si="48"/>
        <v>2012</v>
      </c>
      <c r="H832" s="4">
        <f t="shared" si="49"/>
        <v>1</v>
      </c>
      <c r="I832" s="1" t="s">
        <v>1252</v>
      </c>
      <c r="J832" s="1" t="s">
        <v>1253</v>
      </c>
      <c r="K832" s="1">
        <f t="shared" si="50"/>
        <v>52</v>
      </c>
      <c r="L832" s="1">
        <f t="shared" si="51"/>
        <v>-177</v>
      </c>
      <c r="M832" s="1">
        <v>51.923000000000002</v>
      </c>
      <c r="N832" s="1">
        <v>-177.16800000000001</v>
      </c>
      <c r="O832" s="1">
        <v>1307</v>
      </c>
      <c r="P832" s="1" t="s">
        <v>67</v>
      </c>
      <c r="Q832" s="1" t="s">
        <v>573</v>
      </c>
    </row>
    <row r="833" spans="1:17" x14ac:dyDescent="0.2">
      <c r="A833" s="3">
        <v>311111</v>
      </c>
      <c r="B833" s="1" t="s">
        <v>1265</v>
      </c>
      <c r="C833" s="1" t="s">
        <v>471</v>
      </c>
      <c r="D833" s="1" t="s">
        <v>53</v>
      </c>
      <c r="E833" s="1" t="s">
        <v>21</v>
      </c>
      <c r="F833" s="1" t="s">
        <v>1266</v>
      </c>
      <c r="G833" s="4">
        <f t="shared" si="48"/>
        <v>-1600</v>
      </c>
      <c r="H833" s="4">
        <f t="shared" si="49"/>
        <v>-1</v>
      </c>
      <c r="I833" s="1" t="s">
        <v>1252</v>
      </c>
      <c r="J833" s="1" t="s">
        <v>1253</v>
      </c>
      <c r="K833" s="1">
        <f t="shared" si="50"/>
        <v>52</v>
      </c>
      <c r="L833" s="1">
        <f t="shared" si="51"/>
        <v>-177</v>
      </c>
      <c r="M833" s="1">
        <v>51.944000000000003</v>
      </c>
      <c r="N833" s="1">
        <v>-176.74700000000001</v>
      </c>
      <c r="O833" s="1">
        <v>1196</v>
      </c>
      <c r="P833" s="1" t="s">
        <v>67</v>
      </c>
      <c r="Q833" s="1" t="s">
        <v>573</v>
      </c>
    </row>
    <row r="834" spans="1:17" x14ac:dyDescent="0.2">
      <c r="A834" s="3">
        <v>311120</v>
      </c>
      <c r="B834" s="1" t="s">
        <v>1267</v>
      </c>
      <c r="C834" s="1" t="s">
        <v>471</v>
      </c>
      <c r="D834" s="1" t="s">
        <v>53</v>
      </c>
      <c r="E834" s="1" t="s">
        <v>44</v>
      </c>
      <c r="F834" s="1" t="s">
        <v>373</v>
      </c>
      <c r="G834" s="4">
        <f t="shared" si="48"/>
        <v>2019</v>
      </c>
      <c r="H834" s="4">
        <f t="shared" si="49"/>
        <v>1</v>
      </c>
      <c r="I834" s="1" t="s">
        <v>1252</v>
      </c>
      <c r="J834" s="1" t="s">
        <v>1253</v>
      </c>
      <c r="K834" s="1">
        <f t="shared" si="50"/>
        <v>52</v>
      </c>
      <c r="L834" s="1">
        <f t="shared" si="51"/>
        <v>-176</v>
      </c>
      <c r="M834" s="1">
        <v>52.076000000000001</v>
      </c>
      <c r="N834" s="1">
        <v>-176.13</v>
      </c>
      <c r="O834" s="1">
        <v>1740</v>
      </c>
      <c r="P834" s="1" t="s">
        <v>67</v>
      </c>
      <c r="Q834" s="1" t="s">
        <v>573</v>
      </c>
    </row>
    <row r="835" spans="1:17" x14ac:dyDescent="0.2">
      <c r="A835" s="3">
        <v>311130</v>
      </c>
      <c r="B835" s="1" t="s">
        <v>1268</v>
      </c>
      <c r="C835" s="1" t="s">
        <v>471</v>
      </c>
      <c r="D835" s="1" t="s">
        <v>53</v>
      </c>
      <c r="E835" s="1" t="s">
        <v>44</v>
      </c>
      <c r="F835" s="1" t="s">
        <v>135</v>
      </c>
      <c r="G835" s="4">
        <f t="shared" ref="G835:G898" si="52">IF(F835="Unknown",-5000,LEFT(F835,4)*H835)</f>
        <v>2008</v>
      </c>
      <c r="H835" s="4">
        <f t="shared" ref="H835:H898" si="53">IF(RIGHT(F835,3)=$H$1,-1,1)</f>
        <v>1</v>
      </c>
      <c r="I835" s="1" t="s">
        <v>1252</v>
      </c>
      <c r="J835" s="1" t="s">
        <v>1253</v>
      </c>
      <c r="K835" s="1">
        <f t="shared" ref="K835:K898" si="54">ROUND(M835,0)</f>
        <v>52</v>
      </c>
      <c r="L835" s="1">
        <f t="shared" ref="L835:L898" si="55">ROUND(N835,0)</f>
        <v>-176</v>
      </c>
      <c r="M835" s="1">
        <v>52.177</v>
      </c>
      <c r="N835" s="1">
        <v>-175.50800000000001</v>
      </c>
      <c r="O835" s="1">
        <v>314</v>
      </c>
      <c r="P835" s="1" t="s">
        <v>31</v>
      </c>
      <c r="Q835" s="1" t="s">
        <v>573</v>
      </c>
    </row>
    <row r="836" spans="1:17" x14ac:dyDescent="0.2">
      <c r="A836" s="3">
        <v>311140</v>
      </c>
      <c r="B836" s="1" t="s">
        <v>1269</v>
      </c>
      <c r="C836" s="1" t="s">
        <v>471</v>
      </c>
      <c r="D836" s="1" t="s">
        <v>53</v>
      </c>
      <c r="E836" s="1" t="s">
        <v>21</v>
      </c>
      <c r="F836" s="1" t="s">
        <v>1270</v>
      </c>
      <c r="G836" s="4">
        <f t="shared" si="52"/>
        <v>-1150</v>
      </c>
      <c r="H836" s="4">
        <f t="shared" si="53"/>
        <v>-1</v>
      </c>
      <c r="I836" s="1" t="s">
        <v>1252</v>
      </c>
      <c r="J836" s="1" t="s">
        <v>1253</v>
      </c>
      <c r="K836" s="1">
        <f t="shared" si="54"/>
        <v>52</v>
      </c>
      <c r="L836" s="1">
        <f t="shared" si="55"/>
        <v>-175</v>
      </c>
      <c r="M836" s="1">
        <v>52.22</v>
      </c>
      <c r="N836" s="1">
        <v>-175.13</v>
      </c>
      <c r="O836" s="1">
        <v>273</v>
      </c>
      <c r="P836" s="1" t="s">
        <v>67</v>
      </c>
      <c r="Q836" s="1" t="s">
        <v>573</v>
      </c>
    </row>
    <row r="837" spans="1:17" x14ac:dyDescent="0.2">
      <c r="A837" s="3">
        <v>311160</v>
      </c>
      <c r="B837" s="1" t="s">
        <v>1271</v>
      </c>
      <c r="C837" s="1" t="s">
        <v>471</v>
      </c>
      <c r="D837" s="1" t="s">
        <v>69</v>
      </c>
      <c r="E837" s="1" t="s">
        <v>44</v>
      </c>
      <c r="F837" s="1" t="s">
        <v>1272</v>
      </c>
      <c r="G837" s="4">
        <f t="shared" si="52"/>
        <v>1812</v>
      </c>
      <c r="H837" s="4">
        <f t="shared" si="53"/>
        <v>1</v>
      </c>
      <c r="I837" s="1" t="s">
        <v>1252</v>
      </c>
      <c r="J837" s="1" t="s">
        <v>1253</v>
      </c>
      <c r="K837" s="1">
        <f t="shared" si="54"/>
        <v>52</v>
      </c>
      <c r="L837" s="1">
        <f t="shared" si="55"/>
        <v>-174</v>
      </c>
      <c r="M837" s="1">
        <v>52.331000000000003</v>
      </c>
      <c r="N837" s="1">
        <v>-174.13900000000001</v>
      </c>
      <c r="O837" s="1">
        <v>1448</v>
      </c>
      <c r="P837" s="1" t="s">
        <v>31</v>
      </c>
      <c r="Q837" s="1" t="s">
        <v>573</v>
      </c>
    </row>
    <row r="838" spans="1:17" x14ac:dyDescent="0.2">
      <c r="A838" s="3">
        <v>311161</v>
      </c>
      <c r="B838" s="1" t="s">
        <v>1273</v>
      </c>
      <c r="C838" s="1" t="s">
        <v>471</v>
      </c>
      <c r="D838" s="1" t="s">
        <v>69</v>
      </c>
      <c r="E838" s="1" t="s">
        <v>44</v>
      </c>
      <c r="F838" s="1" t="s">
        <v>375</v>
      </c>
      <c r="G838" s="4">
        <f t="shared" si="52"/>
        <v>2007</v>
      </c>
      <c r="H838" s="4">
        <f t="shared" si="53"/>
        <v>1</v>
      </c>
      <c r="I838" s="1" t="s">
        <v>1252</v>
      </c>
      <c r="J838" s="1" t="s">
        <v>1253</v>
      </c>
      <c r="K838" s="1">
        <f t="shared" si="54"/>
        <v>52</v>
      </c>
      <c r="L838" s="1">
        <f t="shared" si="55"/>
        <v>-174</v>
      </c>
      <c r="M838" s="1">
        <v>52.381</v>
      </c>
      <c r="N838" s="1">
        <v>-174.166</v>
      </c>
      <c r="O838" s="1">
        <v>1518</v>
      </c>
      <c r="P838" s="1" t="s">
        <v>31</v>
      </c>
      <c r="Q838" s="1" t="s">
        <v>47</v>
      </c>
    </row>
    <row r="839" spans="1:17" x14ac:dyDescent="0.2">
      <c r="A839" s="3">
        <v>311180</v>
      </c>
      <c r="B839" s="1" t="s">
        <v>1274</v>
      </c>
      <c r="C839" s="1" t="s">
        <v>471</v>
      </c>
      <c r="D839" s="1" t="s">
        <v>69</v>
      </c>
      <c r="E839" s="1" t="s">
        <v>44</v>
      </c>
      <c r="F839" s="1" t="s">
        <v>510</v>
      </c>
      <c r="G839" s="4">
        <f t="shared" si="52"/>
        <v>1993</v>
      </c>
      <c r="H839" s="4">
        <f t="shared" si="53"/>
        <v>1</v>
      </c>
      <c r="I839" s="1" t="s">
        <v>1252</v>
      </c>
      <c r="J839" s="1" t="s">
        <v>1253</v>
      </c>
      <c r="K839" s="1">
        <f t="shared" si="54"/>
        <v>52</v>
      </c>
      <c r="L839" s="1">
        <f t="shared" si="55"/>
        <v>-173</v>
      </c>
      <c r="M839" s="1">
        <v>52.314999999999998</v>
      </c>
      <c r="N839" s="1">
        <v>-172.51</v>
      </c>
      <c r="O839" s="1">
        <v>1054</v>
      </c>
      <c r="P839" s="1" t="s">
        <v>67</v>
      </c>
      <c r="Q839" s="1" t="s">
        <v>573</v>
      </c>
    </row>
    <row r="840" spans="1:17" x14ac:dyDescent="0.2">
      <c r="A840" s="3">
        <v>311190</v>
      </c>
      <c r="B840" s="1" t="s">
        <v>1275</v>
      </c>
      <c r="C840" s="1" t="s">
        <v>471</v>
      </c>
      <c r="D840" s="1" t="s">
        <v>53</v>
      </c>
      <c r="E840" s="1" t="s">
        <v>44</v>
      </c>
      <c r="F840" s="1" t="s">
        <v>926</v>
      </c>
      <c r="G840" s="4">
        <f t="shared" si="52"/>
        <v>1997</v>
      </c>
      <c r="H840" s="4">
        <f t="shared" si="53"/>
        <v>1</v>
      </c>
      <c r="I840" s="1" t="s">
        <v>1252</v>
      </c>
      <c r="J840" s="1" t="s">
        <v>1253</v>
      </c>
      <c r="K840" s="1">
        <f t="shared" si="54"/>
        <v>53</v>
      </c>
      <c r="L840" s="1">
        <f t="shared" si="55"/>
        <v>-171</v>
      </c>
      <c r="M840" s="1">
        <v>52.5</v>
      </c>
      <c r="N840" s="1">
        <v>-171.25200000000001</v>
      </c>
      <c r="O840" s="1">
        <v>1066</v>
      </c>
      <c r="P840" s="1" t="s">
        <v>67</v>
      </c>
      <c r="Q840" s="1" t="s">
        <v>573</v>
      </c>
    </row>
    <row r="841" spans="1:17" x14ac:dyDescent="0.2">
      <c r="A841" s="3">
        <v>311200</v>
      </c>
      <c r="B841" s="1" t="s">
        <v>1276</v>
      </c>
      <c r="C841" s="1" t="s">
        <v>471</v>
      </c>
      <c r="D841" s="1" t="s">
        <v>53</v>
      </c>
      <c r="E841" s="1" t="s">
        <v>35</v>
      </c>
      <c r="F841" s="1" t="s">
        <v>36</v>
      </c>
      <c r="G841" s="4">
        <f t="shared" si="52"/>
        <v>-5000</v>
      </c>
      <c r="H841" s="4">
        <f t="shared" si="53"/>
        <v>1</v>
      </c>
      <c r="I841" s="1" t="s">
        <v>1252</v>
      </c>
      <c r="J841" s="1" t="s">
        <v>1253</v>
      </c>
      <c r="K841" s="1">
        <f t="shared" si="54"/>
        <v>53</v>
      </c>
      <c r="L841" s="1">
        <f t="shared" si="55"/>
        <v>-171</v>
      </c>
      <c r="M841" s="1">
        <v>52.576999999999998</v>
      </c>
      <c r="N841" s="1">
        <v>-171.13</v>
      </c>
      <c r="O841" s="1">
        <v>1142</v>
      </c>
      <c r="P841" s="1" t="s">
        <v>67</v>
      </c>
      <c r="Q841" s="1" t="s">
        <v>573</v>
      </c>
    </row>
    <row r="842" spans="1:17" x14ac:dyDescent="0.2">
      <c r="A842" s="3">
        <v>311210</v>
      </c>
      <c r="B842" s="1" t="s">
        <v>1277</v>
      </c>
      <c r="C842" s="1" t="s">
        <v>471</v>
      </c>
      <c r="D842" s="1" t="s">
        <v>78</v>
      </c>
      <c r="E842" s="1" t="s">
        <v>44</v>
      </c>
      <c r="F842" s="1" t="s">
        <v>354</v>
      </c>
      <c r="G842" s="4">
        <f t="shared" si="52"/>
        <v>1937</v>
      </c>
      <c r="H842" s="4">
        <f t="shared" si="53"/>
        <v>1</v>
      </c>
      <c r="I842" s="1" t="s">
        <v>1252</v>
      </c>
      <c r="J842" s="1" t="s">
        <v>1253</v>
      </c>
      <c r="K842" s="1">
        <f t="shared" si="54"/>
        <v>53</v>
      </c>
      <c r="L842" s="1">
        <f t="shared" si="55"/>
        <v>-171</v>
      </c>
      <c r="M842" s="1">
        <v>52.643000000000001</v>
      </c>
      <c r="N842" s="1">
        <v>-170.62899999999999</v>
      </c>
      <c r="O842" s="1">
        <v>550</v>
      </c>
      <c r="P842" s="1" t="s">
        <v>67</v>
      </c>
      <c r="Q842" s="1" t="s">
        <v>573</v>
      </c>
    </row>
    <row r="843" spans="1:17" x14ac:dyDescent="0.2">
      <c r="A843" s="3">
        <v>311220</v>
      </c>
      <c r="B843" s="1" t="s">
        <v>1278</v>
      </c>
      <c r="C843" s="1" t="s">
        <v>471</v>
      </c>
      <c r="D843" s="1" t="s">
        <v>53</v>
      </c>
      <c r="E843" s="1" t="s">
        <v>35</v>
      </c>
      <c r="F843" s="1" t="s">
        <v>36</v>
      </c>
      <c r="G843" s="4">
        <f t="shared" si="52"/>
        <v>-5000</v>
      </c>
      <c r="H843" s="4">
        <f t="shared" si="53"/>
        <v>1</v>
      </c>
      <c r="I843" s="1" t="s">
        <v>1252</v>
      </c>
      <c r="J843" s="1" t="s">
        <v>1253</v>
      </c>
      <c r="K843" s="1">
        <f t="shared" si="54"/>
        <v>53</v>
      </c>
      <c r="L843" s="1">
        <f t="shared" si="55"/>
        <v>-170</v>
      </c>
      <c r="M843" s="1">
        <v>52.741999999999997</v>
      </c>
      <c r="N843" s="1">
        <v>-170.11099999999999</v>
      </c>
      <c r="O843" s="1">
        <v>1280</v>
      </c>
      <c r="P843" s="1" t="s">
        <v>67</v>
      </c>
      <c r="Q843" s="1" t="s">
        <v>573</v>
      </c>
    </row>
    <row r="844" spans="1:17" x14ac:dyDescent="0.2">
      <c r="A844" s="3">
        <v>311230</v>
      </c>
      <c r="B844" s="1" t="s">
        <v>1279</v>
      </c>
      <c r="C844" s="1" t="s">
        <v>471</v>
      </c>
      <c r="D844" s="1" t="s">
        <v>53</v>
      </c>
      <c r="E844" s="1" t="s">
        <v>44</v>
      </c>
      <c r="F844" s="1" t="s">
        <v>1280</v>
      </c>
      <c r="G844" s="4">
        <f t="shared" si="52"/>
        <v>1828</v>
      </c>
      <c r="H844" s="4">
        <f t="shared" si="53"/>
        <v>1</v>
      </c>
      <c r="I844" s="1" t="s">
        <v>1252</v>
      </c>
      <c r="J844" s="1" t="s">
        <v>1253</v>
      </c>
      <c r="K844" s="1">
        <f t="shared" si="54"/>
        <v>53</v>
      </c>
      <c r="L844" s="1">
        <f t="shared" si="55"/>
        <v>-170</v>
      </c>
      <c r="M844" s="1">
        <v>52.893999999999998</v>
      </c>
      <c r="N844" s="1">
        <v>-170.054</v>
      </c>
      <c r="O844" s="1">
        <v>1620</v>
      </c>
      <c r="P844" s="1" t="s">
        <v>67</v>
      </c>
      <c r="Q844" s="1" t="s">
        <v>573</v>
      </c>
    </row>
    <row r="845" spans="1:17" x14ac:dyDescent="0.2">
      <c r="A845" s="3">
        <v>311240</v>
      </c>
      <c r="B845" s="1" t="s">
        <v>1281</v>
      </c>
      <c r="C845" s="1" t="s">
        <v>471</v>
      </c>
      <c r="D845" s="1" t="s">
        <v>53</v>
      </c>
      <c r="E845" s="1" t="s">
        <v>44</v>
      </c>
      <c r="F845" s="1" t="s">
        <v>156</v>
      </c>
      <c r="G845" s="4">
        <f t="shared" si="52"/>
        <v>2020</v>
      </c>
      <c r="H845" s="4">
        <f t="shared" si="53"/>
        <v>1</v>
      </c>
      <c r="I845" s="1" t="s">
        <v>1252</v>
      </c>
      <c r="J845" s="1" t="s">
        <v>1253</v>
      </c>
      <c r="K845" s="1">
        <f t="shared" si="54"/>
        <v>53</v>
      </c>
      <c r="L845" s="1">
        <f t="shared" si="55"/>
        <v>-170</v>
      </c>
      <c r="M845" s="1">
        <v>52.825000000000003</v>
      </c>
      <c r="N845" s="1">
        <v>-169.94399999999999</v>
      </c>
      <c r="O845" s="1">
        <v>1730</v>
      </c>
      <c r="P845" s="1" t="s">
        <v>67</v>
      </c>
      <c r="Q845" s="1" t="s">
        <v>573</v>
      </c>
    </row>
    <row r="846" spans="1:17" x14ac:dyDescent="0.2">
      <c r="A846" s="3">
        <v>311241</v>
      </c>
      <c r="B846" s="1" t="s">
        <v>1282</v>
      </c>
      <c r="C846" s="1" t="s">
        <v>471</v>
      </c>
      <c r="D846" s="1" t="s">
        <v>69</v>
      </c>
      <c r="E846" s="1" t="s">
        <v>35</v>
      </c>
      <c r="F846" s="1" t="s">
        <v>36</v>
      </c>
      <c r="G846" s="4">
        <f t="shared" si="52"/>
        <v>-5000</v>
      </c>
      <c r="H846" s="4">
        <f t="shared" si="53"/>
        <v>1</v>
      </c>
      <c r="I846" s="1" t="s">
        <v>1252</v>
      </c>
      <c r="J846" s="1" t="s">
        <v>1253</v>
      </c>
      <c r="K846" s="1">
        <f t="shared" si="54"/>
        <v>53</v>
      </c>
      <c r="L846" s="1">
        <f t="shared" si="55"/>
        <v>-170</v>
      </c>
      <c r="M846" s="1">
        <v>52.83</v>
      </c>
      <c r="N846" s="1">
        <v>-169.77</v>
      </c>
      <c r="O846" s="1">
        <v>1170</v>
      </c>
      <c r="P846" s="1" t="s">
        <v>71</v>
      </c>
      <c r="Q846" s="1" t="s">
        <v>573</v>
      </c>
    </row>
    <row r="847" spans="1:17" x14ac:dyDescent="0.2">
      <c r="A847" s="3">
        <v>311250</v>
      </c>
      <c r="B847" s="1" t="s">
        <v>1283</v>
      </c>
      <c r="C847" s="1" t="s">
        <v>471</v>
      </c>
      <c r="D847" s="1" t="s">
        <v>53</v>
      </c>
      <c r="E847" s="1" t="s">
        <v>35</v>
      </c>
      <c r="F847" s="1" t="s">
        <v>36</v>
      </c>
      <c r="G847" s="4">
        <f t="shared" si="52"/>
        <v>-5000</v>
      </c>
      <c r="H847" s="4">
        <f t="shared" si="53"/>
        <v>1</v>
      </c>
      <c r="I847" s="1" t="s">
        <v>1252</v>
      </c>
      <c r="J847" s="1" t="s">
        <v>1253</v>
      </c>
      <c r="K847" s="1">
        <f t="shared" si="54"/>
        <v>53</v>
      </c>
      <c r="L847" s="1">
        <f t="shared" si="55"/>
        <v>-170</v>
      </c>
      <c r="M847" s="1">
        <v>53.064999999999998</v>
      </c>
      <c r="N847" s="1">
        <v>-169.77</v>
      </c>
      <c r="O847" s="1">
        <v>888</v>
      </c>
      <c r="P847" s="1" t="s">
        <v>150</v>
      </c>
      <c r="Q847" s="1" t="s">
        <v>573</v>
      </c>
    </row>
    <row r="848" spans="1:17" x14ac:dyDescent="0.2">
      <c r="A848" s="3">
        <v>311260</v>
      </c>
      <c r="B848" s="1" t="s">
        <v>1284</v>
      </c>
      <c r="C848" s="1" t="s">
        <v>471</v>
      </c>
      <c r="D848" s="1" t="s">
        <v>53</v>
      </c>
      <c r="E848" s="1" t="s">
        <v>44</v>
      </c>
      <c r="F848" s="1" t="s">
        <v>1285</v>
      </c>
      <c r="G848" s="4">
        <f t="shared" si="52"/>
        <v>1929</v>
      </c>
      <c r="H848" s="4">
        <f t="shared" si="53"/>
        <v>1</v>
      </c>
      <c r="I848" s="1" t="s">
        <v>1252</v>
      </c>
      <c r="J848" s="1" t="s">
        <v>1253</v>
      </c>
      <c r="K848" s="1">
        <f t="shared" si="54"/>
        <v>53</v>
      </c>
      <c r="L848" s="1">
        <f t="shared" si="55"/>
        <v>-170</v>
      </c>
      <c r="M848" s="1">
        <v>52.973999999999997</v>
      </c>
      <c r="N848" s="1">
        <v>-169.72</v>
      </c>
      <c r="O848" s="1">
        <v>893</v>
      </c>
      <c r="P848" s="1" t="s">
        <v>150</v>
      </c>
      <c r="Q848" s="1" t="s">
        <v>573</v>
      </c>
    </row>
    <row r="849" spans="1:17" x14ac:dyDescent="0.2">
      <c r="A849" s="3">
        <v>311270</v>
      </c>
      <c r="B849" s="1" t="s">
        <v>1286</v>
      </c>
      <c r="C849" s="1" t="s">
        <v>471</v>
      </c>
      <c r="D849" s="1" t="s">
        <v>53</v>
      </c>
      <c r="E849" s="1" t="s">
        <v>44</v>
      </c>
      <c r="F849" s="1" t="s">
        <v>1070</v>
      </c>
      <c r="G849" s="4">
        <f t="shared" si="52"/>
        <v>1878</v>
      </c>
      <c r="H849" s="4">
        <f t="shared" si="53"/>
        <v>1</v>
      </c>
      <c r="I849" s="1" t="s">
        <v>1252</v>
      </c>
      <c r="J849" s="1" t="s">
        <v>1253</v>
      </c>
      <c r="K849" s="1">
        <f t="shared" si="54"/>
        <v>53</v>
      </c>
      <c r="L849" s="1">
        <f t="shared" si="55"/>
        <v>-169</v>
      </c>
      <c r="M849" s="1">
        <v>53.13</v>
      </c>
      <c r="N849" s="1">
        <v>-168.69300000000001</v>
      </c>
      <c r="O849" s="1">
        <v>2149</v>
      </c>
      <c r="P849" s="1" t="s">
        <v>67</v>
      </c>
      <c r="Q849" s="1" t="s">
        <v>573</v>
      </c>
    </row>
    <row r="850" spans="1:17" x14ac:dyDescent="0.2">
      <c r="A850" s="3">
        <v>311280</v>
      </c>
      <c r="B850" s="1" t="s">
        <v>1287</v>
      </c>
      <c r="C850" s="1" t="s">
        <v>471</v>
      </c>
      <c r="D850" s="1" t="s">
        <v>53</v>
      </c>
      <c r="E850" s="1" t="s">
        <v>35</v>
      </c>
      <c r="F850" s="1" t="s">
        <v>36</v>
      </c>
      <c r="G850" s="4">
        <f t="shared" si="52"/>
        <v>-5000</v>
      </c>
      <c r="H850" s="4">
        <f t="shared" si="53"/>
        <v>1</v>
      </c>
      <c r="I850" s="1" t="s">
        <v>1252</v>
      </c>
      <c r="J850" s="1" t="s">
        <v>1253</v>
      </c>
      <c r="K850" s="1">
        <f t="shared" si="54"/>
        <v>53</v>
      </c>
      <c r="L850" s="1">
        <f t="shared" si="55"/>
        <v>-169</v>
      </c>
      <c r="M850" s="1">
        <v>53.156999999999996</v>
      </c>
      <c r="N850" s="1">
        <v>-168.53899999999999</v>
      </c>
      <c r="O850" s="1">
        <v>1984</v>
      </c>
      <c r="P850" s="1" t="s">
        <v>67</v>
      </c>
      <c r="Q850" s="1" t="s">
        <v>573</v>
      </c>
    </row>
    <row r="851" spans="1:17" x14ac:dyDescent="0.2">
      <c r="A851" s="3">
        <v>311290</v>
      </c>
      <c r="B851" s="1" t="s">
        <v>1288</v>
      </c>
      <c r="C851" s="1" t="s">
        <v>471</v>
      </c>
      <c r="D851" s="1" t="s">
        <v>78</v>
      </c>
      <c r="E851" s="1" t="s">
        <v>44</v>
      </c>
      <c r="F851" s="1" t="s">
        <v>135</v>
      </c>
      <c r="G851" s="4">
        <f t="shared" si="52"/>
        <v>2008</v>
      </c>
      <c r="H851" s="4">
        <f t="shared" si="53"/>
        <v>1</v>
      </c>
      <c r="I851" s="1" t="s">
        <v>1252</v>
      </c>
      <c r="J851" s="1" t="s">
        <v>1253</v>
      </c>
      <c r="K851" s="1">
        <f t="shared" si="54"/>
        <v>53</v>
      </c>
      <c r="L851" s="1">
        <f t="shared" si="55"/>
        <v>-168</v>
      </c>
      <c r="M851" s="1">
        <v>53.43</v>
      </c>
      <c r="N851" s="1">
        <v>-168.13</v>
      </c>
      <c r="O851" s="1">
        <v>1073</v>
      </c>
      <c r="P851" s="1" t="s">
        <v>31</v>
      </c>
      <c r="Q851" s="1" t="s">
        <v>573</v>
      </c>
    </row>
    <row r="852" spans="1:17" x14ac:dyDescent="0.2">
      <c r="A852" s="3">
        <v>311300</v>
      </c>
      <c r="B852" s="1" t="s">
        <v>1289</v>
      </c>
      <c r="C852" s="1" t="s">
        <v>471</v>
      </c>
      <c r="D852" s="1" t="s">
        <v>60</v>
      </c>
      <c r="E852" s="1" t="s">
        <v>44</v>
      </c>
      <c r="F852" s="1" t="s">
        <v>446</v>
      </c>
      <c r="G852" s="4">
        <f t="shared" si="52"/>
        <v>2017</v>
      </c>
      <c r="H852" s="4">
        <f t="shared" si="53"/>
        <v>1</v>
      </c>
      <c r="I852" s="1" t="s">
        <v>1252</v>
      </c>
      <c r="J852" s="1" t="s">
        <v>1253</v>
      </c>
      <c r="K852" s="1">
        <f t="shared" si="54"/>
        <v>54</v>
      </c>
      <c r="L852" s="1">
        <f t="shared" si="55"/>
        <v>-168</v>
      </c>
      <c r="M852" s="1">
        <v>53.93</v>
      </c>
      <c r="N852" s="1">
        <v>-168.03</v>
      </c>
      <c r="O852" s="1">
        <v>150</v>
      </c>
      <c r="P852" s="1" t="s">
        <v>65</v>
      </c>
      <c r="Q852" s="1" t="s">
        <v>573</v>
      </c>
    </row>
    <row r="853" spans="1:17" x14ac:dyDescent="0.2">
      <c r="A853" s="3">
        <v>311310</v>
      </c>
      <c r="B853" s="1" t="s">
        <v>1290</v>
      </c>
      <c r="C853" s="1" t="s">
        <v>471</v>
      </c>
      <c r="D853" s="1" t="s">
        <v>53</v>
      </c>
      <c r="E853" s="1" t="s">
        <v>44</v>
      </c>
      <c r="F853" s="1" t="s">
        <v>384</v>
      </c>
      <c r="G853" s="4">
        <f t="shared" si="52"/>
        <v>1995</v>
      </c>
      <c r="H853" s="4">
        <f t="shared" si="53"/>
        <v>1</v>
      </c>
      <c r="I853" s="1" t="s">
        <v>1252</v>
      </c>
      <c r="J853" s="1" t="s">
        <v>1253</v>
      </c>
      <c r="K853" s="1">
        <f t="shared" si="54"/>
        <v>54</v>
      </c>
      <c r="L853" s="1">
        <f t="shared" si="55"/>
        <v>-167</v>
      </c>
      <c r="M853" s="1">
        <v>53.890999999999998</v>
      </c>
      <c r="N853" s="1">
        <v>-166.923</v>
      </c>
      <c r="O853" s="1">
        <v>1800</v>
      </c>
      <c r="P853" s="1" t="s">
        <v>67</v>
      </c>
      <c r="Q853" s="1" t="s">
        <v>573</v>
      </c>
    </row>
    <row r="854" spans="1:17" x14ac:dyDescent="0.2">
      <c r="A854" s="3">
        <v>311320</v>
      </c>
      <c r="B854" s="1" t="s">
        <v>1291</v>
      </c>
      <c r="C854" s="1" t="s">
        <v>471</v>
      </c>
      <c r="D854" s="1" t="s">
        <v>53</v>
      </c>
      <c r="E854" s="1" t="s">
        <v>44</v>
      </c>
      <c r="F854" s="1" t="s">
        <v>1292</v>
      </c>
      <c r="G854" s="4">
        <f t="shared" si="52"/>
        <v>1992</v>
      </c>
      <c r="H854" s="4">
        <f t="shared" si="53"/>
        <v>1</v>
      </c>
      <c r="I854" s="1" t="s">
        <v>1252</v>
      </c>
      <c r="J854" s="1" t="s">
        <v>1253</v>
      </c>
      <c r="K854" s="1">
        <f t="shared" si="54"/>
        <v>54</v>
      </c>
      <c r="L854" s="1">
        <f t="shared" si="55"/>
        <v>-166</v>
      </c>
      <c r="M854" s="1">
        <v>54.134</v>
      </c>
      <c r="N854" s="1">
        <v>-165.98599999999999</v>
      </c>
      <c r="O854" s="1">
        <v>1303</v>
      </c>
      <c r="P854" s="1" t="s">
        <v>31</v>
      </c>
      <c r="Q854" s="1" t="s">
        <v>573</v>
      </c>
    </row>
    <row r="855" spans="1:17" x14ac:dyDescent="0.2">
      <c r="A855" s="3">
        <v>311340</v>
      </c>
      <c r="B855" s="1" t="s">
        <v>1293</v>
      </c>
      <c r="C855" s="1" t="s">
        <v>471</v>
      </c>
      <c r="D855" s="1" t="s">
        <v>630</v>
      </c>
      <c r="E855" s="1" t="s">
        <v>44</v>
      </c>
      <c r="F855" s="1" t="s">
        <v>1292</v>
      </c>
      <c r="G855" s="4">
        <f t="shared" si="52"/>
        <v>1992</v>
      </c>
      <c r="H855" s="4">
        <f t="shared" si="53"/>
        <v>1</v>
      </c>
      <c r="I855" s="1" t="s">
        <v>1252</v>
      </c>
      <c r="J855" s="1" t="s">
        <v>1253</v>
      </c>
      <c r="K855" s="1">
        <f t="shared" si="54"/>
        <v>55</v>
      </c>
      <c r="L855" s="1">
        <f t="shared" si="55"/>
        <v>-165</v>
      </c>
      <c r="M855" s="1">
        <v>54.515999999999998</v>
      </c>
      <c r="N855" s="1">
        <v>-164.65</v>
      </c>
      <c r="O855" s="1">
        <v>1563</v>
      </c>
      <c r="P855" s="1" t="s">
        <v>31</v>
      </c>
      <c r="Q855" s="1" t="s">
        <v>47</v>
      </c>
    </row>
    <row r="856" spans="1:17" x14ac:dyDescent="0.2">
      <c r="A856" s="3">
        <v>311350</v>
      </c>
      <c r="B856" s="1" t="s">
        <v>1294</v>
      </c>
      <c r="C856" s="1" t="s">
        <v>471</v>
      </c>
      <c r="D856" s="1" t="s">
        <v>53</v>
      </c>
      <c r="E856" s="1" t="s">
        <v>44</v>
      </c>
      <c r="F856" s="1" t="s">
        <v>1258</v>
      </c>
      <c r="G856" s="4">
        <f t="shared" si="52"/>
        <v>1830</v>
      </c>
      <c r="H856" s="4">
        <f t="shared" si="53"/>
        <v>1</v>
      </c>
      <c r="I856" s="1" t="s">
        <v>1252</v>
      </c>
      <c r="J856" s="1" t="s">
        <v>1253</v>
      </c>
      <c r="K856" s="1">
        <f t="shared" si="54"/>
        <v>55</v>
      </c>
      <c r="L856" s="1">
        <f t="shared" si="55"/>
        <v>-164</v>
      </c>
      <c r="M856" s="1">
        <v>54.65</v>
      </c>
      <c r="N856" s="1">
        <v>-164.43</v>
      </c>
      <c r="O856" s="1">
        <v>1112</v>
      </c>
      <c r="P856" s="1" t="s">
        <v>67</v>
      </c>
      <c r="Q856" s="1" t="s">
        <v>47</v>
      </c>
    </row>
    <row r="857" spans="1:17" x14ac:dyDescent="0.2">
      <c r="A857" s="3">
        <v>311360</v>
      </c>
      <c r="B857" s="1" t="s">
        <v>1295</v>
      </c>
      <c r="C857" s="1" t="s">
        <v>471</v>
      </c>
      <c r="D857" s="1" t="s">
        <v>53</v>
      </c>
      <c r="E857" s="1" t="s">
        <v>44</v>
      </c>
      <c r="F857" s="1" t="s">
        <v>156</v>
      </c>
      <c r="G857" s="4">
        <f t="shared" si="52"/>
        <v>2020</v>
      </c>
      <c r="H857" s="4">
        <f t="shared" si="53"/>
        <v>1</v>
      </c>
      <c r="I857" s="1" t="s">
        <v>1252</v>
      </c>
      <c r="J857" s="1" t="s">
        <v>1253</v>
      </c>
      <c r="K857" s="1">
        <f t="shared" si="54"/>
        <v>55</v>
      </c>
      <c r="L857" s="1">
        <f t="shared" si="55"/>
        <v>-164</v>
      </c>
      <c r="M857" s="1">
        <v>54.756</v>
      </c>
      <c r="N857" s="1">
        <v>-163.97</v>
      </c>
      <c r="O857" s="1">
        <v>2857</v>
      </c>
      <c r="P857" s="1" t="s">
        <v>31</v>
      </c>
      <c r="Q857" s="1" t="s">
        <v>47</v>
      </c>
    </row>
    <row r="858" spans="1:17" x14ac:dyDescent="0.2">
      <c r="A858" s="3">
        <v>311370</v>
      </c>
      <c r="B858" s="1" t="s">
        <v>1296</v>
      </c>
      <c r="C858" s="1" t="s">
        <v>471</v>
      </c>
      <c r="D858" s="1" t="s">
        <v>53</v>
      </c>
      <c r="E858" s="1" t="s">
        <v>49</v>
      </c>
      <c r="F858" s="1" t="s">
        <v>36</v>
      </c>
      <c r="G858" s="4">
        <f t="shared" si="52"/>
        <v>-5000</v>
      </c>
      <c r="H858" s="4">
        <f t="shared" si="53"/>
        <v>1</v>
      </c>
      <c r="I858" s="1" t="s">
        <v>1252</v>
      </c>
      <c r="J858" s="1" t="s">
        <v>1253</v>
      </c>
      <c r="K858" s="1">
        <f t="shared" si="54"/>
        <v>55</v>
      </c>
      <c r="L858" s="1">
        <f t="shared" si="55"/>
        <v>-164</v>
      </c>
      <c r="M858" s="1">
        <v>54.765000000000001</v>
      </c>
      <c r="N858" s="1">
        <v>-163.72300000000001</v>
      </c>
      <c r="O858" s="1">
        <v>2446</v>
      </c>
      <c r="P858" s="1" t="s">
        <v>150</v>
      </c>
      <c r="Q858" s="1" t="s">
        <v>47</v>
      </c>
    </row>
    <row r="859" spans="1:17" x14ac:dyDescent="0.2">
      <c r="A859" s="3">
        <v>311380</v>
      </c>
      <c r="B859" s="1" t="s">
        <v>1297</v>
      </c>
      <c r="C859" s="1" t="s">
        <v>471</v>
      </c>
      <c r="D859" s="1" t="s">
        <v>53</v>
      </c>
      <c r="E859" s="1" t="s">
        <v>21</v>
      </c>
      <c r="F859" s="1" t="s">
        <v>1298</v>
      </c>
      <c r="G859" s="4">
        <f t="shared" si="52"/>
        <v>-7600</v>
      </c>
      <c r="H859" s="4">
        <f t="shared" si="53"/>
        <v>-1</v>
      </c>
      <c r="I859" s="1" t="s">
        <v>1252</v>
      </c>
      <c r="J859" s="1" t="s">
        <v>1253</v>
      </c>
      <c r="K859" s="1">
        <f t="shared" si="54"/>
        <v>55</v>
      </c>
      <c r="L859" s="1">
        <f t="shared" si="55"/>
        <v>-164</v>
      </c>
      <c r="M859" s="1">
        <v>54.8</v>
      </c>
      <c r="N859" s="1">
        <v>-163.589</v>
      </c>
      <c r="O859" s="1">
        <v>1871</v>
      </c>
      <c r="P859" s="1" t="s">
        <v>71</v>
      </c>
      <c r="Q859" s="1" t="s">
        <v>47</v>
      </c>
    </row>
    <row r="860" spans="1:17" x14ac:dyDescent="0.2">
      <c r="A860" s="3">
        <v>311390</v>
      </c>
      <c r="B860" s="1" t="s">
        <v>1299</v>
      </c>
      <c r="C860" s="1" t="s">
        <v>471</v>
      </c>
      <c r="D860" s="1" t="s">
        <v>53</v>
      </c>
      <c r="E860" s="1" t="s">
        <v>44</v>
      </c>
      <c r="F860" s="1" t="s">
        <v>1300</v>
      </c>
      <c r="G860" s="4">
        <f t="shared" si="52"/>
        <v>1796</v>
      </c>
      <c r="H860" s="4">
        <f t="shared" si="53"/>
        <v>1</v>
      </c>
      <c r="I860" s="1" t="s">
        <v>1252</v>
      </c>
      <c r="J860" s="1" t="s">
        <v>1253</v>
      </c>
      <c r="K860" s="1">
        <f t="shared" si="54"/>
        <v>55</v>
      </c>
      <c r="L860" s="1">
        <f t="shared" si="55"/>
        <v>-163</v>
      </c>
      <c r="M860" s="1">
        <v>55.423999999999999</v>
      </c>
      <c r="N860" s="1">
        <v>-163.149</v>
      </c>
      <c r="O860" s="1">
        <v>488</v>
      </c>
      <c r="P860" s="1" t="s">
        <v>67</v>
      </c>
      <c r="Q860" s="1" t="s">
        <v>47</v>
      </c>
    </row>
    <row r="861" spans="1:17" x14ac:dyDescent="0.2">
      <c r="A861" s="3">
        <v>312010</v>
      </c>
      <c r="B861" s="1" t="s">
        <v>1301</v>
      </c>
      <c r="C861" s="1" t="s">
        <v>471</v>
      </c>
      <c r="D861" s="1" t="s">
        <v>69</v>
      </c>
      <c r="E861" s="1" t="s">
        <v>35</v>
      </c>
      <c r="F861" s="1" t="s">
        <v>36</v>
      </c>
      <c r="G861" s="4">
        <f t="shared" si="52"/>
        <v>-5000</v>
      </c>
      <c r="H861" s="4">
        <f t="shared" si="53"/>
        <v>1</v>
      </c>
      <c r="I861" s="1" t="s">
        <v>1252</v>
      </c>
      <c r="J861" s="1" t="s">
        <v>1302</v>
      </c>
      <c r="K861" s="1">
        <f t="shared" si="54"/>
        <v>55</v>
      </c>
      <c r="L861" s="1">
        <f t="shared" si="55"/>
        <v>-163</v>
      </c>
      <c r="M861" s="1">
        <v>55.067</v>
      </c>
      <c r="N861" s="1">
        <v>-162.83500000000001</v>
      </c>
      <c r="O861" s="1">
        <v>1728</v>
      </c>
      <c r="P861" s="1" t="s">
        <v>67</v>
      </c>
      <c r="Q861" s="1" t="s">
        <v>47</v>
      </c>
    </row>
    <row r="862" spans="1:17" x14ac:dyDescent="0.2">
      <c r="A862" s="3">
        <v>312011</v>
      </c>
      <c r="B862" s="1" t="s">
        <v>1303</v>
      </c>
      <c r="C862" s="1" t="s">
        <v>471</v>
      </c>
      <c r="D862" s="1" t="s">
        <v>53</v>
      </c>
      <c r="E862" s="1" t="s">
        <v>35</v>
      </c>
      <c r="F862" s="1" t="s">
        <v>36</v>
      </c>
      <c r="G862" s="4">
        <f t="shared" si="52"/>
        <v>-5000</v>
      </c>
      <c r="H862" s="4">
        <f t="shared" si="53"/>
        <v>1</v>
      </c>
      <c r="I862" s="1" t="s">
        <v>1252</v>
      </c>
      <c r="J862" s="1" t="s">
        <v>1302</v>
      </c>
      <c r="K862" s="1">
        <f t="shared" si="54"/>
        <v>55</v>
      </c>
      <c r="L862" s="1">
        <f t="shared" si="55"/>
        <v>-162</v>
      </c>
      <c r="M862" s="1">
        <v>55.183</v>
      </c>
      <c r="N862" s="1">
        <v>-162.27600000000001</v>
      </c>
      <c r="O862" s="1">
        <v>1465</v>
      </c>
      <c r="P862" s="1" t="s">
        <v>67</v>
      </c>
      <c r="Q862" s="1" t="s">
        <v>47</v>
      </c>
    </row>
    <row r="863" spans="1:17" x14ac:dyDescent="0.2">
      <c r="A863" s="3">
        <v>312020</v>
      </c>
      <c r="B863" s="1" t="s">
        <v>1304</v>
      </c>
      <c r="C863" s="1" t="s">
        <v>471</v>
      </c>
      <c r="D863" s="1" t="s">
        <v>43</v>
      </c>
      <c r="E863" s="1" t="s">
        <v>35</v>
      </c>
      <c r="F863" s="1" t="s">
        <v>36</v>
      </c>
      <c r="G863" s="4">
        <f t="shared" si="52"/>
        <v>-5000</v>
      </c>
      <c r="H863" s="4">
        <f t="shared" si="53"/>
        <v>1</v>
      </c>
      <c r="I863" s="1" t="s">
        <v>1252</v>
      </c>
      <c r="J863" s="1" t="s">
        <v>1302</v>
      </c>
      <c r="K863" s="1">
        <f t="shared" si="54"/>
        <v>55</v>
      </c>
      <c r="L863" s="1">
        <f t="shared" si="55"/>
        <v>-162</v>
      </c>
      <c r="M863" s="1">
        <v>55.341000000000001</v>
      </c>
      <c r="N863" s="1">
        <v>-162.07300000000001</v>
      </c>
      <c r="O863" s="1">
        <v>1436</v>
      </c>
      <c r="P863" s="1" t="s">
        <v>67</v>
      </c>
      <c r="Q863" s="1" t="s">
        <v>47</v>
      </c>
    </row>
    <row r="864" spans="1:17" x14ac:dyDescent="0.2">
      <c r="A864" s="3">
        <v>312030</v>
      </c>
      <c r="B864" s="1" t="s">
        <v>1305</v>
      </c>
      <c r="C864" s="1" t="s">
        <v>471</v>
      </c>
      <c r="D864" s="1" t="s">
        <v>53</v>
      </c>
      <c r="E864" s="1" t="s">
        <v>44</v>
      </c>
      <c r="F864" s="1" t="s">
        <v>692</v>
      </c>
      <c r="G864" s="4">
        <f t="shared" si="52"/>
        <v>2016</v>
      </c>
      <c r="H864" s="4">
        <f t="shared" si="53"/>
        <v>1</v>
      </c>
      <c r="I864" s="1" t="s">
        <v>1252</v>
      </c>
      <c r="J864" s="1" t="s">
        <v>1302</v>
      </c>
      <c r="K864" s="1">
        <f t="shared" si="54"/>
        <v>55</v>
      </c>
      <c r="L864" s="1">
        <f t="shared" si="55"/>
        <v>-162</v>
      </c>
      <c r="M864" s="1">
        <v>55.417000000000002</v>
      </c>
      <c r="N864" s="1">
        <v>-161.89400000000001</v>
      </c>
      <c r="O864" s="1">
        <v>2493</v>
      </c>
      <c r="P864" s="1" t="s">
        <v>67</v>
      </c>
      <c r="Q864" s="1" t="s">
        <v>47</v>
      </c>
    </row>
    <row r="865" spans="1:17" x14ac:dyDescent="0.2">
      <c r="A865" s="3">
        <v>312040</v>
      </c>
      <c r="B865" s="1" t="s">
        <v>1306</v>
      </c>
      <c r="C865" s="1" t="s">
        <v>471</v>
      </c>
      <c r="D865" s="1" t="s">
        <v>53</v>
      </c>
      <c r="E865" s="1" t="s">
        <v>35</v>
      </c>
      <c r="F865" s="1" t="s">
        <v>36</v>
      </c>
      <c r="G865" s="4">
        <f t="shared" si="52"/>
        <v>-5000</v>
      </c>
      <c r="H865" s="4">
        <f t="shared" si="53"/>
        <v>1</v>
      </c>
      <c r="I865" s="1" t="s">
        <v>1252</v>
      </c>
      <c r="J865" s="1" t="s">
        <v>1302</v>
      </c>
      <c r="K865" s="1">
        <f t="shared" si="54"/>
        <v>55</v>
      </c>
      <c r="L865" s="1">
        <f t="shared" si="55"/>
        <v>-162</v>
      </c>
      <c r="M865" s="1">
        <v>55.457000000000001</v>
      </c>
      <c r="N865" s="1">
        <v>-161.85400000000001</v>
      </c>
      <c r="O865" s="1">
        <v>2142</v>
      </c>
      <c r="P865" s="1" t="s">
        <v>31</v>
      </c>
      <c r="Q865" s="1" t="s">
        <v>47</v>
      </c>
    </row>
    <row r="866" spans="1:17" x14ac:dyDescent="0.2">
      <c r="A866" s="3">
        <v>312050</v>
      </c>
      <c r="B866" s="1" t="s">
        <v>1307</v>
      </c>
      <c r="C866" s="1" t="s">
        <v>471</v>
      </c>
      <c r="D866" s="1" t="s">
        <v>53</v>
      </c>
      <c r="E866" s="1" t="s">
        <v>21</v>
      </c>
      <c r="F866" s="1" t="s">
        <v>1308</v>
      </c>
      <c r="G866" s="4">
        <f t="shared" si="52"/>
        <v>-1890</v>
      </c>
      <c r="H866" s="4">
        <f t="shared" si="53"/>
        <v>-1</v>
      </c>
      <c r="I866" s="1" t="s">
        <v>1252</v>
      </c>
      <c r="J866" s="1" t="s">
        <v>1302</v>
      </c>
      <c r="K866" s="1">
        <f t="shared" si="54"/>
        <v>56</v>
      </c>
      <c r="L866" s="1">
        <f t="shared" si="55"/>
        <v>-161</v>
      </c>
      <c r="M866" s="1">
        <v>55.640999999999998</v>
      </c>
      <c r="N866" s="1">
        <v>-161.214</v>
      </c>
      <c r="O866" s="1">
        <v>1354</v>
      </c>
      <c r="P866" s="1" t="s">
        <v>67</v>
      </c>
      <c r="Q866" s="1" t="s">
        <v>47</v>
      </c>
    </row>
    <row r="867" spans="1:17" x14ac:dyDescent="0.2">
      <c r="A867" s="3">
        <v>312051</v>
      </c>
      <c r="B867" s="1" t="s">
        <v>1309</v>
      </c>
      <c r="C867" s="1" t="s">
        <v>471</v>
      </c>
      <c r="D867" s="1" t="s">
        <v>214</v>
      </c>
      <c r="E867" s="1" t="s">
        <v>35</v>
      </c>
      <c r="F867" s="1" t="s">
        <v>36</v>
      </c>
      <c r="G867" s="4">
        <f t="shared" si="52"/>
        <v>-5000</v>
      </c>
      <c r="H867" s="4">
        <f t="shared" si="53"/>
        <v>1</v>
      </c>
      <c r="I867" s="1" t="s">
        <v>1252</v>
      </c>
      <c r="J867" s="1" t="s">
        <v>1302</v>
      </c>
      <c r="K867" s="1">
        <f t="shared" si="54"/>
        <v>56</v>
      </c>
      <c r="L867" s="1">
        <f t="shared" si="55"/>
        <v>-160</v>
      </c>
      <c r="M867" s="1">
        <v>55.912999999999997</v>
      </c>
      <c r="N867" s="1">
        <v>-160.041</v>
      </c>
      <c r="O867" s="1">
        <v>1323</v>
      </c>
      <c r="P867" s="1" t="s">
        <v>67</v>
      </c>
      <c r="Q867" s="1" t="s">
        <v>47</v>
      </c>
    </row>
    <row r="868" spans="1:17" x14ac:dyDescent="0.2">
      <c r="A868" s="3">
        <v>312052</v>
      </c>
      <c r="B868" s="1" t="s">
        <v>1310</v>
      </c>
      <c r="C868" s="1" t="s">
        <v>471</v>
      </c>
      <c r="D868" s="1" t="s">
        <v>214</v>
      </c>
      <c r="E868" s="1" t="s">
        <v>49</v>
      </c>
      <c r="F868" s="1" t="s">
        <v>36</v>
      </c>
      <c r="G868" s="4">
        <f t="shared" si="52"/>
        <v>-5000</v>
      </c>
      <c r="H868" s="4">
        <f t="shared" si="53"/>
        <v>1</v>
      </c>
      <c r="I868" s="1" t="s">
        <v>1252</v>
      </c>
      <c r="J868" s="1" t="s">
        <v>1302</v>
      </c>
      <c r="K868" s="1">
        <f t="shared" si="54"/>
        <v>56</v>
      </c>
      <c r="L868" s="1">
        <f t="shared" si="55"/>
        <v>-160</v>
      </c>
      <c r="M868" s="1">
        <v>55.929000000000002</v>
      </c>
      <c r="N868" s="1">
        <v>-160.00200000000001</v>
      </c>
      <c r="O868" s="1">
        <v>1555</v>
      </c>
      <c r="P868" s="1" t="s">
        <v>67</v>
      </c>
      <c r="Q868" s="1" t="s">
        <v>47</v>
      </c>
    </row>
    <row r="869" spans="1:17" x14ac:dyDescent="0.2">
      <c r="A869" s="3">
        <v>312053</v>
      </c>
      <c r="B869" s="1" t="s">
        <v>1311</v>
      </c>
      <c r="C869" s="1" t="s">
        <v>471</v>
      </c>
      <c r="D869" s="1" t="s">
        <v>53</v>
      </c>
      <c r="E869" s="1" t="s">
        <v>35</v>
      </c>
      <c r="F869" s="1" t="s">
        <v>36</v>
      </c>
      <c r="G869" s="4">
        <f t="shared" si="52"/>
        <v>-5000</v>
      </c>
      <c r="H869" s="4">
        <f t="shared" si="53"/>
        <v>1</v>
      </c>
      <c r="I869" s="1" t="s">
        <v>1252</v>
      </c>
      <c r="J869" s="1" t="s">
        <v>1302</v>
      </c>
      <c r="K869" s="1">
        <f t="shared" si="54"/>
        <v>56</v>
      </c>
      <c r="L869" s="1">
        <f t="shared" si="55"/>
        <v>-160</v>
      </c>
      <c r="M869" s="1">
        <v>55.954000000000001</v>
      </c>
      <c r="N869" s="1">
        <v>-159.95400000000001</v>
      </c>
      <c r="O869" s="1">
        <v>1557</v>
      </c>
      <c r="P869" s="1" t="s">
        <v>150</v>
      </c>
      <c r="Q869" s="1" t="s">
        <v>47</v>
      </c>
    </row>
    <row r="870" spans="1:17" x14ac:dyDescent="0.2">
      <c r="A870" s="3">
        <v>312060</v>
      </c>
      <c r="B870" s="1" t="s">
        <v>1312</v>
      </c>
      <c r="C870" s="1" t="s">
        <v>471</v>
      </c>
      <c r="D870" s="1" t="s">
        <v>53</v>
      </c>
      <c r="E870" s="1" t="s">
        <v>49</v>
      </c>
      <c r="F870" s="1" t="s">
        <v>36</v>
      </c>
      <c r="G870" s="4">
        <f t="shared" si="52"/>
        <v>-5000</v>
      </c>
      <c r="H870" s="4">
        <f t="shared" si="53"/>
        <v>1</v>
      </c>
      <c r="I870" s="1" t="s">
        <v>1252</v>
      </c>
      <c r="J870" s="1" t="s">
        <v>1302</v>
      </c>
      <c r="K870" s="1">
        <f t="shared" si="54"/>
        <v>56</v>
      </c>
      <c r="L870" s="1">
        <f t="shared" si="55"/>
        <v>-160</v>
      </c>
      <c r="M870" s="1">
        <v>56.011000000000003</v>
      </c>
      <c r="N870" s="1">
        <v>-159.797</v>
      </c>
      <c r="O870" s="1">
        <v>1895</v>
      </c>
      <c r="P870" s="1" t="s">
        <v>67</v>
      </c>
      <c r="Q870" s="1" t="s">
        <v>47</v>
      </c>
    </row>
    <row r="871" spans="1:17" x14ac:dyDescent="0.2">
      <c r="A871" s="3">
        <v>312070</v>
      </c>
      <c r="B871" s="1" t="s">
        <v>1313</v>
      </c>
      <c r="C871" s="1" t="s">
        <v>471</v>
      </c>
      <c r="D871" s="1" t="s">
        <v>53</v>
      </c>
      <c r="E871" s="1" t="s">
        <v>44</v>
      </c>
      <c r="F871" s="1" t="s">
        <v>64</v>
      </c>
      <c r="G871" s="4">
        <f t="shared" si="52"/>
        <v>2021</v>
      </c>
      <c r="H871" s="4">
        <f t="shared" si="53"/>
        <v>1</v>
      </c>
      <c r="I871" s="1" t="s">
        <v>1252</v>
      </c>
      <c r="J871" s="1" t="s">
        <v>1302</v>
      </c>
      <c r="K871" s="1">
        <f t="shared" si="54"/>
        <v>56</v>
      </c>
      <c r="L871" s="1">
        <f t="shared" si="55"/>
        <v>-159</v>
      </c>
      <c r="M871" s="1">
        <v>56.17</v>
      </c>
      <c r="N871" s="1">
        <v>-159.38</v>
      </c>
      <c r="O871" s="1">
        <v>2507</v>
      </c>
      <c r="P871" s="1" t="s">
        <v>67</v>
      </c>
      <c r="Q871" s="1" t="s">
        <v>47</v>
      </c>
    </row>
    <row r="872" spans="1:17" x14ac:dyDescent="0.2">
      <c r="A872" s="3">
        <v>312080</v>
      </c>
      <c r="B872" s="1" t="s">
        <v>1314</v>
      </c>
      <c r="C872" s="1" t="s">
        <v>471</v>
      </c>
      <c r="D872" s="1" t="s">
        <v>53</v>
      </c>
      <c r="E872" s="1" t="s">
        <v>21</v>
      </c>
      <c r="F872" s="1" t="s">
        <v>125</v>
      </c>
      <c r="G872" s="4">
        <f t="shared" si="52"/>
        <v>-1900</v>
      </c>
      <c r="H872" s="4">
        <f t="shared" si="53"/>
        <v>-1</v>
      </c>
      <c r="I872" s="1" t="s">
        <v>1252</v>
      </c>
      <c r="J872" s="1" t="s">
        <v>1302</v>
      </c>
      <c r="K872" s="1">
        <f t="shared" si="54"/>
        <v>57</v>
      </c>
      <c r="L872" s="1">
        <f t="shared" si="55"/>
        <v>-159</v>
      </c>
      <c r="M872" s="1">
        <v>56.552</v>
      </c>
      <c r="N872" s="1">
        <v>-158.785</v>
      </c>
      <c r="O872" s="1">
        <v>1032</v>
      </c>
      <c r="P872" s="1" t="s">
        <v>67</v>
      </c>
      <c r="Q872" s="1" t="s">
        <v>47</v>
      </c>
    </row>
    <row r="873" spans="1:17" x14ac:dyDescent="0.2">
      <c r="A873" s="3">
        <v>312090</v>
      </c>
      <c r="B873" s="1" t="s">
        <v>1315</v>
      </c>
      <c r="C873" s="1" t="s">
        <v>471</v>
      </c>
      <c r="D873" s="1" t="s">
        <v>43</v>
      </c>
      <c r="E873" s="1" t="s">
        <v>44</v>
      </c>
      <c r="F873" s="1" t="s">
        <v>1316</v>
      </c>
      <c r="G873" s="4">
        <f t="shared" si="52"/>
        <v>1931</v>
      </c>
      <c r="H873" s="4">
        <f t="shared" si="53"/>
        <v>1</v>
      </c>
      <c r="I873" s="1" t="s">
        <v>1252</v>
      </c>
      <c r="J873" s="1" t="s">
        <v>1302</v>
      </c>
      <c r="K873" s="1">
        <f t="shared" si="54"/>
        <v>57</v>
      </c>
      <c r="L873" s="1">
        <f t="shared" si="55"/>
        <v>-158</v>
      </c>
      <c r="M873" s="1">
        <v>56.88</v>
      </c>
      <c r="N873" s="1">
        <v>-158.16999999999999</v>
      </c>
      <c r="O873" s="1">
        <v>1341</v>
      </c>
      <c r="P873" s="1" t="s">
        <v>67</v>
      </c>
      <c r="Q873" s="1" t="s">
        <v>47</v>
      </c>
    </row>
    <row r="874" spans="1:17" x14ac:dyDescent="0.2">
      <c r="A874" s="3">
        <v>312100</v>
      </c>
      <c r="B874" s="1" t="s">
        <v>1317</v>
      </c>
      <c r="C874" s="1" t="s">
        <v>471</v>
      </c>
      <c r="D874" s="1" t="s">
        <v>53</v>
      </c>
      <c r="E874" s="1" t="s">
        <v>21</v>
      </c>
      <c r="F874" s="1" t="s">
        <v>1131</v>
      </c>
      <c r="G874" s="4">
        <f t="shared" si="52"/>
        <v>-800</v>
      </c>
      <c r="H874" s="4">
        <f t="shared" si="53"/>
        <v>-1</v>
      </c>
      <c r="I874" s="1" t="s">
        <v>1252</v>
      </c>
      <c r="J874" s="1" t="s">
        <v>1302</v>
      </c>
      <c r="K874" s="1">
        <f t="shared" si="54"/>
        <v>57</v>
      </c>
      <c r="L874" s="1">
        <f t="shared" si="55"/>
        <v>-157</v>
      </c>
      <c r="M874" s="1">
        <v>57.018999999999998</v>
      </c>
      <c r="N874" s="1">
        <v>-157.185</v>
      </c>
      <c r="O874" s="1">
        <v>1345</v>
      </c>
      <c r="P874" s="1" t="s">
        <v>67</v>
      </c>
      <c r="Q874" s="1" t="s">
        <v>47</v>
      </c>
    </row>
    <row r="875" spans="1:17" x14ac:dyDescent="0.2">
      <c r="A875" s="3">
        <v>312110</v>
      </c>
      <c r="B875" s="1" t="s">
        <v>1318</v>
      </c>
      <c r="C875" s="1" t="s">
        <v>471</v>
      </c>
      <c r="D875" s="1" t="s">
        <v>53</v>
      </c>
      <c r="E875" s="1" t="s">
        <v>44</v>
      </c>
      <c r="F875" s="1" t="s">
        <v>891</v>
      </c>
      <c r="G875" s="4">
        <f t="shared" si="52"/>
        <v>1998</v>
      </c>
      <c r="H875" s="4">
        <f t="shared" si="53"/>
        <v>1</v>
      </c>
      <c r="I875" s="1" t="s">
        <v>1252</v>
      </c>
      <c r="J875" s="1" t="s">
        <v>1302</v>
      </c>
      <c r="K875" s="1">
        <f t="shared" si="54"/>
        <v>57</v>
      </c>
      <c r="L875" s="1">
        <f t="shared" si="55"/>
        <v>-157</v>
      </c>
      <c r="M875" s="1">
        <v>57.134999999999998</v>
      </c>
      <c r="N875" s="1">
        <v>-156.99</v>
      </c>
      <c r="O875" s="1">
        <v>2221</v>
      </c>
      <c r="P875" s="1" t="s">
        <v>67</v>
      </c>
      <c r="Q875" s="1" t="s">
        <v>47</v>
      </c>
    </row>
    <row r="876" spans="1:17" x14ac:dyDescent="0.2">
      <c r="A876" s="3">
        <v>312120</v>
      </c>
      <c r="B876" s="1" t="s">
        <v>1319</v>
      </c>
      <c r="C876" s="1" t="s">
        <v>471</v>
      </c>
      <c r="D876" s="1" t="s">
        <v>53</v>
      </c>
      <c r="E876" s="1" t="s">
        <v>35</v>
      </c>
      <c r="F876" s="1" t="s">
        <v>36</v>
      </c>
      <c r="G876" s="4">
        <f t="shared" si="52"/>
        <v>-5000</v>
      </c>
      <c r="H876" s="4">
        <f t="shared" si="53"/>
        <v>1</v>
      </c>
      <c r="I876" s="1" t="s">
        <v>1252</v>
      </c>
      <c r="J876" s="1" t="s">
        <v>1302</v>
      </c>
      <c r="K876" s="1">
        <f t="shared" si="54"/>
        <v>57</v>
      </c>
      <c r="L876" s="1">
        <f t="shared" si="55"/>
        <v>-157</v>
      </c>
      <c r="M876" s="1">
        <v>57.203000000000003</v>
      </c>
      <c r="N876" s="1">
        <v>-156.745</v>
      </c>
      <c r="O876" s="1">
        <v>1677</v>
      </c>
      <c r="P876" s="1" t="s">
        <v>67</v>
      </c>
      <c r="Q876" s="1" t="s">
        <v>47</v>
      </c>
    </row>
    <row r="877" spans="1:17" x14ac:dyDescent="0.2">
      <c r="A877" s="3">
        <v>312130</v>
      </c>
      <c r="B877" s="1" t="s">
        <v>1320</v>
      </c>
      <c r="C877" s="1" t="s">
        <v>471</v>
      </c>
      <c r="D877" s="1" t="s">
        <v>53</v>
      </c>
      <c r="E877" s="1" t="s">
        <v>44</v>
      </c>
      <c r="F877" s="1" t="s">
        <v>1321</v>
      </c>
      <c r="G877" s="4">
        <f t="shared" si="52"/>
        <v>1814</v>
      </c>
      <c r="H877" s="4">
        <f t="shared" si="53"/>
        <v>1</v>
      </c>
      <c r="I877" s="1" t="s">
        <v>1252</v>
      </c>
      <c r="J877" s="1" t="s">
        <v>1302</v>
      </c>
      <c r="K877" s="1">
        <f t="shared" si="54"/>
        <v>58</v>
      </c>
      <c r="L877" s="1">
        <f t="shared" si="55"/>
        <v>-156</v>
      </c>
      <c r="M877" s="1">
        <v>57.750999999999998</v>
      </c>
      <c r="N877" s="1">
        <v>-156.36799999999999</v>
      </c>
      <c r="O877" s="1">
        <v>1474</v>
      </c>
      <c r="P877" s="1" t="s">
        <v>67</v>
      </c>
      <c r="Q877" s="1" t="s">
        <v>47</v>
      </c>
    </row>
    <row r="878" spans="1:17" x14ac:dyDescent="0.2">
      <c r="A878" s="3">
        <v>312131</v>
      </c>
      <c r="B878" s="1" t="s">
        <v>1322</v>
      </c>
      <c r="C878" s="1" t="s">
        <v>471</v>
      </c>
      <c r="D878" s="1" t="s">
        <v>20</v>
      </c>
      <c r="E878" s="1" t="s">
        <v>44</v>
      </c>
      <c r="F878" s="1" t="s">
        <v>738</v>
      </c>
      <c r="G878" s="4">
        <f t="shared" si="52"/>
        <v>1977</v>
      </c>
      <c r="H878" s="4">
        <f t="shared" si="53"/>
        <v>1</v>
      </c>
      <c r="I878" s="1" t="s">
        <v>1252</v>
      </c>
      <c r="J878" s="1" t="s">
        <v>1302</v>
      </c>
      <c r="K878" s="1">
        <f t="shared" si="54"/>
        <v>58</v>
      </c>
      <c r="L878" s="1">
        <f t="shared" si="55"/>
        <v>-157</v>
      </c>
      <c r="M878" s="1">
        <v>57.832000000000001</v>
      </c>
      <c r="N878" s="1">
        <v>-156.51</v>
      </c>
      <c r="O878" s="1">
        <v>91</v>
      </c>
      <c r="P878" s="1" t="s">
        <v>31</v>
      </c>
      <c r="Q878" s="1" t="s">
        <v>47</v>
      </c>
    </row>
    <row r="879" spans="1:17" x14ac:dyDescent="0.2">
      <c r="A879" s="3">
        <v>312132</v>
      </c>
      <c r="B879" s="1" t="s">
        <v>216</v>
      </c>
      <c r="C879" s="1" t="s">
        <v>471</v>
      </c>
      <c r="D879" s="1" t="s">
        <v>100</v>
      </c>
      <c r="E879" s="1" t="s">
        <v>35</v>
      </c>
      <c r="F879" s="1" t="s">
        <v>36</v>
      </c>
      <c r="G879" s="4">
        <f t="shared" si="52"/>
        <v>-5000</v>
      </c>
      <c r="H879" s="4">
        <f t="shared" si="53"/>
        <v>1</v>
      </c>
      <c r="I879" s="1" t="s">
        <v>1252</v>
      </c>
      <c r="J879" s="1" t="s">
        <v>1302</v>
      </c>
      <c r="K879" s="1">
        <f t="shared" si="54"/>
        <v>58</v>
      </c>
      <c r="L879" s="1">
        <f t="shared" si="55"/>
        <v>-155</v>
      </c>
      <c r="M879" s="1">
        <v>57.87</v>
      </c>
      <c r="N879" s="1">
        <v>-155.411</v>
      </c>
      <c r="O879" s="1">
        <v>402</v>
      </c>
      <c r="P879" s="1" t="s">
        <v>150</v>
      </c>
      <c r="Q879" s="1" t="s">
        <v>47</v>
      </c>
    </row>
    <row r="880" spans="1:17" x14ac:dyDescent="0.2">
      <c r="A880" s="3">
        <v>312140</v>
      </c>
      <c r="B880" s="1" t="s">
        <v>1323</v>
      </c>
      <c r="C880" s="1" t="s">
        <v>471</v>
      </c>
      <c r="D880" s="1" t="s">
        <v>53</v>
      </c>
      <c r="E880" s="1" t="s">
        <v>21</v>
      </c>
      <c r="F880" s="1" t="s">
        <v>784</v>
      </c>
      <c r="G880" s="4">
        <f t="shared" si="52"/>
        <v>1953</v>
      </c>
      <c r="H880" s="4">
        <f t="shared" si="53"/>
        <v>1</v>
      </c>
      <c r="I880" s="1" t="s">
        <v>1252</v>
      </c>
      <c r="J880" s="1" t="s">
        <v>1302</v>
      </c>
      <c r="K880" s="1">
        <f t="shared" si="54"/>
        <v>58</v>
      </c>
      <c r="L880" s="1">
        <f t="shared" si="55"/>
        <v>-155</v>
      </c>
      <c r="M880" s="1">
        <v>58.171999999999997</v>
      </c>
      <c r="N880" s="1">
        <v>-155.36099999999999</v>
      </c>
      <c r="O880" s="1">
        <v>1863</v>
      </c>
      <c r="P880" s="1" t="s">
        <v>91</v>
      </c>
      <c r="Q880" s="1" t="s">
        <v>47</v>
      </c>
    </row>
    <row r="881" spans="1:17" x14ac:dyDescent="0.2">
      <c r="A881" s="3">
        <v>312150</v>
      </c>
      <c r="B881" s="1" t="s">
        <v>1324</v>
      </c>
      <c r="C881" s="1" t="s">
        <v>471</v>
      </c>
      <c r="D881" s="1" t="s">
        <v>53</v>
      </c>
      <c r="E881" s="1" t="s">
        <v>21</v>
      </c>
      <c r="F881" s="1" t="s">
        <v>1325</v>
      </c>
      <c r="G881" s="4">
        <f t="shared" si="52"/>
        <v>-500</v>
      </c>
      <c r="H881" s="4">
        <f t="shared" si="53"/>
        <v>-1</v>
      </c>
      <c r="I881" s="1" t="s">
        <v>1252</v>
      </c>
      <c r="J881" s="1" t="s">
        <v>1302</v>
      </c>
      <c r="K881" s="1">
        <f t="shared" si="54"/>
        <v>58</v>
      </c>
      <c r="L881" s="1">
        <f t="shared" si="55"/>
        <v>-155</v>
      </c>
      <c r="M881" s="1">
        <v>58.195</v>
      </c>
      <c r="N881" s="1">
        <v>-155.25299999999999</v>
      </c>
      <c r="O881" s="1">
        <v>2165</v>
      </c>
      <c r="P881" s="1" t="s">
        <v>67</v>
      </c>
      <c r="Q881" s="1" t="s">
        <v>47</v>
      </c>
    </row>
    <row r="882" spans="1:17" x14ac:dyDescent="0.2">
      <c r="A882" s="3">
        <v>312160</v>
      </c>
      <c r="B882" s="1" t="s">
        <v>1326</v>
      </c>
      <c r="C882" s="1" t="s">
        <v>471</v>
      </c>
      <c r="D882" s="1" t="s">
        <v>53</v>
      </c>
      <c r="E882" s="1" t="s">
        <v>44</v>
      </c>
      <c r="F882" s="1" t="s">
        <v>584</v>
      </c>
      <c r="G882" s="4">
        <f t="shared" si="52"/>
        <v>1974</v>
      </c>
      <c r="H882" s="4">
        <f t="shared" si="53"/>
        <v>1</v>
      </c>
      <c r="I882" s="1" t="s">
        <v>1252</v>
      </c>
      <c r="J882" s="1" t="s">
        <v>1302</v>
      </c>
      <c r="K882" s="1">
        <f t="shared" si="54"/>
        <v>58</v>
      </c>
      <c r="L882" s="1">
        <f t="shared" si="55"/>
        <v>-155</v>
      </c>
      <c r="M882" s="1">
        <v>58.235999999999997</v>
      </c>
      <c r="N882" s="1">
        <v>-155.1</v>
      </c>
      <c r="O882" s="1">
        <v>1864</v>
      </c>
      <c r="P882" s="1" t="s">
        <v>67</v>
      </c>
      <c r="Q882" s="1" t="s">
        <v>47</v>
      </c>
    </row>
    <row r="883" spans="1:17" x14ac:dyDescent="0.2">
      <c r="A883" s="3">
        <v>312170</v>
      </c>
      <c r="B883" s="1" t="s">
        <v>1327</v>
      </c>
      <c r="C883" s="1" t="s">
        <v>471</v>
      </c>
      <c r="D883" s="1" t="s">
        <v>53</v>
      </c>
      <c r="E883" s="1" t="s">
        <v>44</v>
      </c>
      <c r="F883" s="1" t="s">
        <v>532</v>
      </c>
      <c r="G883" s="4">
        <f t="shared" si="52"/>
        <v>1912</v>
      </c>
      <c r="H883" s="4">
        <f t="shared" si="53"/>
        <v>1</v>
      </c>
      <c r="I883" s="1" t="s">
        <v>1252</v>
      </c>
      <c r="J883" s="1" t="s">
        <v>1302</v>
      </c>
      <c r="K883" s="1">
        <f t="shared" si="54"/>
        <v>58</v>
      </c>
      <c r="L883" s="1">
        <f t="shared" si="55"/>
        <v>-155</v>
      </c>
      <c r="M883" s="1">
        <v>58.28</v>
      </c>
      <c r="N883" s="1">
        <v>-154.96299999999999</v>
      </c>
      <c r="O883" s="1">
        <v>2047</v>
      </c>
      <c r="P883" s="1" t="s">
        <v>67</v>
      </c>
      <c r="Q883" s="1" t="s">
        <v>47</v>
      </c>
    </row>
    <row r="884" spans="1:17" x14ac:dyDescent="0.2">
      <c r="A884" s="3">
        <v>312180</v>
      </c>
      <c r="B884" s="1" t="s">
        <v>1328</v>
      </c>
      <c r="C884" s="1" t="s">
        <v>471</v>
      </c>
      <c r="D884" s="1" t="s">
        <v>43</v>
      </c>
      <c r="E884" s="1" t="s">
        <v>44</v>
      </c>
      <c r="F884" s="1" t="s">
        <v>532</v>
      </c>
      <c r="G884" s="4">
        <f t="shared" si="52"/>
        <v>1912</v>
      </c>
      <c r="H884" s="4">
        <f t="shared" si="53"/>
        <v>1</v>
      </c>
      <c r="I884" s="1" t="s">
        <v>1252</v>
      </c>
      <c r="J884" s="1" t="s">
        <v>1302</v>
      </c>
      <c r="K884" s="1">
        <f t="shared" si="54"/>
        <v>58</v>
      </c>
      <c r="L884" s="1">
        <f t="shared" si="55"/>
        <v>-155</v>
      </c>
      <c r="M884" s="1">
        <v>58.27</v>
      </c>
      <c r="N884" s="1">
        <v>-155.15700000000001</v>
      </c>
      <c r="O884" s="1">
        <v>841</v>
      </c>
      <c r="P884" s="1" t="s">
        <v>71</v>
      </c>
      <c r="Q884" s="1" t="s">
        <v>47</v>
      </c>
    </row>
    <row r="885" spans="1:17" x14ac:dyDescent="0.2">
      <c r="A885" s="3">
        <v>312190</v>
      </c>
      <c r="B885" s="1" t="s">
        <v>1329</v>
      </c>
      <c r="C885" s="1" t="s">
        <v>471</v>
      </c>
      <c r="D885" s="1" t="s">
        <v>53</v>
      </c>
      <c r="E885" s="1" t="s">
        <v>21</v>
      </c>
      <c r="F885" s="1" t="s">
        <v>1330</v>
      </c>
      <c r="G885" s="4">
        <f t="shared" si="52"/>
        <v>-1790</v>
      </c>
      <c r="H885" s="4">
        <f t="shared" si="53"/>
        <v>-1</v>
      </c>
      <c r="I885" s="1" t="s">
        <v>1252</v>
      </c>
      <c r="J885" s="1" t="s">
        <v>1302</v>
      </c>
      <c r="K885" s="1">
        <f t="shared" si="54"/>
        <v>58</v>
      </c>
      <c r="L885" s="1">
        <f t="shared" si="55"/>
        <v>-155</v>
      </c>
      <c r="M885" s="1">
        <v>58.353999999999999</v>
      </c>
      <c r="N885" s="1">
        <v>-155.09200000000001</v>
      </c>
      <c r="O885" s="1">
        <v>2317</v>
      </c>
      <c r="P885" s="1" t="s">
        <v>67</v>
      </c>
      <c r="Q885" s="1" t="s">
        <v>47</v>
      </c>
    </row>
    <row r="886" spans="1:17" x14ac:dyDescent="0.2">
      <c r="A886" s="3">
        <v>312200</v>
      </c>
      <c r="B886" s="1" t="s">
        <v>1331</v>
      </c>
      <c r="C886" s="1" t="s">
        <v>471</v>
      </c>
      <c r="D886" s="1" t="s">
        <v>69</v>
      </c>
      <c r="E886" s="1" t="s">
        <v>21</v>
      </c>
      <c r="F886" s="1" t="s">
        <v>1332</v>
      </c>
      <c r="G886" s="4">
        <f t="shared" si="52"/>
        <v>1710</v>
      </c>
      <c r="H886" s="4">
        <f t="shared" si="53"/>
        <v>1</v>
      </c>
      <c r="I886" s="1" t="s">
        <v>1252</v>
      </c>
      <c r="J886" s="1" t="s">
        <v>1302</v>
      </c>
      <c r="K886" s="1">
        <f t="shared" si="54"/>
        <v>58</v>
      </c>
      <c r="L886" s="1">
        <f t="shared" si="55"/>
        <v>-155</v>
      </c>
      <c r="M886" s="1">
        <v>58.335999999999999</v>
      </c>
      <c r="N886" s="1">
        <v>-154.68199999999999</v>
      </c>
      <c r="O886" s="1">
        <v>2162</v>
      </c>
      <c r="P886" s="1" t="s">
        <v>67</v>
      </c>
      <c r="Q886" s="1" t="s">
        <v>47</v>
      </c>
    </row>
    <row r="887" spans="1:17" x14ac:dyDescent="0.2">
      <c r="A887" s="3">
        <v>312210</v>
      </c>
      <c r="B887" s="1" t="s">
        <v>1333</v>
      </c>
      <c r="C887" s="1" t="s">
        <v>471</v>
      </c>
      <c r="D887" s="1" t="s">
        <v>53</v>
      </c>
      <c r="E887" s="1" t="s">
        <v>49</v>
      </c>
      <c r="F887" s="1" t="s">
        <v>36</v>
      </c>
      <c r="G887" s="4">
        <f t="shared" si="52"/>
        <v>-5000</v>
      </c>
      <c r="H887" s="4">
        <f t="shared" si="53"/>
        <v>1</v>
      </c>
      <c r="I887" s="1" t="s">
        <v>1252</v>
      </c>
      <c r="J887" s="1" t="s">
        <v>1302</v>
      </c>
      <c r="K887" s="1">
        <f t="shared" si="54"/>
        <v>58</v>
      </c>
      <c r="L887" s="1">
        <f t="shared" si="55"/>
        <v>-154</v>
      </c>
      <c r="M887" s="1">
        <v>58.417999999999999</v>
      </c>
      <c r="N887" s="1">
        <v>-154.44900000000001</v>
      </c>
      <c r="O887" s="1">
        <v>2287</v>
      </c>
      <c r="P887" s="1" t="s">
        <v>67</v>
      </c>
      <c r="Q887" s="1" t="s">
        <v>47</v>
      </c>
    </row>
    <row r="888" spans="1:17" x14ac:dyDescent="0.2">
      <c r="A888" s="3">
        <v>312220</v>
      </c>
      <c r="B888" s="1" t="s">
        <v>1334</v>
      </c>
      <c r="C888" s="1" t="s">
        <v>471</v>
      </c>
      <c r="D888" s="1" t="s">
        <v>53</v>
      </c>
      <c r="E888" s="1" t="s">
        <v>35</v>
      </c>
      <c r="F888" s="1" t="s">
        <v>36</v>
      </c>
      <c r="G888" s="4">
        <f t="shared" si="52"/>
        <v>-5000</v>
      </c>
      <c r="H888" s="4">
        <f t="shared" si="53"/>
        <v>1</v>
      </c>
      <c r="I888" s="1" t="s">
        <v>1252</v>
      </c>
      <c r="J888" s="1" t="s">
        <v>1302</v>
      </c>
      <c r="K888" s="1">
        <f t="shared" si="54"/>
        <v>58</v>
      </c>
      <c r="L888" s="1">
        <f t="shared" si="55"/>
        <v>-154</v>
      </c>
      <c r="M888" s="1">
        <v>58.43</v>
      </c>
      <c r="N888" s="1">
        <v>-154.4</v>
      </c>
      <c r="O888" s="1">
        <v>2272</v>
      </c>
      <c r="P888" s="1" t="s">
        <v>67</v>
      </c>
      <c r="Q888" s="1" t="s">
        <v>47</v>
      </c>
    </row>
    <row r="889" spans="1:17" x14ac:dyDescent="0.2">
      <c r="A889" s="3">
        <v>312230</v>
      </c>
      <c r="B889" s="1" t="s">
        <v>1335</v>
      </c>
      <c r="C889" s="1" t="s">
        <v>471</v>
      </c>
      <c r="D889" s="1" t="s">
        <v>53</v>
      </c>
      <c r="E889" s="1" t="s">
        <v>224</v>
      </c>
      <c r="F889" s="1" t="s">
        <v>36</v>
      </c>
      <c r="G889" s="4">
        <f t="shared" si="52"/>
        <v>-5000</v>
      </c>
      <c r="H889" s="4">
        <f t="shared" si="53"/>
        <v>1</v>
      </c>
      <c r="I889" s="1" t="s">
        <v>1252</v>
      </c>
      <c r="J889" s="1" t="s">
        <v>1302</v>
      </c>
      <c r="K889" s="1">
        <f t="shared" si="54"/>
        <v>58</v>
      </c>
      <c r="L889" s="1">
        <f t="shared" si="55"/>
        <v>-154</v>
      </c>
      <c r="M889" s="1">
        <v>58.453000000000003</v>
      </c>
      <c r="N889" s="1">
        <v>-154.35499999999999</v>
      </c>
      <c r="O889" s="1">
        <v>2043</v>
      </c>
      <c r="P889" s="1" t="s">
        <v>67</v>
      </c>
      <c r="Q889" s="1" t="s">
        <v>47</v>
      </c>
    </row>
    <row r="890" spans="1:17" x14ac:dyDescent="0.2">
      <c r="A890" s="3">
        <v>312250</v>
      </c>
      <c r="B890" s="1" t="s">
        <v>1336</v>
      </c>
      <c r="C890" s="1" t="s">
        <v>471</v>
      </c>
      <c r="D890" s="1" t="s">
        <v>29</v>
      </c>
      <c r="E890" s="1" t="s">
        <v>21</v>
      </c>
      <c r="F890" s="1" t="s">
        <v>1337</v>
      </c>
      <c r="G890" s="4">
        <f t="shared" si="52"/>
        <v>-3850</v>
      </c>
      <c r="H890" s="4">
        <f t="shared" si="53"/>
        <v>-1</v>
      </c>
      <c r="I890" s="1" t="s">
        <v>1252</v>
      </c>
      <c r="J890" s="1" t="s">
        <v>1302</v>
      </c>
      <c r="K890" s="1">
        <f t="shared" si="54"/>
        <v>59</v>
      </c>
      <c r="L890" s="1">
        <f t="shared" si="55"/>
        <v>-154</v>
      </c>
      <c r="M890" s="1">
        <v>58.607999999999997</v>
      </c>
      <c r="N890" s="1">
        <v>-154.02799999999999</v>
      </c>
      <c r="O890" s="1">
        <v>901</v>
      </c>
      <c r="P890" s="1" t="s">
        <v>91</v>
      </c>
      <c r="Q890" s="1" t="s">
        <v>47</v>
      </c>
    </row>
    <row r="891" spans="1:17" x14ac:dyDescent="0.2">
      <c r="A891" s="3">
        <v>312260</v>
      </c>
      <c r="B891" s="1" t="s">
        <v>1338</v>
      </c>
      <c r="C891" s="1" t="s">
        <v>471</v>
      </c>
      <c r="D891" s="1" t="s">
        <v>53</v>
      </c>
      <c r="E891" s="1" t="s">
        <v>44</v>
      </c>
      <c r="F891" s="1" t="s">
        <v>440</v>
      </c>
      <c r="G891" s="4">
        <f t="shared" si="52"/>
        <v>2006</v>
      </c>
      <c r="H891" s="4">
        <f t="shared" si="53"/>
        <v>1</v>
      </c>
      <c r="I891" s="1" t="s">
        <v>1252</v>
      </c>
      <c r="J891" s="1" t="s">
        <v>1302</v>
      </c>
      <c r="K891" s="1">
        <f t="shared" si="54"/>
        <v>59</v>
      </c>
      <c r="L891" s="1">
        <f t="shared" si="55"/>
        <v>-154</v>
      </c>
      <c r="M891" s="1">
        <v>58.77</v>
      </c>
      <c r="N891" s="1">
        <v>-153.672</v>
      </c>
      <c r="O891" s="1">
        <v>2105</v>
      </c>
      <c r="P891" s="1" t="s">
        <v>67</v>
      </c>
      <c r="Q891" s="1" t="s">
        <v>47</v>
      </c>
    </row>
    <row r="892" spans="1:17" x14ac:dyDescent="0.2">
      <c r="A892" s="3">
        <v>312270</v>
      </c>
      <c r="B892" s="1" t="s">
        <v>1339</v>
      </c>
      <c r="C892" s="1" t="s">
        <v>471</v>
      </c>
      <c r="D892" s="1" t="s">
        <v>53</v>
      </c>
      <c r="E892" s="1" t="s">
        <v>35</v>
      </c>
      <c r="F892" s="1" t="s">
        <v>36</v>
      </c>
      <c r="G892" s="4">
        <f t="shared" si="52"/>
        <v>-5000</v>
      </c>
      <c r="H892" s="4">
        <f t="shared" si="53"/>
        <v>1</v>
      </c>
      <c r="I892" s="1" t="s">
        <v>1252</v>
      </c>
      <c r="J892" s="1" t="s">
        <v>1302</v>
      </c>
      <c r="K892" s="1">
        <f t="shared" si="54"/>
        <v>59</v>
      </c>
      <c r="L892" s="1">
        <f t="shared" si="55"/>
        <v>-154</v>
      </c>
      <c r="M892" s="1">
        <v>58.854999999999997</v>
      </c>
      <c r="N892" s="1">
        <v>-153.542</v>
      </c>
      <c r="O892" s="1">
        <v>2140</v>
      </c>
      <c r="P892" s="1" t="s">
        <v>67</v>
      </c>
      <c r="Q892" s="1" t="s">
        <v>47</v>
      </c>
    </row>
    <row r="893" spans="1:17" x14ac:dyDescent="0.2">
      <c r="A893" s="3">
        <v>313010</v>
      </c>
      <c r="B893" s="1" t="s">
        <v>1340</v>
      </c>
      <c r="C893" s="1" t="s">
        <v>471</v>
      </c>
      <c r="D893" s="1" t="s">
        <v>29</v>
      </c>
      <c r="E893" s="1" t="s">
        <v>44</v>
      </c>
      <c r="F893" s="1" t="s">
        <v>440</v>
      </c>
      <c r="G893" s="4">
        <f t="shared" si="52"/>
        <v>2006</v>
      </c>
      <c r="H893" s="4">
        <f t="shared" si="53"/>
        <v>1</v>
      </c>
      <c r="I893" s="1" t="s">
        <v>1252</v>
      </c>
      <c r="J893" s="1" t="s">
        <v>1341</v>
      </c>
      <c r="K893" s="1">
        <f t="shared" si="54"/>
        <v>59</v>
      </c>
      <c r="L893" s="1">
        <f t="shared" si="55"/>
        <v>-153</v>
      </c>
      <c r="M893" s="1">
        <v>59.363</v>
      </c>
      <c r="N893" s="1">
        <v>-153.43</v>
      </c>
      <c r="O893" s="1">
        <v>1252</v>
      </c>
      <c r="P893" s="1" t="s">
        <v>67</v>
      </c>
      <c r="Q893" s="1" t="s">
        <v>47</v>
      </c>
    </row>
    <row r="894" spans="1:17" x14ac:dyDescent="0.2">
      <c r="A894" s="3">
        <v>313020</v>
      </c>
      <c r="B894" s="1" t="s">
        <v>1342</v>
      </c>
      <c r="C894" s="1" t="s">
        <v>471</v>
      </c>
      <c r="D894" s="1" t="s">
        <v>53</v>
      </c>
      <c r="E894" s="1" t="s">
        <v>44</v>
      </c>
      <c r="F894" s="1" t="s">
        <v>1343</v>
      </c>
      <c r="G894" s="4">
        <f t="shared" si="52"/>
        <v>1876</v>
      </c>
      <c r="H894" s="4">
        <f t="shared" si="53"/>
        <v>1</v>
      </c>
      <c r="I894" s="1" t="s">
        <v>1252</v>
      </c>
      <c r="J894" s="1" t="s">
        <v>1341</v>
      </c>
      <c r="K894" s="1">
        <f t="shared" si="54"/>
        <v>60</v>
      </c>
      <c r="L894" s="1">
        <f t="shared" si="55"/>
        <v>-153</v>
      </c>
      <c r="M894" s="1">
        <v>60.031999999999996</v>
      </c>
      <c r="N894" s="1">
        <v>-153.09</v>
      </c>
      <c r="O894" s="1">
        <v>3053</v>
      </c>
      <c r="P894" s="1" t="s">
        <v>67</v>
      </c>
      <c r="Q894" s="1" t="s">
        <v>47</v>
      </c>
    </row>
    <row r="895" spans="1:17" x14ac:dyDescent="0.2">
      <c r="A895" s="3">
        <v>313030</v>
      </c>
      <c r="B895" s="1" t="s">
        <v>1344</v>
      </c>
      <c r="C895" s="1" t="s">
        <v>471</v>
      </c>
      <c r="D895" s="1" t="s">
        <v>53</v>
      </c>
      <c r="E895" s="1" t="s">
        <v>44</v>
      </c>
      <c r="F895" s="1" t="s">
        <v>178</v>
      </c>
      <c r="G895" s="4">
        <f t="shared" si="52"/>
        <v>2009</v>
      </c>
      <c r="H895" s="4">
        <f t="shared" si="53"/>
        <v>1</v>
      </c>
      <c r="I895" s="1" t="s">
        <v>1252</v>
      </c>
      <c r="J895" s="1" t="s">
        <v>1341</v>
      </c>
      <c r="K895" s="1">
        <f t="shared" si="54"/>
        <v>60</v>
      </c>
      <c r="L895" s="1">
        <f t="shared" si="55"/>
        <v>-153</v>
      </c>
      <c r="M895" s="1">
        <v>60.484999999999999</v>
      </c>
      <c r="N895" s="1">
        <v>-152.74199999999999</v>
      </c>
      <c r="O895" s="1">
        <v>3108</v>
      </c>
      <c r="P895" s="1" t="s">
        <v>67</v>
      </c>
      <c r="Q895" s="1" t="s">
        <v>47</v>
      </c>
    </row>
    <row r="896" spans="1:17" x14ac:dyDescent="0.2">
      <c r="A896" s="3">
        <v>313040</v>
      </c>
      <c r="B896" s="1" t="s">
        <v>1345</v>
      </c>
      <c r="C896" s="1" t="s">
        <v>471</v>
      </c>
      <c r="D896" s="1" t="s">
        <v>53</v>
      </c>
      <c r="E896" s="1" t="s">
        <v>44</v>
      </c>
      <c r="F896" s="1" t="s">
        <v>1292</v>
      </c>
      <c r="G896" s="4">
        <f t="shared" si="52"/>
        <v>1992</v>
      </c>
      <c r="H896" s="4">
        <f t="shared" si="53"/>
        <v>1</v>
      </c>
      <c r="I896" s="1" t="s">
        <v>1252</v>
      </c>
      <c r="J896" s="1" t="s">
        <v>1341</v>
      </c>
      <c r="K896" s="1">
        <f t="shared" si="54"/>
        <v>61</v>
      </c>
      <c r="L896" s="1">
        <f t="shared" si="55"/>
        <v>-152</v>
      </c>
      <c r="M896" s="1">
        <v>61.298999999999999</v>
      </c>
      <c r="N896" s="1">
        <v>-152.251</v>
      </c>
      <c r="O896" s="1">
        <v>3374</v>
      </c>
      <c r="P896" s="1" t="s">
        <v>67</v>
      </c>
      <c r="Q896" s="1" t="s">
        <v>47</v>
      </c>
    </row>
    <row r="897" spans="1:17" x14ac:dyDescent="0.2">
      <c r="A897" s="3">
        <v>313050</v>
      </c>
      <c r="B897" s="1" t="s">
        <v>1346</v>
      </c>
      <c r="C897" s="1" t="s">
        <v>471</v>
      </c>
      <c r="D897" s="1" t="s">
        <v>53</v>
      </c>
      <c r="E897" s="1" t="s">
        <v>21</v>
      </c>
      <c r="F897" s="1" t="s">
        <v>881</v>
      </c>
      <c r="G897" s="4">
        <f t="shared" si="52"/>
        <v>1200</v>
      </c>
      <c r="H897" s="4">
        <f t="shared" si="53"/>
        <v>1</v>
      </c>
      <c r="I897" s="1" t="s">
        <v>1252</v>
      </c>
      <c r="J897" s="1" t="s">
        <v>1341</v>
      </c>
      <c r="K897" s="1">
        <f t="shared" si="54"/>
        <v>62</v>
      </c>
      <c r="L897" s="1">
        <f t="shared" si="55"/>
        <v>-152</v>
      </c>
      <c r="M897" s="1">
        <v>61.64</v>
      </c>
      <c r="N897" s="1">
        <v>-152.411</v>
      </c>
      <c r="O897" s="1">
        <v>3034</v>
      </c>
      <c r="P897" s="1" t="s">
        <v>91</v>
      </c>
      <c r="Q897" s="1" t="s">
        <v>47</v>
      </c>
    </row>
    <row r="898" spans="1:17" x14ac:dyDescent="0.2">
      <c r="A898" s="3">
        <v>314010</v>
      </c>
      <c r="B898" s="1" t="s">
        <v>1347</v>
      </c>
      <c r="C898" s="1" t="s">
        <v>471</v>
      </c>
      <c r="D898" s="1" t="s">
        <v>78</v>
      </c>
      <c r="E898" s="1" t="s">
        <v>21</v>
      </c>
      <c r="F898" s="1" t="s">
        <v>1348</v>
      </c>
      <c r="G898" s="4">
        <f t="shared" si="52"/>
        <v>-1280</v>
      </c>
      <c r="H898" s="4">
        <f t="shared" si="53"/>
        <v>-1</v>
      </c>
      <c r="I898" s="1" t="s">
        <v>1252</v>
      </c>
      <c r="J898" s="1" t="s">
        <v>1349</v>
      </c>
      <c r="K898" s="1">
        <f t="shared" si="54"/>
        <v>57</v>
      </c>
      <c r="L898" s="1">
        <f t="shared" si="55"/>
        <v>-170</v>
      </c>
      <c r="M898" s="1">
        <v>57.18</v>
      </c>
      <c r="N898" s="1">
        <v>-170.3</v>
      </c>
      <c r="O898" s="1">
        <v>203</v>
      </c>
      <c r="P898" s="1" t="s">
        <v>37</v>
      </c>
      <c r="Q898" s="1" t="s">
        <v>38</v>
      </c>
    </row>
    <row r="899" spans="1:17" x14ac:dyDescent="0.2">
      <c r="A899" s="3">
        <v>314030</v>
      </c>
      <c r="B899" s="1" t="s">
        <v>1350</v>
      </c>
      <c r="C899" s="1" t="s">
        <v>471</v>
      </c>
      <c r="D899" s="1" t="s">
        <v>34</v>
      </c>
      <c r="E899" s="1" t="s">
        <v>35</v>
      </c>
      <c r="F899" s="1" t="s">
        <v>36</v>
      </c>
      <c r="G899" s="4">
        <f t="shared" ref="G899:G962" si="56">IF(F899="Unknown",-5000,LEFT(F899,4)*H899)</f>
        <v>-5000</v>
      </c>
      <c r="H899" s="4">
        <f t="shared" ref="H899:H962" si="57">IF(RIGHT(F899,3)=$H$1,-1,1)</f>
        <v>1</v>
      </c>
      <c r="I899" s="1" t="s">
        <v>1252</v>
      </c>
      <c r="J899" s="1" t="s">
        <v>1349</v>
      </c>
      <c r="K899" s="1">
        <f t="shared" ref="K899:K962" si="58">ROUND(M899,0)</f>
        <v>61</v>
      </c>
      <c r="L899" s="1">
        <f t="shared" ref="L899:L962" si="59">ROUND(N899,0)</f>
        <v>-164</v>
      </c>
      <c r="M899" s="1">
        <v>61.43</v>
      </c>
      <c r="N899" s="1">
        <v>-164.47</v>
      </c>
      <c r="O899" s="1">
        <v>190</v>
      </c>
      <c r="P899" s="1" t="s">
        <v>31</v>
      </c>
      <c r="Q899" s="1" t="s">
        <v>38</v>
      </c>
    </row>
    <row r="900" spans="1:17" x14ac:dyDescent="0.2">
      <c r="A900" s="3">
        <v>314040</v>
      </c>
      <c r="B900" s="1" t="s">
        <v>1351</v>
      </c>
      <c r="C900" s="1" t="s">
        <v>471</v>
      </c>
      <c r="D900" s="1" t="s">
        <v>89</v>
      </c>
      <c r="E900" s="1" t="s">
        <v>35</v>
      </c>
      <c r="F900" s="1" t="s">
        <v>36</v>
      </c>
      <c r="G900" s="4">
        <f t="shared" si="56"/>
        <v>-5000</v>
      </c>
      <c r="H900" s="4">
        <f t="shared" si="57"/>
        <v>1</v>
      </c>
      <c r="I900" s="1" t="s">
        <v>1252</v>
      </c>
      <c r="J900" s="1" t="s">
        <v>1349</v>
      </c>
      <c r="K900" s="1">
        <f t="shared" si="58"/>
        <v>63</v>
      </c>
      <c r="L900" s="1">
        <f t="shared" si="59"/>
        <v>-162</v>
      </c>
      <c r="M900" s="1">
        <v>63.45</v>
      </c>
      <c r="N900" s="1">
        <v>-162.12</v>
      </c>
      <c r="O900" s="1">
        <v>715</v>
      </c>
      <c r="P900" s="1" t="s">
        <v>31</v>
      </c>
      <c r="Q900" s="1" t="s">
        <v>38</v>
      </c>
    </row>
    <row r="901" spans="1:17" x14ac:dyDescent="0.2">
      <c r="A901" s="3">
        <v>314060</v>
      </c>
      <c r="B901" s="1" t="s">
        <v>1352</v>
      </c>
      <c r="C901" s="1" t="s">
        <v>471</v>
      </c>
      <c r="D901" s="1" t="s">
        <v>89</v>
      </c>
      <c r="E901" s="1" t="s">
        <v>21</v>
      </c>
      <c r="F901" s="1" t="s">
        <v>1116</v>
      </c>
      <c r="G901" s="4">
        <f t="shared" si="56"/>
        <v>300</v>
      </c>
      <c r="H901" s="4">
        <f t="shared" si="57"/>
        <v>1</v>
      </c>
      <c r="I901" s="1" t="s">
        <v>1252</v>
      </c>
      <c r="J901" s="1" t="s">
        <v>1349</v>
      </c>
      <c r="K901" s="1">
        <f t="shared" si="58"/>
        <v>66</v>
      </c>
      <c r="L901" s="1">
        <f t="shared" si="59"/>
        <v>-163</v>
      </c>
      <c r="M901" s="1">
        <v>65.516999999999996</v>
      </c>
      <c r="N901" s="1">
        <v>-163.44999999999999</v>
      </c>
      <c r="O901" s="1">
        <v>610</v>
      </c>
      <c r="P901" s="1" t="s">
        <v>31</v>
      </c>
      <c r="Q901" s="1" t="s">
        <v>38</v>
      </c>
    </row>
    <row r="902" spans="1:17" x14ac:dyDescent="0.2">
      <c r="A902" s="3">
        <v>315001</v>
      </c>
      <c r="B902" s="1" t="s">
        <v>1353</v>
      </c>
      <c r="C902" s="1" t="s">
        <v>471</v>
      </c>
      <c r="D902" s="1" t="s">
        <v>1354</v>
      </c>
      <c r="E902" s="1" t="s">
        <v>21</v>
      </c>
      <c r="F902" s="1" t="s">
        <v>81</v>
      </c>
      <c r="G902" s="4">
        <f t="shared" si="56"/>
        <v>-1050</v>
      </c>
      <c r="H902" s="4">
        <f t="shared" si="57"/>
        <v>-1</v>
      </c>
      <c r="I902" s="1" t="s">
        <v>1252</v>
      </c>
      <c r="J902" s="1" t="s">
        <v>1355</v>
      </c>
      <c r="K902" s="1">
        <f t="shared" si="58"/>
        <v>64</v>
      </c>
      <c r="L902" s="1">
        <f t="shared" si="59"/>
        <v>-148</v>
      </c>
      <c r="M902" s="1">
        <v>64.061999999999998</v>
      </c>
      <c r="N902" s="1">
        <v>-148.43299999999999</v>
      </c>
      <c r="O902" s="1">
        <v>830</v>
      </c>
      <c r="P902" s="1" t="s">
        <v>31</v>
      </c>
      <c r="Q902" s="1" t="s">
        <v>47</v>
      </c>
    </row>
    <row r="903" spans="1:17" x14ac:dyDescent="0.2">
      <c r="A903" s="3">
        <v>315020</v>
      </c>
      <c r="B903" s="1" t="s">
        <v>1356</v>
      </c>
      <c r="C903" s="1" t="s">
        <v>471</v>
      </c>
      <c r="D903" s="1" t="s">
        <v>78</v>
      </c>
      <c r="E903" s="1" t="s">
        <v>44</v>
      </c>
      <c r="F903" s="1" t="s">
        <v>532</v>
      </c>
      <c r="G903" s="4">
        <f t="shared" si="56"/>
        <v>1912</v>
      </c>
      <c r="H903" s="4">
        <f t="shared" si="57"/>
        <v>1</v>
      </c>
      <c r="I903" s="1" t="s">
        <v>1252</v>
      </c>
      <c r="J903" s="1" t="s">
        <v>1355</v>
      </c>
      <c r="K903" s="1">
        <f t="shared" si="58"/>
        <v>62</v>
      </c>
      <c r="L903" s="1">
        <f t="shared" si="59"/>
        <v>-144</v>
      </c>
      <c r="M903" s="1">
        <v>62.006</v>
      </c>
      <c r="N903" s="1">
        <v>-144.017</v>
      </c>
      <c r="O903" s="1">
        <v>4278</v>
      </c>
      <c r="P903" s="1" t="s">
        <v>67</v>
      </c>
      <c r="Q903" s="1" t="s">
        <v>38</v>
      </c>
    </row>
    <row r="904" spans="1:17" x14ac:dyDescent="0.2">
      <c r="A904" s="3">
        <v>315030</v>
      </c>
      <c r="B904" s="1" t="s">
        <v>1357</v>
      </c>
      <c r="C904" s="1" t="s">
        <v>471</v>
      </c>
      <c r="D904" s="1" t="s">
        <v>53</v>
      </c>
      <c r="E904" s="1" t="s">
        <v>21</v>
      </c>
      <c r="F904" s="1" t="s">
        <v>1358</v>
      </c>
      <c r="G904" s="4">
        <f t="shared" si="56"/>
        <v>847</v>
      </c>
      <c r="H904" s="4">
        <f t="shared" si="57"/>
        <v>1</v>
      </c>
      <c r="I904" s="1" t="s">
        <v>1252</v>
      </c>
      <c r="J904" s="1" t="s">
        <v>1355</v>
      </c>
      <c r="K904" s="1">
        <f t="shared" si="58"/>
        <v>61</v>
      </c>
      <c r="L904" s="1">
        <f t="shared" si="59"/>
        <v>-142</v>
      </c>
      <c r="M904" s="1">
        <v>61.38</v>
      </c>
      <c r="N904" s="1">
        <v>-141.75</v>
      </c>
      <c r="O904" s="1">
        <v>5005</v>
      </c>
      <c r="P904" s="1" t="s">
        <v>91</v>
      </c>
      <c r="Q904" s="1" t="s">
        <v>38</v>
      </c>
    </row>
    <row r="905" spans="1:17" x14ac:dyDescent="0.2">
      <c r="A905" s="3">
        <v>315040</v>
      </c>
      <c r="B905" s="1" t="s">
        <v>1359</v>
      </c>
      <c r="C905" s="1" t="s">
        <v>471</v>
      </c>
      <c r="D905" s="1" t="s">
        <v>69</v>
      </c>
      <c r="E905" s="1" t="s">
        <v>21</v>
      </c>
      <c r="F905" s="1" t="s">
        <v>1360</v>
      </c>
      <c r="G905" s="4">
        <f t="shared" si="56"/>
        <v>-2220</v>
      </c>
      <c r="H905" s="4">
        <f t="shared" si="57"/>
        <v>-1</v>
      </c>
      <c r="I905" s="1" t="s">
        <v>1252</v>
      </c>
      <c r="J905" s="1" t="s">
        <v>1355</v>
      </c>
      <c r="K905" s="1">
        <f t="shared" si="58"/>
        <v>57</v>
      </c>
      <c r="L905" s="1">
        <f t="shared" si="59"/>
        <v>-136</v>
      </c>
      <c r="M905" s="1">
        <v>57.05</v>
      </c>
      <c r="N905" s="1">
        <v>-135.75</v>
      </c>
      <c r="O905" s="1">
        <v>970</v>
      </c>
      <c r="P905" s="1" t="s">
        <v>67</v>
      </c>
      <c r="Q905" s="1" t="s">
        <v>38</v>
      </c>
    </row>
    <row r="906" spans="1:17" x14ac:dyDescent="0.2">
      <c r="A906" s="3">
        <v>315050</v>
      </c>
      <c r="B906" s="1" t="s">
        <v>1361</v>
      </c>
      <c r="C906" s="1" t="s">
        <v>471</v>
      </c>
      <c r="D906" s="1" t="s">
        <v>124</v>
      </c>
      <c r="E906" s="1" t="s">
        <v>35</v>
      </c>
      <c r="F906" s="1" t="s">
        <v>36</v>
      </c>
      <c r="G906" s="4">
        <f t="shared" si="56"/>
        <v>-5000</v>
      </c>
      <c r="H906" s="4">
        <f t="shared" si="57"/>
        <v>1</v>
      </c>
      <c r="I906" s="1" t="s">
        <v>1252</v>
      </c>
      <c r="J906" s="1" t="s">
        <v>1355</v>
      </c>
      <c r="K906" s="1">
        <f t="shared" si="58"/>
        <v>57</v>
      </c>
      <c r="L906" s="1">
        <f t="shared" si="59"/>
        <v>-133</v>
      </c>
      <c r="M906" s="1">
        <v>56.5</v>
      </c>
      <c r="N906" s="1">
        <v>-133.1</v>
      </c>
      <c r="O906" s="1">
        <v>15</v>
      </c>
      <c r="P906" s="1" t="s">
        <v>31</v>
      </c>
      <c r="Q906" s="1" t="s">
        <v>47</v>
      </c>
    </row>
    <row r="907" spans="1:17" x14ac:dyDescent="0.2">
      <c r="A907" s="3">
        <v>315060</v>
      </c>
      <c r="B907" s="1" t="s">
        <v>1362</v>
      </c>
      <c r="C907" s="1" t="s">
        <v>471</v>
      </c>
      <c r="D907" s="1" t="s">
        <v>124</v>
      </c>
      <c r="E907" s="1" t="s">
        <v>35</v>
      </c>
      <c r="F907" s="1" t="s">
        <v>36</v>
      </c>
      <c r="G907" s="4">
        <f t="shared" si="56"/>
        <v>-5000</v>
      </c>
      <c r="H907" s="4">
        <f t="shared" si="57"/>
        <v>1</v>
      </c>
      <c r="I907" s="1" t="s">
        <v>1252</v>
      </c>
      <c r="J907" s="1" t="s">
        <v>1355</v>
      </c>
      <c r="K907" s="1">
        <f t="shared" si="58"/>
        <v>55</v>
      </c>
      <c r="L907" s="1">
        <f t="shared" si="59"/>
        <v>-133</v>
      </c>
      <c r="M907" s="1">
        <v>55.25</v>
      </c>
      <c r="N907" s="1">
        <v>-133.30000000000001</v>
      </c>
      <c r="O907" s="1">
        <v>50</v>
      </c>
      <c r="P907" s="1" t="s">
        <v>31</v>
      </c>
      <c r="Q907" s="1" t="s">
        <v>47</v>
      </c>
    </row>
    <row r="908" spans="1:17" x14ac:dyDescent="0.2">
      <c r="A908" s="3">
        <v>315070</v>
      </c>
      <c r="B908" s="1" t="s">
        <v>1363</v>
      </c>
      <c r="C908" s="1" t="s">
        <v>471</v>
      </c>
      <c r="D908" s="1" t="s">
        <v>34</v>
      </c>
      <c r="E908" s="1" t="s">
        <v>49</v>
      </c>
      <c r="F908" s="1" t="s">
        <v>36</v>
      </c>
      <c r="G908" s="4">
        <f t="shared" si="56"/>
        <v>-5000</v>
      </c>
      <c r="H908" s="4">
        <f t="shared" si="57"/>
        <v>1</v>
      </c>
      <c r="I908" s="1" t="s">
        <v>1252</v>
      </c>
      <c r="J908" s="1" t="s">
        <v>1355</v>
      </c>
      <c r="K908" s="1">
        <f t="shared" si="58"/>
        <v>55</v>
      </c>
      <c r="L908" s="1">
        <f t="shared" si="59"/>
        <v>-131</v>
      </c>
      <c r="M908" s="1">
        <v>55.32</v>
      </c>
      <c r="N908" s="1">
        <v>-131.05000000000001</v>
      </c>
      <c r="O908" s="1">
        <v>500</v>
      </c>
      <c r="P908" s="1" t="s">
        <v>31</v>
      </c>
      <c r="Q908" s="1" t="s">
        <v>38</v>
      </c>
    </row>
    <row r="909" spans="1:17" x14ac:dyDescent="0.2">
      <c r="A909" s="3">
        <v>320010</v>
      </c>
      <c r="B909" s="1" t="s">
        <v>1364</v>
      </c>
      <c r="C909" s="1" t="s">
        <v>1365</v>
      </c>
      <c r="D909" s="1" t="s">
        <v>124</v>
      </c>
      <c r="E909" s="1" t="s">
        <v>49</v>
      </c>
      <c r="F909" s="1" t="s">
        <v>36</v>
      </c>
      <c r="G909" s="4">
        <f t="shared" si="56"/>
        <v>-5000</v>
      </c>
      <c r="H909" s="4">
        <f t="shared" si="57"/>
        <v>1</v>
      </c>
      <c r="I909" s="1" t="s">
        <v>1366</v>
      </c>
      <c r="J909" s="1" t="s">
        <v>1365</v>
      </c>
      <c r="K909" s="1">
        <f t="shared" si="58"/>
        <v>63</v>
      </c>
      <c r="L909" s="1">
        <f t="shared" si="59"/>
        <v>-137</v>
      </c>
      <c r="M909" s="1">
        <v>62.93</v>
      </c>
      <c r="N909" s="1">
        <v>-137.38</v>
      </c>
      <c r="O909" s="1">
        <v>1239</v>
      </c>
      <c r="P909" s="1" t="s">
        <v>37</v>
      </c>
      <c r="Q909" s="1" t="s">
        <v>38</v>
      </c>
    </row>
    <row r="910" spans="1:17" x14ac:dyDescent="0.2">
      <c r="A910" s="3">
        <v>320020</v>
      </c>
      <c r="B910" s="1" t="s">
        <v>1367</v>
      </c>
      <c r="C910" s="1" t="s">
        <v>1365</v>
      </c>
      <c r="D910" s="1" t="s">
        <v>124</v>
      </c>
      <c r="E910" s="1" t="s">
        <v>35</v>
      </c>
      <c r="F910" s="1" t="s">
        <v>36</v>
      </c>
      <c r="G910" s="4">
        <f t="shared" si="56"/>
        <v>-5000</v>
      </c>
      <c r="H910" s="4">
        <f t="shared" si="57"/>
        <v>1</v>
      </c>
      <c r="I910" s="1" t="s">
        <v>1366</v>
      </c>
      <c r="J910" s="1" t="s">
        <v>1365</v>
      </c>
      <c r="K910" s="1">
        <f t="shared" si="58"/>
        <v>60</v>
      </c>
      <c r="L910" s="1">
        <f t="shared" si="59"/>
        <v>-135</v>
      </c>
      <c r="M910" s="1">
        <v>60.42</v>
      </c>
      <c r="N910" s="1">
        <v>-135.41999999999999</v>
      </c>
      <c r="O910" s="1">
        <v>2217</v>
      </c>
      <c r="P910" s="1" t="s">
        <v>31</v>
      </c>
      <c r="Q910" s="1" t="s">
        <v>38</v>
      </c>
    </row>
    <row r="911" spans="1:17" x14ac:dyDescent="0.2">
      <c r="A911" s="3">
        <v>320030</v>
      </c>
      <c r="B911" s="1" t="s">
        <v>1368</v>
      </c>
      <c r="C911" s="1" t="s">
        <v>1365</v>
      </c>
      <c r="D911" s="1" t="s">
        <v>34</v>
      </c>
      <c r="E911" s="1" t="s">
        <v>35</v>
      </c>
      <c r="F911" s="1" t="s">
        <v>36</v>
      </c>
      <c r="G911" s="4">
        <f t="shared" si="56"/>
        <v>-5000</v>
      </c>
      <c r="H911" s="4">
        <f t="shared" si="57"/>
        <v>1</v>
      </c>
      <c r="I911" s="1" t="s">
        <v>1366</v>
      </c>
      <c r="J911" s="1" t="s">
        <v>1365</v>
      </c>
      <c r="K911" s="1">
        <f t="shared" si="58"/>
        <v>60</v>
      </c>
      <c r="L911" s="1">
        <f t="shared" si="59"/>
        <v>-133</v>
      </c>
      <c r="M911" s="1">
        <v>59.68</v>
      </c>
      <c r="N911" s="1">
        <v>-133.32</v>
      </c>
      <c r="O911" s="1">
        <v>1880</v>
      </c>
      <c r="P911" s="1" t="s">
        <v>37</v>
      </c>
      <c r="Q911" s="1" t="s">
        <v>38</v>
      </c>
    </row>
    <row r="912" spans="1:17" x14ac:dyDescent="0.2">
      <c r="A912" s="3">
        <v>320031</v>
      </c>
      <c r="B912" s="1" t="s">
        <v>1369</v>
      </c>
      <c r="C912" s="1" t="s">
        <v>1365</v>
      </c>
      <c r="D912" s="1" t="s">
        <v>124</v>
      </c>
      <c r="E912" s="1" t="s">
        <v>35</v>
      </c>
      <c r="F912" s="1" t="s">
        <v>36</v>
      </c>
      <c r="G912" s="4">
        <f t="shared" si="56"/>
        <v>-5000</v>
      </c>
      <c r="H912" s="4">
        <f t="shared" si="57"/>
        <v>1</v>
      </c>
      <c r="I912" s="1" t="s">
        <v>1366</v>
      </c>
      <c r="J912" s="1" t="s">
        <v>1365</v>
      </c>
      <c r="K912" s="1">
        <f t="shared" si="58"/>
        <v>59</v>
      </c>
      <c r="L912" s="1">
        <f t="shared" si="59"/>
        <v>-131</v>
      </c>
      <c r="M912" s="1">
        <v>59.37</v>
      </c>
      <c r="N912" s="1">
        <v>-130.58000000000001</v>
      </c>
      <c r="O912" s="1">
        <v>2123</v>
      </c>
      <c r="P912" s="1" t="s">
        <v>31</v>
      </c>
      <c r="Q912" s="1" t="s">
        <v>38</v>
      </c>
    </row>
    <row r="913" spans="1:17" x14ac:dyDescent="0.2">
      <c r="A913" s="3">
        <v>320040</v>
      </c>
      <c r="B913" s="1" t="s">
        <v>1370</v>
      </c>
      <c r="C913" s="1" t="s">
        <v>1365</v>
      </c>
      <c r="D913" s="1" t="s">
        <v>78</v>
      </c>
      <c r="E913" s="1" t="s">
        <v>49</v>
      </c>
      <c r="F913" s="1" t="s">
        <v>36</v>
      </c>
      <c r="G913" s="4">
        <f t="shared" si="56"/>
        <v>-5000</v>
      </c>
      <c r="H913" s="4">
        <f t="shared" si="57"/>
        <v>1</v>
      </c>
      <c r="I913" s="1" t="s">
        <v>1366</v>
      </c>
      <c r="J913" s="1" t="s">
        <v>1365</v>
      </c>
      <c r="K913" s="1">
        <f t="shared" si="58"/>
        <v>59</v>
      </c>
      <c r="L913" s="1">
        <f t="shared" si="59"/>
        <v>-132</v>
      </c>
      <c r="M913" s="1">
        <v>58.6</v>
      </c>
      <c r="N913" s="1">
        <v>-131.97</v>
      </c>
      <c r="O913" s="1">
        <v>2012</v>
      </c>
      <c r="P913" s="1" t="s">
        <v>31</v>
      </c>
      <c r="Q913" s="1" t="s">
        <v>38</v>
      </c>
    </row>
    <row r="914" spans="1:17" x14ac:dyDescent="0.2">
      <c r="A914" s="3">
        <v>320050</v>
      </c>
      <c r="B914" s="1" t="s">
        <v>1371</v>
      </c>
      <c r="C914" s="1" t="s">
        <v>1365</v>
      </c>
      <c r="D914" s="1" t="s">
        <v>78</v>
      </c>
      <c r="E914" s="1" t="s">
        <v>49</v>
      </c>
      <c r="F914" s="1" t="s">
        <v>36</v>
      </c>
      <c r="G914" s="4">
        <f t="shared" si="56"/>
        <v>-5000</v>
      </c>
      <c r="H914" s="4">
        <f t="shared" si="57"/>
        <v>1</v>
      </c>
      <c r="I914" s="1" t="s">
        <v>1366</v>
      </c>
      <c r="J914" s="1" t="s">
        <v>1365</v>
      </c>
      <c r="K914" s="1">
        <f t="shared" si="58"/>
        <v>58</v>
      </c>
      <c r="L914" s="1">
        <f t="shared" si="59"/>
        <v>-131</v>
      </c>
      <c r="M914" s="1">
        <v>58.42</v>
      </c>
      <c r="N914" s="1">
        <v>-131.35</v>
      </c>
      <c r="O914" s="1">
        <v>2190</v>
      </c>
      <c r="P914" s="1" t="s">
        <v>46</v>
      </c>
      <c r="Q914" s="1" t="s">
        <v>38</v>
      </c>
    </row>
    <row r="915" spans="1:17" x14ac:dyDescent="0.2">
      <c r="A915" s="3">
        <v>320060</v>
      </c>
      <c r="B915" s="1" t="s">
        <v>1372</v>
      </c>
      <c r="C915" s="1" t="s">
        <v>1365</v>
      </c>
      <c r="D915" s="1" t="s">
        <v>53</v>
      </c>
      <c r="E915" s="1" t="s">
        <v>21</v>
      </c>
      <c r="F915" s="1" t="s">
        <v>527</v>
      </c>
      <c r="G915" s="4">
        <f t="shared" si="56"/>
        <v>950</v>
      </c>
      <c r="H915" s="4">
        <f t="shared" si="57"/>
        <v>1</v>
      </c>
      <c r="I915" s="1" t="s">
        <v>1366</v>
      </c>
      <c r="J915" s="1" t="s">
        <v>1365</v>
      </c>
      <c r="K915" s="1">
        <f t="shared" si="58"/>
        <v>58</v>
      </c>
      <c r="L915" s="1">
        <f t="shared" si="59"/>
        <v>-131</v>
      </c>
      <c r="M915" s="1">
        <v>57.72</v>
      </c>
      <c r="N915" s="1">
        <v>-130.63</v>
      </c>
      <c r="O915" s="1">
        <v>2786</v>
      </c>
      <c r="P915" s="1" t="s">
        <v>46</v>
      </c>
      <c r="Q915" s="1" t="s">
        <v>38</v>
      </c>
    </row>
    <row r="916" spans="1:17" x14ac:dyDescent="0.2">
      <c r="A916" s="3">
        <v>320070</v>
      </c>
      <c r="B916" s="1" t="s">
        <v>1373</v>
      </c>
      <c r="C916" s="1" t="s">
        <v>1365</v>
      </c>
      <c r="D916" s="1" t="s">
        <v>78</v>
      </c>
      <c r="E916" s="1" t="s">
        <v>35</v>
      </c>
      <c r="F916" s="1" t="s">
        <v>36</v>
      </c>
      <c r="G916" s="4">
        <f t="shared" si="56"/>
        <v>-5000</v>
      </c>
      <c r="H916" s="4">
        <f t="shared" si="57"/>
        <v>1</v>
      </c>
      <c r="I916" s="1" t="s">
        <v>1366</v>
      </c>
      <c r="J916" s="1" t="s">
        <v>1365</v>
      </c>
      <c r="K916" s="1">
        <f t="shared" si="58"/>
        <v>57</v>
      </c>
      <c r="L916" s="1">
        <f t="shared" si="59"/>
        <v>-131</v>
      </c>
      <c r="M916" s="1">
        <v>57.43</v>
      </c>
      <c r="N916" s="1">
        <v>-130.68</v>
      </c>
      <c r="O916" s="1">
        <v>2430</v>
      </c>
      <c r="P916" s="1" t="s">
        <v>71</v>
      </c>
      <c r="Q916" s="1" t="s">
        <v>38</v>
      </c>
    </row>
    <row r="917" spans="1:17" x14ac:dyDescent="0.2">
      <c r="A917" s="3">
        <v>320080</v>
      </c>
      <c r="B917" s="1" t="s">
        <v>1374</v>
      </c>
      <c r="C917" s="1" t="s">
        <v>1365</v>
      </c>
      <c r="D917" s="1" t="s">
        <v>1375</v>
      </c>
      <c r="E917" s="1" t="s">
        <v>21</v>
      </c>
      <c r="F917" s="1" t="s">
        <v>1190</v>
      </c>
      <c r="G917" s="4">
        <f t="shared" si="56"/>
        <v>-7050</v>
      </c>
      <c r="H917" s="4">
        <f t="shared" si="57"/>
        <v>-1</v>
      </c>
      <c r="I917" s="1" t="s">
        <v>1366</v>
      </c>
      <c r="J917" s="1" t="s">
        <v>1365</v>
      </c>
      <c r="K917" s="1">
        <f t="shared" si="58"/>
        <v>57</v>
      </c>
      <c r="L917" s="1">
        <f t="shared" si="59"/>
        <v>-131</v>
      </c>
      <c r="M917" s="1">
        <v>56.78</v>
      </c>
      <c r="N917" s="1">
        <v>-131.28</v>
      </c>
      <c r="O917" s="1">
        <v>1850</v>
      </c>
      <c r="P917" s="1" t="s">
        <v>62</v>
      </c>
      <c r="Q917" s="1" t="s">
        <v>38</v>
      </c>
    </row>
    <row r="918" spans="1:17" x14ac:dyDescent="0.2">
      <c r="A918" s="3">
        <v>320090</v>
      </c>
      <c r="B918" s="1" t="s">
        <v>1376</v>
      </c>
      <c r="C918" s="1" t="s">
        <v>1365</v>
      </c>
      <c r="D918" s="1" t="s">
        <v>34</v>
      </c>
      <c r="E918" s="1" t="s">
        <v>21</v>
      </c>
      <c r="F918" s="1" t="s">
        <v>272</v>
      </c>
      <c r="G918" s="4">
        <f t="shared" si="56"/>
        <v>1800</v>
      </c>
      <c r="H918" s="4">
        <f t="shared" si="57"/>
        <v>1</v>
      </c>
      <c r="I918" s="1" t="s">
        <v>1366</v>
      </c>
      <c r="J918" s="1" t="s">
        <v>1365</v>
      </c>
      <c r="K918" s="1">
        <f t="shared" si="58"/>
        <v>57</v>
      </c>
      <c r="L918" s="1">
        <f t="shared" si="59"/>
        <v>-131</v>
      </c>
      <c r="M918" s="1">
        <v>56.58</v>
      </c>
      <c r="N918" s="1">
        <v>-130.55000000000001</v>
      </c>
      <c r="O918" s="1">
        <v>1880</v>
      </c>
      <c r="P918" s="1" t="s">
        <v>31</v>
      </c>
      <c r="Q918" s="1" t="s">
        <v>38</v>
      </c>
    </row>
    <row r="919" spans="1:17" x14ac:dyDescent="0.2">
      <c r="A919" s="3">
        <v>320100</v>
      </c>
      <c r="B919" s="1" t="s">
        <v>1377</v>
      </c>
      <c r="C919" s="1" t="s">
        <v>1365</v>
      </c>
      <c r="D919" s="1" t="s">
        <v>214</v>
      </c>
      <c r="E919" s="1" t="s">
        <v>21</v>
      </c>
      <c r="F919" s="1" t="s">
        <v>1087</v>
      </c>
      <c r="G919" s="4">
        <f t="shared" si="56"/>
        <v>1690</v>
      </c>
      <c r="H919" s="4">
        <f t="shared" si="57"/>
        <v>1</v>
      </c>
      <c r="I919" s="1" t="s">
        <v>1366</v>
      </c>
      <c r="J919" s="1" t="s">
        <v>1365</v>
      </c>
      <c r="K919" s="1">
        <f t="shared" si="58"/>
        <v>55</v>
      </c>
      <c r="L919" s="1">
        <f t="shared" si="59"/>
        <v>-129</v>
      </c>
      <c r="M919" s="1">
        <v>55.12</v>
      </c>
      <c r="N919" s="1">
        <v>-128.9</v>
      </c>
      <c r="O919" s="1">
        <v>609</v>
      </c>
      <c r="P919" s="1" t="s">
        <v>31</v>
      </c>
      <c r="Q919" s="1" t="s">
        <v>38</v>
      </c>
    </row>
    <row r="920" spans="1:17" x14ac:dyDescent="0.2">
      <c r="A920" s="3">
        <v>320110</v>
      </c>
      <c r="B920" s="1" t="s">
        <v>1378</v>
      </c>
      <c r="C920" s="1" t="s">
        <v>1365</v>
      </c>
      <c r="D920" s="1" t="s">
        <v>214</v>
      </c>
      <c r="E920" s="1" t="s">
        <v>35</v>
      </c>
      <c r="F920" s="1" t="s">
        <v>36</v>
      </c>
      <c r="G920" s="4">
        <f t="shared" si="56"/>
        <v>-5000</v>
      </c>
      <c r="H920" s="4">
        <f t="shared" si="57"/>
        <v>1</v>
      </c>
      <c r="I920" s="1" t="s">
        <v>1366</v>
      </c>
      <c r="J920" s="1" t="s">
        <v>1365</v>
      </c>
      <c r="K920" s="1">
        <f t="shared" si="58"/>
        <v>55</v>
      </c>
      <c r="L920" s="1">
        <f t="shared" si="59"/>
        <v>-130</v>
      </c>
      <c r="M920" s="1">
        <v>54.7</v>
      </c>
      <c r="N920" s="1">
        <v>-130.22999999999999</v>
      </c>
      <c r="O920" s="1">
        <v>335</v>
      </c>
      <c r="P920" s="1" t="s">
        <v>31</v>
      </c>
      <c r="Q920" s="1" t="s">
        <v>38</v>
      </c>
    </row>
    <row r="921" spans="1:17" x14ac:dyDescent="0.2">
      <c r="A921" s="3">
        <v>320120</v>
      </c>
      <c r="B921" s="1" t="s">
        <v>1379</v>
      </c>
      <c r="C921" s="1" t="s">
        <v>1365</v>
      </c>
      <c r="D921" s="1" t="s">
        <v>34</v>
      </c>
      <c r="E921" s="1" t="s">
        <v>35</v>
      </c>
      <c r="F921" s="1" t="s">
        <v>36</v>
      </c>
      <c r="G921" s="4">
        <f t="shared" si="56"/>
        <v>-5000</v>
      </c>
      <c r="H921" s="4">
        <f t="shared" si="57"/>
        <v>1</v>
      </c>
      <c r="I921" s="1" t="s">
        <v>1366</v>
      </c>
      <c r="J921" s="1" t="s">
        <v>1365</v>
      </c>
      <c r="K921" s="1">
        <f t="shared" si="58"/>
        <v>53</v>
      </c>
      <c r="L921" s="1">
        <f t="shared" si="59"/>
        <v>-129</v>
      </c>
      <c r="M921" s="1">
        <v>52.5</v>
      </c>
      <c r="N921" s="1">
        <v>-128.72999999999999</v>
      </c>
      <c r="O921" s="1">
        <v>335</v>
      </c>
      <c r="P921" s="1" t="s">
        <v>31</v>
      </c>
      <c r="Q921" s="1" t="s">
        <v>38</v>
      </c>
    </row>
    <row r="922" spans="1:17" x14ac:dyDescent="0.2">
      <c r="A922" s="3">
        <v>320140</v>
      </c>
      <c r="B922" s="1" t="s">
        <v>1380</v>
      </c>
      <c r="C922" s="1" t="s">
        <v>1365</v>
      </c>
      <c r="D922" s="1" t="s">
        <v>34</v>
      </c>
      <c r="E922" s="1" t="s">
        <v>21</v>
      </c>
      <c r="F922" s="1" t="s">
        <v>1381</v>
      </c>
      <c r="G922" s="4">
        <f t="shared" si="56"/>
        <v>-5220</v>
      </c>
      <c r="H922" s="4">
        <f t="shared" si="57"/>
        <v>-1</v>
      </c>
      <c r="I922" s="1" t="s">
        <v>1366</v>
      </c>
      <c r="J922" s="1" t="s">
        <v>1365</v>
      </c>
      <c r="K922" s="1">
        <f t="shared" si="58"/>
        <v>53</v>
      </c>
      <c r="L922" s="1">
        <f t="shared" si="59"/>
        <v>-124</v>
      </c>
      <c r="M922" s="1">
        <v>52.927999999999997</v>
      </c>
      <c r="N922" s="1">
        <v>-123.732</v>
      </c>
      <c r="O922" s="1">
        <v>1238</v>
      </c>
      <c r="P922" s="1" t="s">
        <v>37</v>
      </c>
      <c r="Q922" s="1" t="s">
        <v>38</v>
      </c>
    </row>
    <row r="923" spans="1:17" x14ac:dyDescent="0.2">
      <c r="A923" s="3">
        <v>320150</v>
      </c>
      <c r="B923" s="1" t="s">
        <v>1382</v>
      </c>
      <c r="C923" s="1" t="s">
        <v>1365</v>
      </c>
      <c r="D923" s="1" t="s">
        <v>34</v>
      </c>
      <c r="E923" s="1" t="s">
        <v>21</v>
      </c>
      <c r="F923" s="1" t="s">
        <v>486</v>
      </c>
      <c r="G923" s="4">
        <f t="shared" si="56"/>
        <v>1550</v>
      </c>
      <c r="H923" s="4">
        <f t="shared" si="57"/>
        <v>1</v>
      </c>
      <c r="I923" s="1" t="s">
        <v>1366</v>
      </c>
      <c r="J923" s="1" t="s">
        <v>1365</v>
      </c>
      <c r="K923" s="1">
        <f t="shared" si="58"/>
        <v>52</v>
      </c>
      <c r="L923" s="1">
        <f t="shared" si="59"/>
        <v>-121</v>
      </c>
      <c r="M923" s="1">
        <v>52.33</v>
      </c>
      <c r="N923" s="1">
        <v>-120.57</v>
      </c>
      <c r="O923" s="1">
        <v>2576</v>
      </c>
      <c r="P923" s="1" t="s">
        <v>31</v>
      </c>
      <c r="Q923" s="1" t="s">
        <v>38</v>
      </c>
    </row>
    <row r="924" spans="1:17" x14ac:dyDescent="0.2">
      <c r="A924" s="3">
        <v>320160</v>
      </c>
      <c r="B924" s="1" t="s">
        <v>1383</v>
      </c>
      <c r="C924" s="1" t="s">
        <v>1365</v>
      </c>
      <c r="D924" s="1" t="s">
        <v>43</v>
      </c>
      <c r="E924" s="1" t="s">
        <v>35</v>
      </c>
      <c r="F924" s="1" t="s">
        <v>36</v>
      </c>
      <c r="G924" s="4">
        <f t="shared" si="56"/>
        <v>-5000</v>
      </c>
      <c r="H924" s="4">
        <f t="shared" si="57"/>
        <v>1</v>
      </c>
      <c r="I924" s="1" t="s">
        <v>1366</v>
      </c>
      <c r="J924" s="1" t="s">
        <v>1365</v>
      </c>
      <c r="K924" s="1">
        <f t="shared" si="58"/>
        <v>51</v>
      </c>
      <c r="L924" s="1">
        <f t="shared" si="59"/>
        <v>-126</v>
      </c>
      <c r="M924" s="1">
        <v>51.43</v>
      </c>
      <c r="N924" s="1">
        <v>-126.3</v>
      </c>
      <c r="O924" s="1">
        <v>3160</v>
      </c>
      <c r="P924" s="1" t="s">
        <v>67</v>
      </c>
      <c r="Q924" s="1" t="s">
        <v>47</v>
      </c>
    </row>
    <row r="925" spans="1:17" x14ac:dyDescent="0.2">
      <c r="A925" s="3">
        <v>320170</v>
      </c>
      <c r="B925" s="1" t="s">
        <v>1384</v>
      </c>
      <c r="C925" s="1" t="s">
        <v>1365</v>
      </c>
      <c r="D925" s="1" t="s">
        <v>124</v>
      </c>
      <c r="E925" s="1" t="s">
        <v>35</v>
      </c>
      <c r="F925" s="1" t="s">
        <v>36</v>
      </c>
      <c r="G925" s="4">
        <f t="shared" si="56"/>
        <v>-5000</v>
      </c>
      <c r="H925" s="4">
        <f t="shared" si="57"/>
        <v>1</v>
      </c>
      <c r="I925" s="1" t="s">
        <v>1366</v>
      </c>
      <c r="J925" s="1" t="s">
        <v>1365</v>
      </c>
      <c r="K925" s="1">
        <f t="shared" si="58"/>
        <v>51</v>
      </c>
      <c r="L925" s="1">
        <f t="shared" si="59"/>
        <v>-123</v>
      </c>
      <c r="M925" s="1">
        <v>50.8</v>
      </c>
      <c r="N925" s="1">
        <v>-123.4</v>
      </c>
      <c r="O925" s="1">
        <v>2500</v>
      </c>
      <c r="P925" s="1" t="s">
        <v>31</v>
      </c>
      <c r="Q925" s="1" t="s">
        <v>47</v>
      </c>
    </row>
    <row r="926" spans="1:17" x14ac:dyDescent="0.2">
      <c r="A926" s="3">
        <v>320180</v>
      </c>
      <c r="B926" s="1" t="s">
        <v>1385</v>
      </c>
      <c r="C926" s="1" t="s">
        <v>1365</v>
      </c>
      <c r="D926" s="1" t="s">
        <v>57</v>
      </c>
      <c r="E926" s="1" t="s">
        <v>21</v>
      </c>
      <c r="F926" s="1" t="s">
        <v>1386</v>
      </c>
      <c r="G926" s="4">
        <f t="shared" si="56"/>
        <v>-410</v>
      </c>
      <c r="H926" s="4">
        <f t="shared" si="57"/>
        <v>-1</v>
      </c>
      <c r="I926" s="1" t="s">
        <v>1366</v>
      </c>
      <c r="J926" s="1" t="s">
        <v>1365</v>
      </c>
      <c r="K926" s="1">
        <f t="shared" si="58"/>
        <v>51</v>
      </c>
      <c r="L926" s="1">
        <f t="shared" si="59"/>
        <v>-124</v>
      </c>
      <c r="M926" s="1">
        <v>50.63</v>
      </c>
      <c r="N926" s="1">
        <v>-123.5</v>
      </c>
      <c r="O926" s="1">
        <v>2680</v>
      </c>
      <c r="P926" s="1" t="s">
        <v>91</v>
      </c>
      <c r="Q926" s="1" t="s">
        <v>47</v>
      </c>
    </row>
    <row r="927" spans="1:17" x14ac:dyDescent="0.2">
      <c r="A927" s="3">
        <v>320190</v>
      </c>
      <c r="B927" s="1" t="s">
        <v>1387</v>
      </c>
      <c r="C927" s="1" t="s">
        <v>1365</v>
      </c>
      <c r="D927" s="1" t="s">
        <v>124</v>
      </c>
      <c r="E927" s="1" t="s">
        <v>35</v>
      </c>
      <c r="F927" s="1" t="s">
        <v>36</v>
      </c>
      <c r="G927" s="4">
        <f t="shared" si="56"/>
        <v>-5000</v>
      </c>
      <c r="H927" s="4">
        <f t="shared" si="57"/>
        <v>1</v>
      </c>
      <c r="I927" s="1" t="s">
        <v>1366</v>
      </c>
      <c r="J927" s="1" t="s">
        <v>1365</v>
      </c>
      <c r="K927" s="1">
        <f t="shared" si="58"/>
        <v>50</v>
      </c>
      <c r="L927" s="1">
        <f t="shared" si="59"/>
        <v>-123</v>
      </c>
      <c r="M927" s="1">
        <v>49.933</v>
      </c>
      <c r="N927" s="1">
        <v>-123</v>
      </c>
      <c r="O927" s="1">
        <v>2316</v>
      </c>
      <c r="P927" s="1" t="s">
        <v>67</v>
      </c>
      <c r="Q927" s="1" t="s">
        <v>47</v>
      </c>
    </row>
    <row r="928" spans="1:17" x14ac:dyDescent="0.2">
      <c r="A928" s="3">
        <v>320200</v>
      </c>
      <c r="B928" s="1" t="s">
        <v>1388</v>
      </c>
      <c r="C928" s="1" t="s">
        <v>1365</v>
      </c>
      <c r="D928" s="1" t="s">
        <v>53</v>
      </c>
      <c r="E928" s="1" t="s">
        <v>21</v>
      </c>
      <c r="F928" s="1" t="s">
        <v>1389</v>
      </c>
      <c r="G928" s="4">
        <f t="shared" si="56"/>
        <v>-8060</v>
      </c>
      <c r="H928" s="4">
        <f t="shared" si="57"/>
        <v>-1</v>
      </c>
      <c r="I928" s="1" t="s">
        <v>1366</v>
      </c>
      <c r="J928" s="1" t="s">
        <v>1365</v>
      </c>
      <c r="K928" s="1">
        <f t="shared" si="58"/>
        <v>50</v>
      </c>
      <c r="L928" s="1">
        <f t="shared" si="59"/>
        <v>-123</v>
      </c>
      <c r="M928" s="1">
        <v>49.85</v>
      </c>
      <c r="N928" s="1">
        <v>-123</v>
      </c>
      <c r="O928" s="1">
        <v>2678</v>
      </c>
      <c r="P928" s="1" t="s">
        <v>91</v>
      </c>
      <c r="Q928" s="1" t="s">
        <v>47</v>
      </c>
    </row>
    <row r="929" spans="1:17" x14ac:dyDescent="0.2">
      <c r="A929" s="3">
        <v>320811</v>
      </c>
      <c r="B929" s="1" t="s">
        <v>1390</v>
      </c>
      <c r="C929" s="1" t="s">
        <v>1365</v>
      </c>
      <c r="D929" s="1" t="s">
        <v>124</v>
      </c>
      <c r="E929" s="1" t="s">
        <v>35</v>
      </c>
      <c r="F929" s="1" t="s">
        <v>36</v>
      </c>
      <c r="G929" s="4">
        <f t="shared" si="56"/>
        <v>-5000</v>
      </c>
      <c r="H929" s="4">
        <f t="shared" si="57"/>
        <v>1</v>
      </c>
      <c r="I929" s="1" t="s">
        <v>1366</v>
      </c>
      <c r="J929" s="1" t="s">
        <v>1365</v>
      </c>
      <c r="K929" s="1">
        <f t="shared" si="58"/>
        <v>50</v>
      </c>
      <c r="L929" s="1">
        <f t="shared" si="59"/>
        <v>-123</v>
      </c>
      <c r="M929" s="1">
        <v>50.12</v>
      </c>
      <c r="N929" s="1">
        <v>-123.28</v>
      </c>
      <c r="O929" s="1">
        <v>2375</v>
      </c>
      <c r="P929" s="1" t="s">
        <v>67</v>
      </c>
      <c r="Q929" s="1" t="s">
        <v>47</v>
      </c>
    </row>
    <row r="930" spans="1:17" x14ac:dyDescent="0.2">
      <c r="A930" s="3">
        <v>321010</v>
      </c>
      <c r="B930" s="1" t="s">
        <v>1391</v>
      </c>
      <c r="C930" s="1" t="s">
        <v>471</v>
      </c>
      <c r="D930" s="1" t="s">
        <v>69</v>
      </c>
      <c r="E930" s="1" t="s">
        <v>44</v>
      </c>
      <c r="F930" s="1" t="s">
        <v>741</v>
      </c>
      <c r="G930" s="4">
        <f t="shared" si="56"/>
        <v>1880</v>
      </c>
      <c r="H930" s="4">
        <f t="shared" si="57"/>
        <v>1</v>
      </c>
      <c r="I930" s="1" t="s">
        <v>1366</v>
      </c>
      <c r="J930" s="1" t="s">
        <v>1392</v>
      </c>
      <c r="K930" s="1">
        <f t="shared" si="58"/>
        <v>49</v>
      </c>
      <c r="L930" s="1">
        <f t="shared" si="59"/>
        <v>-122</v>
      </c>
      <c r="M930" s="1">
        <v>48.777000000000001</v>
      </c>
      <c r="N930" s="1">
        <v>-121.813</v>
      </c>
      <c r="O930" s="1">
        <v>3285</v>
      </c>
      <c r="P930" s="1" t="s">
        <v>67</v>
      </c>
      <c r="Q930" s="1" t="s">
        <v>47</v>
      </c>
    </row>
    <row r="931" spans="1:17" x14ac:dyDescent="0.2">
      <c r="A931" s="3">
        <v>321020</v>
      </c>
      <c r="B931" s="1" t="s">
        <v>1393</v>
      </c>
      <c r="C931" s="1" t="s">
        <v>471</v>
      </c>
      <c r="D931" s="1" t="s">
        <v>53</v>
      </c>
      <c r="E931" s="1" t="s">
        <v>21</v>
      </c>
      <c r="F931" s="1" t="s">
        <v>1394</v>
      </c>
      <c r="G931" s="4">
        <f t="shared" si="56"/>
        <v>1700</v>
      </c>
      <c r="H931" s="4">
        <f t="shared" si="57"/>
        <v>1</v>
      </c>
      <c r="I931" s="1" t="s">
        <v>1366</v>
      </c>
      <c r="J931" s="1" t="s">
        <v>1392</v>
      </c>
      <c r="K931" s="1">
        <f t="shared" si="58"/>
        <v>48</v>
      </c>
      <c r="L931" s="1">
        <f t="shared" si="59"/>
        <v>-121</v>
      </c>
      <c r="M931" s="1">
        <v>48.112000000000002</v>
      </c>
      <c r="N931" s="1">
        <v>-121.113</v>
      </c>
      <c r="O931" s="1">
        <v>3213</v>
      </c>
      <c r="P931" s="1" t="s">
        <v>91</v>
      </c>
      <c r="Q931" s="1" t="s">
        <v>47</v>
      </c>
    </row>
    <row r="932" spans="1:17" x14ac:dyDescent="0.2">
      <c r="A932" s="3">
        <v>321030</v>
      </c>
      <c r="B932" s="1" t="s">
        <v>1395</v>
      </c>
      <c r="C932" s="1" t="s">
        <v>471</v>
      </c>
      <c r="D932" s="1" t="s">
        <v>53</v>
      </c>
      <c r="E932" s="1" t="s">
        <v>21</v>
      </c>
      <c r="F932" s="1" t="s">
        <v>268</v>
      </c>
      <c r="G932" s="4">
        <f t="shared" si="56"/>
        <v>1450</v>
      </c>
      <c r="H932" s="4">
        <f t="shared" si="57"/>
        <v>1</v>
      </c>
      <c r="I932" s="1" t="s">
        <v>1366</v>
      </c>
      <c r="J932" s="1" t="s">
        <v>1392</v>
      </c>
      <c r="K932" s="1">
        <f t="shared" si="58"/>
        <v>47</v>
      </c>
      <c r="L932" s="1">
        <f t="shared" si="59"/>
        <v>-122</v>
      </c>
      <c r="M932" s="1">
        <v>46.853000000000002</v>
      </c>
      <c r="N932" s="1">
        <v>-121.76</v>
      </c>
      <c r="O932" s="1">
        <v>4392</v>
      </c>
      <c r="P932" s="1" t="s">
        <v>67</v>
      </c>
      <c r="Q932" s="1" t="s">
        <v>47</v>
      </c>
    </row>
    <row r="933" spans="1:17" x14ac:dyDescent="0.2">
      <c r="A933" s="3">
        <v>321040</v>
      </c>
      <c r="B933" s="1" t="s">
        <v>1396</v>
      </c>
      <c r="C933" s="1" t="s">
        <v>471</v>
      </c>
      <c r="D933" s="1" t="s">
        <v>53</v>
      </c>
      <c r="E933" s="1" t="s">
        <v>21</v>
      </c>
      <c r="F933" s="1" t="s">
        <v>527</v>
      </c>
      <c r="G933" s="4">
        <f t="shared" si="56"/>
        <v>950</v>
      </c>
      <c r="H933" s="4">
        <f t="shared" si="57"/>
        <v>1</v>
      </c>
      <c r="I933" s="1" t="s">
        <v>1366</v>
      </c>
      <c r="J933" s="1" t="s">
        <v>1392</v>
      </c>
      <c r="K933" s="1">
        <f t="shared" si="58"/>
        <v>46</v>
      </c>
      <c r="L933" s="1">
        <f t="shared" si="59"/>
        <v>-121</v>
      </c>
      <c r="M933" s="1">
        <v>46.206000000000003</v>
      </c>
      <c r="N933" s="1">
        <v>-121.49</v>
      </c>
      <c r="O933" s="1">
        <v>3742</v>
      </c>
      <c r="P933" s="1" t="s">
        <v>67</v>
      </c>
      <c r="Q933" s="1" t="s">
        <v>47</v>
      </c>
    </row>
    <row r="934" spans="1:17" x14ac:dyDescent="0.2">
      <c r="A934" s="3">
        <v>321050</v>
      </c>
      <c r="B934" s="1" t="s">
        <v>1397</v>
      </c>
      <c r="C934" s="1" t="s">
        <v>471</v>
      </c>
      <c r="D934" s="1" t="s">
        <v>53</v>
      </c>
      <c r="E934" s="1" t="s">
        <v>44</v>
      </c>
      <c r="F934" s="1" t="s">
        <v>135</v>
      </c>
      <c r="G934" s="4">
        <f t="shared" si="56"/>
        <v>2008</v>
      </c>
      <c r="H934" s="4">
        <f t="shared" si="57"/>
        <v>1</v>
      </c>
      <c r="I934" s="1" t="s">
        <v>1366</v>
      </c>
      <c r="J934" s="1" t="s">
        <v>1392</v>
      </c>
      <c r="K934" s="1">
        <f t="shared" si="58"/>
        <v>46</v>
      </c>
      <c r="L934" s="1">
        <f t="shared" si="59"/>
        <v>-122</v>
      </c>
      <c r="M934" s="1">
        <v>46.2</v>
      </c>
      <c r="N934" s="1">
        <v>-122.18</v>
      </c>
      <c r="O934" s="1">
        <v>2549</v>
      </c>
      <c r="P934" s="1" t="s">
        <v>91</v>
      </c>
      <c r="Q934" s="1" t="s">
        <v>47</v>
      </c>
    </row>
    <row r="935" spans="1:17" x14ac:dyDescent="0.2">
      <c r="A935" s="3">
        <v>321060</v>
      </c>
      <c r="B935" s="1" t="s">
        <v>1398</v>
      </c>
      <c r="C935" s="1" t="s">
        <v>471</v>
      </c>
      <c r="D935" s="1" t="s">
        <v>124</v>
      </c>
      <c r="E935" s="1" t="s">
        <v>21</v>
      </c>
      <c r="F935" s="1" t="s">
        <v>836</v>
      </c>
      <c r="G935" s="4">
        <f t="shared" si="56"/>
        <v>-5750</v>
      </c>
      <c r="H935" s="4">
        <f t="shared" si="57"/>
        <v>-1</v>
      </c>
      <c r="I935" s="1" t="s">
        <v>1366</v>
      </c>
      <c r="J935" s="1" t="s">
        <v>1392</v>
      </c>
      <c r="K935" s="1">
        <f t="shared" si="58"/>
        <v>46</v>
      </c>
      <c r="L935" s="1">
        <f t="shared" si="59"/>
        <v>-122</v>
      </c>
      <c r="M935" s="1">
        <v>45.88</v>
      </c>
      <c r="N935" s="1">
        <v>-122.08</v>
      </c>
      <c r="O935" s="1">
        <v>1329</v>
      </c>
      <c r="P935" s="1" t="s">
        <v>67</v>
      </c>
      <c r="Q935" s="1" t="s">
        <v>47</v>
      </c>
    </row>
    <row r="936" spans="1:17" x14ac:dyDescent="0.2">
      <c r="A936" s="3">
        <v>321070</v>
      </c>
      <c r="B936" s="1" t="s">
        <v>1399</v>
      </c>
      <c r="C936" s="1" t="s">
        <v>471</v>
      </c>
      <c r="D936" s="1" t="s">
        <v>89</v>
      </c>
      <c r="E936" s="1" t="s">
        <v>21</v>
      </c>
      <c r="F936" s="1" t="s">
        <v>1400</v>
      </c>
      <c r="G936" s="4">
        <f t="shared" si="56"/>
        <v>-6250</v>
      </c>
      <c r="H936" s="4">
        <f t="shared" si="57"/>
        <v>-1</v>
      </c>
      <c r="I936" s="1" t="s">
        <v>1366</v>
      </c>
      <c r="J936" s="1" t="s">
        <v>1392</v>
      </c>
      <c r="K936" s="1">
        <f t="shared" si="58"/>
        <v>46</v>
      </c>
      <c r="L936" s="1">
        <f t="shared" si="59"/>
        <v>-122</v>
      </c>
      <c r="M936" s="1">
        <v>45.93</v>
      </c>
      <c r="N936" s="1">
        <v>-121.82</v>
      </c>
      <c r="O936" s="1">
        <v>1806</v>
      </c>
      <c r="P936" s="1" t="s">
        <v>31</v>
      </c>
      <c r="Q936" s="1" t="s">
        <v>47</v>
      </c>
    </row>
    <row r="937" spans="1:17" x14ac:dyDescent="0.2">
      <c r="A937" s="3">
        <v>322010</v>
      </c>
      <c r="B937" s="1" t="s">
        <v>1401</v>
      </c>
      <c r="C937" s="1" t="s">
        <v>471</v>
      </c>
      <c r="D937" s="1" t="s">
        <v>53</v>
      </c>
      <c r="E937" s="1" t="s">
        <v>44</v>
      </c>
      <c r="F937" s="1" t="s">
        <v>476</v>
      </c>
      <c r="G937" s="4">
        <f t="shared" si="56"/>
        <v>1866</v>
      </c>
      <c r="H937" s="4">
        <f t="shared" si="57"/>
        <v>1</v>
      </c>
      <c r="I937" s="1" t="s">
        <v>1366</v>
      </c>
      <c r="J937" s="1" t="s">
        <v>1402</v>
      </c>
      <c r="K937" s="1">
        <f t="shared" si="58"/>
        <v>45</v>
      </c>
      <c r="L937" s="1">
        <f t="shared" si="59"/>
        <v>-122</v>
      </c>
      <c r="M937" s="1">
        <v>45.374000000000002</v>
      </c>
      <c r="N937" s="1">
        <v>-121.69499999999999</v>
      </c>
      <c r="O937" s="1">
        <v>3426</v>
      </c>
      <c r="P937" s="1" t="s">
        <v>67</v>
      </c>
      <c r="Q937" s="1" t="s">
        <v>47</v>
      </c>
    </row>
    <row r="938" spans="1:17" x14ac:dyDescent="0.2">
      <c r="A938" s="3">
        <v>322020</v>
      </c>
      <c r="B938" s="1" t="s">
        <v>1403</v>
      </c>
      <c r="C938" s="1" t="s">
        <v>471</v>
      </c>
      <c r="D938" s="1" t="s">
        <v>53</v>
      </c>
      <c r="E938" s="1" t="s">
        <v>21</v>
      </c>
      <c r="F938" s="1" t="s">
        <v>527</v>
      </c>
      <c r="G938" s="4">
        <f t="shared" si="56"/>
        <v>950</v>
      </c>
      <c r="H938" s="4">
        <f t="shared" si="57"/>
        <v>1</v>
      </c>
      <c r="I938" s="1" t="s">
        <v>1366</v>
      </c>
      <c r="J938" s="1" t="s">
        <v>1402</v>
      </c>
      <c r="K938" s="1">
        <f t="shared" si="58"/>
        <v>45</v>
      </c>
      <c r="L938" s="1">
        <f t="shared" si="59"/>
        <v>-122</v>
      </c>
      <c r="M938" s="1">
        <v>44.673999999999999</v>
      </c>
      <c r="N938" s="1">
        <v>-121.8</v>
      </c>
      <c r="O938" s="1">
        <v>3199</v>
      </c>
      <c r="P938" s="1" t="s">
        <v>67</v>
      </c>
      <c r="Q938" s="1" t="s">
        <v>47</v>
      </c>
    </row>
    <row r="939" spans="1:17" x14ac:dyDescent="0.2">
      <c r="A939" s="3">
        <v>322030</v>
      </c>
      <c r="B939" s="1" t="s">
        <v>1404</v>
      </c>
      <c r="C939" s="1" t="s">
        <v>471</v>
      </c>
      <c r="D939" s="1" t="s">
        <v>1195</v>
      </c>
      <c r="E939" s="1" t="s">
        <v>21</v>
      </c>
      <c r="F939" s="1" t="s">
        <v>1405</v>
      </c>
      <c r="G939" s="4">
        <f t="shared" si="56"/>
        <v>680</v>
      </c>
      <c r="H939" s="4">
        <f t="shared" si="57"/>
        <v>1</v>
      </c>
      <c r="I939" s="1" t="s">
        <v>1366</v>
      </c>
      <c r="J939" s="1" t="s">
        <v>1402</v>
      </c>
      <c r="K939" s="1">
        <f t="shared" si="58"/>
        <v>44</v>
      </c>
      <c r="L939" s="1">
        <f t="shared" si="59"/>
        <v>-122</v>
      </c>
      <c r="M939" s="1">
        <v>44.411000000000001</v>
      </c>
      <c r="N939" s="1">
        <v>-121.774</v>
      </c>
      <c r="O939" s="1">
        <v>1230</v>
      </c>
      <c r="P939" s="1" t="s">
        <v>31</v>
      </c>
      <c r="Q939" s="1" t="s">
        <v>47</v>
      </c>
    </row>
    <row r="940" spans="1:17" x14ac:dyDescent="0.2">
      <c r="A940" s="3">
        <v>322040</v>
      </c>
      <c r="B940" s="1" t="s">
        <v>1406</v>
      </c>
      <c r="C940" s="1" t="s">
        <v>471</v>
      </c>
      <c r="D940" s="1" t="s">
        <v>34</v>
      </c>
      <c r="E940" s="1" t="s">
        <v>21</v>
      </c>
      <c r="F940" s="1" t="s">
        <v>1407</v>
      </c>
      <c r="G940" s="4">
        <f t="shared" si="56"/>
        <v>-950</v>
      </c>
      <c r="H940" s="4">
        <f t="shared" si="57"/>
        <v>-1</v>
      </c>
      <c r="I940" s="1" t="s">
        <v>1366</v>
      </c>
      <c r="J940" s="1" t="s">
        <v>1402</v>
      </c>
      <c r="K940" s="1">
        <f t="shared" si="58"/>
        <v>44</v>
      </c>
      <c r="L940" s="1">
        <f t="shared" si="59"/>
        <v>-122</v>
      </c>
      <c r="M940" s="1">
        <v>44.38</v>
      </c>
      <c r="N940" s="1">
        <v>-121.93</v>
      </c>
      <c r="O940" s="1">
        <v>1664</v>
      </c>
      <c r="P940" s="1" t="s">
        <v>31</v>
      </c>
      <c r="Q940" s="1" t="s">
        <v>47</v>
      </c>
    </row>
    <row r="941" spans="1:17" x14ac:dyDescent="0.2">
      <c r="A941" s="3">
        <v>322060</v>
      </c>
      <c r="B941" s="1" t="s">
        <v>1408</v>
      </c>
      <c r="C941" s="1" t="s">
        <v>471</v>
      </c>
      <c r="D941" s="1" t="s">
        <v>89</v>
      </c>
      <c r="E941" s="1" t="s">
        <v>21</v>
      </c>
      <c r="F941" s="1" t="s">
        <v>1409</v>
      </c>
      <c r="G941" s="4">
        <f t="shared" si="56"/>
        <v>480</v>
      </c>
      <c r="H941" s="4">
        <f t="shared" si="57"/>
        <v>1</v>
      </c>
      <c r="I941" s="1" t="s">
        <v>1366</v>
      </c>
      <c r="J941" s="1" t="s">
        <v>1402</v>
      </c>
      <c r="K941" s="1">
        <f t="shared" si="58"/>
        <v>44</v>
      </c>
      <c r="L941" s="1">
        <f t="shared" si="59"/>
        <v>-122</v>
      </c>
      <c r="M941" s="1">
        <v>44.284999999999997</v>
      </c>
      <c r="N941" s="1">
        <v>-121.84099999999999</v>
      </c>
      <c r="O941" s="1">
        <v>2095</v>
      </c>
      <c r="P941" s="1" t="s">
        <v>67</v>
      </c>
      <c r="Q941" s="1" t="s">
        <v>47</v>
      </c>
    </row>
    <row r="942" spans="1:17" x14ac:dyDescent="0.2">
      <c r="A942" s="3">
        <v>322070</v>
      </c>
      <c r="B942" s="1" t="s">
        <v>1410</v>
      </c>
      <c r="C942" s="1" t="s">
        <v>471</v>
      </c>
      <c r="D942" s="1" t="s">
        <v>57</v>
      </c>
      <c r="E942" s="1" t="s">
        <v>21</v>
      </c>
      <c r="F942" s="1" t="s">
        <v>478</v>
      </c>
      <c r="G942" s="4">
        <f t="shared" si="56"/>
        <v>440</v>
      </c>
      <c r="H942" s="4">
        <f t="shared" si="57"/>
        <v>1</v>
      </c>
      <c r="I942" s="1" t="s">
        <v>1366</v>
      </c>
      <c r="J942" s="1" t="s">
        <v>1402</v>
      </c>
      <c r="K942" s="1">
        <f t="shared" si="58"/>
        <v>44</v>
      </c>
      <c r="L942" s="1">
        <f t="shared" si="59"/>
        <v>-122</v>
      </c>
      <c r="M942" s="1">
        <v>44.133000000000003</v>
      </c>
      <c r="N942" s="1">
        <v>-121.767</v>
      </c>
      <c r="O942" s="1">
        <v>3159</v>
      </c>
      <c r="P942" s="1" t="s">
        <v>67</v>
      </c>
      <c r="Q942" s="1" t="s">
        <v>47</v>
      </c>
    </row>
    <row r="943" spans="1:17" x14ac:dyDescent="0.2">
      <c r="A943" s="3">
        <v>322090</v>
      </c>
      <c r="B943" s="1" t="s">
        <v>1411</v>
      </c>
      <c r="C943" s="1" t="s">
        <v>471</v>
      </c>
      <c r="D943" s="1" t="s">
        <v>53</v>
      </c>
      <c r="E943" s="1" t="s">
        <v>21</v>
      </c>
      <c r="F943" s="1" t="s">
        <v>1412</v>
      </c>
      <c r="G943" s="4">
        <f t="shared" si="56"/>
        <v>-5800</v>
      </c>
      <c r="H943" s="4">
        <f t="shared" si="57"/>
        <v>-1</v>
      </c>
      <c r="I943" s="1" t="s">
        <v>1366</v>
      </c>
      <c r="J943" s="1" t="s">
        <v>1402</v>
      </c>
      <c r="K943" s="1">
        <f t="shared" si="58"/>
        <v>44</v>
      </c>
      <c r="L943" s="1">
        <f t="shared" si="59"/>
        <v>-122</v>
      </c>
      <c r="M943" s="1">
        <v>43.978999999999999</v>
      </c>
      <c r="N943" s="1">
        <v>-121.688</v>
      </c>
      <c r="O943" s="1">
        <v>2763</v>
      </c>
      <c r="P943" s="1" t="s">
        <v>67</v>
      </c>
      <c r="Q943" s="1" t="s">
        <v>47</v>
      </c>
    </row>
    <row r="944" spans="1:17" x14ac:dyDescent="0.2">
      <c r="A944" s="3">
        <v>322100</v>
      </c>
      <c r="B944" s="1" t="s">
        <v>1413</v>
      </c>
      <c r="C944" s="1" t="s">
        <v>471</v>
      </c>
      <c r="D944" s="1" t="s">
        <v>124</v>
      </c>
      <c r="E944" s="1" t="s">
        <v>21</v>
      </c>
      <c r="F944" s="1" t="s">
        <v>1414</v>
      </c>
      <c r="G944" s="4">
        <f t="shared" si="56"/>
        <v>-2790</v>
      </c>
      <c r="H944" s="4">
        <f t="shared" si="57"/>
        <v>-1</v>
      </c>
      <c r="I944" s="1" t="s">
        <v>1366</v>
      </c>
      <c r="J944" s="1" t="s">
        <v>1402</v>
      </c>
      <c r="K944" s="1">
        <f t="shared" si="58"/>
        <v>44</v>
      </c>
      <c r="L944" s="1">
        <f t="shared" si="59"/>
        <v>-122</v>
      </c>
      <c r="M944" s="1">
        <v>43.57</v>
      </c>
      <c r="N944" s="1">
        <v>-121.82</v>
      </c>
      <c r="O944" s="1">
        <v>2163</v>
      </c>
      <c r="P944" s="1" t="s">
        <v>67</v>
      </c>
      <c r="Q944" s="1" t="s">
        <v>47</v>
      </c>
    </row>
    <row r="945" spans="1:17" x14ac:dyDescent="0.2">
      <c r="A945" s="3">
        <v>322110</v>
      </c>
      <c r="B945" s="1" t="s">
        <v>1415</v>
      </c>
      <c r="C945" s="1" t="s">
        <v>471</v>
      </c>
      <c r="D945" s="1" t="s">
        <v>78</v>
      </c>
      <c r="E945" s="1" t="s">
        <v>21</v>
      </c>
      <c r="F945" s="1" t="s">
        <v>1416</v>
      </c>
      <c r="G945" s="4">
        <f t="shared" si="56"/>
        <v>690</v>
      </c>
      <c r="H945" s="4">
        <f t="shared" si="57"/>
        <v>1</v>
      </c>
      <c r="I945" s="1" t="s">
        <v>1366</v>
      </c>
      <c r="J945" s="1" t="s">
        <v>1402</v>
      </c>
      <c r="K945" s="1">
        <f t="shared" si="58"/>
        <v>44</v>
      </c>
      <c r="L945" s="1">
        <f t="shared" si="59"/>
        <v>-121</v>
      </c>
      <c r="M945" s="1">
        <v>43.722000000000001</v>
      </c>
      <c r="N945" s="1">
        <v>-121.229</v>
      </c>
      <c r="O945" s="1">
        <v>2434</v>
      </c>
      <c r="P945" s="1" t="s">
        <v>67</v>
      </c>
      <c r="Q945" s="1" t="s">
        <v>47</v>
      </c>
    </row>
    <row r="946" spans="1:17" x14ac:dyDescent="0.2">
      <c r="A946" s="3">
        <v>322120</v>
      </c>
      <c r="B946" s="1" t="s">
        <v>1417</v>
      </c>
      <c r="C946" s="1" t="s">
        <v>471</v>
      </c>
      <c r="D946" s="1" t="s">
        <v>124</v>
      </c>
      <c r="E946" s="1" t="s">
        <v>49</v>
      </c>
      <c r="F946" s="1" t="s">
        <v>36</v>
      </c>
      <c r="G946" s="4">
        <f t="shared" si="56"/>
        <v>-5000</v>
      </c>
      <c r="H946" s="4">
        <f t="shared" si="57"/>
        <v>1</v>
      </c>
      <c r="I946" s="1" t="s">
        <v>1366</v>
      </c>
      <c r="J946" s="1" t="s">
        <v>1402</v>
      </c>
      <c r="K946" s="1">
        <f t="shared" si="58"/>
        <v>44</v>
      </c>
      <c r="L946" s="1">
        <f t="shared" si="59"/>
        <v>-121</v>
      </c>
      <c r="M946" s="1">
        <v>43.512</v>
      </c>
      <c r="N946" s="1">
        <v>-120.861</v>
      </c>
      <c r="O946" s="1">
        <v>1698</v>
      </c>
      <c r="P946" s="1" t="s">
        <v>31</v>
      </c>
      <c r="Q946" s="1" t="s">
        <v>26</v>
      </c>
    </row>
    <row r="947" spans="1:17" x14ac:dyDescent="0.2">
      <c r="A947" s="3">
        <v>322150</v>
      </c>
      <c r="B947" s="1" t="s">
        <v>1418</v>
      </c>
      <c r="C947" s="1" t="s">
        <v>471</v>
      </c>
      <c r="D947" s="1" t="s">
        <v>34</v>
      </c>
      <c r="E947" s="1" t="s">
        <v>49</v>
      </c>
      <c r="F947" s="1" t="s">
        <v>36</v>
      </c>
      <c r="G947" s="4">
        <f t="shared" si="56"/>
        <v>-5000</v>
      </c>
      <c r="H947" s="4">
        <f t="shared" si="57"/>
        <v>1</v>
      </c>
      <c r="I947" s="1" t="s">
        <v>1366</v>
      </c>
      <c r="J947" s="1" t="s">
        <v>1402</v>
      </c>
      <c r="K947" s="1">
        <f t="shared" si="58"/>
        <v>43</v>
      </c>
      <c r="L947" s="1">
        <f t="shared" si="59"/>
        <v>-122</v>
      </c>
      <c r="M947" s="1">
        <v>43.241</v>
      </c>
      <c r="N947" s="1">
        <v>-122.108</v>
      </c>
      <c r="O947" s="1">
        <v>1956</v>
      </c>
      <c r="P947" s="1" t="s">
        <v>31</v>
      </c>
      <c r="Q947" s="1" t="s">
        <v>47</v>
      </c>
    </row>
    <row r="948" spans="1:17" x14ac:dyDescent="0.2">
      <c r="A948" s="3">
        <v>322160</v>
      </c>
      <c r="B948" s="1" t="s">
        <v>1419</v>
      </c>
      <c r="C948" s="1" t="s">
        <v>471</v>
      </c>
      <c r="D948" s="1" t="s">
        <v>43</v>
      </c>
      <c r="E948" s="1" t="s">
        <v>21</v>
      </c>
      <c r="F948" s="1" t="s">
        <v>1420</v>
      </c>
      <c r="G948" s="4">
        <f t="shared" si="56"/>
        <v>-2850</v>
      </c>
      <c r="H948" s="4">
        <f t="shared" si="57"/>
        <v>-1</v>
      </c>
      <c r="I948" s="1" t="s">
        <v>1366</v>
      </c>
      <c r="J948" s="1" t="s">
        <v>1402</v>
      </c>
      <c r="K948" s="1">
        <f t="shared" si="58"/>
        <v>43</v>
      </c>
      <c r="L948" s="1">
        <f t="shared" si="59"/>
        <v>-122</v>
      </c>
      <c r="M948" s="1">
        <v>42.93</v>
      </c>
      <c r="N948" s="1">
        <v>-122.12</v>
      </c>
      <c r="O948" s="1">
        <v>2487</v>
      </c>
      <c r="P948" s="1" t="s">
        <v>91</v>
      </c>
      <c r="Q948" s="1" t="s">
        <v>47</v>
      </c>
    </row>
    <row r="949" spans="1:17" x14ac:dyDescent="0.2">
      <c r="A949" s="3">
        <v>322170</v>
      </c>
      <c r="B949" s="1" t="s">
        <v>1421</v>
      </c>
      <c r="C949" s="1" t="s">
        <v>471</v>
      </c>
      <c r="D949" s="1" t="s">
        <v>124</v>
      </c>
      <c r="E949" s="1" t="s">
        <v>21</v>
      </c>
      <c r="F949" s="1" t="s">
        <v>1422</v>
      </c>
      <c r="G949" s="4">
        <f t="shared" si="56"/>
        <v>-5610</v>
      </c>
      <c r="H949" s="4">
        <f t="shared" si="57"/>
        <v>-1</v>
      </c>
      <c r="I949" s="1" t="s">
        <v>1366</v>
      </c>
      <c r="J949" s="1" t="s">
        <v>1402</v>
      </c>
      <c r="K949" s="1">
        <f t="shared" si="58"/>
        <v>43</v>
      </c>
      <c r="L949" s="1">
        <f t="shared" si="59"/>
        <v>-119</v>
      </c>
      <c r="M949" s="1">
        <v>43.1</v>
      </c>
      <c r="N949" s="1">
        <v>-118.75</v>
      </c>
      <c r="O949" s="1">
        <v>1435</v>
      </c>
      <c r="P949" s="1" t="s">
        <v>31</v>
      </c>
      <c r="Q949" s="1" t="s">
        <v>26</v>
      </c>
    </row>
    <row r="950" spans="1:17" x14ac:dyDescent="0.2">
      <c r="A950" s="3">
        <v>322190</v>
      </c>
      <c r="B950" s="1" t="s">
        <v>1423</v>
      </c>
      <c r="C950" s="1" t="s">
        <v>471</v>
      </c>
      <c r="D950" s="1" t="s">
        <v>124</v>
      </c>
      <c r="E950" s="1" t="s">
        <v>21</v>
      </c>
      <c r="F950" s="1" t="s">
        <v>1424</v>
      </c>
      <c r="G950" s="4">
        <f t="shared" si="56"/>
        <v>-1250</v>
      </c>
      <c r="H950" s="4">
        <f t="shared" si="57"/>
        <v>-1</v>
      </c>
      <c r="I950" s="1" t="s">
        <v>1366</v>
      </c>
      <c r="J950" s="1" t="s">
        <v>1402</v>
      </c>
      <c r="K950" s="1">
        <f t="shared" si="58"/>
        <v>43</v>
      </c>
      <c r="L950" s="1">
        <f t="shared" si="59"/>
        <v>-117</v>
      </c>
      <c r="M950" s="1">
        <v>43.146999999999998</v>
      </c>
      <c r="N950" s="1">
        <v>-117.46</v>
      </c>
      <c r="O950" s="1">
        <v>1473</v>
      </c>
      <c r="P950" s="1" t="s">
        <v>31</v>
      </c>
      <c r="Q950" s="1" t="s">
        <v>26</v>
      </c>
    </row>
    <row r="951" spans="1:17" x14ac:dyDescent="0.2">
      <c r="A951" s="3">
        <v>323010</v>
      </c>
      <c r="B951" s="1" t="s">
        <v>1425</v>
      </c>
      <c r="C951" s="1" t="s">
        <v>471</v>
      </c>
      <c r="D951" s="1" t="s">
        <v>53</v>
      </c>
      <c r="E951" s="1" t="s">
        <v>44</v>
      </c>
      <c r="F951" s="1" t="s">
        <v>270</v>
      </c>
      <c r="G951" s="4">
        <f t="shared" si="56"/>
        <v>1250</v>
      </c>
      <c r="H951" s="4">
        <f t="shared" si="57"/>
        <v>1</v>
      </c>
      <c r="I951" s="1" t="s">
        <v>1366</v>
      </c>
      <c r="J951" s="1" t="s">
        <v>1426</v>
      </c>
      <c r="K951" s="1">
        <f t="shared" si="58"/>
        <v>41</v>
      </c>
      <c r="L951" s="1">
        <f t="shared" si="59"/>
        <v>-122</v>
      </c>
      <c r="M951" s="1">
        <v>41.408999999999999</v>
      </c>
      <c r="N951" s="1">
        <v>-122.193</v>
      </c>
      <c r="O951" s="1">
        <v>4317</v>
      </c>
      <c r="P951" s="1" t="s">
        <v>67</v>
      </c>
      <c r="Q951" s="1" t="s">
        <v>47</v>
      </c>
    </row>
    <row r="952" spans="1:17" x14ac:dyDescent="0.2">
      <c r="A952" s="3">
        <v>323020</v>
      </c>
      <c r="B952" s="1" t="s">
        <v>1427</v>
      </c>
      <c r="C952" s="1" t="s">
        <v>471</v>
      </c>
      <c r="D952" s="1" t="s">
        <v>78</v>
      </c>
      <c r="E952" s="1" t="s">
        <v>21</v>
      </c>
      <c r="F952" s="1" t="s">
        <v>1428</v>
      </c>
      <c r="G952" s="4">
        <f t="shared" si="56"/>
        <v>1060</v>
      </c>
      <c r="H952" s="4">
        <f t="shared" si="57"/>
        <v>1</v>
      </c>
      <c r="I952" s="1" t="s">
        <v>1366</v>
      </c>
      <c r="J952" s="1" t="s">
        <v>1426</v>
      </c>
      <c r="K952" s="1">
        <f t="shared" si="58"/>
        <v>42</v>
      </c>
      <c r="L952" s="1">
        <f t="shared" si="59"/>
        <v>-122</v>
      </c>
      <c r="M952" s="1">
        <v>41.610999999999997</v>
      </c>
      <c r="N952" s="1">
        <v>-121.554</v>
      </c>
      <c r="O952" s="1">
        <v>2412</v>
      </c>
      <c r="P952" s="1" t="s">
        <v>31</v>
      </c>
      <c r="Q952" s="1" t="s">
        <v>47</v>
      </c>
    </row>
    <row r="953" spans="1:17" x14ac:dyDescent="0.2">
      <c r="A953" s="3">
        <v>323080</v>
      </c>
      <c r="B953" s="1" t="s">
        <v>1429</v>
      </c>
      <c r="C953" s="1" t="s">
        <v>471</v>
      </c>
      <c r="D953" s="1" t="s">
        <v>53</v>
      </c>
      <c r="E953" s="1" t="s">
        <v>44</v>
      </c>
      <c r="F953" s="1" t="s">
        <v>986</v>
      </c>
      <c r="G953" s="4">
        <f t="shared" si="56"/>
        <v>1917</v>
      </c>
      <c r="H953" s="4">
        <f t="shared" si="57"/>
        <v>1</v>
      </c>
      <c r="I953" s="1" t="s">
        <v>1366</v>
      </c>
      <c r="J953" s="1" t="s">
        <v>1426</v>
      </c>
      <c r="K953" s="1">
        <f t="shared" si="58"/>
        <v>40</v>
      </c>
      <c r="L953" s="1">
        <f t="shared" si="59"/>
        <v>-122</v>
      </c>
      <c r="M953" s="1">
        <v>40.491999999999997</v>
      </c>
      <c r="N953" s="1">
        <v>-121.508</v>
      </c>
      <c r="O953" s="1">
        <v>3187</v>
      </c>
      <c r="P953" s="1" t="s">
        <v>67</v>
      </c>
      <c r="Q953" s="1" t="s">
        <v>47</v>
      </c>
    </row>
    <row r="954" spans="1:17" x14ac:dyDescent="0.2">
      <c r="A954" s="3">
        <v>323100</v>
      </c>
      <c r="B954" s="1" t="s">
        <v>1430</v>
      </c>
      <c r="C954" s="1" t="s">
        <v>471</v>
      </c>
      <c r="D954" s="1" t="s">
        <v>124</v>
      </c>
      <c r="E954" s="1" t="s">
        <v>35</v>
      </c>
      <c r="F954" s="1" t="s">
        <v>36</v>
      </c>
      <c r="G954" s="4">
        <f t="shared" si="56"/>
        <v>-5000</v>
      </c>
      <c r="H954" s="4">
        <f t="shared" si="57"/>
        <v>1</v>
      </c>
      <c r="I954" s="1" t="s">
        <v>1366</v>
      </c>
      <c r="J954" s="1" t="s">
        <v>1426</v>
      </c>
      <c r="K954" s="1">
        <f t="shared" si="58"/>
        <v>39</v>
      </c>
      <c r="L954" s="1">
        <f t="shared" si="59"/>
        <v>-123</v>
      </c>
      <c r="M954" s="1">
        <v>38.97</v>
      </c>
      <c r="N954" s="1">
        <v>-122.77</v>
      </c>
      <c r="O954" s="1">
        <v>1439</v>
      </c>
      <c r="P954" s="1" t="s">
        <v>91</v>
      </c>
      <c r="Q954" s="1" t="s">
        <v>47</v>
      </c>
    </row>
    <row r="955" spans="1:17" x14ac:dyDescent="0.2">
      <c r="A955" s="3">
        <v>323110</v>
      </c>
      <c r="B955" s="1" t="s">
        <v>1431</v>
      </c>
      <c r="C955" s="1" t="s">
        <v>471</v>
      </c>
      <c r="D955" s="1" t="s">
        <v>34</v>
      </c>
      <c r="E955" s="1" t="s">
        <v>21</v>
      </c>
      <c r="F955" s="1" t="s">
        <v>1004</v>
      </c>
      <c r="G955" s="4">
        <f t="shared" si="56"/>
        <v>1790</v>
      </c>
      <c r="H955" s="4">
        <f t="shared" si="57"/>
        <v>1</v>
      </c>
      <c r="I955" s="1" t="s">
        <v>1366</v>
      </c>
      <c r="J955" s="1" t="s">
        <v>1426</v>
      </c>
      <c r="K955" s="1">
        <f t="shared" si="58"/>
        <v>38</v>
      </c>
      <c r="L955" s="1">
        <f t="shared" si="59"/>
        <v>-119</v>
      </c>
      <c r="M955" s="1">
        <v>38</v>
      </c>
      <c r="N955" s="1">
        <v>-119.03</v>
      </c>
      <c r="O955" s="1">
        <v>2121</v>
      </c>
      <c r="P955" s="1" t="s">
        <v>91</v>
      </c>
      <c r="Q955" s="1" t="s">
        <v>26</v>
      </c>
    </row>
    <row r="956" spans="1:17" x14ac:dyDescent="0.2">
      <c r="A956" s="3">
        <v>323120</v>
      </c>
      <c r="B956" s="1" t="s">
        <v>1432</v>
      </c>
      <c r="C956" s="1" t="s">
        <v>471</v>
      </c>
      <c r="D956" s="1" t="s">
        <v>29</v>
      </c>
      <c r="E956" s="1" t="s">
        <v>21</v>
      </c>
      <c r="F956" s="1" t="s">
        <v>1433</v>
      </c>
      <c r="G956" s="4">
        <f t="shared" si="56"/>
        <v>1380</v>
      </c>
      <c r="H956" s="4">
        <f t="shared" si="57"/>
        <v>1</v>
      </c>
      <c r="I956" s="1" t="s">
        <v>1366</v>
      </c>
      <c r="J956" s="1" t="s">
        <v>1426</v>
      </c>
      <c r="K956" s="1">
        <f t="shared" si="58"/>
        <v>38</v>
      </c>
      <c r="L956" s="1">
        <f t="shared" si="59"/>
        <v>-119</v>
      </c>
      <c r="M956" s="1">
        <v>37.804000000000002</v>
      </c>
      <c r="N956" s="1">
        <v>-119.029</v>
      </c>
      <c r="O956" s="1">
        <v>2796</v>
      </c>
      <c r="P956" s="1" t="s">
        <v>71</v>
      </c>
      <c r="Q956" s="1" t="s">
        <v>26</v>
      </c>
    </row>
    <row r="957" spans="1:17" x14ac:dyDescent="0.2">
      <c r="A957" s="3">
        <v>323150</v>
      </c>
      <c r="B957" s="1" t="s">
        <v>1434</v>
      </c>
      <c r="C957" s="1" t="s">
        <v>471</v>
      </c>
      <c r="D957" s="1" t="s">
        <v>29</v>
      </c>
      <c r="E957" s="1" t="s">
        <v>21</v>
      </c>
      <c r="F957" s="1" t="s">
        <v>1435</v>
      </c>
      <c r="G957" s="4">
        <f t="shared" si="56"/>
        <v>1260</v>
      </c>
      <c r="H957" s="4">
        <f t="shared" si="57"/>
        <v>1</v>
      </c>
      <c r="I957" s="1" t="s">
        <v>1366</v>
      </c>
      <c r="J957" s="1" t="s">
        <v>1426</v>
      </c>
      <c r="K957" s="1">
        <f t="shared" si="58"/>
        <v>38</v>
      </c>
      <c r="L957" s="1">
        <f t="shared" si="59"/>
        <v>-119</v>
      </c>
      <c r="M957" s="1">
        <v>37.631</v>
      </c>
      <c r="N957" s="1">
        <v>-119.032</v>
      </c>
      <c r="O957" s="1">
        <v>3369</v>
      </c>
      <c r="P957" s="1" t="s">
        <v>46</v>
      </c>
      <c r="Q957" s="1" t="s">
        <v>26</v>
      </c>
    </row>
    <row r="958" spans="1:17" x14ac:dyDescent="0.2">
      <c r="A958" s="3">
        <v>323160</v>
      </c>
      <c r="B958" s="1" t="s">
        <v>1436</v>
      </c>
      <c r="C958" s="1" t="s">
        <v>471</v>
      </c>
      <c r="D958" s="1" t="s">
        <v>20</v>
      </c>
      <c r="E958" s="1" t="s">
        <v>21</v>
      </c>
      <c r="F958" s="1" t="s">
        <v>1437</v>
      </c>
      <c r="G958" s="4">
        <f t="shared" si="56"/>
        <v>-150</v>
      </c>
      <c r="H958" s="4">
        <f t="shared" si="57"/>
        <v>-1</v>
      </c>
      <c r="I958" s="1" t="s">
        <v>1366</v>
      </c>
      <c r="J958" s="1" t="s">
        <v>1426</v>
      </c>
      <c r="K958" s="1">
        <f t="shared" si="58"/>
        <v>37</v>
      </c>
      <c r="L958" s="1">
        <f t="shared" si="59"/>
        <v>-117</v>
      </c>
      <c r="M958" s="1">
        <v>37.020000000000003</v>
      </c>
      <c r="N958" s="1">
        <v>-117.45</v>
      </c>
      <c r="O958" s="1">
        <v>752</v>
      </c>
      <c r="P958" s="1" t="s">
        <v>31</v>
      </c>
      <c r="Q958" s="1" t="s">
        <v>26</v>
      </c>
    </row>
    <row r="959" spans="1:17" x14ac:dyDescent="0.2">
      <c r="A959" s="3">
        <v>323200</v>
      </c>
      <c r="B959" s="1" t="s">
        <v>1438</v>
      </c>
      <c r="C959" s="1" t="s">
        <v>471</v>
      </c>
      <c r="D959" s="1" t="s">
        <v>29</v>
      </c>
      <c r="E959" s="1" t="s">
        <v>21</v>
      </c>
      <c r="F959" s="1" t="s">
        <v>1439</v>
      </c>
      <c r="G959" s="4">
        <f t="shared" si="56"/>
        <v>210</v>
      </c>
      <c r="H959" s="4">
        <f t="shared" si="57"/>
        <v>1</v>
      </c>
      <c r="I959" s="1" t="s">
        <v>1366</v>
      </c>
      <c r="J959" s="1" t="s">
        <v>1426</v>
      </c>
      <c r="K959" s="1">
        <f t="shared" si="58"/>
        <v>33</v>
      </c>
      <c r="L959" s="1">
        <f t="shared" si="59"/>
        <v>-116</v>
      </c>
      <c r="M959" s="1">
        <v>33.197000000000003</v>
      </c>
      <c r="N959" s="1">
        <v>-115.616</v>
      </c>
      <c r="O959" s="1">
        <v>-40</v>
      </c>
      <c r="P959" s="1" t="s">
        <v>71</v>
      </c>
      <c r="Q959" s="1" t="s">
        <v>26</v>
      </c>
    </row>
    <row r="960" spans="1:17" x14ac:dyDescent="0.2">
      <c r="A960" s="3">
        <v>324010</v>
      </c>
      <c r="B960" s="1" t="s">
        <v>1440</v>
      </c>
      <c r="C960" s="1" t="s">
        <v>471</v>
      </c>
      <c r="D960" s="1" t="s">
        <v>78</v>
      </c>
      <c r="E960" s="1" t="s">
        <v>21</v>
      </c>
      <c r="F960" s="1" t="s">
        <v>1441</v>
      </c>
      <c r="G960" s="4">
        <f t="shared" si="56"/>
        <v>-8400</v>
      </c>
      <c r="H960" s="4">
        <f t="shared" si="57"/>
        <v>-1</v>
      </c>
      <c r="I960" s="1" t="s">
        <v>1366</v>
      </c>
      <c r="J960" s="1" t="s">
        <v>1442</v>
      </c>
      <c r="K960" s="1">
        <f t="shared" si="58"/>
        <v>43</v>
      </c>
      <c r="L960" s="1">
        <f t="shared" si="59"/>
        <v>-114</v>
      </c>
      <c r="M960" s="1">
        <v>43.183</v>
      </c>
      <c r="N960" s="1">
        <v>-114.352</v>
      </c>
      <c r="O960" s="1">
        <v>1478</v>
      </c>
      <c r="P960" s="1" t="s">
        <v>31</v>
      </c>
      <c r="Q960" s="1" t="s">
        <v>26</v>
      </c>
    </row>
    <row r="961" spans="1:17" x14ac:dyDescent="0.2">
      <c r="A961" s="3">
        <v>324020</v>
      </c>
      <c r="B961" s="1" t="s">
        <v>1443</v>
      </c>
      <c r="C961" s="1" t="s">
        <v>471</v>
      </c>
      <c r="D961" s="1" t="s">
        <v>34</v>
      </c>
      <c r="E961" s="1" t="s">
        <v>21</v>
      </c>
      <c r="F961" s="1" t="s">
        <v>1444</v>
      </c>
      <c r="G961" s="4">
        <f t="shared" si="56"/>
        <v>-130</v>
      </c>
      <c r="H961" s="4">
        <f t="shared" si="57"/>
        <v>-1</v>
      </c>
      <c r="I961" s="1" t="s">
        <v>1366</v>
      </c>
      <c r="J961" s="1" t="s">
        <v>1442</v>
      </c>
      <c r="K961" s="1">
        <f t="shared" si="58"/>
        <v>43</v>
      </c>
      <c r="L961" s="1">
        <f t="shared" si="59"/>
        <v>-114</v>
      </c>
      <c r="M961" s="1">
        <v>43.42</v>
      </c>
      <c r="N961" s="1">
        <v>-113.5</v>
      </c>
      <c r="O961" s="1">
        <v>2005</v>
      </c>
      <c r="P961" s="1" t="s">
        <v>31</v>
      </c>
      <c r="Q961" s="1" t="s">
        <v>26</v>
      </c>
    </row>
    <row r="962" spans="1:17" x14ac:dyDescent="0.2">
      <c r="A962" s="3">
        <v>324030</v>
      </c>
      <c r="B962" s="1" t="s">
        <v>1445</v>
      </c>
      <c r="C962" s="1" t="s">
        <v>471</v>
      </c>
      <c r="D962" s="1" t="s">
        <v>78</v>
      </c>
      <c r="E962" s="1" t="s">
        <v>21</v>
      </c>
      <c r="F962" s="1" t="s">
        <v>1104</v>
      </c>
      <c r="G962" s="4">
        <f t="shared" si="56"/>
        <v>-300</v>
      </c>
      <c r="H962" s="4">
        <f t="shared" si="57"/>
        <v>-1</v>
      </c>
      <c r="I962" s="1" t="s">
        <v>1366</v>
      </c>
      <c r="J962" s="1" t="s">
        <v>1442</v>
      </c>
      <c r="K962" s="1">
        <f t="shared" si="58"/>
        <v>43</v>
      </c>
      <c r="L962" s="1">
        <f t="shared" si="59"/>
        <v>-113</v>
      </c>
      <c r="M962" s="1">
        <v>42.88</v>
      </c>
      <c r="N962" s="1">
        <v>-113.22</v>
      </c>
      <c r="O962" s="1">
        <v>1604</v>
      </c>
      <c r="P962" s="1" t="s">
        <v>31</v>
      </c>
      <c r="Q962" s="1" t="s">
        <v>26</v>
      </c>
    </row>
    <row r="963" spans="1:17" x14ac:dyDescent="0.2">
      <c r="A963" s="3">
        <v>324040</v>
      </c>
      <c r="B963" s="1" t="s">
        <v>1446</v>
      </c>
      <c r="C963" s="1" t="s">
        <v>471</v>
      </c>
      <c r="D963" s="1" t="s">
        <v>78</v>
      </c>
      <c r="E963" s="1" t="s">
        <v>21</v>
      </c>
      <c r="F963" s="1" t="s">
        <v>1447</v>
      </c>
      <c r="G963" s="4">
        <f t="shared" ref="G963:G1026" si="60">IF(F963="Unknown",-5000,LEFT(F963,4)*H963)</f>
        <v>-3250</v>
      </c>
      <c r="H963" s="4">
        <f t="shared" ref="H963:H1026" si="61">IF(RIGHT(F963,3)=$H$1,-1,1)</f>
        <v>-1</v>
      </c>
      <c r="I963" s="1" t="s">
        <v>1366</v>
      </c>
      <c r="J963" s="1" t="s">
        <v>1442</v>
      </c>
      <c r="K963" s="1">
        <f t="shared" ref="K963:K1026" si="62">ROUND(M963,0)</f>
        <v>44</v>
      </c>
      <c r="L963" s="1">
        <f t="shared" ref="L963:L1026" si="63">ROUND(N963,0)</f>
        <v>-112</v>
      </c>
      <c r="M963" s="1">
        <v>43.5</v>
      </c>
      <c r="N963" s="1">
        <v>-112.45</v>
      </c>
      <c r="O963" s="1">
        <v>1631</v>
      </c>
      <c r="P963" s="1" t="s">
        <v>31</v>
      </c>
      <c r="Q963" s="1" t="s">
        <v>26</v>
      </c>
    </row>
    <row r="964" spans="1:17" x14ac:dyDescent="0.2">
      <c r="A964" s="3">
        <v>325010</v>
      </c>
      <c r="B964" s="1" t="s">
        <v>1448</v>
      </c>
      <c r="C964" s="1" t="s">
        <v>471</v>
      </c>
      <c r="D964" s="1" t="s">
        <v>207</v>
      </c>
      <c r="E964" s="1" t="s">
        <v>21</v>
      </c>
      <c r="F964" s="1" t="s">
        <v>1449</v>
      </c>
      <c r="G964" s="4">
        <f t="shared" si="60"/>
        <v>-1350</v>
      </c>
      <c r="H964" s="4">
        <f t="shared" si="61"/>
        <v>-1</v>
      </c>
      <c r="I964" s="1" t="s">
        <v>1366</v>
      </c>
      <c r="J964" s="1" t="s">
        <v>1450</v>
      </c>
      <c r="K964" s="1">
        <f t="shared" si="62"/>
        <v>44</v>
      </c>
      <c r="L964" s="1">
        <f t="shared" si="63"/>
        <v>-111</v>
      </c>
      <c r="M964" s="1">
        <v>44.43</v>
      </c>
      <c r="N964" s="1">
        <v>-110.67</v>
      </c>
      <c r="O964" s="1">
        <v>2805</v>
      </c>
      <c r="P964" s="1" t="s">
        <v>71</v>
      </c>
      <c r="Q964" s="1" t="s">
        <v>26</v>
      </c>
    </row>
    <row r="965" spans="1:17" x14ac:dyDescent="0.2">
      <c r="A965" s="3">
        <v>326010</v>
      </c>
      <c r="B965" s="1" t="s">
        <v>1451</v>
      </c>
      <c r="C965" s="1" t="s">
        <v>471</v>
      </c>
      <c r="D965" s="1" t="s">
        <v>20</v>
      </c>
      <c r="E965" s="1" t="s">
        <v>35</v>
      </c>
      <c r="F965" s="1" t="s">
        <v>36</v>
      </c>
      <c r="G965" s="4">
        <f t="shared" si="60"/>
        <v>-5000</v>
      </c>
      <c r="H965" s="4">
        <f t="shared" si="61"/>
        <v>1</v>
      </c>
      <c r="I965" s="1" t="s">
        <v>1366</v>
      </c>
      <c r="J965" s="1" t="s">
        <v>1452</v>
      </c>
      <c r="K965" s="1">
        <f t="shared" si="62"/>
        <v>40</v>
      </c>
      <c r="L965" s="1">
        <f t="shared" si="63"/>
        <v>-119</v>
      </c>
      <c r="M965" s="1">
        <v>39.53</v>
      </c>
      <c r="N965" s="1">
        <v>-118.87</v>
      </c>
      <c r="O965" s="1">
        <v>1251</v>
      </c>
      <c r="P965" s="1" t="s">
        <v>31</v>
      </c>
      <c r="Q965" s="1" t="s">
        <v>26</v>
      </c>
    </row>
    <row r="966" spans="1:17" x14ac:dyDescent="0.2">
      <c r="A966" s="3">
        <v>327040</v>
      </c>
      <c r="B966" s="1" t="s">
        <v>1453</v>
      </c>
      <c r="C966" s="1" t="s">
        <v>471</v>
      </c>
      <c r="D966" s="1" t="s">
        <v>124</v>
      </c>
      <c r="E966" s="1" t="s">
        <v>35</v>
      </c>
      <c r="F966" s="1" t="s">
        <v>1454</v>
      </c>
      <c r="G966" s="4">
        <f t="shared" si="60"/>
        <v>1050</v>
      </c>
      <c r="H966" s="4">
        <f t="shared" si="61"/>
        <v>1</v>
      </c>
      <c r="I966" s="1" t="s">
        <v>1366</v>
      </c>
      <c r="J966" s="1" t="s">
        <v>1455</v>
      </c>
      <c r="K966" s="1">
        <f t="shared" si="62"/>
        <v>38</v>
      </c>
      <c r="L966" s="1">
        <f t="shared" si="63"/>
        <v>-113</v>
      </c>
      <c r="M966" s="1">
        <v>37.58</v>
      </c>
      <c r="N966" s="1">
        <v>-112.67</v>
      </c>
      <c r="O966" s="1">
        <v>2840</v>
      </c>
      <c r="P966" s="1" t="s">
        <v>31</v>
      </c>
      <c r="Q966" s="1" t="s">
        <v>26</v>
      </c>
    </row>
    <row r="967" spans="1:17" x14ac:dyDescent="0.2">
      <c r="A967" s="3">
        <v>327050</v>
      </c>
      <c r="B967" s="1" t="s">
        <v>1456</v>
      </c>
      <c r="C967" s="1" t="s">
        <v>471</v>
      </c>
      <c r="D967" s="1" t="s">
        <v>124</v>
      </c>
      <c r="E967" s="1" t="s">
        <v>21</v>
      </c>
      <c r="F967" s="1" t="s">
        <v>772</v>
      </c>
      <c r="G967" s="4">
        <f t="shared" si="60"/>
        <v>1290</v>
      </c>
      <c r="H967" s="4">
        <f t="shared" si="61"/>
        <v>1</v>
      </c>
      <c r="I967" s="1" t="s">
        <v>1366</v>
      </c>
      <c r="J967" s="1" t="s">
        <v>1455</v>
      </c>
      <c r="K967" s="1">
        <f t="shared" si="62"/>
        <v>39</v>
      </c>
      <c r="L967" s="1">
        <f t="shared" si="63"/>
        <v>-113</v>
      </c>
      <c r="M967" s="1">
        <v>38.97</v>
      </c>
      <c r="N967" s="1">
        <v>-112.5</v>
      </c>
      <c r="O967" s="1">
        <v>1800</v>
      </c>
      <c r="P967" s="1" t="s">
        <v>31</v>
      </c>
      <c r="Q967" s="1" t="s">
        <v>26</v>
      </c>
    </row>
    <row r="968" spans="1:17" x14ac:dyDescent="0.2">
      <c r="A968" s="3">
        <v>327110</v>
      </c>
      <c r="B968" s="1" t="s">
        <v>1457</v>
      </c>
      <c r="C968" s="1" t="s">
        <v>471</v>
      </c>
      <c r="D968" s="1" t="s">
        <v>34</v>
      </c>
      <c r="E968" s="1" t="s">
        <v>21</v>
      </c>
      <c r="F968" s="1" t="s">
        <v>1447</v>
      </c>
      <c r="G968" s="4">
        <f t="shared" si="60"/>
        <v>-3250</v>
      </c>
      <c r="H968" s="4">
        <f t="shared" si="61"/>
        <v>-1</v>
      </c>
      <c r="I968" s="1" t="s">
        <v>1366</v>
      </c>
      <c r="J968" s="1" t="s">
        <v>1458</v>
      </c>
      <c r="K968" s="1">
        <f t="shared" si="62"/>
        <v>34</v>
      </c>
      <c r="L968" s="1">
        <f t="shared" si="63"/>
        <v>-106</v>
      </c>
      <c r="M968" s="1">
        <v>33.78</v>
      </c>
      <c r="N968" s="1">
        <v>-105.93</v>
      </c>
      <c r="O968" s="1">
        <v>1731</v>
      </c>
      <c r="P968" s="1" t="s">
        <v>31</v>
      </c>
      <c r="Q968" s="1" t="s">
        <v>26</v>
      </c>
    </row>
    <row r="969" spans="1:17" x14ac:dyDescent="0.2">
      <c r="A969" s="3">
        <v>327120</v>
      </c>
      <c r="B969" s="1" t="s">
        <v>1459</v>
      </c>
      <c r="C969" s="1" t="s">
        <v>471</v>
      </c>
      <c r="D969" s="1" t="s">
        <v>124</v>
      </c>
      <c r="E969" s="1" t="s">
        <v>21</v>
      </c>
      <c r="F969" s="1" t="s">
        <v>1460</v>
      </c>
      <c r="G969" s="4">
        <f t="shared" si="60"/>
        <v>-1170</v>
      </c>
      <c r="H969" s="4">
        <f t="shared" si="61"/>
        <v>-1</v>
      </c>
      <c r="I969" s="1" t="s">
        <v>1366</v>
      </c>
      <c r="J969" s="1" t="s">
        <v>1458</v>
      </c>
      <c r="K969" s="1">
        <f t="shared" si="62"/>
        <v>35</v>
      </c>
      <c r="L969" s="1">
        <f t="shared" si="63"/>
        <v>-108</v>
      </c>
      <c r="M969" s="1">
        <v>34.799999999999997</v>
      </c>
      <c r="N969" s="1">
        <v>-108</v>
      </c>
      <c r="O969" s="1">
        <v>2550</v>
      </c>
      <c r="P969" s="1" t="s">
        <v>31</v>
      </c>
      <c r="Q969" s="1" t="s">
        <v>26</v>
      </c>
    </row>
    <row r="970" spans="1:17" x14ac:dyDescent="0.2">
      <c r="A970" s="3">
        <v>327812</v>
      </c>
      <c r="B970" s="1" t="s">
        <v>1461</v>
      </c>
      <c r="C970" s="1" t="s">
        <v>471</v>
      </c>
      <c r="D970" s="1" t="s">
        <v>124</v>
      </c>
      <c r="E970" s="1" t="s">
        <v>21</v>
      </c>
      <c r="F970" s="1" t="s">
        <v>1462</v>
      </c>
      <c r="G970" s="4">
        <f t="shared" si="60"/>
        <v>-9450</v>
      </c>
      <c r="H970" s="4">
        <f t="shared" si="61"/>
        <v>-1</v>
      </c>
      <c r="I970" s="1" t="s">
        <v>1366</v>
      </c>
      <c r="J970" s="1" t="s">
        <v>1458</v>
      </c>
      <c r="K970" s="1">
        <f t="shared" si="62"/>
        <v>34</v>
      </c>
      <c r="L970" s="1">
        <f t="shared" si="63"/>
        <v>-109</v>
      </c>
      <c r="M970" s="1">
        <v>34.25</v>
      </c>
      <c r="N970" s="1">
        <v>-108.83</v>
      </c>
      <c r="O970" s="1">
        <v>2300</v>
      </c>
      <c r="P970" s="1" t="s">
        <v>31</v>
      </c>
      <c r="Q970" s="1" t="s">
        <v>26</v>
      </c>
    </row>
    <row r="971" spans="1:17" x14ac:dyDescent="0.2">
      <c r="A971" s="3">
        <v>328010</v>
      </c>
      <c r="B971" s="1" t="s">
        <v>1463</v>
      </c>
      <c r="C971" s="1" t="s">
        <v>471</v>
      </c>
      <c r="D971" s="1" t="s">
        <v>1195</v>
      </c>
      <c r="E971" s="1" t="s">
        <v>21</v>
      </c>
      <c r="F971" s="1" t="s">
        <v>1464</v>
      </c>
      <c r="G971" s="4">
        <f t="shared" si="60"/>
        <v>-2200</v>
      </c>
      <c r="H971" s="4">
        <f t="shared" si="61"/>
        <v>-1</v>
      </c>
      <c r="I971" s="1" t="s">
        <v>1366</v>
      </c>
      <c r="J971" s="1" t="s">
        <v>1465</v>
      </c>
      <c r="K971" s="1">
        <f t="shared" si="62"/>
        <v>40</v>
      </c>
      <c r="L971" s="1">
        <f t="shared" si="63"/>
        <v>-107</v>
      </c>
      <c r="M971" s="1">
        <v>39.661000000000001</v>
      </c>
      <c r="N971" s="1">
        <v>-107.035</v>
      </c>
      <c r="O971" s="1">
        <v>2230</v>
      </c>
      <c r="P971" s="1" t="s">
        <v>31</v>
      </c>
      <c r="Q971" s="1" t="s">
        <v>26</v>
      </c>
    </row>
    <row r="972" spans="1:17" x14ac:dyDescent="0.2">
      <c r="A972" s="3">
        <v>329010</v>
      </c>
      <c r="B972" s="1" t="s">
        <v>1466</v>
      </c>
      <c r="C972" s="1" t="s">
        <v>471</v>
      </c>
      <c r="D972" s="1" t="s">
        <v>124</v>
      </c>
      <c r="E972" s="1" t="s">
        <v>21</v>
      </c>
      <c r="F972" s="1" t="s">
        <v>1467</v>
      </c>
      <c r="G972" s="4">
        <f t="shared" si="60"/>
        <v>1100</v>
      </c>
      <c r="H972" s="4">
        <f t="shared" si="61"/>
        <v>1</v>
      </c>
      <c r="I972" s="1" t="s">
        <v>1366</v>
      </c>
      <c r="J972" s="1" t="s">
        <v>1468</v>
      </c>
      <c r="K972" s="1">
        <f t="shared" si="62"/>
        <v>36</v>
      </c>
      <c r="L972" s="1">
        <f t="shared" si="63"/>
        <v>-113</v>
      </c>
      <c r="M972" s="1">
        <v>36.380000000000003</v>
      </c>
      <c r="N972" s="1">
        <v>-113.13</v>
      </c>
      <c r="O972" s="1">
        <v>1555</v>
      </c>
      <c r="P972" s="1" t="s">
        <v>37</v>
      </c>
      <c r="Q972" s="1" t="s">
        <v>26</v>
      </c>
    </row>
    <row r="973" spans="1:17" x14ac:dyDescent="0.2">
      <c r="A973" s="3">
        <v>329020</v>
      </c>
      <c r="B973" s="1" t="s">
        <v>1469</v>
      </c>
      <c r="C973" s="1" t="s">
        <v>471</v>
      </c>
      <c r="D973" s="1" t="s">
        <v>214</v>
      </c>
      <c r="E973" s="1" t="s">
        <v>21</v>
      </c>
      <c r="F973" s="1" t="s">
        <v>1470</v>
      </c>
      <c r="G973" s="4">
        <f t="shared" si="60"/>
        <v>1075</v>
      </c>
      <c r="H973" s="4">
        <f t="shared" si="61"/>
        <v>1</v>
      </c>
      <c r="I973" s="1" t="s">
        <v>1366</v>
      </c>
      <c r="J973" s="1" t="s">
        <v>1468</v>
      </c>
      <c r="K973" s="1">
        <f t="shared" si="62"/>
        <v>35</v>
      </c>
      <c r="L973" s="1">
        <f t="shared" si="63"/>
        <v>-112</v>
      </c>
      <c r="M973" s="1">
        <v>35.347000000000001</v>
      </c>
      <c r="N973" s="1">
        <v>-111.678</v>
      </c>
      <c r="O973" s="1">
        <v>3850</v>
      </c>
      <c r="P973" s="1" t="s">
        <v>31</v>
      </c>
      <c r="Q973" s="1" t="s">
        <v>26</v>
      </c>
    </row>
    <row r="974" spans="1:17" x14ac:dyDescent="0.2">
      <c r="A974" s="3">
        <v>331005</v>
      </c>
      <c r="B974" s="1" t="s">
        <v>1471</v>
      </c>
      <c r="C974" s="1" t="s">
        <v>1365</v>
      </c>
      <c r="D974" s="1" t="s">
        <v>60</v>
      </c>
      <c r="E974" s="1" t="s">
        <v>224</v>
      </c>
      <c r="F974" s="1" t="s">
        <v>36</v>
      </c>
      <c r="G974" s="4">
        <f t="shared" si="60"/>
        <v>-5000</v>
      </c>
      <c r="H974" s="4">
        <f t="shared" si="61"/>
        <v>1</v>
      </c>
      <c r="I974" s="1" t="s">
        <v>1472</v>
      </c>
      <c r="J974" s="1" t="s">
        <v>1473</v>
      </c>
      <c r="K974" s="1">
        <f t="shared" si="62"/>
        <v>49</v>
      </c>
      <c r="L974" s="1">
        <f t="shared" si="63"/>
        <v>-129</v>
      </c>
      <c r="M974" s="1">
        <v>48.78</v>
      </c>
      <c r="N974" s="1">
        <v>-128.63999999999999</v>
      </c>
      <c r="O974" s="1">
        <v>-2550</v>
      </c>
      <c r="P974" s="1" t="s">
        <v>82</v>
      </c>
      <c r="Q974" s="1" t="s">
        <v>145</v>
      </c>
    </row>
    <row r="975" spans="1:17" x14ac:dyDescent="0.2">
      <c r="A975" s="3">
        <v>331010</v>
      </c>
      <c r="B975" s="1" t="s">
        <v>1474</v>
      </c>
      <c r="C975" s="1" t="s">
        <v>1365</v>
      </c>
      <c r="D975" s="1" t="s">
        <v>60</v>
      </c>
      <c r="E975" s="1" t="s">
        <v>21</v>
      </c>
      <c r="F975" s="1" t="s">
        <v>1475</v>
      </c>
      <c r="G975" s="4">
        <f t="shared" si="60"/>
        <v>-3490</v>
      </c>
      <c r="H975" s="4">
        <f t="shared" si="61"/>
        <v>-1</v>
      </c>
      <c r="I975" s="1" t="s">
        <v>1472</v>
      </c>
      <c r="J975" s="1" t="s">
        <v>1473</v>
      </c>
      <c r="K975" s="1">
        <f t="shared" si="62"/>
        <v>48</v>
      </c>
      <c r="L975" s="1">
        <f t="shared" si="63"/>
        <v>-129</v>
      </c>
      <c r="M975" s="1">
        <v>47.95</v>
      </c>
      <c r="N975" s="1">
        <v>-129.1</v>
      </c>
      <c r="O975" s="1">
        <v>-2050</v>
      </c>
      <c r="P975" s="1" t="s">
        <v>31</v>
      </c>
      <c r="Q975" s="1" t="s">
        <v>138</v>
      </c>
    </row>
    <row r="976" spans="1:17" x14ac:dyDescent="0.2">
      <c r="A976" s="3">
        <v>331011</v>
      </c>
      <c r="B976" s="1" t="s">
        <v>1476</v>
      </c>
      <c r="C976" s="1" t="s">
        <v>1365</v>
      </c>
      <c r="D976" s="1" t="s">
        <v>60</v>
      </c>
      <c r="E976" s="1" t="s">
        <v>21</v>
      </c>
      <c r="F976" s="1" t="s">
        <v>1477</v>
      </c>
      <c r="G976" s="4">
        <f t="shared" si="60"/>
        <v>-1180</v>
      </c>
      <c r="H976" s="4">
        <f t="shared" si="61"/>
        <v>-1</v>
      </c>
      <c r="I976" s="1" t="s">
        <v>1472</v>
      </c>
      <c r="J976" s="1" t="s">
        <v>1473</v>
      </c>
      <c r="K976" s="1">
        <f t="shared" si="62"/>
        <v>47</v>
      </c>
      <c r="L976" s="1">
        <f t="shared" si="63"/>
        <v>-129</v>
      </c>
      <c r="M976" s="1">
        <v>46.88</v>
      </c>
      <c r="N976" s="1">
        <v>-129.33000000000001</v>
      </c>
      <c r="O976" s="1">
        <v>-2100</v>
      </c>
      <c r="P976" s="1" t="s">
        <v>31</v>
      </c>
      <c r="Q976" s="1" t="s">
        <v>138</v>
      </c>
    </row>
    <row r="977" spans="1:17" x14ac:dyDescent="0.2">
      <c r="A977" s="3">
        <v>331020</v>
      </c>
      <c r="B977" s="1" t="s">
        <v>1478</v>
      </c>
      <c r="C977" s="1" t="s">
        <v>443</v>
      </c>
      <c r="D977" s="1" t="s">
        <v>60</v>
      </c>
      <c r="E977" s="1" t="s">
        <v>44</v>
      </c>
      <c r="F977" s="1" t="s">
        <v>510</v>
      </c>
      <c r="G977" s="4">
        <f t="shared" si="60"/>
        <v>1993</v>
      </c>
      <c r="H977" s="4">
        <f t="shared" si="61"/>
        <v>1</v>
      </c>
      <c r="I977" s="1" t="s">
        <v>1472</v>
      </c>
      <c r="J977" s="1" t="s">
        <v>1473</v>
      </c>
      <c r="K977" s="1">
        <f t="shared" si="62"/>
        <v>47</v>
      </c>
      <c r="L977" s="1">
        <f t="shared" si="63"/>
        <v>-130</v>
      </c>
      <c r="M977" s="1">
        <v>46.52</v>
      </c>
      <c r="N977" s="1">
        <v>-129.58000000000001</v>
      </c>
      <c r="O977" s="1">
        <v>-2400</v>
      </c>
      <c r="P977" s="1" t="s">
        <v>31</v>
      </c>
      <c r="Q977" s="1" t="s">
        <v>138</v>
      </c>
    </row>
    <row r="978" spans="1:17" x14ac:dyDescent="0.2">
      <c r="A978" s="3">
        <v>331021</v>
      </c>
      <c r="B978" s="1" t="s">
        <v>1479</v>
      </c>
      <c r="C978" s="1" t="s">
        <v>443</v>
      </c>
      <c r="D978" s="1" t="s">
        <v>60</v>
      </c>
      <c r="E978" s="1" t="s">
        <v>44</v>
      </c>
      <c r="F978" s="1" t="s">
        <v>448</v>
      </c>
      <c r="G978" s="4">
        <f t="shared" si="60"/>
        <v>2015</v>
      </c>
      <c r="H978" s="4">
        <f t="shared" si="61"/>
        <v>1</v>
      </c>
      <c r="I978" s="1" t="s">
        <v>1472</v>
      </c>
      <c r="J978" s="1" t="s">
        <v>1473</v>
      </c>
      <c r="K978" s="1">
        <f t="shared" si="62"/>
        <v>46</v>
      </c>
      <c r="L978" s="1">
        <f t="shared" si="63"/>
        <v>-130</v>
      </c>
      <c r="M978" s="1">
        <v>45.95</v>
      </c>
      <c r="N978" s="1">
        <v>-130</v>
      </c>
      <c r="O978" s="1">
        <v>-1410</v>
      </c>
      <c r="P978" s="1" t="s">
        <v>31</v>
      </c>
      <c r="Q978" s="1" t="s">
        <v>138</v>
      </c>
    </row>
    <row r="979" spans="1:17" x14ac:dyDescent="0.2">
      <c r="A979" s="3">
        <v>331030</v>
      </c>
      <c r="B979" s="1" t="s">
        <v>1480</v>
      </c>
      <c r="C979" s="1" t="s">
        <v>443</v>
      </c>
      <c r="D979" s="1" t="s">
        <v>60</v>
      </c>
      <c r="E979" s="1" t="s">
        <v>44</v>
      </c>
      <c r="F979" s="1" t="s">
        <v>615</v>
      </c>
      <c r="G979" s="4">
        <f t="shared" si="60"/>
        <v>1986</v>
      </c>
      <c r="H979" s="4">
        <f t="shared" si="61"/>
        <v>1</v>
      </c>
      <c r="I979" s="1" t="s">
        <v>1472</v>
      </c>
      <c r="J979" s="1" t="s">
        <v>1473</v>
      </c>
      <c r="K979" s="1">
        <f t="shared" si="62"/>
        <v>45</v>
      </c>
      <c r="L979" s="1">
        <f t="shared" si="63"/>
        <v>-130</v>
      </c>
      <c r="M979" s="1">
        <v>44.83</v>
      </c>
      <c r="N979" s="1">
        <v>-130.30000000000001</v>
      </c>
      <c r="O979" s="1">
        <v>-2140</v>
      </c>
      <c r="P979" s="1" t="s">
        <v>31</v>
      </c>
      <c r="Q979" s="1" t="s">
        <v>138</v>
      </c>
    </row>
    <row r="980" spans="1:17" x14ac:dyDescent="0.2">
      <c r="A980" s="3">
        <v>331031</v>
      </c>
      <c r="B980" s="1" t="s">
        <v>1481</v>
      </c>
      <c r="C980" s="1" t="s">
        <v>443</v>
      </c>
      <c r="D980" s="1" t="s">
        <v>60</v>
      </c>
      <c r="E980" s="1" t="s">
        <v>44</v>
      </c>
      <c r="F980" s="1" t="s">
        <v>592</v>
      </c>
      <c r="G980" s="4">
        <f t="shared" si="60"/>
        <v>1996</v>
      </c>
      <c r="H980" s="4">
        <f t="shared" si="61"/>
        <v>1</v>
      </c>
      <c r="I980" s="1" t="s">
        <v>1472</v>
      </c>
      <c r="J980" s="1" t="s">
        <v>1473</v>
      </c>
      <c r="K980" s="1">
        <f t="shared" si="62"/>
        <v>43</v>
      </c>
      <c r="L980" s="1">
        <f t="shared" si="63"/>
        <v>-127</v>
      </c>
      <c r="M980" s="1">
        <v>42.67</v>
      </c>
      <c r="N980" s="1">
        <v>-126.78</v>
      </c>
      <c r="O980" s="1">
        <v>-3000</v>
      </c>
      <c r="P980" s="1" t="s">
        <v>31</v>
      </c>
      <c r="Q980" s="1" t="s">
        <v>138</v>
      </c>
    </row>
    <row r="981" spans="1:17" x14ac:dyDescent="0.2">
      <c r="A981" s="3">
        <v>331032</v>
      </c>
      <c r="B981" s="1" t="s">
        <v>1482</v>
      </c>
      <c r="C981" s="1" t="s">
        <v>443</v>
      </c>
      <c r="D981" s="1" t="s">
        <v>60</v>
      </c>
      <c r="E981" s="1" t="s">
        <v>224</v>
      </c>
      <c r="F981" s="1" t="s">
        <v>36</v>
      </c>
      <c r="G981" s="4">
        <f t="shared" si="60"/>
        <v>-5000</v>
      </c>
      <c r="H981" s="4">
        <f t="shared" si="61"/>
        <v>1</v>
      </c>
      <c r="I981" s="1" t="s">
        <v>1472</v>
      </c>
      <c r="J981" s="1" t="s">
        <v>1473</v>
      </c>
      <c r="K981" s="1">
        <f t="shared" si="62"/>
        <v>42</v>
      </c>
      <c r="L981" s="1">
        <f t="shared" si="63"/>
        <v>-127</v>
      </c>
      <c r="M981" s="1">
        <v>42.15</v>
      </c>
      <c r="N981" s="1">
        <v>-127.05</v>
      </c>
      <c r="O981" s="1">
        <v>-3100</v>
      </c>
      <c r="P981" s="1" t="s">
        <v>82</v>
      </c>
      <c r="Q981" s="1" t="s">
        <v>138</v>
      </c>
    </row>
    <row r="982" spans="1:17" x14ac:dyDescent="0.2">
      <c r="A982" s="3">
        <v>331040</v>
      </c>
      <c r="B982" s="1" t="s">
        <v>1483</v>
      </c>
      <c r="C982" s="1" t="s">
        <v>443</v>
      </c>
      <c r="D982" s="1" t="s">
        <v>60</v>
      </c>
      <c r="E982" s="1" t="s">
        <v>21</v>
      </c>
      <c r="F982" s="1" t="s">
        <v>1484</v>
      </c>
      <c r="G982" s="4">
        <f t="shared" si="60"/>
        <v>-2260</v>
      </c>
      <c r="H982" s="4">
        <f t="shared" si="61"/>
        <v>-1</v>
      </c>
      <c r="I982" s="1" t="s">
        <v>1472</v>
      </c>
      <c r="J982" s="1" t="s">
        <v>1473</v>
      </c>
      <c r="K982" s="1">
        <f t="shared" si="62"/>
        <v>41</v>
      </c>
      <c r="L982" s="1">
        <f t="shared" si="63"/>
        <v>-128</v>
      </c>
      <c r="M982" s="1">
        <v>40.98</v>
      </c>
      <c r="N982" s="1">
        <v>-127.5</v>
      </c>
      <c r="O982" s="1">
        <v>-1700</v>
      </c>
      <c r="P982" s="1" t="s">
        <v>31</v>
      </c>
      <c r="Q982" s="1" t="s">
        <v>138</v>
      </c>
    </row>
    <row r="983" spans="1:17" x14ac:dyDescent="0.2">
      <c r="A983" s="3">
        <v>331060</v>
      </c>
      <c r="B983" s="1" t="s">
        <v>1485</v>
      </c>
      <c r="C983" s="1" t="s">
        <v>443</v>
      </c>
      <c r="D983" s="1" t="s">
        <v>60</v>
      </c>
      <c r="E983" s="1" t="s">
        <v>224</v>
      </c>
      <c r="F983" s="1" t="s">
        <v>36</v>
      </c>
      <c r="G983" s="4">
        <f t="shared" si="60"/>
        <v>-5000</v>
      </c>
      <c r="H983" s="4">
        <f t="shared" si="61"/>
        <v>1</v>
      </c>
      <c r="I983" s="1" t="s">
        <v>1472</v>
      </c>
      <c r="J983" s="1" t="s">
        <v>1473</v>
      </c>
      <c r="K983" s="1">
        <f t="shared" si="62"/>
        <v>44</v>
      </c>
      <c r="L983" s="1">
        <f t="shared" si="63"/>
        <v>-130</v>
      </c>
      <c r="M983" s="1">
        <v>44.267000000000003</v>
      </c>
      <c r="N983" s="1">
        <v>-129.87899999999999</v>
      </c>
      <c r="O983" s="1">
        <v>-3000</v>
      </c>
      <c r="P983" s="1" t="s">
        <v>82</v>
      </c>
      <c r="Q983" s="1" t="s">
        <v>145</v>
      </c>
    </row>
    <row r="984" spans="1:17" x14ac:dyDescent="0.2">
      <c r="A984" s="3">
        <v>332000</v>
      </c>
      <c r="B984" s="1" t="s">
        <v>1486</v>
      </c>
      <c r="C984" s="1" t="s">
        <v>471</v>
      </c>
      <c r="D984" s="1" t="s">
        <v>60</v>
      </c>
      <c r="E984" s="1" t="s">
        <v>44</v>
      </c>
      <c r="F984" s="1" t="s">
        <v>592</v>
      </c>
      <c r="G984" s="4">
        <f t="shared" si="60"/>
        <v>1996</v>
      </c>
      <c r="H984" s="4">
        <f t="shared" si="61"/>
        <v>1</v>
      </c>
      <c r="I984" s="1" t="s">
        <v>1472</v>
      </c>
      <c r="J984" s="1" t="s">
        <v>1487</v>
      </c>
      <c r="K984" s="1">
        <f t="shared" si="62"/>
        <v>19</v>
      </c>
      <c r="L984" s="1">
        <f t="shared" si="63"/>
        <v>-155</v>
      </c>
      <c r="M984" s="1">
        <v>18.920000000000002</v>
      </c>
      <c r="N984" s="1">
        <v>-155.27000000000001</v>
      </c>
      <c r="O984" s="1">
        <v>-975</v>
      </c>
      <c r="P984" s="1" t="s">
        <v>31</v>
      </c>
      <c r="Q984" s="1" t="s">
        <v>371</v>
      </c>
    </row>
    <row r="985" spans="1:17" x14ac:dyDescent="0.2">
      <c r="A985" s="3">
        <v>332010</v>
      </c>
      <c r="B985" s="1" t="s">
        <v>1488</v>
      </c>
      <c r="C985" s="1" t="s">
        <v>471</v>
      </c>
      <c r="D985" s="1" t="s">
        <v>78</v>
      </c>
      <c r="E985" s="1" t="s">
        <v>44</v>
      </c>
      <c r="F985" s="1" t="s">
        <v>64</v>
      </c>
      <c r="G985" s="4">
        <f t="shared" si="60"/>
        <v>2021</v>
      </c>
      <c r="H985" s="4">
        <f t="shared" si="61"/>
        <v>1</v>
      </c>
      <c r="I985" s="1" t="s">
        <v>1472</v>
      </c>
      <c r="J985" s="1" t="s">
        <v>1487</v>
      </c>
      <c r="K985" s="1">
        <f t="shared" si="62"/>
        <v>19</v>
      </c>
      <c r="L985" s="1">
        <f t="shared" si="63"/>
        <v>-155</v>
      </c>
      <c r="M985" s="1">
        <v>19.420999999999999</v>
      </c>
      <c r="N985" s="1">
        <v>-155.28700000000001</v>
      </c>
      <c r="O985" s="1">
        <v>1222</v>
      </c>
      <c r="P985" s="1" t="s">
        <v>31</v>
      </c>
      <c r="Q985" s="1" t="s">
        <v>371</v>
      </c>
    </row>
    <row r="986" spans="1:17" x14ac:dyDescent="0.2">
      <c r="A986" s="3">
        <v>332020</v>
      </c>
      <c r="B986" s="1" t="s">
        <v>1489</v>
      </c>
      <c r="C986" s="1" t="s">
        <v>471</v>
      </c>
      <c r="D986" s="1" t="s">
        <v>78</v>
      </c>
      <c r="E986" s="1" t="s">
        <v>44</v>
      </c>
      <c r="F986" s="1" t="s">
        <v>654</v>
      </c>
      <c r="G986" s="4">
        <f t="shared" si="60"/>
        <v>1984</v>
      </c>
      <c r="H986" s="4">
        <f t="shared" si="61"/>
        <v>1</v>
      </c>
      <c r="I986" s="1" t="s">
        <v>1472</v>
      </c>
      <c r="J986" s="1" t="s">
        <v>1487</v>
      </c>
      <c r="K986" s="1">
        <f t="shared" si="62"/>
        <v>19</v>
      </c>
      <c r="L986" s="1">
        <f t="shared" si="63"/>
        <v>-156</v>
      </c>
      <c r="M986" s="1">
        <v>19.475000000000001</v>
      </c>
      <c r="N986" s="1">
        <v>-155.608</v>
      </c>
      <c r="O986" s="1">
        <v>4170</v>
      </c>
      <c r="P986" s="1" t="s">
        <v>31</v>
      </c>
      <c r="Q986" s="1" t="s">
        <v>371</v>
      </c>
    </row>
    <row r="987" spans="1:17" x14ac:dyDescent="0.2">
      <c r="A987" s="3">
        <v>332030</v>
      </c>
      <c r="B987" s="1" t="s">
        <v>1490</v>
      </c>
      <c r="C987" s="1" t="s">
        <v>471</v>
      </c>
      <c r="D987" s="1" t="s">
        <v>78</v>
      </c>
      <c r="E987" s="1" t="s">
        <v>21</v>
      </c>
      <c r="F987" s="1" t="s">
        <v>1491</v>
      </c>
      <c r="G987" s="4">
        <f t="shared" si="60"/>
        <v>-2460</v>
      </c>
      <c r="H987" s="4">
        <f t="shared" si="61"/>
        <v>-1</v>
      </c>
      <c r="I987" s="1" t="s">
        <v>1472</v>
      </c>
      <c r="J987" s="1" t="s">
        <v>1487</v>
      </c>
      <c r="K987" s="1">
        <f t="shared" si="62"/>
        <v>20</v>
      </c>
      <c r="L987" s="1">
        <f t="shared" si="63"/>
        <v>-155</v>
      </c>
      <c r="M987" s="1">
        <v>19.82</v>
      </c>
      <c r="N987" s="1">
        <v>-155.47</v>
      </c>
      <c r="O987" s="1">
        <v>4205</v>
      </c>
      <c r="P987" s="1" t="s">
        <v>31</v>
      </c>
      <c r="Q987" s="1" t="s">
        <v>371</v>
      </c>
    </row>
    <row r="988" spans="1:17" x14ac:dyDescent="0.2">
      <c r="A988" s="3">
        <v>332040</v>
      </c>
      <c r="B988" s="1" t="s">
        <v>1492</v>
      </c>
      <c r="C988" s="1" t="s">
        <v>471</v>
      </c>
      <c r="D988" s="1" t="s">
        <v>78</v>
      </c>
      <c r="E988" s="1" t="s">
        <v>44</v>
      </c>
      <c r="F988" s="1" t="s">
        <v>1493</v>
      </c>
      <c r="G988" s="4">
        <f t="shared" si="60"/>
        <v>1801</v>
      </c>
      <c r="H988" s="4">
        <f t="shared" si="61"/>
        <v>1</v>
      </c>
      <c r="I988" s="1" t="s">
        <v>1472</v>
      </c>
      <c r="J988" s="1" t="s">
        <v>1487</v>
      </c>
      <c r="K988" s="1">
        <f t="shared" si="62"/>
        <v>20</v>
      </c>
      <c r="L988" s="1">
        <f t="shared" si="63"/>
        <v>-156</v>
      </c>
      <c r="M988" s="1">
        <v>19.692</v>
      </c>
      <c r="N988" s="1">
        <v>-155.87</v>
      </c>
      <c r="O988" s="1">
        <v>2523</v>
      </c>
      <c r="P988" s="1" t="s">
        <v>31</v>
      </c>
      <c r="Q988" s="1" t="s">
        <v>371</v>
      </c>
    </row>
    <row r="989" spans="1:17" x14ac:dyDescent="0.2">
      <c r="A989" s="3">
        <v>332060</v>
      </c>
      <c r="B989" s="1" t="s">
        <v>1494</v>
      </c>
      <c r="C989" s="1" t="s">
        <v>471</v>
      </c>
      <c r="D989" s="1" t="s">
        <v>78</v>
      </c>
      <c r="E989" s="1" t="s">
        <v>21</v>
      </c>
      <c r="F989" s="1" t="s">
        <v>1495</v>
      </c>
      <c r="G989" s="4">
        <f t="shared" si="60"/>
        <v>1750</v>
      </c>
      <c r="H989" s="4">
        <f t="shared" si="61"/>
        <v>1</v>
      </c>
      <c r="I989" s="1" t="s">
        <v>1472</v>
      </c>
      <c r="J989" s="1" t="s">
        <v>1487</v>
      </c>
      <c r="K989" s="1">
        <f t="shared" si="62"/>
        <v>21</v>
      </c>
      <c r="L989" s="1">
        <f t="shared" si="63"/>
        <v>-156</v>
      </c>
      <c r="M989" s="1">
        <v>20.707999999999998</v>
      </c>
      <c r="N989" s="1">
        <v>-156.25</v>
      </c>
      <c r="O989" s="1">
        <v>3055</v>
      </c>
      <c r="P989" s="1" t="s">
        <v>31</v>
      </c>
      <c r="Q989" s="1" t="s">
        <v>371</v>
      </c>
    </row>
    <row r="990" spans="1:17" x14ac:dyDescent="0.2">
      <c r="A990" s="3">
        <v>333010</v>
      </c>
      <c r="B990" s="1" t="s">
        <v>1496</v>
      </c>
      <c r="C990" s="1" t="s">
        <v>28</v>
      </c>
      <c r="D990" s="1" t="s">
        <v>60</v>
      </c>
      <c r="E990" s="1" t="s">
        <v>21</v>
      </c>
      <c r="F990" s="1" t="s">
        <v>464</v>
      </c>
      <c r="G990" s="4">
        <f t="shared" si="60"/>
        <v>1985</v>
      </c>
      <c r="H990" s="4">
        <f t="shared" si="61"/>
        <v>1</v>
      </c>
      <c r="I990" s="1" t="s">
        <v>1472</v>
      </c>
      <c r="J990" s="1" t="s">
        <v>1497</v>
      </c>
      <c r="K990" s="1">
        <f t="shared" si="62"/>
        <v>-18</v>
      </c>
      <c r="L990" s="1">
        <f t="shared" si="63"/>
        <v>-149</v>
      </c>
      <c r="M990" s="1">
        <v>-17.564</v>
      </c>
      <c r="N990" s="1">
        <v>-148.821</v>
      </c>
      <c r="O990" s="1">
        <v>-1743</v>
      </c>
      <c r="P990" s="1" t="s">
        <v>37</v>
      </c>
      <c r="Q990" s="1" t="s">
        <v>371</v>
      </c>
    </row>
    <row r="991" spans="1:17" x14ac:dyDescent="0.2">
      <c r="A991" s="3">
        <v>333020</v>
      </c>
      <c r="B991" s="1" t="s">
        <v>1498</v>
      </c>
      <c r="C991" s="1" t="s">
        <v>28</v>
      </c>
      <c r="D991" s="1" t="s">
        <v>60</v>
      </c>
      <c r="E991" s="1" t="s">
        <v>21</v>
      </c>
      <c r="F991" s="1" t="s">
        <v>498</v>
      </c>
      <c r="G991" s="4">
        <f t="shared" si="60"/>
        <v>1972</v>
      </c>
      <c r="H991" s="4">
        <f t="shared" si="61"/>
        <v>1</v>
      </c>
      <c r="I991" s="1" t="s">
        <v>1472</v>
      </c>
      <c r="J991" s="1" t="s">
        <v>1497</v>
      </c>
      <c r="K991" s="1">
        <f t="shared" si="62"/>
        <v>-18</v>
      </c>
      <c r="L991" s="1">
        <f t="shared" si="63"/>
        <v>-149</v>
      </c>
      <c r="M991" s="1">
        <v>-17.661999999999999</v>
      </c>
      <c r="N991" s="1">
        <v>-148.58600000000001</v>
      </c>
      <c r="O991" s="1">
        <v>-2515</v>
      </c>
      <c r="P991" s="1" t="s">
        <v>46</v>
      </c>
      <c r="Q991" s="1" t="s">
        <v>371</v>
      </c>
    </row>
    <row r="992" spans="1:17" x14ac:dyDescent="0.2">
      <c r="A992" s="3">
        <v>333030</v>
      </c>
      <c r="B992" s="1" t="s">
        <v>1499</v>
      </c>
      <c r="C992" s="1" t="s">
        <v>28</v>
      </c>
      <c r="D992" s="1" t="s">
        <v>60</v>
      </c>
      <c r="E992" s="1" t="s">
        <v>21</v>
      </c>
      <c r="F992" s="1" t="s">
        <v>954</v>
      </c>
      <c r="G992" s="4">
        <f t="shared" si="60"/>
        <v>1970</v>
      </c>
      <c r="H992" s="4">
        <f t="shared" si="61"/>
        <v>1</v>
      </c>
      <c r="I992" s="1" t="s">
        <v>1472</v>
      </c>
      <c r="J992" s="1" t="s">
        <v>1497</v>
      </c>
      <c r="K992" s="1">
        <f t="shared" si="62"/>
        <v>-18</v>
      </c>
      <c r="L992" s="1">
        <f t="shared" si="63"/>
        <v>-149</v>
      </c>
      <c r="M992" s="1">
        <v>-18.324999999999999</v>
      </c>
      <c r="N992" s="1">
        <v>-148.52500000000001</v>
      </c>
      <c r="O992" s="1">
        <v>-312</v>
      </c>
      <c r="P992" s="1" t="s">
        <v>37</v>
      </c>
      <c r="Q992" s="1" t="s">
        <v>371</v>
      </c>
    </row>
    <row r="993" spans="1:17" x14ac:dyDescent="0.2">
      <c r="A993" s="3">
        <v>333040</v>
      </c>
      <c r="B993" s="1" t="s">
        <v>1500</v>
      </c>
      <c r="C993" s="1" t="s">
        <v>28</v>
      </c>
      <c r="D993" s="1" t="s">
        <v>53</v>
      </c>
      <c r="E993" s="1" t="s">
        <v>35</v>
      </c>
      <c r="F993" s="1" t="s">
        <v>36</v>
      </c>
      <c r="G993" s="4">
        <f t="shared" si="60"/>
        <v>-5000</v>
      </c>
      <c r="H993" s="4">
        <f t="shared" si="61"/>
        <v>1</v>
      </c>
      <c r="I993" s="1" t="s">
        <v>1472</v>
      </c>
      <c r="J993" s="1" t="s">
        <v>1497</v>
      </c>
      <c r="K993" s="1">
        <f t="shared" si="62"/>
        <v>-18</v>
      </c>
      <c r="L993" s="1">
        <f t="shared" si="63"/>
        <v>-148</v>
      </c>
      <c r="M993" s="1">
        <v>-17.873999999999999</v>
      </c>
      <c r="N993" s="1">
        <v>-148.06800000000001</v>
      </c>
      <c r="O993" s="1">
        <v>389</v>
      </c>
      <c r="P993" s="1" t="s">
        <v>37</v>
      </c>
      <c r="Q993" s="1" t="s">
        <v>371</v>
      </c>
    </row>
    <row r="994" spans="1:17" x14ac:dyDescent="0.2">
      <c r="A994" s="3">
        <v>333050</v>
      </c>
      <c r="B994" s="1" t="s">
        <v>1501</v>
      </c>
      <c r="C994" s="1" t="s">
        <v>443</v>
      </c>
      <c r="D994" s="1" t="s">
        <v>60</v>
      </c>
      <c r="E994" s="1" t="s">
        <v>21</v>
      </c>
      <c r="F994" s="1" t="s">
        <v>220</v>
      </c>
      <c r="G994" s="4" t="e">
        <f t="shared" si="60"/>
        <v>#VALUE!</v>
      </c>
      <c r="H994" s="4">
        <f t="shared" si="61"/>
        <v>-1</v>
      </c>
      <c r="I994" s="1" t="s">
        <v>1472</v>
      </c>
      <c r="J994" s="1" t="s">
        <v>1497</v>
      </c>
      <c r="K994" s="1">
        <f t="shared" si="62"/>
        <v>-25</v>
      </c>
      <c r="L994" s="1">
        <f t="shared" si="63"/>
        <v>-129</v>
      </c>
      <c r="M994" s="1">
        <v>-25.37</v>
      </c>
      <c r="N994" s="1">
        <v>-129.27000000000001</v>
      </c>
      <c r="O994" s="1">
        <v>-39</v>
      </c>
      <c r="P994" s="1" t="s">
        <v>31</v>
      </c>
      <c r="Q994" s="1" t="s">
        <v>371</v>
      </c>
    </row>
    <row r="995" spans="1:17" x14ac:dyDescent="0.2">
      <c r="A995" s="3">
        <v>333060</v>
      </c>
      <c r="B995" s="1" t="s">
        <v>1502</v>
      </c>
      <c r="C995" s="1" t="s">
        <v>443</v>
      </c>
      <c r="D995" s="1" t="s">
        <v>60</v>
      </c>
      <c r="E995" s="1" t="s">
        <v>44</v>
      </c>
      <c r="F995" s="1" t="s">
        <v>876</v>
      </c>
      <c r="G995" s="4">
        <f t="shared" si="60"/>
        <v>1989</v>
      </c>
      <c r="H995" s="4">
        <f t="shared" si="61"/>
        <v>1</v>
      </c>
      <c r="I995" s="1" t="s">
        <v>1472</v>
      </c>
      <c r="J995" s="1" t="s">
        <v>1497</v>
      </c>
      <c r="K995" s="1">
        <f t="shared" si="62"/>
        <v>-29</v>
      </c>
      <c r="L995" s="1">
        <f t="shared" si="63"/>
        <v>-140</v>
      </c>
      <c r="M995" s="1">
        <v>-28.98</v>
      </c>
      <c r="N995" s="1">
        <v>-140.25</v>
      </c>
      <c r="O995" s="1">
        <v>-39</v>
      </c>
      <c r="P995" s="1" t="s">
        <v>31</v>
      </c>
      <c r="Q995" s="1" t="s">
        <v>371</v>
      </c>
    </row>
    <row r="996" spans="1:17" x14ac:dyDescent="0.2">
      <c r="A996" s="3">
        <v>334020</v>
      </c>
      <c r="B996" s="1" t="s">
        <v>1503</v>
      </c>
      <c r="C996" s="1" t="s">
        <v>443</v>
      </c>
      <c r="D996" s="1" t="s">
        <v>60</v>
      </c>
      <c r="E996" s="1" t="s">
        <v>21</v>
      </c>
      <c r="F996" s="1" t="s">
        <v>220</v>
      </c>
      <c r="G996" s="4" t="e">
        <f t="shared" si="60"/>
        <v>#VALUE!</v>
      </c>
      <c r="H996" s="4">
        <f t="shared" si="61"/>
        <v>-1</v>
      </c>
      <c r="I996" s="1" t="s">
        <v>1472</v>
      </c>
      <c r="J996" s="1" t="s">
        <v>1504</v>
      </c>
      <c r="K996" s="1">
        <f t="shared" si="62"/>
        <v>17</v>
      </c>
      <c r="L996" s="1">
        <f t="shared" si="63"/>
        <v>-105</v>
      </c>
      <c r="M996" s="1">
        <v>16.55</v>
      </c>
      <c r="N996" s="1">
        <v>-105.32</v>
      </c>
      <c r="O996" s="1">
        <v>-2700</v>
      </c>
      <c r="P996" s="1" t="s">
        <v>31</v>
      </c>
      <c r="Q996" s="1" t="s">
        <v>138</v>
      </c>
    </row>
    <row r="997" spans="1:17" x14ac:dyDescent="0.2">
      <c r="A997" s="3">
        <v>334021</v>
      </c>
      <c r="B997" s="1" t="s">
        <v>1505</v>
      </c>
      <c r="C997" s="1" t="s">
        <v>443</v>
      </c>
      <c r="D997" s="1" t="s">
        <v>60</v>
      </c>
      <c r="E997" s="1" t="s">
        <v>21</v>
      </c>
      <c r="F997" s="1" t="s">
        <v>220</v>
      </c>
      <c r="G997" s="4" t="e">
        <f t="shared" si="60"/>
        <v>#VALUE!</v>
      </c>
      <c r="H997" s="4">
        <f t="shared" si="61"/>
        <v>-1</v>
      </c>
      <c r="I997" s="1" t="s">
        <v>1472</v>
      </c>
      <c r="J997" s="1" t="s">
        <v>1504</v>
      </c>
      <c r="K997" s="1">
        <f t="shared" si="62"/>
        <v>16</v>
      </c>
      <c r="L997" s="1">
        <f t="shared" si="63"/>
        <v>-105</v>
      </c>
      <c r="M997" s="1">
        <v>15.83</v>
      </c>
      <c r="N997" s="1">
        <v>-105.43</v>
      </c>
      <c r="O997" s="1">
        <v>-2300</v>
      </c>
      <c r="P997" s="1" t="s">
        <v>31</v>
      </c>
      <c r="Q997" s="1" t="s">
        <v>138</v>
      </c>
    </row>
    <row r="998" spans="1:17" x14ac:dyDescent="0.2">
      <c r="A998" s="3">
        <v>334040</v>
      </c>
      <c r="B998" s="1" t="s">
        <v>1506</v>
      </c>
      <c r="C998" s="1" t="s">
        <v>443</v>
      </c>
      <c r="D998" s="1" t="s">
        <v>60</v>
      </c>
      <c r="E998" s="1" t="s">
        <v>44</v>
      </c>
      <c r="F998" s="1" t="s">
        <v>472</v>
      </c>
      <c r="G998" s="4">
        <f t="shared" si="60"/>
        <v>2003</v>
      </c>
      <c r="H998" s="4">
        <f t="shared" si="61"/>
        <v>1</v>
      </c>
      <c r="I998" s="1" t="s">
        <v>1472</v>
      </c>
      <c r="J998" s="1" t="s">
        <v>1504</v>
      </c>
      <c r="K998" s="1">
        <f t="shared" si="62"/>
        <v>11</v>
      </c>
      <c r="L998" s="1">
        <f t="shared" si="63"/>
        <v>-104</v>
      </c>
      <c r="M998" s="1">
        <v>10.73</v>
      </c>
      <c r="N998" s="1">
        <v>-103.58</v>
      </c>
      <c r="O998" s="1">
        <v>-2900</v>
      </c>
      <c r="P998" s="1" t="s">
        <v>31</v>
      </c>
      <c r="Q998" s="1" t="s">
        <v>371</v>
      </c>
    </row>
    <row r="999" spans="1:17" x14ac:dyDescent="0.2">
      <c r="A999" s="3">
        <v>334050</v>
      </c>
      <c r="B999" s="1" t="s">
        <v>1507</v>
      </c>
      <c r="C999" s="1" t="s">
        <v>443</v>
      </c>
      <c r="D999" s="1" t="s">
        <v>60</v>
      </c>
      <c r="E999" s="1" t="s">
        <v>44</v>
      </c>
      <c r="F999" s="1" t="s">
        <v>440</v>
      </c>
      <c r="G999" s="4">
        <f t="shared" si="60"/>
        <v>2006</v>
      </c>
      <c r="H999" s="4">
        <f t="shared" si="61"/>
        <v>1</v>
      </c>
      <c r="I999" s="1" t="s">
        <v>1472</v>
      </c>
      <c r="J999" s="1" t="s">
        <v>1504</v>
      </c>
      <c r="K999" s="1">
        <f t="shared" si="62"/>
        <v>10</v>
      </c>
      <c r="L999" s="1">
        <f t="shared" si="63"/>
        <v>-104</v>
      </c>
      <c r="M999" s="1">
        <v>9.83</v>
      </c>
      <c r="N999" s="1">
        <v>-104.3</v>
      </c>
      <c r="O999" s="1">
        <v>-2500</v>
      </c>
      <c r="P999" s="1" t="s">
        <v>31</v>
      </c>
      <c r="Q999" s="1" t="s">
        <v>138</v>
      </c>
    </row>
    <row r="1000" spans="1:17" x14ac:dyDescent="0.2">
      <c r="A1000" s="3">
        <v>334070</v>
      </c>
      <c r="B1000" s="1" t="s">
        <v>1508</v>
      </c>
      <c r="C1000" s="1" t="s">
        <v>443</v>
      </c>
      <c r="D1000" s="1" t="s">
        <v>60</v>
      </c>
      <c r="E1000" s="1" t="s">
        <v>44</v>
      </c>
      <c r="F1000" s="1" t="s">
        <v>592</v>
      </c>
      <c r="G1000" s="4">
        <f t="shared" si="60"/>
        <v>1996</v>
      </c>
      <c r="H1000" s="4">
        <f t="shared" si="61"/>
        <v>1</v>
      </c>
      <c r="I1000" s="1" t="s">
        <v>1472</v>
      </c>
      <c r="J1000" s="1" t="s">
        <v>1504</v>
      </c>
      <c r="K1000" s="1">
        <f t="shared" si="62"/>
        <v>1</v>
      </c>
      <c r="L1000" s="1">
        <f t="shared" si="63"/>
        <v>-86</v>
      </c>
      <c r="M1000" s="1">
        <v>0.79200000000000004</v>
      </c>
      <c r="N1000" s="1">
        <v>-86.15</v>
      </c>
      <c r="O1000" s="1">
        <v>-2430</v>
      </c>
      <c r="P1000" s="1" t="s">
        <v>31</v>
      </c>
      <c r="Q1000" s="1" t="s">
        <v>138</v>
      </c>
    </row>
    <row r="1001" spans="1:17" x14ac:dyDescent="0.2">
      <c r="A1001" s="3">
        <v>334100</v>
      </c>
      <c r="B1001" s="1" t="s">
        <v>1509</v>
      </c>
      <c r="C1001" s="1" t="s">
        <v>443</v>
      </c>
      <c r="D1001" s="1" t="s">
        <v>60</v>
      </c>
      <c r="E1001" s="1" t="s">
        <v>44</v>
      </c>
      <c r="F1001" s="1" t="s">
        <v>702</v>
      </c>
      <c r="G1001" s="4">
        <f t="shared" si="60"/>
        <v>1969</v>
      </c>
      <c r="H1001" s="4">
        <f t="shared" si="61"/>
        <v>1</v>
      </c>
      <c r="I1001" s="1" t="s">
        <v>1472</v>
      </c>
      <c r="J1001" s="1" t="s">
        <v>1504</v>
      </c>
      <c r="K1001" s="1">
        <f t="shared" si="62"/>
        <v>-8</v>
      </c>
      <c r="L1001" s="1">
        <f t="shared" si="63"/>
        <v>-108</v>
      </c>
      <c r="M1001" s="1">
        <v>-8.27</v>
      </c>
      <c r="N1001" s="1">
        <v>-107.95</v>
      </c>
      <c r="O1001" s="1">
        <v>-2800</v>
      </c>
      <c r="P1001" s="1" t="s">
        <v>31</v>
      </c>
      <c r="Q1001" s="1" t="s">
        <v>138</v>
      </c>
    </row>
    <row r="1002" spans="1:17" x14ac:dyDescent="0.2">
      <c r="A1002" s="3">
        <v>334120</v>
      </c>
      <c r="B1002" s="1" t="s">
        <v>1510</v>
      </c>
      <c r="C1002" s="1" t="s">
        <v>443</v>
      </c>
      <c r="D1002" s="1" t="s">
        <v>60</v>
      </c>
      <c r="E1002" s="1" t="s">
        <v>44</v>
      </c>
      <c r="F1002" s="1" t="s">
        <v>935</v>
      </c>
      <c r="G1002" s="4">
        <f t="shared" si="60"/>
        <v>1990</v>
      </c>
      <c r="H1002" s="4">
        <f t="shared" si="61"/>
        <v>1</v>
      </c>
      <c r="I1002" s="1" t="s">
        <v>1472</v>
      </c>
      <c r="J1002" s="1" t="s">
        <v>1504</v>
      </c>
      <c r="K1002" s="1">
        <f t="shared" si="62"/>
        <v>-17</v>
      </c>
      <c r="L1002" s="1">
        <f t="shared" si="63"/>
        <v>-113</v>
      </c>
      <c r="M1002" s="1">
        <v>-17.436</v>
      </c>
      <c r="N1002" s="1">
        <v>-113.206</v>
      </c>
      <c r="O1002" s="1">
        <v>-2566</v>
      </c>
      <c r="P1002" s="1" t="s">
        <v>31</v>
      </c>
      <c r="Q1002" s="1" t="s">
        <v>138</v>
      </c>
    </row>
    <row r="1003" spans="1:17" x14ac:dyDescent="0.2">
      <c r="A1003" s="3">
        <v>334130</v>
      </c>
      <c r="B1003" s="1" t="s">
        <v>1511</v>
      </c>
      <c r="C1003" s="1" t="s">
        <v>443</v>
      </c>
      <c r="D1003" s="1" t="s">
        <v>60</v>
      </c>
      <c r="E1003" s="1" t="s">
        <v>21</v>
      </c>
      <c r="F1003" s="1" t="s">
        <v>73</v>
      </c>
      <c r="G1003" s="4">
        <f t="shared" si="60"/>
        <v>1890</v>
      </c>
      <c r="H1003" s="4">
        <f t="shared" si="61"/>
        <v>1</v>
      </c>
      <c r="I1003" s="1" t="s">
        <v>1472</v>
      </c>
      <c r="J1003" s="1" t="s">
        <v>1504</v>
      </c>
      <c r="K1003" s="1">
        <f t="shared" si="62"/>
        <v>-18</v>
      </c>
      <c r="L1003" s="1">
        <f t="shared" si="63"/>
        <v>-113</v>
      </c>
      <c r="M1003" s="1">
        <v>-18.175000000000001</v>
      </c>
      <c r="N1003" s="1">
        <v>-113.35</v>
      </c>
      <c r="O1003" s="1">
        <v>-2650</v>
      </c>
      <c r="P1003" s="1" t="s">
        <v>31</v>
      </c>
      <c r="Q1003" s="1" t="s">
        <v>138</v>
      </c>
    </row>
    <row r="1004" spans="1:17" x14ac:dyDescent="0.2">
      <c r="A1004" s="3">
        <v>334140</v>
      </c>
      <c r="B1004" s="1" t="s">
        <v>1512</v>
      </c>
      <c r="C1004" s="1" t="s">
        <v>443</v>
      </c>
      <c r="D1004" s="1" t="s">
        <v>60</v>
      </c>
      <c r="E1004" s="1" t="s">
        <v>21</v>
      </c>
      <c r="F1004" s="1" t="s">
        <v>173</v>
      </c>
      <c r="G1004" s="4">
        <f t="shared" si="60"/>
        <v>1915</v>
      </c>
      <c r="H1004" s="4">
        <f t="shared" si="61"/>
        <v>1</v>
      </c>
      <c r="I1004" s="1" t="s">
        <v>1472</v>
      </c>
      <c r="J1004" s="1" t="s">
        <v>1504</v>
      </c>
      <c r="K1004" s="1">
        <f t="shared" si="62"/>
        <v>-19</v>
      </c>
      <c r="L1004" s="1">
        <f t="shared" si="63"/>
        <v>-113</v>
      </c>
      <c r="M1004" s="1">
        <v>-18.53</v>
      </c>
      <c r="N1004" s="1">
        <v>-113.42</v>
      </c>
      <c r="O1004" s="1">
        <v>-2600</v>
      </c>
      <c r="P1004" s="1" t="s">
        <v>31</v>
      </c>
      <c r="Q1004" s="1" t="s">
        <v>138</v>
      </c>
    </row>
    <row r="1005" spans="1:17" x14ac:dyDescent="0.2">
      <c r="A1005" s="3">
        <v>335020</v>
      </c>
      <c r="B1005" s="1" t="s">
        <v>1513</v>
      </c>
      <c r="C1005" s="1" t="s">
        <v>443</v>
      </c>
      <c r="D1005" s="1" t="s">
        <v>60</v>
      </c>
      <c r="E1005" s="1" t="s">
        <v>49</v>
      </c>
      <c r="F1005" s="1" t="s">
        <v>36</v>
      </c>
      <c r="G1005" s="4">
        <f t="shared" si="60"/>
        <v>-5000</v>
      </c>
      <c r="H1005" s="4">
        <f t="shared" si="61"/>
        <v>1</v>
      </c>
      <c r="I1005" s="1" t="s">
        <v>1472</v>
      </c>
      <c r="J1005" s="1" t="s">
        <v>1514</v>
      </c>
      <c r="K1005" s="1">
        <f t="shared" si="62"/>
        <v>-54</v>
      </c>
      <c r="L1005" s="1">
        <f t="shared" si="63"/>
        <v>-140</v>
      </c>
      <c r="M1005" s="1">
        <v>-53.997999999999998</v>
      </c>
      <c r="N1005" s="1">
        <v>-139.845</v>
      </c>
      <c r="O1005" s="1">
        <v>-1000</v>
      </c>
      <c r="P1005" s="1" t="s">
        <v>150</v>
      </c>
      <c r="Q1005" s="1" t="s">
        <v>371</v>
      </c>
    </row>
    <row r="1006" spans="1:17" x14ac:dyDescent="0.2">
      <c r="A1006" s="3">
        <v>335030</v>
      </c>
      <c r="B1006" s="1" t="s">
        <v>1515</v>
      </c>
      <c r="C1006" s="1" t="s">
        <v>443</v>
      </c>
      <c r="D1006" s="1" t="s">
        <v>60</v>
      </c>
      <c r="E1006" s="1" t="s">
        <v>49</v>
      </c>
      <c r="F1006" s="1" t="s">
        <v>36</v>
      </c>
      <c r="G1006" s="4">
        <f t="shared" si="60"/>
        <v>-5000</v>
      </c>
      <c r="H1006" s="4">
        <f t="shared" si="61"/>
        <v>1</v>
      </c>
      <c r="I1006" s="1" t="s">
        <v>1472</v>
      </c>
      <c r="J1006" s="1" t="s">
        <v>1514</v>
      </c>
      <c r="K1006" s="1">
        <f t="shared" si="62"/>
        <v>-56</v>
      </c>
      <c r="L1006" s="1">
        <f t="shared" si="63"/>
        <v>-143</v>
      </c>
      <c r="M1006" s="1">
        <v>-56.152999999999999</v>
      </c>
      <c r="N1006" s="1">
        <v>-143.37299999999999</v>
      </c>
      <c r="O1006" s="1">
        <v>-5700</v>
      </c>
      <c r="P1006" s="1" t="s">
        <v>150</v>
      </c>
      <c r="Q1006" s="1" t="s">
        <v>371</v>
      </c>
    </row>
    <row r="1007" spans="1:17" x14ac:dyDescent="0.2">
      <c r="A1007" s="3">
        <v>341000</v>
      </c>
      <c r="B1007" s="1" t="s">
        <v>1516</v>
      </c>
      <c r="C1007" s="1" t="s">
        <v>1517</v>
      </c>
      <c r="D1007" s="1" t="s">
        <v>100</v>
      </c>
      <c r="E1007" s="1" t="s">
        <v>49</v>
      </c>
      <c r="F1007" s="1" t="s">
        <v>36</v>
      </c>
      <c r="G1007" s="4">
        <f t="shared" si="60"/>
        <v>-5000</v>
      </c>
      <c r="H1007" s="4">
        <f t="shared" si="61"/>
        <v>1</v>
      </c>
      <c r="I1007" s="1" t="s">
        <v>1518</v>
      </c>
      <c r="J1007" s="1" t="s">
        <v>1517</v>
      </c>
      <c r="K1007" s="1">
        <f t="shared" si="62"/>
        <v>32</v>
      </c>
      <c r="L1007" s="1">
        <f t="shared" si="63"/>
        <v>-115</v>
      </c>
      <c r="M1007" s="1">
        <v>32.417999999999999</v>
      </c>
      <c r="N1007" s="1">
        <v>-115.30500000000001</v>
      </c>
      <c r="O1007" s="1">
        <v>223</v>
      </c>
      <c r="P1007" s="1" t="s">
        <v>91</v>
      </c>
      <c r="Q1007" s="1" t="s">
        <v>26</v>
      </c>
    </row>
    <row r="1008" spans="1:17" x14ac:dyDescent="0.2">
      <c r="A1008" s="3">
        <v>341001</v>
      </c>
      <c r="B1008" s="1" t="s">
        <v>1519</v>
      </c>
      <c r="C1008" s="1" t="s">
        <v>1517</v>
      </c>
      <c r="D1008" s="1" t="s">
        <v>34</v>
      </c>
      <c r="E1008" s="1" t="s">
        <v>35</v>
      </c>
      <c r="F1008" s="1" t="s">
        <v>36</v>
      </c>
      <c r="G1008" s="4">
        <f t="shared" si="60"/>
        <v>-5000</v>
      </c>
      <c r="H1008" s="4">
        <f t="shared" si="61"/>
        <v>1</v>
      </c>
      <c r="I1008" s="1" t="s">
        <v>1518</v>
      </c>
      <c r="J1008" s="1" t="s">
        <v>1517</v>
      </c>
      <c r="K1008" s="1">
        <f t="shared" si="62"/>
        <v>32</v>
      </c>
      <c r="L1008" s="1">
        <f t="shared" si="63"/>
        <v>-113</v>
      </c>
      <c r="M1008" s="1">
        <v>31.771999999999998</v>
      </c>
      <c r="N1008" s="1">
        <v>-113.498</v>
      </c>
      <c r="O1008" s="1">
        <v>1200</v>
      </c>
      <c r="P1008" s="1" t="s">
        <v>31</v>
      </c>
      <c r="Q1008" s="1" t="s">
        <v>47</v>
      </c>
    </row>
    <row r="1009" spans="1:17" x14ac:dyDescent="0.2">
      <c r="A1009" s="3">
        <v>341002</v>
      </c>
      <c r="B1009" s="1" t="s">
        <v>1520</v>
      </c>
      <c r="C1009" s="1" t="s">
        <v>1517</v>
      </c>
      <c r="D1009" s="1" t="s">
        <v>34</v>
      </c>
      <c r="E1009" s="1" t="s">
        <v>49</v>
      </c>
      <c r="F1009" s="1" t="s">
        <v>36</v>
      </c>
      <c r="G1009" s="4">
        <f t="shared" si="60"/>
        <v>-5000</v>
      </c>
      <c r="H1009" s="4">
        <f t="shared" si="61"/>
        <v>1</v>
      </c>
      <c r="I1009" s="1" t="s">
        <v>1518</v>
      </c>
      <c r="J1009" s="1" t="s">
        <v>1517</v>
      </c>
      <c r="K1009" s="1">
        <f t="shared" si="62"/>
        <v>30</v>
      </c>
      <c r="L1009" s="1">
        <f t="shared" si="63"/>
        <v>-116</v>
      </c>
      <c r="M1009" s="1">
        <v>30.468</v>
      </c>
      <c r="N1009" s="1">
        <v>-115.996</v>
      </c>
      <c r="O1009" s="1">
        <v>260</v>
      </c>
      <c r="P1009" s="1" t="s">
        <v>37</v>
      </c>
      <c r="Q1009" s="1" t="s">
        <v>26</v>
      </c>
    </row>
    <row r="1010" spans="1:17" x14ac:dyDescent="0.2">
      <c r="A1010" s="3">
        <v>341003</v>
      </c>
      <c r="B1010" s="1" t="s">
        <v>1521</v>
      </c>
      <c r="C1010" s="1" t="s">
        <v>1517</v>
      </c>
      <c r="D1010" s="1" t="s">
        <v>281</v>
      </c>
      <c r="E1010" s="1" t="s">
        <v>35</v>
      </c>
      <c r="F1010" s="1" t="s">
        <v>36</v>
      </c>
      <c r="G1010" s="4">
        <f t="shared" si="60"/>
        <v>-5000</v>
      </c>
      <c r="H1010" s="4">
        <f t="shared" si="61"/>
        <v>1</v>
      </c>
      <c r="I1010" s="1" t="s">
        <v>1518</v>
      </c>
      <c r="J1010" s="1" t="s">
        <v>1517</v>
      </c>
      <c r="K1010" s="1">
        <f t="shared" si="62"/>
        <v>30</v>
      </c>
      <c r="L1010" s="1">
        <f t="shared" si="63"/>
        <v>-114</v>
      </c>
      <c r="M1010" s="1">
        <v>29.97</v>
      </c>
      <c r="N1010" s="1">
        <v>-114.4</v>
      </c>
      <c r="O1010" s="1">
        <v>180</v>
      </c>
      <c r="P1010" s="1" t="s">
        <v>71</v>
      </c>
      <c r="Q1010" s="1" t="s">
        <v>26</v>
      </c>
    </row>
    <row r="1011" spans="1:17" x14ac:dyDescent="0.2">
      <c r="A1011" s="3">
        <v>341004</v>
      </c>
      <c r="B1011" s="1" t="s">
        <v>1522</v>
      </c>
      <c r="C1011" s="1" t="s">
        <v>1517</v>
      </c>
      <c r="D1011" s="1" t="s">
        <v>34</v>
      </c>
      <c r="E1011" s="1" t="s">
        <v>35</v>
      </c>
      <c r="F1011" s="1" t="s">
        <v>36</v>
      </c>
      <c r="G1011" s="4">
        <f t="shared" si="60"/>
        <v>-5000</v>
      </c>
      <c r="H1011" s="4">
        <f t="shared" si="61"/>
        <v>1</v>
      </c>
      <c r="I1011" s="1" t="s">
        <v>1518</v>
      </c>
      <c r="J1011" s="1" t="s">
        <v>1517</v>
      </c>
      <c r="K1011" s="1">
        <f t="shared" si="62"/>
        <v>29</v>
      </c>
      <c r="L1011" s="1">
        <f t="shared" si="63"/>
        <v>-115</v>
      </c>
      <c r="M1011" s="1">
        <v>29.33</v>
      </c>
      <c r="N1011" s="1">
        <v>-114.5</v>
      </c>
      <c r="O1011" s="1">
        <v>960</v>
      </c>
      <c r="P1011" s="1" t="s">
        <v>67</v>
      </c>
      <c r="Q1011" s="1" t="s">
        <v>26</v>
      </c>
    </row>
    <row r="1012" spans="1:17" x14ac:dyDescent="0.2">
      <c r="A1012" s="3">
        <v>341005</v>
      </c>
      <c r="B1012" s="1" t="s">
        <v>1523</v>
      </c>
      <c r="C1012" s="1" t="s">
        <v>1517</v>
      </c>
      <c r="D1012" s="1" t="s">
        <v>53</v>
      </c>
      <c r="E1012" s="1" t="s">
        <v>224</v>
      </c>
      <c r="F1012" s="1" t="s">
        <v>36</v>
      </c>
      <c r="G1012" s="4">
        <f t="shared" si="60"/>
        <v>-5000</v>
      </c>
      <c r="H1012" s="4">
        <f t="shared" si="61"/>
        <v>1</v>
      </c>
      <c r="I1012" s="1" t="s">
        <v>1518</v>
      </c>
      <c r="J1012" s="1" t="s">
        <v>1517</v>
      </c>
      <c r="K1012" s="1">
        <f t="shared" si="62"/>
        <v>29</v>
      </c>
      <c r="L1012" s="1">
        <f t="shared" si="63"/>
        <v>-114</v>
      </c>
      <c r="M1012" s="1">
        <v>29.08</v>
      </c>
      <c r="N1012" s="1">
        <v>-113.51300000000001</v>
      </c>
      <c r="O1012" s="1">
        <v>440</v>
      </c>
      <c r="P1012" s="1" t="s">
        <v>150</v>
      </c>
      <c r="Q1012" s="1" t="s">
        <v>26</v>
      </c>
    </row>
    <row r="1013" spans="1:17" x14ac:dyDescent="0.2">
      <c r="A1013" s="3">
        <v>341006</v>
      </c>
      <c r="B1013" s="1" t="s">
        <v>1524</v>
      </c>
      <c r="C1013" s="1" t="s">
        <v>1517</v>
      </c>
      <c r="D1013" s="1" t="s">
        <v>78</v>
      </c>
      <c r="E1013" s="1" t="s">
        <v>35</v>
      </c>
      <c r="F1013" s="1" t="s">
        <v>36</v>
      </c>
      <c r="G1013" s="4">
        <f t="shared" si="60"/>
        <v>-5000</v>
      </c>
      <c r="H1013" s="4">
        <f t="shared" si="61"/>
        <v>1</v>
      </c>
      <c r="I1013" s="1" t="s">
        <v>1518</v>
      </c>
      <c r="J1013" s="1" t="s">
        <v>1517</v>
      </c>
      <c r="K1013" s="1">
        <f t="shared" si="62"/>
        <v>29</v>
      </c>
      <c r="L1013" s="1">
        <f t="shared" si="63"/>
        <v>-118</v>
      </c>
      <c r="M1013" s="1">
        <v>29.07</v>
      </c>
      <c r="N1013" s="1">
        <v>-118.28</v>
      </c>
      <c r="O1013" s="1">
        <v>1100</v>
      </c>
      <c r="P1013" s="1" t="s">
        <v>65</v>
      </c>
      <c r="Q1013" s="1" t="s">
        <v>138</v>
      </c>
    </row>
    <row r="1014" spans="1:17" x14ac:dyDescent="0.2">
      <c r="A1014" s="3">
        <v>341007</v>
      </c>
      <c r="B1014" s="1" t="s">
        <v>1525</v>
      </c>
      <c r="C1014" s="1" t="s">
        <v>1517</v>
      </c>
      <c r="D1014" s="1" t="s">
        <v>34</v>
      </c>
      <c r="E1014" s="1" t="s">
        <v>35</v>
      </c>
      <c r="F1014" s="1" t="s">
        <v>36</v>
      </c>
      <c r="G1014" s="4">
        <f t="shared" si="60"/>
        <v>-5000</v>
      </c>
      <c r="H1014" s="4">
        <f t="shared" si="61"/>
        <v>1</v>
      </c>
      <c r="I1014" s="1" t="s">
        <v>1518</v>
      </c>
      <c r="J1014" s="1" t="s">
        <v>1517</v>
      </c>
      <c r="K1014" s="1">
        <f t="shared" si="62"/>
        <v>29</v>
      </c>
      <c r="L1014" s="1">
        <f t="shared" si="63"/>
        <v>-114</v>
      </c>
      <c r="M1014" s="1">
        <v>28.5</v>
      </c>
      <c r="N1014" s="1">
        <v>-113.75</v>
      </c>
      <c r="O1014" s="1">
        <v>1360</v>
      </c>
      <c r="P1014" s="1" t="s">
        <v>67</v>
      </c>
      <c r="Q1014" s="1" t="s">
        <v>26</v>
      </c>
    </row>
    <row r="1015" spans="1:17" x14ac:dyDescent="0.2">
      <c r="A1015" s="3">
        <v>341011</v>
      </c>
      <c r="B1015" s="1" t="s">
        <v>1526</v>
      </c>
      <c r="C1015" s="1" t="s">
        <v>1517</v>
      </c>
      <c r="D1015" s="1" t="s">
        <v>78</v>
      </c>
      <c r="E1015" s="1" t="s">
        <v>35</v>
      </c>
      <c r="F1015" s="1" t="s">
        <v>36</v>
      </c>
      <c r="G1015" s="4">
        <f t="shared" si="60"/>
        <v>-5000</v>
      </c>
      <c r="H1015" s="4">
        <f t="shared" si="61"/>
        <v>1</v>
      </c>
      <c r="I1015" s="1" t="s">
        <v>1518</v>
      </c>
      <c r="J1015" s="1" t="s">
        <v>1517</v>
      </c>
      <c r="K1015" s="1">
        <f t="shared" si="62"/>
        <v>27</v>
      </c>
      <c r="L1015" s="1">
        <f t="shared" si="63"/>
        <v>-112</v>
      </c>
      <c r="M1015" s="1">
        <v>27.437999999999999</v>
      </c>
      <c r="N1015" s="1">
        <v>-111.881</v>
      </c>
      <c r="O1015" s="1">
        <v>224</v>
      </c>
      <c r="P1015" s="1" t="s">
        <v>31</v>
      </c>
      <c r="Q1015" s="1" t="s">
        <v>26</v>
      </c>
    </row>
    <row r="1016" spans="1:17" x14ac:dyDescent="0.2">
      <c r="A1016" s="3">
        <v>341012</v>
      </c>
      <c r="B1016" s="1" t="s">
        <v>1527</v>
      </c>
      <c r="C1016" s="1" t="s">
        <v>1517</v>
      </c>
      <c r="D1016" s="1" t="s">
        <v>124</v>
      </c>
      <c r="E1016" s="1" t="s">
        <v>49</v>
      </c>
      <c r="F1016" s="1" t="s">
        <v>36</v>
      </c>
      <c r="G1016" s="4">
        <f t="shared" si="60"/>
        <v>-5000</v>
      </c>
      <c r="H1016" s="4">
        <f t="shared" si="61"/>
        <v>1</v>
      </c>
      <c r="I1016" s="1" t="s">
        <v>1518</v>
      </c>
      <c r="J1016" s="1" t="s">
        <v>1517</v>
      </c>
      <c r="K1016" s="1">
        <f t="shared" si="62"/>
        <v>26</v>
      </c>
      <c r="L1016" s="1">
        <f t="shared" si="63"/>
        <v>-112</v>
      </c>
      <c r="M1016" s="1">
        <v>26</v>
      </c>
      <c r="N1016" s="1">
        <v>-111.92</v>
      </c>
      <c r="O1016" s="1">
        <v>780</v>
      </c>
      <c r="P1016" s="1" t="s">
        <v>65</v>
      </c>
      <c r="Q1016" s="1" t="s">
        <v>26</v>
      </c>
    </row>
    <row r="1017" spans="1:17" x14ac:dyDescent="0.2">
      <c r="A1017" s="3">
        <v>341020</v>
      </c>
      <c r="B1017" s="1" t="s">
        <v>1528</v>
      </c>
      <c r="C1017" s="1" t="s">
        <v>1517</v>
      </c>
      <c r="D1017" s="1" t="s">
        <v>34</v>
      </c>
      <c r="E1017" s="1" t="s">
        <v>44</v>
      </c>
      <c r="F1017" s="1" t="s">
        <v>784</v>
      </c>
      <c r="G1017" s="4">
        <f t="shared" si="60"/>
        <v>1953</v>
      </c>
      <c r="H1017" s="4">
        <f t="shared" si="61"/>
        <v>1</v>
      </c>
      <c r="I1017" s="1" t="s">
        <v>1518</v>
      </c>
      <c r="J1017" s="1" t="s">
        <v>1517</v>
      </c>
      <c r="K1017" s="1">
        <f t="shared" si="62"/>
        <v>19</v>
      </c>
      <c r="L1017" s="1">
        <f t="shared" si="63"/>
        <v>-111</v>
      </c>
      <c r="M1017" s="1">
        <v>19.3</v>
      </c>
      <c r="N1017" s="1">
        <v>-110.82</v>
      </c>
      <c r="O1017" s="1">
        <v>332</v>
      </c>
      <c r="P1017" s="1" t="s">
        <v>46</v>
      </c>
      <c r="Q1017" s="1" t="s">
        <v>138</v>
      </c>
    </row>
    <row r="1018" spans="1:17" x14ac:dyDescent="0.2">
      <c r="A1018" s="3">
        <v>341021</v>
      </c>
      <c r="B1018" s="1" t="s">
        <v>1529</v>
      </c>
      <c r="C1018" s="1" t="s">
        <v>1517</v>
      </c>
      <c r="D1018" s="1" t="s">
        <v>78</v>
      </c>
      <c r="E1018" s="1" t="s">
        <v>44</v>
      </c>
      <c r="F1018" s="1" t="s">
        <v>1530</v>
      </c>
      <c r="G1018" s="4">
        <f t="shared" si="60"/>
        <v>1994</v>
      </c>
      <c r="H1018" s="4">
        <f t="shared" si="61"/>
        <v>1</v>
      </c>
      <c r="I1018" s="1" t="s">
        <v>1518</v>
      </c>
      <c r="J1018" s="1" t="s">
        <v>1517</v>
      </c>
      <c r="K1018" s="1">
        <f t="shared" si="62"/>
        <v>19</v>
      </c>
      <c r="L1018" s="1">
        <f t="shared" si="63"/>
        <v>-111</v>
      </c>
      <c r="M1018" s="1">
        <v>18.78</v>
      </c>
      <c r="N1018" s="1">
        <v>-110.95</v>
      </c>
      <c r="O1018" s="1">
        <v>1050</v>
      </c>
      <c r="P1018" s="1" t="s">
        <v>46</v>
      </c>
      <c r="Q1018" s="1" t="s">
        <v>138</v>
      </c>
    </row>
    <row r="1019" spans="1:17" x14ac:dyDescent="0.2">
      <c r="A1019" s="3">
        <v>341022</v>
      </c>
      <c r="B1019" s="1" t="s">
        <v>1531</v>
      </c>
      <c r="C1019" s="1" t="s">
        <v>1517</v>
      </c>
      <c r="D1019" s="1" t="s">
        <v>34</v>
      </c>
      <c r="E1019" s="1" t="s">
        <v>35</v>
      </c>
      <c r="F1019" s="1" t="s">
        <v>36</v>
      </c>
      <c r="G1019" s="4">
        <f t="shared" si="60"/>
        <v>-5000</v>
      </c>
      <c r="H1019" s="4">
        <f t="shared" si="61"/>
        <v>1</v>
      </c>
      <c r="I1019" s="1" t="s">
        <v>1518</v>
      </c>
      <c r="J1019" s="1" t="s">
        <v>1517</v>
      </c>
      <c r="K1019" s="1">
        <f t="shared" si="62"/>
        <v>24</v>
      </c>
      <c r="L1019" s="1">
        <f t="shared" si="63"/>
        <v>-104</v>
      </c>
      <c r="M1019" s="1">
        <v>24.15</v>
      </c>
      <c r="N1019" s="1">
        <v>-104.45</v>
      </c>
      <c r="O1019" s="1">
        <v>2075</v>
      </c>
      <c r="P1019" s="1" t="s">
        <v>37</v>
      </c>
      <c r="Q1019" s="1" t="s">
        <v>47</v>
      </c>
    </row>
    <row r="1020" spans="1:17" x14ac:dyDescent="0.2">
      <c r="A1020" s="3">
        <v>341023</v>
      </c>
      <c r="B1020" s="1" t="s">
        <v>1532</v>
      </c>
      <c r="C1020" s="1" t="s">
        <v>1517</v>
      </c>
      <c r="D1020" s="1" t="s">
        <v>229</v>
      </c>
      <c r="E1020" s="1" t="s">
        <v>49</v>
      </c>
      <c r="F1020" s="1" t="s">
        <v>36</v>
      </c>
      <c r="G1020" s="4">
        <f t="shared" si="60"/>
        <v>-5000</v>
      </c>
      <c r="H1020" s="4">
        <f t="shared" si="61"/>
        <v>1</v>
      </c>
      <c r="I1020" s="1" t="s">
        <v>1518</v>
      </c>
      <c r="J1020" s="1" t="s">
        <v>1517</v>
      </c>
      <c r="K1020" s="1">
        <f t="shared" si="62"/>
        <v>22</v>
      </c>
      <c r="L1020" s="1">
        <f t="shared" si="63"/>
        <v>-106</v>
      </c>
      <c r="M1020" s="1">
        <v>21.847999999999999</v>
      </c>
      <c r="N1020" s="1">
        <v>-105.886</v>
      </c>
      <c r="O1020" s="1">
        <v>95</v>
      </c>
      <c r="P1020" s="1" t="s">
        <v>31</v>
      </c>
      <c r="Q1020" s="1" t="s">
        <v>47</v>
      </c>
    </row>
    <row r="1021" spans="1:17" x14ac:dyDescent="0.2">
      <c r="A1021" s="3">
        <v>341024</v>
      </c>
      <c r="B1021" s="1" t="s">
        <v>1533</v>
      </c>
      <c r="C1021" s="1" t="s">
        <v>1517</v>
      </c>
      <c r="D1021" s="1" t="s">
        <v>53</v>
      </c>
      <c r="E1021" s="1" t="s">
        <v>35</v>
      </c>
      <c r="F1021" s="1" t="s">
        <v>36</v>
      </c>
      <c r="G1021" s="4">
        <f t="shared" si="60"/>
        <v>-5000</v>
      </c>
      <c r="H1021" s="4">
        <f t="shared" si="61"/>
        <v>1</v>
      </c>
      <c r="I1021" s="1" t="s">
        <v>1518</v>
      </c>
      <c r="J1021" s="1" t="s">
        <v>1517</v>
      </c>
      <c r="K1021" s="1">
        <f t="shared" si="62"/>
        <v>21</v>
      </c>
      <c r="L1021" s="1">
        <f t="shared" si="63"/>
        <v>-105</v>
      </c>
      <c r="M1021" s="1">
        <v>21.45</v>
      </c>
      <c r="N1021" s="1">
        <v>-104.73</v>
      </c>
      <c r="O1021" s="1">
        <v>2340</v>
      </c>
      <c r="P1021" s="1" t="s">
        <v>67</v>
      </c>
      <c r="Q1021" s="1" t="s">
        <v>47</v>
      </c>
    </row>
    <row r="1022" spans="1:17" x14ac:dyDescent="0.2">
      <c r="A1022" s="3">
        <v>341030</v>
      </c>
      <c r="B1022" s="1" t="s">
        <v>1534</v>
      </c>
      <c r="C1022" s="1" t="s">
        <v>1517</v>
      </c>
      <c r="D1022" s="1" t="s">
        <v>53</v>
      </c>
      <c r="E1022" s="1" t="s">
        <v>44</v>
      </c>
      <c r="F1022" s="1" t="s">
        <v>1535</v>
      </c>
      <c r="G1022" s="4">
        <f t="shared" si="60"/>
        <v>1875</v>
      </c>
      <c r="H1022" s="4">
        <f t="shared" si="61"/>
        <v>1</v>
      </c>
      <c r="I1022" s="1" t="s">
        <v>1518</v>
      </c>
      <c r="J1022" s="1" t="s">
        <v>1517</v>
      </c>
      <c r="K1022" s="1">
        <f t="shared" si="62"/>
        <v>21</v>
      </c>
      <c r="L1022" s="1">
        <f t="shared" si="63"/>
        <v>-105</v>
      </c>
      <c r="M1022" s="1">
        <v>21.125</v>
      </c>
      <c r="N1022" s="1">
        <v>-104.508</v>
      </c>
      <c r="O1022" s="1">
        <v>2280</v>
      </c>
      <c r="P1022" s="1" t="s">
        <v>67</v>
      </c>
      <c r="Q1022" s="1" t="s">
        <v>47</v>
      </c>
    </row>
    <row r="1023" spans="1:17" x14ac:dyDescent="0.2">
      <c r="A1023" s="3">
        <v>341031</v>
      </c>
      <c r="B1023" s="1" t="s">
        <v>1536</v>
      </c>
      <c r="C1023" s="1" t="s">
        <v>1517</v>
      </c>
      <c r="D1023" s="1" t="s">
        <v>34</v>
      </c>
      <c r="E1023" s="1" t="s">
        <v>35</v>
      </c>
      <c r="F1023" s="1" t="s">
        <v>36</v>
      </c>
      <c r="G1023" s="4">
        <f t="shared" si="60"/>
        <v>-5000</v>
      </c>
      <c r="H1023" s="4">
        <f t="shared" si="61"/>
        <v>1</v>
      </c>
      <c r="I1023" s="1" t="s">
        <v>1518</v>
      </c>
      <c r="J1023" s="1" t="s">
        <v>1517</v>
      </c>
      <c r="K1023" s="1">
        <f t="shared" si="62"/>
        <v>21</v>
      </c>
      <c r="L1023" s="1">
        <f t="shared" si="63"/>
        <v>-105</v>
      </c>
      <c r="M1023" s="1">
        <v>20.62</v>
      </c>
      <c r="N1023" s="1">
        <v>-104.83</v>
      </c>
      <c r="O1023" s="1">
        <v>2560</v>
      </c>
      <c r="P1023" s="1" t="s">
        <v>67</v>
      </c>
      <c r="Q1023" s="1" t="s">
        <v>47</v>
      </c>
    </row>
    <row r="1024" spans="1:17" x14ac:dyDescent="0.2">
      <c r="A1024" s="3">
        <v>341040</v>
      </c>
      <c r="B1024" s="1" t="s">
        <v>1537</v>
      </c>
      <c r="C1024" s="1" t="s">
        <v>1517</v>
      </c>
      <c r="D1024" s="1" t="s">
        <v>69</v>
      </c>
      <c r="E1024" s="1" t="s">
        <v>44</v>
      </c>
      <c r="F1024" s="1" t="s">
        <v>373</v>
      </c>
      <c r="G1024" s="4">
        <f t="shared" si="60"/>
        <v>2019</v>
      </c>
      <c r="H1024" s="4">
        <f t="shared" si="61"/>
        <v>1</v>
      </c>
      <c r="I1024" s="1" t="s">
        <v>1518</v>
      </c>
      <c r="J1024" s="1" t="s">
        <v>1517</v>
      </c>
      <c r="K1024" s="1">
        <f t="shared" si="62"/>
        <v>20</v>
      </c>
      <c r="L1024" s="1">
        <f t="shared" si="63"/>
        <v>-104</v>
      </c>
      <c r="M1024" s="1">
        <v>19.513999999999999</v>
      </c>
      <c r="N1024" s="1">
        <v>-103.62</v>
      </c>
      <c r="O1024" s="1">
        <v>3850</v>
      </c>
      <c r="P1024" s="1" t="s">
        <v>67</v>
      </c>
      <c r="Q1024" s="1" t="s">
        <v>47</v>
      </c>
    </row>
    <row r="1025" spans="1:17" x14ac:dyDescent="0.2">
      <c r="A1025" s="3">
        <v>341060</v>
      </c>
      <c r="B1025" s="1" t="s">
        <v>1538</v>
      </c>
      <c r="C1025" s="1" t="s">
        <v>1517</v>
      </c>
      <c r="D1025" s="1" t="s">
        <v>34</v>
      </c>
      <c r="E1025" s="1" t="s">
        <v>44</v>
      </c>
      <c r="F1025" s="1" t="s">
        <v>676</v>
      </c>
      <c r="G1025" s="4">
        <f t="shared" si="60"/>
        <v>1952</v>
      </c>
      <c r="H1025" s="4">
        <f t="shared" si="61"/>
        <v>1</v>
      </c>
      <c r="I1025" s="1" t="s">
        <v>1518</v>
      </c>
      <c r="J1025" s="1" t="s">
        <v>1517</v>
      </c>
      <c r="K1025" s="1">
        <f t="shared" si="62"/>
        <v>20</v>
      </c>
      <c r="L1025" s="1">
        <f t="shared" si="63"/>
        <v>-102</v>
      </c>
      <c r="M1025" s="1">
        <v>19.850000000000001</v>
      </c>
      <c r="N1025" s="1">
        <v>-101.75</v>
      </c>
      <c r="O1025" s="1">
        <v>3860</v>
      </c>
      <c r="P1025" s="1" t="s">
        <v>67</v>
      </c>
      <c r="Q1025" s="1" t="s">
        <v>47</v>
      </c>
    </row>
    <row r="1026" spans="1:17" x14ac:dyDescent="0.2">
      <c r="A1026" s="3">
        <v>341061</v>
      </c>
      <c r="B1026" s="1" t="s">
        <v>1539</v>
      </c>
      <c r="C1026" s="1" t="s">
        <v>1517</v>
      </c>
      <c r="D1026" s="1" t="s">
        <v>43</v>
      </c>
      <c r="E1026" s="1" t="s">
        <v>21</v>
      </c>
      <c r="F1026" s="1" t="s">
        <v>905</v>
      </c>
      <c r="G1026" s="4">
        <f t="shared" si="60"/>
        <v>-3050</v>
      </c>
      <c r="H1026" s="4">
        <f t="shared" si="61"/>
        <v>-1</v>
      </c>
      <c r="I1026" s="1" t="s">
        <v>1518</v>
      </c>
      <c r="J1026" s="1" t="s">
        <v>1517</v>
      </c>
      <c r="K1026" s="1">
        <f t="shared" si="62"/>
        <v>19</v>
      </c>
      <c r="L1026" s="1">
        <f t="shared" si="63"/>
        <v>-100</v>
      </c>
      <c r="M1026" s="1">
        <v>19.399999999999999</v>
      </c>
      <c r="N1026" s="1">
        <v>-100.25</v>
      </c>
      <c r="O1026" s="1">
        <v>3500</v>
      </c>
      <c r="P1026" s="1" t="s">
        <v>91</v>
      </c>
      <c r="Q1026" s="1" t="s">
        <v>47</v>
      </c>
    </row>
    <row r="1027" spans="1:17" x14ac:dyDescent="0.2">
      <c r="A1027" s="3">
        <v>341062</v>
      </c>
      <c r="B1027" s="1" t="s">
        <v>1540</v>
      </c>
      <c r="C1027" s="1" t="s">
        <v>1517</v>
      </c>
      <c r="D1027" s="1" t="s">
        <v>53</v>
      </c>
      <c r="E1027" s="1" t="s">
        <v>21</v>
      </c>
      <c r="F1027" s="1" t="s">
        <v>1541</v>
      </c>
      <c r="G1027" s="4">
        <f t="shared" ref="G1027:G1090" si="64">IF(F1027="Unknown",-5000,LEFT(F1027,4)*H1027)</f>
        <v>1270</v>
      </c>
      <c r="H1027" s="4">
        <f t="shared" ref="H1027:H1090" si="65">IF(RIGHT(F1027,3)=$H$1,-1,1)</f>
        <v>1</v>
      </c>
      <c r="I1027" s="1" t="s">
        <v>1518</v>
      </c>
      <c r="J1027" s="1" t="s">
        <v>1517</v>
      </c>
      <c r="K1027" s="1">
        <f t="shared" ref="K1027:K1090" si="66">ROUND(M1027,0)</f>
        <v>20</v>
      </c>
      <c r="L1027" s="1">
        <f t="shared" ref="L1027:L1090" si="67">ROUND(N1027,0)</f>
        <v>-100</v>
      </c>
      <c r="M1027" s="1">
        <v>19.73</v>
      </c>
      <c r="N1027" s="1">
        <v>-99.757999999999996</v>
      </c>
      <c r="O1027" s="1">
        <v>3900</v>
      </c>
      <c r="P1027" s="1" t="s">
        <v>91</v>
      </c>
      <c r="Q1027" s="1" t="s">
        <v>47</v>
      </c>
    </row>
    <row r="1028" spans="1:17" x14ac:dyDescent="0.2">
      <c r="A1028" s="3">
        <v>341070</v>
      </c>
      <c r="B1028" s="1" t="s">
        <v>1542</v>
      </c>
      <c r="C1028" s="1" t="s">
        <v>1517</v>
      </c>
      <c r="D1028" s="1" t="s">
        <v>53</v>
      </c>
      <c r="E1028" s="1" t="s">
        <v>21</v>
      </c>
      <c r="F1028" s="1" t="s">
        <v>1449</v>
      </c>
      <c r="G1028" s="4">
        <f t="shared" si="64"/>
        <v>-1350</v>
      </c>
      <c r="H1028" s="4">
        <f t="shared" si="65"/>
        <v>-1</v>
      </c>
      <c r="I1028" s="1" t="s">
        <v>1518</v>
      </c>
      <c r="J1028" s="1" t="s">
        <v>1517</v>
      </c>
      <c r="K1028" s="1">
        <f t="shared" si="66"/>
        <v>19</v>
      </c>
      <c r="L1028" s="1">
        <f t="shared" si="67"/>
        <v>-100</v>
      </c>
      <c r="M1028" s="1">
        <v>19.108000000000001</v>
      </c>
      <c r="N1028" s="1">
        <v>-99.757999999999996</v>
      </c>
      <c r="O1028" s="1">
        <v>4680</v>
      </c>
      <c r="P1028" s="1" t="s">
        <v>67</v>
      </c>
      <c r="Q1028" s="1" t="s">
        <v>47</v>
      </c>
    </row>
    <row r="1029" spans="1:17" x14ac:dyDescent="0.2">
      <c r="A1029" s="3">
        <v>341080</v>
      </c>
      <c r="B1029" s="1" t="s">
        <v>1543</v>
      </c>
      <c r="C1029" s="1" t="s">
        <v>1517</v>
      </c>
      <c r="D1029" s="1" t="s">
        <v>124</v>
      </c>
      <c r="E1029" s="1" t="s">
        <v>21</v>
      </c>
      <c r="F1029" s="1" t="s">
        <v>402</v>
      </c>
      <c r="G1029" s="4">
        <f t="shared" si="64"/>
        <v>400</v>
      </c>
      <c r="H1029" s="4">
        <f t="shared" si="65"/>
        <v>1</v>
      </c>
      <c r="I1029" s="1" t="s">
        <v>1518</v>
      </c>
      <c r="J1029" s="1" t="s">
        <v>1517</v>
      </c>
      <c r="K1029" s="1">
        <f t="shared" si="66"/>
        <v>19</v>
      </c>
      <c r="L1029" s="1">
        <f t="shared" si="67"/>
        <v>-99</v>
      </c>
      <c r="M1029" s="1">
        <v>19.079999999999998</v>
      </c>
      <c r="N1029" s="1">
        <v>-99.13</v>
      </c>
      <c r="O1029" s="1">
        <v>3930</v>
      </c>
      <c r="P1029" s="1" t="s">
        <v>67</v>
      </c>
      <c r="Q1029" s="1" t="s">
        <v>47</v>
      </c>
    </row>
    <row r="1030" spans="1:17" x14ac:dyDescent="0.2">
      <c r="A1030" s="3">
        <v>341081</v>
      </c>
      <c r="B1030" s="1" t="s">
        <v>1544</v>
      </c>
      <c r="C1030" s="1" t="s">
        <v>1517</v>
      </c>
      <c r="D1030" s="1" t="s">
        <v>100</v>
      </c>
      <c r="E1030" s="1" t="s">
        <v>35</v>
      </c>
      <c r="F1030" s="1" t="s">
        <v>36</v>
      </c>
      <c r="G1030" s="4">
        <f t="shared" si="64"/>
        <v>-5000</v>
      </c>
      <c r="H1030" s="4">
        <f t="shared" si="65"/>
        <v>1</v>
      </c>
      <c r="I1030" s="1" t="s">
        <v>1518</v>
      </c>
      <c r="J1030" s="1" t="s">
        <v>1517</v>
      </c>
      <c r="K1030" s="1">
        <f t="shared" si="66"/>
        <v>19</v>
      </c>
      <c r="L1030" s="1">
        <f t="shared" si="67"/>
        <v>-99</v>
      </c>
      <c r="M1030" s="1">
        <v>19.308</v>
      </c>
      <c r="N1030" s="1">
        <v>-98.7</v>
      </c>
      <c r="O1030" s="1">
        <v>3600</v>
      </c>
      <c r="P1030" s="1" t="s">
        <v>91</v>
      </c>
      <c r="Q1030" s="1" t="s">
        <v>47</v>
      </c>
    </row>
    <row r="1031" spans="1:17" x14ac:dyDescent="0.2">
      <c r="A1031" s="3">
        <v>341082</v>
      </c>
      <c r="B1031" s="1" t="s">
        <v>1545</v>
      </c>
      <c r="C1031" s="1" t="s">
        <v>1517</v>
      </c>
      <c r="D1031" s="1" t="s">
        <v>53</v>
      </c>
      <c r="E1031" s="1" t="s">
        <v>35</v>
      </c>
      <c r="F1031" s="1" t="s">
        <v>36</v>
      </c>
      <c r="G1031" s="4">
        <f t="shared" si="64"/>
        <v>-5000</v>
      </c>
      <c r="H1031" s="4">
        <f t="shared" si="65"/>
        <v>1</v>
      </c>
      <c r="I1031" s="1" t="s">
        <v>1518</v>
      </c>
      <c r="J1031" s="1" t="s">
        <v>1517</v>
      </c>
      <c r="K1031" s="1">
        <f t="shared" si="66"/>
        <v>19</v>
      </c>
      <c r="L1031" s="1">
        <f t="shared" si="67"/>
        <v>-99</v>
      </c>
      <c r="M1031" s="1">
        <v>19.178999999999998</v>
      </c>
      <c r="N1031" s="1">
        <v>-98.641999999999996</v>
      </c>
      <c r="O1031" s="1">
        <v>5230</v>
      </c>
      <c r="P1031" s="1" t="s">
        <v>67</v>
      </c>
      <c r="Q1031" s="1" t="s">
        <v>47</v>
      </c>
    </row>
    <row r="1032" spans="1:17" x14ac:dyDescent="0.2">
      <c r="A1032" s="3">
        <v>341090</v>
      </c>
      <c r="B1032" s="1" t="s">
        <v>1546</v>
      </c>
      <c r="C1032" s="1" t="s">
        <v>1517</v>
      </c>
      <c r="D1032" s="1" t="s">
        <v>69</v>
      </c>
      <c r="E1032" s="1" t="s">
        <v>44</v>
      </c>
      <c r="F1032" s="1" t="s">
        <v>64</v>
      </c>
      <c r="G1032" s="4">
        <f t="shared" si="64"/>
        <v>2021</v>
      </c>
      <c r="H1032" s="4">
        <f t="shared" si="65"/>
        <v>1</v>
      </c>
      <c r="I1032" s="1" t="s">
        <v>1518</v>
      </c>
      <c r="J1032" s="1" t="s">
        <v>1517</v>
      </c>
      <c r="K1032" s="1">
        <f t="shared" si="66"/>
        <v>19</v>
      </c>
      <c r="L1032" s="1">
        <f t="shared" si="67"/>
        <v>-99</v>
      </c>
      <c r="M1032" s="1">
        <v>19.023</v>
      </c>
      <c r="N1032" s="1">
        <v>-98.622</v>
      </c>
      <c r="O1032" s="1">
        <v>5393</v>
      </c>
      <c r="P1032" s="1" t="s">
        <v>67</v>
      </c>
      <c r="Q1032" s="1" t="s">
        <v>47</v>
      </c>
    </row>
    <row r="1033" spans="1:17" x14ac:dyDescent="0.2">
      <c r="A1033" s="3">
        <v>341091</v>
      </c>
      <c r="B1033" s="1" t="s">
        <v>1547</v>
      </c>
      <c r="C1033" s="1" t="s">
        <v>1517</v>
      </c>
      <c r="D1033" s="1" t="s">
        <v>53</v>
      </c>
      <c r="E1033" s="1" t="s">
        <v>21</v>
      </c>
      <c r="F1033" s="1" t="s">
        <v>1460</v>
      </c>
      <c r="G1033" s="4">
        <f t="shared" si="64"/>
        <v>-1170</v>
      </c>
      <c r="H1033" s="4">
        <f t="shared" si="65"/>
        <v>-1</v>
      </c>
      <c r="I1033" s="1" t="s">
        <v>1518</v>
      </c>
      <c r="J1033" s="1" t="s">
        <v>1517</v>
      </c>
      <c r="K1033" s="1">
        <f t="shared" si="66"/>
        <v>19</v>
      </c>
      <c r="L1033" s="1">
        <f t="shared" si="67"/>
        <v>-98</v>
      </c>
      <c r="M1033" s="1">
        <v>19.231000000000002</v>
      </c>
      <c r="N1033" s="1">
        <v>-98.031999999999996</v>
      </c>
      <c r="O1033" s="1">
        <v>4461</v>
      </c>
      <c r="P1033" s="1" t="s">
        <v>67</v>
      </c>
      <c r="Q1033" s="1" t="s">
        <v>47</v>
      </c>
    </row>
    <row r="1034" spans="1:17" x14ac:dyDescent="0.2">
      <c r="A1034" s="3">
        <v>341092</v>
      </c>
      <c r="B1034" s="1" t="s">
        <v>1548</v>
      </c>
      <c r="C1034" s="1" t="s">
        <v>1517</v>
      </c>
      <c r="D1034" s="1" t="s">
        <v>229</v>
      </c>
      <c r="E1034" s="1" t="s">
        <v>35</v>
      </c>
      <c r="F1034" s="1" t="s">
        <v>36</v>
      </c>
      <c r="G1034" s="4">
        <f t="shared" si="64"/>
        <v>-5000</v>
      </c>
      <c r="H1034" s="4">
        <f t="shared" si="65"/>
        <v>1</v>
      </c>
      <c r="I1034" s="1" t="s">
        <v>1518</v>
      </c>
      <c r="J1034" s="1" t="s">
        <v>1517</v>
      </c>
      <c r="K1034" s="1">
        <f t="shared" si="66"/>
        <v>19</v>
      </c>
      <c r="L1034" s="1">
        <f t="shared" si="67"/>
        <v>-97</v>
      </c>
      <c r="M1034" s="1">
        <v>19.27</v>
      </c>
      <c r="N1034" s="1">
        <v>-97.47</v>
      </c>
      <c r="O1034" s="1">
        <v>3485</v>
      </c>
      <c r="P1034" s="1" t="s">
        <v>71</v>
      </c>
      <c r="Q1034" s="1" t="s">
        <v>47</v>
      </c>
    </row>
    <row r="1035" spans="1:17" x14ac:dyDescent="0.2">
      <c r="A1035" s="3">
        <v>341093</v>
      </c>
      <c r="B1035" s="1" t="s">
        <v>1549</v>
      </c>
      <c r="C1035" s="1" t="s">
        <v>1517</v>
      </c>
      <c r="D1035" s="1" t="s">
        <v>207</v>
      </c>
      <c r="E1035" s="1" t="s">
        <v>21</v>
      </c>
      <c r="F1035" s="1" t="s">
        <v>1550</v>
      </c>
      <c r="G1035" s="4">
        <f t="shared" si="64"/>
        <v>-4470</v>
      </c>
      <c r="H1035" s="4">
        <f t="shared" si="65"/>
        <v>-1</v>
      </c>
      <c r="I1035" s="1" t="s">
        <v>1518</v>
      </c>
      <c r="J1035" s="1" t="s">
        <v>1517</v>
      </c>
      <c r="K1035" s="1">
        <f t="shared" si="66"/>
        <v>20</v>
      </c>
      <c r="L1035" s="1">
        <f t="shared" si="67"/>
        <v>-97</v>
      </c>
      <c r="M1035" s="1">
        <v>19.68</v>
      </c>
      <c r="N1035" s="1">
        <v>-97.45</v>
      </c>
      <c r="O1035" s="1">
        <v>3150</v>
      </c>
      <c r="P1035" s="1" t="s">
        <v>71</v>
      </c>
      <c r="Q1035" s="1" t="s">
        <v>47</v>
      </c>
    </row>
    <row r="1036" spans="1:17" x14ac:dyDescent="0.2">
      <c r="A1036" s="3">
        <v>341094</v>
      </c>
      <c r="B1036" s="1" t="s">
        <v>1551</v>
      </c>
      <c r="C1036" s="1" t="s">
        <v>1517</v>
      </c>
      <c r="D1036" s="1" t="s">
        <v>78</v>
      </c>
      <c r="E1036" s="1" t="s">
        <v>35</v>
      </c>
      <c r="F1036" s="1" t="s">
        <v>36</v>
      </c>
      <c r="G1036" s="4">
        <f t="shared" si="64"/>
        <v>-5000</v>
      </c>
      <c r="H1036" s="4">
        <f t="shared" si="65"/>
        <v>1</v>
      </c>
      <c r="I1036" s="1" t="s">
        <v>1518</v>
      </c>
      <c r="J1036" s="1" t="s">
        <v>1517</v>
      </c>
      <c r="K1036" s="1">
        <f t="shared" si="66"/>
        <v>20</v>
      </c>
      <c r="L1036" s="1">
        <f t="shared" si="67"/>
        <v>-97</v>
      </c>
      <c r="M1036" s="1">
        <v>19.809000000000001</v>
      </c>
      <c r="N1036" s="1">
        <v>-96.525999999999996</v>
      </c>
      <c r="O1036" s="1">
        <v>800</v>
      </c>
      <c r="P1036" s="1" t="s">
        <v>31</v>
      </c>
      <c r="Q1036" s="1" t="s">
        <v>47</v>
      </c>
    </row>
    <row r="1037" spans="1:17" x14ac:dyDescent="0.2">
      <c r="A1037" s="3">
        <v>341095</v>
      </c>
      <c r="B1037" s="1" t="s">
        <v>1552</v>
      </c>
      <c r="C1037" s="1" t="s">
        <v>1517</v>
      </c>
      <c r="D1037" s="1" t="s">
        <v>34</v>
      </c>
      <c r="E1037" s="1" t="s">
        <v>21</v>
      </c>
      <c r="F1037" s="1" t="s">
        <v>352</v>
      </c>
      <c r="G1037" s="4">
        <f t="shared" si="64"/>
        <v>-1200</v>
      </c>
      <c r="H1037" s="4">
        <f t="shared" si="65"/>
        <v>-1</v>
      </c>
      <c r="I1037" s="1" t="s">
        <v>1518</v>
      </c>
      <c r="J1037" s="1" t="s">
        <v>1517</v>
      </c>
      <c r="K1037" s="1">
        <f t="shared" si="66"/>
        <v>20</v>
      </c>
      <c r="L1037" s="1">
        <f t="shared" si="67"/>
        <v>-97</v>
      </c>
      <c r="M1037" s="1">
        <v>19.670000000000002</v>
      </c>
      <c r="N1037" s="1">
        <v>-96.75</v>
      </c>
      <c r="O1037" s="1">
        <v>2000</v>
      </c>
      <c r="P1037" s="1" t="s">
        <v>31</v>
      </c>
      <c r="Q1037" s="1" t="s">
        <v>47</v>
      </c>
    </row>
    <row r="1038" spans="1:17" x14ac:dyDescent="0.2">
      <c r="A1038" s="3">
        <v>341096</v>
      </c>
      <c r="B1038" s="1" t="s">
        <v>1553</v>
      </c>
      <c r="C1038" s="1" t="s">
        <v>1517</v>
      </c>
      <c r="D1038" s="1" t="s">
        <v>89</v>
      </c>
      <c r="E1038" s="1" t="s">
        <v>21</v>
      </c>
      <c r="F1038" s="1" t="s">
        <v>1554</v>
      </c>
      <c r="G1038" s="4">
        <f t="shared" si="64"/>
        <v>1150</v>
      </c>
      <c r="H1038" s="4">
        <f t="shared" si="65"/>
        <v>1</v>
      </c>
      <c r="I1038" s="1" t="s">
        <v>1518</v>
      </c>
      <c r="J1038" s="1" t="s">
        <v>1517</v>
      </c>
      <c r="K1038" s="1">
        <f t="shared" si="66"/>
        <v>19</v>
      </c>
      <c r="L1038" s="1">
        <f t="shared" si="67"/>
        <v>-97</v>
      </c>
      <c r="M1038" s="1">
        <v>19.492000000000001</v>
      </c>
      <c r="N1038" s="1">
        <v>-97.15</v>
      </c>
      <c r="O1038" s="1">
        <v>4282</v>
      </c>
      <c r="P1038" s="1" t="s">
        <v>67</v>
      </c>
      <c r="Q1038" s="1" t="s">
        <v>47</v>
      </c>
    </row>
    <row r="1039" spans="1:17" x14ac:dyDescent="0.2">
      <c r="A1039" s="3">
        <v>341097</v>
      </c>
      <c r="B1039" s="1" t="s">
        <v>1555</v>
      </c>
      <c r="C1039" s="1" t="s">
        <v>1517</v>
      </c>
      <c r="D1039" s="1" t="s">
        <v>124</v>
      </c>
      <c r="E1039" s="1" t="s">
        <v>35</v>
      </c>
      <c r="F1039" s="1" t="s">
        <v>36</v>
      </c>
      <c r="G1039" s="4">
        <f t="shared" si="64"/>
        <v>-5000</v>
      </c>
      <c r="H1039" s="4">
        <f t="shared" si="65"/>
        <v>1</v>
      </c>
      <c r="I1039" s="1" t="s">
        <v>1518</v>
      </c>
      <c r="J1039" s="1" t="s">
        <v>1517</v>
      </c>
      <c r="K1039" s="1">
        <f t="shared" si="66"/>
        <v>19</v>
      </c>
      <c r="L1039" s="1">
        <f t="shared" si="67"/>
        <v>-97</v>
      </c>
      <c r="M1039" s="1">
        <v>19.329999999999998</v>
      </c>
      <c r="N1039" s="1">
        <v>-97.25</v>
      </c>
      <c r="O1039" s="1">
        <v>3500</v>
      </c>
      <c r="P1039" s="1" t="s">
        <v>67</v>
      </c>
      <c r="Q1039" s="1" t="s">
        <v>47</v>
      </c>
    </row>
    <row r="1040" spans="1:17" x14ac:dyDescent="0.2">
      <c r="A1040" s="3">
        <v>341098</v>
      </c>
      <c r="B1040" s="1" t="s">
        <v>1556</v>
      </c>
      <c r="C1040" s="1" t="s">
        <v>1517</v>
      </c>
      <c r="D1040" s="1" t="s">
        <v>53</v>
      </c>
      <c r="E1040" s="1" t="s">
        <v>21</v>
      </c>
      <c r="F1040" s="1" t="s">
        <v>1557</v>
      </c>
      <c r="G1040" s="4">
        <f t="shared" si="64"/>
        <v>-3920</v>
      </c>
      <c r="H1040" s="4">
        <f t="shared" si="65"/>
        <v>-1</v>
      </c>
      <c r="I1040" s="1" t="s">
        <v>1518</v>
      </c>
      <c r="J1040" s="1" t="s">
        <v>1517</v>
      </c>
      <c r="K1040" s="1">
        <f t="shared" si="66"/>
        <v>19</v>
      </c>
      <c r="L1040" s="1">
        <f t="shared" si="67"/>
        <v>-97</v>
      </c>
      <c r="M1040" s="1">
        <v>19.149999999999999</v>
      </c>
      <c r="N1040" s="1">
        <v>-97.27</v>
      </c>
      <c r="O1040" s="1">
        <v>3940</v>
      </c>
      <c r="P1040" s="1" t="s">
        <v>67</v>
      </c>
      <c r="Q1040" s="1" t="s">
        <v>47</v>
      </c>
    </row>
    <row r="1041" spans="1:17" x14ac:dyDescent="0.2">
      <c r="A1041" s="3">
        <v>341100</v>
      </c>
      <c r="B1041" s="1" t="s">
        <v>1558</v>
      </c>
      <c r="C1041" s="1" t="s">
        <v>1517</v>
      </c>
      <c r="D1041" s="1" t="s">
        <v>53</v>
      </c>
      <c r="E1041" s="1" t="s">
        <v>44</v>
      </c>
      <c r="F1041" s="1" t="s">
        <v>1559</v>
      </c>
      <c r="G1041" s="4">
        <f t="shared" si="64"/>
        <v>1846</v>
      </c>
      <c r="H1041" s="4">
        <f t="shared" si="65"/>
        <v>1</v>
      </c>
      <c r="I1041" s="1" t="s">
        <v>1518</v>
      </c>
      <c r="J1041" s="1" t="s">
        <v>1517</v>
      </c>
      <c r="K1041" s="1">
        <f t="shared" si="66"/>
        <v>19</v>
      </c>
      <c r="L1041" s="1">
        <f t="shared" si="67"/>
        <v>-97</v>
      </c>
      <c r="M1041" s="1">
        <v>19.03</v>
      </c>
      <c r="N1041" s="1">
        <v>-97.27</v>
      </c>
      <c r="O1041" s="1">
        <v>5564</v>
      </c>
      <c r="P1041" s="1" t="s">
        <v>67</v>
      </c>
      <c r="Q1041" s="1" t="s">
        <v>47</v>
      </c>
    </row>
    <row r="1042" spans="1:17" x14ac:dyDescent="0.2">
      <c r="A1042" s="3">
        <v>341110</v>
      </c>
      <c r="B1042" s="1" t="s">
        <v>1560</v>
      </c>
      <c r="C1042" s="1" t="s">
        <v>1517</v>
      </c>
      <c r="D1042" s="1" t="s">
        <v>78</v>
      </c>
      <c r="E1042" s="1" t="s">
        <v>44</v>
      </c>
      <c r="F1042" s="1" t="s">
        <v>1300</v>
      </c>
      <c r="G1042" s="4">
        <f t="shared" si="64"/>
        <v>1796</v>
      </c>
      <c r="H1042" s="4">
        <f t="shared" si="65"/>
        <v>1</v>
      </c>
      <c r="I1042" s="1" t="s">
        <v>1518</v>
      </c>
      <c r="J1042" s="1" t="s">
        <v>1517</v>
      </c>
      <c r="K1042" s="1">
        <f t="shared" si="66"/>
        <v>19</v>
      </c>
      <c r="L1042" s="1">
        <f t="shared" si="67"/>
        <v>-95</v>
      </c>
      <c r="M1042" s="1">
        <v>18.57</v>
      </c>
      <c r="N1042" s="1">
        <v>-95.2</v>
      </c>
      <c r="O1042" s="1">
        <v>1650</v>
      </c>
      <c r="P1042" s="1" t="s">
        <v>37</v>
      </c>
      <c r="Q1042" s="1" t="s">
        <v>47</v>
      </c>
    </row>
    <row r="1043" spans="1:17" x14ac:dyDescent="0.2">
      <c r="A1043" s="3">
        <v>341120</v>
      </c>
      <c r="B1043" s="1" t="s">
        <v>1561</v>
      </c>
      <c r="C1043" s="1" t="s">
        <v>1517</v>
      </c>
      <c r="D1043" s="1" t="s">
        <v>29</v>
      </c>
      <c r="E1043" s="1" t="s">
        <v>44</v>
      </c>
      <c r="F1043" s="1" t="s">
        <v>1562</v>
      </c>
      <c r="G1043" s="4">
        <f t="shared" si="64"/>
        <v>1982</v>
      </c>
      <c r="H1043" s="4">
        <f t="shared" si="65"/>
        <v>1</v>
      </c>
      <c r="I1043" s="1" t="s">
        <v>1518</v>
      </c>
      <c r="J1043" s="1" t="s">
        <v>1517</v>
      </c>
      <c r="K1043" s="1">
        <f t="shared" si="66"/>
        <v>17</v>
      </c>
      <c r="L1043" s="1">
        <f t="shared" si="67"/>
        <v>-93</v>
      </c>
      <c r="M1043" s="1">
        <v>17.36</v>
      </c>
      <c r="N1043" s="1">
        <v>-93.227999999999994</v>
      </c>
      <c r="O1043" s="1">
        <v>1150</v>
      </c>
      <c r="P1043" s="1" t="s">
        <v>65</v>
      </c>
      <c r="Q1043" s="1" t="s">
        <v>47</v>
      </c>
    </row>
    <row r="1044" spans="1:17" x14ac:dyDescent="0.2">
      <c r="A1044" s="3">
        <v>341130</v>
      </c>
      <c r="B1044" s="1" t="s">
        <v>1563</v>
      </c>
      <c r="C1044" s="1" t="s">
        <v>1564</v>
      </c>
      <c r="D1044" s="1" t="s">
        <v>53</v>
      </c>
      <c r="E1044" s="1" t="s">
        <v>44</v>
      </c>
      <c r="F1044" s="1" t="s">
        <v>615</v>
      </c>
      <c r="G1044" s="4">
        <f t="shared" si="64"/>
        <v>1986</v>
      </c>
      <c r="H1044" s="4">
        <f t="shared" si="65"/>
        <v>1</v>
      </c>
      <c r="I1044" s="1" t="s">
        <v>1518</v>
      </c>
      <c r="J1044" s="1" t="s">
        <v>1517</v>
      </c>
      <c r="K1044" s="1">
        <f t="shared" si="66"/>
        <v>15</v>
      </c>
      <c r="L1044" s="1">
        <f t="shared" si="67"/>
        <v>-92</v>
      </c>
      <c r="M1044" s="1">
        <v>15.132</v>
      </c>
      <c r="N1044" s="1">
        <v>-92.108999999999995</v>
      </c>
      <c r="O1044" s="1">
        <v>4064</v>
      </c>
      <c r="P1044" s="1" t="s">
        <v>67</v>
      </c>
      <c r="Q1044" s="1" t="s">
        <v>47</v>
      </c>
    </row>
    <row r="1045" spans="1:17" x14ac:dyDescent="0.2">
      <c r="A1045" s="3">
        <v>342020</v>
      </c>
      <c r="B1045" s="1" t="s">
        <v>1565</v>
      </c>
      <c r="C1045" s="1" t="s">
        <v>1566</v>
      </c>
      <c r="D1045" s="1" t="s">
        <v>53</v>
      </c>
      <c r="E1045" s="1" t="s">
        <v>35</v>
      </c>
      <c r="F1045" s="1" t="s">
        <v>36</v>
      </c>
      <c r="G1045" s="4">
        <f t="shared" si="64"/>
        <v>-5000</v>
      </c>
      <c r="H1045" s="4">
        <f t="shared" si="65"/>
        <v>1</v>
      </c>
      <c r="I1045" s="1" t="s">
        <v>1518</v>
      </c>
      <c r="J1045" s="1" t="s">
        <v>1566</v>
      </c>
      <c r="K1045" s="1">
        <f t="shared" si="66"/>
        <v>15</v>
      </c>
      <c r="L1045" s="1">
        <f t="shared" si="67"/>
        <v>-92</v>
      </c>
      <c r="M1045" s="1">
        <v>15.042999999999999</v>
      </c>
      <c r="N1045" s="1">
        <v>-91.903000000000006</v>
      </c>
      <c r="O1045" s="1">
        <v>4203</v>
      </c>
      <c r="P1045" s="1" t="s">
        <v>91</v>
      </c>
      <c r="Q1045" s="1" t="s">
        <v>47</v>
      </c>
    </row>
    <row r="1046" spans="1:17" x14ac:dyDescent="0.2">
      <c r="A1046" s="3">
        <v>342030</v>
      </c>
      <c r="B1046" s="1" t="s">
        <v>1567</v>
      </c>
      <c r="C1046" s="1" t="s">
        <v>1566</v>
      </c>
      <c r="D1046" s="1" t="s">
        <v>53</v>
      </c>
      <c r="E1046" s="1" t="s">
        <v>44</v>
      </c>
      <c r="F1046" s="1" t="s">
        <v>64</v>
      </c>
      <c r="G1046" s="4">
        <f t="shared" si="64"/>
        <v>2021</v>
      </c>
      <c r="H1046" s="4">
        <f t="shared" si="65"/>
        <v>1</v>
      </c>
      <c r="I1046" s="1" t="s">
        <v>1518</v>
      </c>
      <c r="J1046" s="1" t="s">
        <v>1566</v>
      </c>
      <c r="K1046" s="1">
        <f t="shared" si="66"/>
        <v>15</v>
      </c>
      <c r="L1046" s="1">
        <f t="shared" si="67"/>
        <v>-92</v>
      </c>
      <c r="M1046" s="1">
        <v>14.757</v>
      </c>
      <c r="N1046" s="1">
        <v>-91.552000000000007</v>
      </c>
      <c r="O1046" s="1">
        <v>3745</v>
      </c>
      <c r="P1046" s="1" t="s">
        <v>91</v>
      </c>
      <c r="Q1046" s="1" t="s">
        <v>47</v>
      </c>
    </row>
    <row r="1047" spans="1:17" x14ac:dyDescent="0.2">
      <c r="A1047" s="3">
        <v>342040</v>
      </c>
      <c r="B1047" s="1" t="s">
        <v>1568</v>
      </c>
      <c r="C1047" s="1" t="s">
        <v>1566</v>
      </c>
      <c r="D1047" s="1" t="s">
        <v>53</v>
      </c>
      <c r="E1047" s="1" t="s">
        <v>44</v>
      </c>
      <c r="F1047" s="1" t="s">
        <v>1569</v>
      </c>
      <c r="G1047" s="4">
        <f t="shared" si="64"/>
        <v>1818</v>
      </c>
      <c r="H1047" s="4">
        <f t="shared" si="65"/>
        <v>1</v>
      </c>
      <c r="I1047" s="1" t="s">
        <v>1518</v>
      </c>
      <c r="J1047" s="1" t="s">
        <v>1566</v>
      </c>
      <c r="K1047" s="1">
        <f t="shared" si="66"/>
        <v>15</v>
      </c>
      <c r="L1047" s="1">
        <f t="shared" si="67"/>
        <v>-92</v>
      </c>
      <c r="M1047" s="1">
        <v>14.797000000000001</v>
      </c>
      <c r="N1047" s="1">
        <v>-91.519000000000005</v>
      </c>
      <c r="O1047" s="1">
        <v>3173</v>
      </c>
      <c r="P1047" s="1" t="s">
        <v>91</v>
      </c>
      <c r="Q1047" s="1" t="s">
        <v>47</v>
      </c>
    </row>
    <row r="1048" spans="1:17" x14ac:dyDescent="0.2">
      <c r="A1048" s="3">
        <v>342060</v>
      </c>
      <c r="B1048" s="1" t="s">
        <v>1570</v>
      </c>
      <c r="C1048" s="1" t="s">
        <v>1566</v>
      </c>
      <c r="D1048" s="1" t="s">
        <v>69</v>
      </c>
      <c r="E1048" s="1" t="s">
        <v>44</v>
      </c>
      <c r="F1048" s="1" t="s">
        <v>839</v>
      </c>
      <c r="G1048" s="4">
        <f t="shared" si="64"/>
        <v>1853</v>
      </c>
      <c r="H1048" s="4">
        <f t="shared" si="65"/>
        <v>1</v>
      </c>
      <c r="I1048" s="1" t="s">
        <v>1518</v>
      </c>
      <c r="J1048" s="1" t="s">
        <v>1566</v>
      </c>
      <c r="K1048" s="1">
        <f t="shared" si="66"/>
        <v>15</v>
      </c>
      <c r="L1048" s="1">
        <f t="shared" si="67"/>
        <v>-91</v>
      </c>
      <c r="M1048" s="1">
        <v>14.583</v>
      </c>
      <c r="N1048" s="1">
        <v>-91.186000000000007</v>
      </c>
      <c r="O1048" s="1">
        <v>3535</v>
      </c>
      <c r="P1048" s="1" t="s">
        <v>67</v>
      </c>
      <c r="Q1048" s="1" t="s">
        <v>47</v>
      </c>
    </row>
    <row r="1049" spans="1:17" x14ac:dyDescent="0.2">
      <c r="A1049" s="3">
        <v>342070</v>
      </c>
      <c r="B1049" s="1" t="s">
        <v>1571</v>
      </c>
      <c r="C1049" s="1" t="s">
        <v>1566</v>
      </c>
      <c r="D1049" s="1" t="s">
        <v>69</v>
      </c>
      <c r="E1049" s="1" t="s">
        <v>35</v>
      </c>
      <c r="F1049" s="1" t="s">
        <v>36</v>
      </c>
      <c r="G1049" s="4">
        <f t="shared" si="64"/>
        <v>-5000</v>
      </c>
      <c r="H1049" s="4">
        <f t="shared" si="65"/>
        <v>1</v>
      </c>
      <c r="I1049" s="1" t="s">
        <v>1518</v>
      </c>
      <c r="J1049" s="1" t="s">
        <v>1566</v>
      </c>
      <c r="K1049" s="1">
        <f t="shared" si="66"/>
        <v>15</v>
      </c>
      <c r="L1049" s="1">
        <f t="shared" si="67"/>
        <v>-91</v>
      </c>
      <c r="M1049" s="1">
        <v>14.612</v>
      </c>
      <c r="N1049" s="1">
        <v>-91.188999999999993</v>
      </c>
      <c r="O1049" s="1">
        <v>3158</v>
      </c>
      <c r="P1049" s="1" t="s">
        <v>67</v>
      </c>
      <c r="Q1049" s="1" t="s">
        <v>47</v>
      </c>
    </row>
    <row r="1050" spans="1:17" x14ac:dyDescent="0.2">
      <c r="A1050" s="3">
        <v>342080</v>
      </c>
      <c r="B1050" s="1" t="s">
        <v>1572</v>
      </c>
      <c r="C1050" s="1" t="s">
        <v>1566</v>
      </c>
      <c r="D1050" s="1" t="s">
        <v>69</v>
      </c>
      <c r="E1050" s="1" t="s">
        <v>44</v>
      </c>
      <c r="F1050" s="1" t="s">
        <v>498</v>
      </c>
      <c r="G1050" s="4">
        <f t="shared" si="64"/>
        <v>1972</v>
      </c>
      <c r="H1050" s="4">
        <f t="shared" si="65"/>
        <v>1</v>
      </c>
      <c r="I1050" s="1" t="s">
        <v>1518</v>
      </c>
      <c r="J1050" s="1" t="s">
        <v>1566</v>
      </c>
      <c r="K1050" s="1">
        <f t="shared" si="66"/>
        <v>15</v>
      </c>
      <c r="L1050" s="1">
        <f t="shared" si="67"/>
        <v>-91</v>
      </c>
      <c r="M1050" s="1">
        <v>14.500999999999999</v>
      </c>
      <c r="N1050" s="1">
        <v>-90.876000000000005</v>
      </c>
      <c r="O1050" s="1">
        <v>3976</v>
      </c>
      <c r="P1050" s="1" t="s">
        <v>67</v>
      </c>
      <c r="Q1050" s="1" t="s">
        <v>47</v>
      </c>
    </row>
    <row r="1051" spans="1:17" x14ac:dyDescent="0.2">
      <c r="A1051" s="3">
        <v>342090</v>
      </c>
      <c r="B1051" s="1" t="s">
        <v>1573</v>
      </c>
      <c r="C1051" s="1" t="s">
        <v>1566</v>
      </c>
      <c r="D1051" s="1" t="s">
        <v>69</v>
      </c>
      <c r="E1051" s="1" t="s">
        <v>44</v>
      </c>
      <c r="F1051" s="1" t="s">
        <v>64</v>
      </c>
      <c r="G1051" s="4">
        <f t="shared" si="64"/>
        <v>2021</v>
      </c>
      <c r="H1051" s="4">
        <f t="shared" si="65"/>
        <v>1</v>
      </c>
      <c r="I1051" s="1" t="s">
        <v>1518</v>
      </c>
      <c r="J1051" s="1" t="s">
        <v>1566</v>
      </c>
      <c r="K1051" s="1">
        <f t="shared" si="66"/>
        <v>14</v>
      </c>
      <c r="L1051" s="1">
        <f t="shared" si="67"/>
        <v>-91</v>
      </c>
      <c r="M1051" s="1">
        <v>14.473000000000001</v>
      </c>
      <c r="N1051" s="1">
        <v>-90.88</v>
      </c>
      <c r="O1051" s="1">
        <v>3763</v>
      </c>
      <c r="P1051" s="1" t="s">
        <v>31</v>
      </c>
      <c r="Q1051" s="1" t="s">
        <v>47</v>
      </c>
    </row>
    <row r="1052" spans="1:17" x14ac:dyDescent="0.2">
      <c r="A1052" s="3">
        <v>342100</v>
      </c>
      <c r="B1052" s="1" t="s">
        <v>1574</v>
      </c>
      <c r="C1052" s="1" t="s">
        <v>1566</v>
      </c>
      <c r="D1052" s="1" t="s">
        <v>53</v>
      </c>
      <c r="E1052" s="1" t="s">
        <v>35</v>
      </c>
      <c r="F1052" s="1" t="s">
        <v>36</v>
      </c>
      <c r="G1052" s="4">
        <f t="shared" si="64"/>
        <v>-5000</v>
      </c>
      <c r="H1052" s="4">
        <f t="shared" si="65"/>
        <v>1</v>
      </c>
      <c r="I1052" s="1" t="s">
        <v>1518</v>
      </c>
      <c r="J1052" s="1" t="s">
        <v>1566</v>
      </c>
      <c r="K1052" s="1">
        <f t="shared" si="66"/>
        <v>14</v>
      </c>
      <c r="L1052" s="1">
        <f t="shared" si="67"/>
        <v>-91</v>
      </c>
      <c r="M1052" s="1">
        <v>14.465</v>
      </c>
      <c r="N1052" s="1">
        <v>-90.742999999999995</v>
      </c>
      <c r="O1052" s="1">
        <v>3760</v>
      </c>
      <c r="P1052" s="1" t="s">
        <v>67</v>
      </c>
      <c r="Q1052" s="1" t="s">
        <v>47</v>
      </c>
    </row>
    <row r="1053" spans="1:17" x14ac:dyDescent="0.2">
      <c r="A1053" s="3">
        <v>342110</v>
      </c>
      <c r="B1053" s="1" t="s">
        <v>1575</v>
      </c>
      <c r="C1053" s="1" t="s">
        <v>1566</v>
      </c>
      <c r="D1053" s="1" t="s">
        <v>57</v>
      </c>
      <c r="E1053" s="1" t="s">
        <v>44</v>
      </c>
      <c r="F1053" s="1" t="s">
        <v>64</v>
      </c>
      <c r="G1053" s="4">
        <f t="shared" si="64"/>
        <v>2021</v>
      </c>
      <c r="H1053" s="4">
        <f t="shared" si="65"/>
        <v>1</v>
      </c>
      <c r="I1053" s="1" t="s">
        <v>1518</v>
      </c>
      <c r="J1053" s="1" t="s">
        <v>1566</v>
      </c>
      <c r="K1053" s="1">
        <f t="shared" si="66"/>
        <v>14</v>
      </c>
      <c r="L1053" s="1">
        <f t="shared" si="67"/>
        <v>-91</v>
      </c>
      <c r="M1053" s="1">
        <v>14.382</v>
      </c>
      <c r="N1053" s="1">
        <v>-90.600999999999999</v>
      </c>
      <c r="O1053" s="1">
        <v>2569</v>
      </c>
      <c r="P1053" s="1" t="s">
        <v>31</v>
      </c>
      <c r="Q1053" s="1" t="s">
        <v>47</v>
      </c>
    </row>
    <row r="1054" spans="1:17" x14ac:dyDescent="0.2">
      <c r="A1054" s="3">
        <v>342111</v>
      </c>
      <c r="B1054" s="1" t="s">
        <v>1576</v>
      </c>
      <c r="C1054" s="1" t="s">
        <v>1566</v>
      </c>
      <c r="D1054" s="1" t="s">
        <v>124</v>
      </c>
      <c r="E1054" s="1" t="s">
        <v>35</v>
      </c>
      <c r="F1054" s="1" t="s">
        <v>36</v>
      </c>
      <c r="G1054" s="4">
        <f t="shared" si="64"/>
        <v>-5000</v>
      </c>
      <c r="H1054" s="4">
        <f t="shared" si="65"/>
        <v>1</v>
      </c>
      <c r="I1054" s="1" t="s">
        <v>1518</v>
      </c>
      <c r="J1054" s="1" t="s">
        <v>1566</v>
      </c>
      <c r="K1054" s="1">
        <f t="shared" si="66"/>
        <v>14</v>
      </c>
      <c r="L1054" s="1">
        <f t="shared" si="67"/>
        <v>-90</v>
      </c>
      <c r="M1054" s="1">
        <v>14.33</v>
      </c>
      <c r="N1054" s="1">
        <v>-90.4</v>
      </c>
      <c r="O1054" s="1">
        <v>1454</v>
      </c>
      <c r="P1054" s="1" t="s">
        <v>31</v>
      </c>
      <c r="Q1054" s="1" t="s">
        <v>47</v>
      </c>
    </row>
    <row r="1055" spans="1:17" x14ac:dyDescent="0.2">
      <c r="A1055" s="3">
        <v>342120</v>
      </c>
      <c r="B1055" s="1" t="s">
        <v>1577</v>
      </c>
      <c r="C1055" s="1" t="s">
        <v>1566</v>
      </c>
      <c r="D1055" s="1" t="s">
        <v>53</v>
      </c>
      <c r="E1055" s="1" t="s">
        <v>21</v>
      </c>
      <c r="F1055" s="1" t="s">
        <v>1578</v>
      </c>
      <c r="G1055" s="4">
        <f t="shared" si="64"/>
        <v>-960</v>
      </c>
      <c r="H1055" s="4">
        <f t="shared" si="65"/>
        <v>-1</v>
      </c>
      <c r="I1055" s="1" t="s">
        <v>1518</v>
      </c>
      <c r="J1055" s="1" t="s">
        <v>1566</v>
      </c>
      <c r="K1055" s="1">
        <f t="shared" si="66"/>
        <v>14</v>
      </c>
      <c r="L1055" s="1">
        <f t="shared" si="67"/>
        <v>-90</v>
      </c>
      <c r="M1055" s="1">
        <v>14.156000000000001</v>
      </c>
      <c r="N1055" s="1">
        <v>-90.406999999999996</v>
      </c>
      <c r="O1055" s="1">
        <v>1845</v>
      </c>
      <c r="P1055" s="1" t="s">
        <v>67</v>
      </c>
      <c r="Q1055" s="1" t="s">
        <v>47</v>
      </c>
    </row>
    <row r="1056" spans="1:17" x14ac:dyDescent="0.2">
      <c r="A1056" s="3">
        <v>342121</v>
      </c>
      <c r="B1056" s="1" t="s">
        <v>1579</v>
      </c>
      <c r="C1056" s="1" t="s">
        <v>1566</v>
      </c>
      <c r="D1056" s="1" t="s">
        <v>53</v>
      </c>
      <c r="E1056" s="1" t="s">
        <v>49</v>
      </c>
      <c r="F1056" s="1" t="s">
        <v>36</v>
      </c>
      <c r="G1056" s="4">
        <f t="shared" si="64"/>
        <v>-5000</v>
      </c>
      <c r="H1056" s="4">
        <f t="shared" si="65"/>
        <v>1</v>
      </c>
      <c r="I1056" s="1" t="s">
        <v>1518</v>
      </c>
      <c r="J1056" s="1" t="s">
        <v>1566</v>
      </c>
      <c r="K1056" s="1">
        <f t="shared" si="66"/>
        <v>14</v>
      </c>
      <c r="L1056" s="1">
        <f t="shared" si="67"/>
        <v>-90</v>
      </c>
      <c r="M1056" s="1">
        <v>14.34</v>
      </c>
      <c r="N1056" s="1">
        <v>-90.271000000000001</v>
      </c>
      <c r="O1056" s="1">
        <v>1802</v>
      </c>
      <c r="P1056" s="1" t="s">
        <v>31</v>
      </c>
      <c r="Q1056" s="1" t="s">
        <v>47</v>
      </c>
    </row>
    <row r="1057" spans="1:17" x14ac:dyDescent="0.2">
      <c r="A1057" s="3">
        <v>342130</v>
      </c>
      <c r="B1057" s="1" t="s">
        <v>1580</v>
      </c>
      <c r="C1057" s="1" t="s">
        <v>1566</v>
      </c>
      <c r="D1057" s="1" t="s">
        <v>53</v>
      </c>
      <c r="E1057" s="1" t="s">
        <v>35</v>
      </c>
      <c r="F1057" s="1" t="s">
        <v>36</v>
      </c>
      <c r="G1057" s="4">
        <f t="shared" si="64"/>
        <v>-5000</v>
      </c>
      <c r="H1057" s="4">
        <f t="shared" si="65"/>
        <v>1</v>
      </c>
      <c r="I1057" s="1" t="s">
        <v>1518</v>
      </c>
      <c r="J1057" s="1" t="s">
        <v>1566</v>
      </c>
      <c r="K1057" s="1">
        <f t="shared" si="66"/>
        <v>14</v>
      </c>
      <c r="L1057" s="1">
        <f t="shared" si="67"/>
        <v>-90</v>
      </c>
      <c r="M1057" s="1">
        <v>14.03</v>
      </c>
      <c r="N1057" s="1">
        <v>-90.1</v>
      </c>
      <c r="O1057" s="1">
        <v>1662</v>
      </c>
      <c r="P1057" s="1" t="s">
        <v>67</v>
      </c>
      <c r="Q1057" s="1" t="s">
        <v>47</v>
      </c>
    </row>
    <row r="1058" spans="1:17" x14ac:dyDescent="0.2">
      <c r="A1058" s="3">
        <v>342140</v>
      </c>
      <c r="B1058" s="1" t="s">
        <v>1581</v>
      </c>
      <c r="C1058" s="1" t="s">
        <v>1566</v>
      </c>
      <c r="D1058" s="1" t="s">
        <v>124</v>
      </c>
      <c r="E1058" s="1" t="s">
        <v>35</v>
      </c>
      <c r="F1058" s="1" t="s">
        <v>36</v>
      </c>
      <c r="G1058" s="4">
        <f t="shared" si="64"/>
        <v>-5000</v>
      </c>
      <c r="H1058" s="4">
        <f t="shared" si="65"/>
        <v>1</v>
      </c>
      <c r="I1058" s="1" t="s">
        <v>1518</v>
      </c>
      <c r="J1058" s="1" t="s">
        <v>1566</v>
      </c>
      <c r="K1058" s="1">
        <f t="shared" si="66"/>
        <v>14</v>
      </c>
      <c r="L1058" s="1">
        <f t="shared" si="67"/>
        <v>-90</v>
      </c>
      <c r="M1058" s="1">
        <v>14.308</v>
      </c>
      <c r="N1058" s="1">
        <v>-89.992000000000004</v>
      </c>
      <c r="O1058" s="1">
        <v>1600</v>
      </c>
      <c r="P1058" s="1" t="s">
        <v>31</v>
      </c>
      <c r="Q1058" s="1" t="s">
        <v>47</v>
      </c>
    </row>
    <row r="1059" spans="1:17" x14ac:dyDescent="0.2">
      <c r="A1059" s="3">
        <v>342141</v>
      </c>
      <c r="B1059" s="1" t="s">
        <v>1582</v>
      </c>
      <c r="C1059" s="1" t="s">
        <v>1566</v>
      </c>
      <c r="D1059" s="1" t="s">
        <v>53</v>
      </c>
      <c r="E1059" s="1" t="s">
        <v>35</v>
      </c>
      <c r="F1059" s="1" t="s">
        <v>36</v>
      </c>
      <c r="G1059" s="4">
        <f t="shared" si="64"/>
        <v>-5000</v>
      </c>
      <c r="H1059" s="4">
        <f t="shared" si="65"/>
        <v>1</v>
      </c>
      <c r="I1059" s="1" t="s">
        <v>1518</v>
      </c>
      <c r="J1059" s="1" t="s">
        <v>1566</v>
      </c>
      <c r="K1059" s="1">
        <f t="shared" si="66"/>
        <v>14</v>
      </c>
      <c r="L1059" s="1">
        <f t="shared" si="67"/>
        <v>-90</v>
      </c>
      <c r="M1059" s="1">
        <v>14.43</v>
      </c>
      <c r="N1059" s="1">
        <v>-89.9</v>
      </c>
      <c r="O1059" s="1">
        <v>1716</v>
      </c>
      <c r="P1059" s="1" t="s">
        <v>31</v>
      </c>
      <c r="Q1059" s="1" t="s">
        <v>47</v>
      </c>
    </row>
    <row r="1060" spans="1:17" x14ac:dyDescent="0.2">
      <c r="A1060" s="3">
        <v>342150</v>
      </c>
      <c r="B1060" s="1" t="s">
        <v>1583</v>
      </c>
      <c r="C1060" s="1" t="s">
        <v>1566</v>
      </c>
      <c r="D1060" s="1" t="s">
        <v>124</v>
      </c>
      <c r="E1060" s="1" t="s">
        <v>35</v>
      </c>
      <c r="F1060" s="1" t="s">
        <v>36</v>
      </c>
      <c r="G1060" s="4">
        <f t="shared" si="64"/>
        <v>-5000</v>
      </c>
      <c r="H1060" s="4">
        <f t="shared" si="65"/>
        <v>1</v>
      </c>
      <c r="I1060" s="1" t="s">
        <v>1518</v>
      </c>
      <c r="J1060" s="1" t="s">
        <v>1566</v>
      </c>
      <c r="K1060" s="1">
        <f t="shared" si="66"/>
        <v>14</v>
      </c>
      <c r="L1060" s="1">
        <f t="shared" si="67"/>
        <v>-90</v>
      </c>
      <c r="M1060" s="1">
        <v>14.33</v>
      </c>
      <c r="N1060" s="1">
        <v>-89.87</v>
      </c>
      <c r="O1060" s="1">
        <v>1192</v>
      </c>
      <c r="P1060" s="1" t="s">
        <v>31</v>
      </c>
      <c r="Q1060" s="1" t="s">
        <v>47</v>
      </c>
    </row>
    <row r="1061" spans="1:17" x14ac:dyDescent="0.2">
      <c r="A1061" s="3">
        <v>342160</v>
      </c>
      <c r="B1061" s="1" t="s">
        <v>1584</v>
      </c>
      <c r="C1061" s="1" t="s">
        <v>1566</v>
      </c>
      <c r="D1061" s="1" t="s">
        <v>69</v>
      </c>
      <c r="E1061" s="1" t="s">
        <v>35</v>
      </c>
      <c r="F1061" s="1" t="s">
        <v>36</v>
      </c>
      <c r="G1061" s="4">
        <f t="shared" si="64"/>
        <v>-5000</v>
      </c>
      <c r="H1061" s="4">
        <f t="shared" si="65"/>
        <v>1</v>
      </c>
      <c r="I1061" s="1" t="s">
        <v>1518</v>
      </c>
      <c r="J1061" s="1" t="s">
        <v>1566</v>
      </c>
      <c r="K1061" s="1">
        <f t="shared" si="66"/>
        <v>14</v>
      </c>
      <c r="L1061" s="1">
        <f t="shared" si="67"/>
        <v>-90</v>
      </c>
      <c r="M1061" s="1">
        <v>14.4</v>
      </c>
      <c r="N1061" s="1">
        <v>-89.78</v>
      </c>
      <c r="O1061" s="1">
        <v>2042</v>
      </c>
      <c r="P1061" s="1" t="s">
        <v>67</v>
      </c>
      <c r="Q1061" s="1" t="s">
        <v>47</v>
      </c>
    </row>
    <row r="1062" spans="1:17" x14ac:dyDescent="0.2">
      <c r="A1062" s="3">
        <v>342170</v>
      </c>
      <c r="B1062" s="1" t="s">
        <v>1585</v>
      </c>
      <c r="C1062" s="1" t="s">
        <v>1586</v>
      </c>
      <c r="D1062" s="1" t="s">
        <v>53</v>
      </c>
      <c r="E1062" s="1" t="s">
        <v>35</v>
      </c>
      <c r="F1062" s="1" t="s">
        <v>36</v>
      </c>
      <c r="G1062" s="4">
        <f t="shared" si="64"/>
        <v>-5000</v>
      </c>
      <c r="H1062" s="4">
        <f t="shared" si="65"/>
        <v>1</v>
      </c>
      <c r="I1062" s="1" t="s">
        <v>1518</v>
      </c>
      <c r="J1062" s="1" t="s">
        <v>1566</v>
      </c>
      <c r="K1062" s="1">
        <f t="shared" si="66"/>
        <v>14</v>
      </c>
      <c r="L1062" s="1">
        <f t="shared" si="67"/>
        <v>-90</v>
      </c>
      <c r="M1062" s="1">
        <v>14.12</v>
      </c>
      <c r="N1062" s="1">
        <v>-89.73</v>
      </c>
      <c r="O1062" s="1">
        <v>1775</v>
      </c>
      <c r="P1062" s="1" t="s">
        <v>67</v>
      </c>
      <c r="Q1062" s="1" t="s">
        <v>47</v>
      </c>
    </row>
    <row r="1063" spans="1:17" x14ac:dyDescent="0.2">
      <c r="A1063" s="3">
        <v>342180</v>
      </c>
      <c r="B1063" s="1" t="s">
        <v>1587</v>
      </c>
      <c r="C1063" s="1" t="s">
        <v>1566</v>
      </c>
      <c r="D1063" s="1" t="s">
        <v>29</v>
      </c>
      <c r="E1063" s="1" t="s">
        <v>35</v>
      </c>
      <c r="F1063" s="1" t="s">
        <v>36</v>
      </c>
      <c r="G1063" s="4">
        <f t="shared" si="64"/>
        <v>-5000</v>
      </c>
      <c r="H1063" s="4">
        <f t="shared" si="65"/>
        <v>1</v>
      </c>
      <c r="I1063" s="1" t="s">
        <v>1518</v>
      </c>
      <c r="J1063" s="1" t="s">
        <v>1566</v>
      </c>
      <c r="K1063" s="1">
        <f t="shared" si="66"/>
        <v>14</v>
      </c>
      <c r="L1063" s="1">
        <f t="shared" si="67"/>
        <v>-90</v>
      </c>
      <c r="M1063" s="1">
        <v>14.42</v>
      </c>
      <c r="N1063" s="1">
        <v>-89.68</v>
      </c>
      <c r="O1063" s="1">
        <v>1292</v>
      </c>
      <c r="P1063" s="1" t="s">
        <v>71</v>
      </c>
      <c r="Q1063" s="1" t="s">
        <v>47</v>
      </c>
    </row>
    <row r="1064" spans="1:17" x14ac:dyDescent="0.2">
      <c r="A1064" s="3">
        <v>342190</v>
      </c>
      <c r="B1064" s="1" t="s">
        <v>1588</v>
      </c>
      <c r="C1064" s="1" t="s">
        <v>1566</v>
      </c>
      <c r="D1064" s="1" t="s">
        <v>53</v>
      </c>
      <c r="E1064" s="1" t="s">
        <v>35</v>
      </c>
      <c r="F1064" s="1" t="s">
        <v>36</v>
      </c>
      <c r="G1064" s="4">
        <f t="shared" si="64"/>
        <v>-5000</v>
      </c>
      <c r="H1064" s="4">
        <f t="shared" si="65"/>
        <v>1</v>
      </c>
      <c r="I1064" s="1" t="s">
        <v>1518</v>
      </c>
      <c r="J1064" s="1" t="s">
        <v>1566</v>
      </c>
      <c r="K1064" s="1">
        <f t="shared" si="66"/>
        <v>15</v>
      </c>
      <c r="L1064" s="1">
        <f t="shared" si="67"/>
        <v>-90</v>
      </c>
      <c r="M1064" s="1">
        <v>14.55</v>
      </c>
      <c r="N1064" s="1">
        <v>-89.63</v>
      </c>
      <c r="O1064" s="1">
        <v>1650</v>
      </c>
      <c r="P1064" s="1" t="s">
        <v>31</v>
      </c>
      <c r="Q1064" s="1" t="s">
        <v>47</v>
      </c>
    </row>
    <row r="1065" spans="1:17" x14ac:dyDescent="0.2">
      <c r="A1065" s="3">
        <v>342200</v>
      </c>
      <c r="B1065" s="1" t="s">
        <v>1589</v>
      </c>
      <c r="C1065" s="1" t="s">
        <v>1566</v>
      </c>
      <c r="D1065" s="1" t="s">
        <v>34</v>
      </c>
      <c r="E1065" s="1" t="s">
        <v>35</v>
      </c>
      <c r="F1065" s="1" t="s">
        <v>36</v>
      </c>
      <c r="G1065" s="4">
        <f t="shared" si="64"/>
        <v>-5000</v>
      </c>
      <c r="H1065" s="4">
        <f t="shared" si="65"/>
        <v>1</v>
      </c>
      <c r="I1065" s="1" t="s">
        <v>1518</v>
      </c>
      <c r="J1065" s="1" t="s">
        <v>1566</v>
      </c>
      <c r="K1065" s="1">
        <f t="shared" si="66"/>
        <v>15</v>
      </c>
      <c r="L1065" s="1">
        <f t="shared" si="67"/>
        <v>-90</v>
      </c>
      <c r="M1065" s="1">
        <v>14.83</v>
      </c>
      <c r="N1065" s="1">
        <v>-89.55</v>
      </c>
      <c r="O1065" s="1">
        <v>1192</v>
      </c>
      <c r="P1065" s="1" t="s">
        <v>31</v>
      </c>
      <c r="Q1065" s="1" t="s">
        <v>47</v>
      </c>
    </row>
    <row r="1066" spans="1:17" x14ac:dyDescent="0.2">
      <c r="A1066" s="3">
        <v>343001</v>
      </c>
      <c r="B1066" s="1" t="s">
        <v>1590</v>
      </c>
      <c r="C1066" s="1" t="s">
        <v>1591</v>
      </c>
      <c r="D1066" s="1" t="s">
        <v>124</v>
      </c>
      <c r="E1066" s="1" t="s">
        <v>35</v>
      </c>
      <c r="F1066" s="1" t="s">
        <v>36</v>
      </c>
      <c r="G1066" s="4">
        <f t="shared" si="64"/>
        <v>-5000</v>
      </c>
      <c r="H1066" s="4">
        <f t="shared" si="65"/>
        <v>1</v>
      </c>
      <c r="I1066" s="1" t="s">
        <v>1518</v>
      </c>
      <c r="J1066" s="1" t="s">
        <v>1592</v>
      </c>
      <c r="K1066" s="1">
        <f t="shared" si="66"/>
        <v>14</v>
      </c>
      <c r="L1066" s="1">
        <f t="shared" si="67"/>
        <v>-89</v>
      </c>
      <c r="M1066" s="1">
        <v>14.27</v>
      </c>
      <c r="N1066" s="1">
        <v>-89.48</v>
      </c>
      <c r="O1066" s="1">
        <v>781</v>
      </c>
      <c r="P1066" s="1" t="s">
        <v>31</v>
      </c>
      <c r="Q1066" s="1" t="s">
        <v>47</v>
      </c>
    </row>
    <row r="1067" spans="1:17" x14ac:dyDescent="0.2">
      <c r="A1067" s="3">
        <v>343002</v>
      </c>
      <c r="B1067" s="1" t="s">
        <v>1593</v>
      </c>
      <c r="C1067" s="1" t="s">
        <v>1594</v>
      </c>
      <c r="D1067" s="1" t="s">
        <v>34</v>
      </c>
      <c r="E1067" s="1" t="s">
        <v>35</v>
      </c>
      <c r="F1067" s="1" t="s">
        <v>36</v>
      </c>
      <c r="G1067" s="4">
        <f t="shared" si="64"/>
        <v>-5000</v>
      </c>
      <c r="H1067" s="4">
        <f t="shared" si="65"/>
        <v>1</v>
      </c>
      <c r="I1067" s="1" t="s">
        <v>1518</v>
      </c>
      <c r="J1067" s="1" t="s">
        <v>1592</v>
      </c>
      <c r="K1067" s="1">
        <f t="shared" si="66"/>
        <v>14</v>
      </c>
      <c r="L1067" s="1">
        <f t="shared" si="67"/>
        <v>-90</v>
      </c>
      <c r="M1067" s="1">
        <v>14.054</v>
      </c>
      <c r="N1067" s="1">
        <v>-89.631</v>
      </c>
      <c r="O1067" s="1">
        <v>926</v>
      </c>
      <c r="P1067" s="1" t="s">
        <v>31</v>
      </c>
      <c r="Q1067" s="1" t="s">
        <v>47</v>
      </c>
    </row>
    <row r="1068" spans="1:17" x14ac:dyDescent="0.2">
      <c r="A1068" s="3">
        <v>343010</v>
      </c>
      <c r="B1068" s="1" t="s">
        <v>1595</v>
      </c>
      <c r="C1068" s="1" t="s">
        <v>1594</v>
      </c>
      <c r="D1068" s="1" t="s">
        <v>69</v>
      </c>
      <c r="E1068" s="1" t="s">
        <v>35</v>
      </c>
      <c r="F1068" s="1" t="s">
        <v>36</v>
      </c>
      <c r="G1068" s="4">
        <f t="shared" si="64"/>
        <v>-5000</v>
      </c>
      <c r="H1068" s="4">
        <f t="shared" si="65"/>
        <v>1</v>
      </c>
      <c r="I1068" s="1" t="s">
        <v>1518</v>
      </c>
      <c r="J1068" s="1" t="s">
        <v>1592</v>
      </c>
      <c r="K1068" s="1">
        <f t="shared" si="66"/>
        <v>14</v>
      </c>
      <c r="L1068" s="1">
        <f t="shared" si="67"/>
        <v>-90</v>
      </c>
      <c r="M1068" s="1">
        <v>13.872</v>
      </c>
      <c r="N1068" s="1">
        <v>-89.742000000000004</v>
      </c>
      <c r="O1068" s="1">
        <v>2028</v>
      </c>
      <c r="P1068" s="1" t="s">
        <v>31</v>
      </c>
      <c r="Q1068" s="1" t="s">
        <v>47</v>
      </c>
    </row>
    <row r="1069" spans="1:17" x14ac:dyDescent="0.2">
      <c r="A1069" s="3">
        <v>343020</v>
      </c>
      <c r="B1069" s="1" t="s">
        <v>1596</v>
      </c>
      <c r="C1069" s="1" t="s">
        <v>1594</v>
      </c>
      <c r="D1069" s="1" t="s">
        <v>53</v>
      </c>
      <c r="E1069" s="1" t="s">
        <v>44</v>
      </c>
      <c r="F1069" s="1" t="s">
        <v>175</v>
      </c>
      <c r="G1069" s="4">
        <f t="shared" si="64"/>
        <v>2005</v>
      </c>
      <c r="H1069" s="4">
        <f t="shared" si="65"/>
        <v>1</v>
      </c>
      <c r="I1069" s="1" t="s">
        <v>1518</v>
      </c>
      <c r="J1069" s="1" t="s">
        <v>1592</v>
      </c>
      <c r="K1069" s="1">
        <f t="shared" si="66"/>
        <v>14</v>
      </c>
      <c r="L1069" s="1">
        <f t="shared" si="67"/>
        <v>-90</v>
      </c>
      <c r="M1069" s="1">
        <v>13.853</v>
      </c>
      <c r="N1069" s="1">
        <v>-89.63</v>
      </c>
      <c r="O1069" s="1">
        <v>2381</v>
      </c>
      <c r="P1069" s="1" t="s">
        <v>67</v>
      </c>
      <c r="Q1069" s="1" t="s">
        <v>47</v>
      </c>
    </row>
    <row r="1070" spans="1:17" x14ac:dyDescent="0.2">
      <c r="A1070" s="3">
        <v>343030</v>
      </c>
      <c r="B1070" s="1" t="s">
        <v>1597</v>
      </c>
      <c r="C1070" s="1" t="s">
        <v>1594</v>
      </c>
      <c r="D1070" s="1" t="s">
        <v>53</v>
      </c>
      <c r="E1070" s="1" t="s">
        <v>44</v>
      </c>
      <c r="F1070" s="1" t="s">
        <v>575</v>
      </c>
      <c r="G1070" s="4">
        <f t="shared" si="64"/>
        <v>1966</v>
      </c>
      <c r="H1070" s="4">
        <f t="shared" si="65"/>
        <v>1</v>
      </c>
      <c r="I1070" s="1" t="s">
        <v>1518</v>
      </c>
      <c r="J1070" s="1" t="s">
        <v>1592</v>
      </c>
      <c r="K1070" s="1">
        <f t="shared" si="66"/>
        <v>14</v>
      </c>
      <c r="L1070" s="1">
        <f t="shared" si="67"/>
        <v>-90</v>
      </c>
      <c r="M1070" s="1">
        <v>13.813000000000001</v>
      </c>
      <c r="N1070" s="1">
        <v>-89.632999999999996</v>
      </c>
      <c r="O1070" s="1">
        <v>1950</v>
      </c>
      <c r="P1070" s="1" t="s">
        <v>67</v>
      </c>
      <c r="Q1070" s="1" t="s">
        <v>47</v>
      </c>
    </row>
    <row r="1071" spans="1:17" x14ac:dyDescent="0.2">
      <c r="A1071" s="3">
        <v>343041</v>
      </c>
      <c r="B1071" s="1" t="s">
        <v>1598</v>
      </c>
      <c r="C1071" s="1" t="s">
        <v>1594</v>
      </c>
      <c r="D1071" s="1" t="s">
        <v>43</v>
      </c>
      <c r="E1071" s="1" t="s">
        <v>35</v>
      </c>
      <c r="F1071" s="1" t="s">
        <v>36</v>
      </c>
      <c r="G1071" s="4">
        <f t="shared" si="64"/>
        <v>-5000</v>
      </c>
      <c r="H1071" s="4">
        <f t="shared" si="65"/>
        <v>1</v>
      </c>
      <c r="I1071" s="1" t="s">
        <v>1518</v>
      </c>
      <c r="J1071" s="1" t="s">
        <v>1592</v>
      </c>
      <c r="K1071" s="1">
        <f t="shared" si="66"/>
        <v>14</v>
      </c>
      <c r="L1071" s="1">
        <f t="shared" si="67"/>
        <v>-90</v>
      </c>
      <c r="M1071" s="1">
        <v>13.87</v>
      </c>
      <c r="N1071" s="1">
        <v>-89.55</v>
      </c>
      <c r="O1071" s="1">
        <v>746</v>
      </c>
      <c r="P1071" s="1" t="s">
        <v>71</v>
      </c>
      <c r="Q1071" s="1" t="s">
        <v>47</v>
      </c>
    </row>
    <row r="1072" spans="1:17" x14ac:dyDescent="0.2">
      <c r="A1072" s="3">
        <v>343050</v>
      </c>
      <c r="B1072" s="1" t="s">
        <v>1599</v>
      </c>
      <c r="C1072" s="1" t="s">
        <v>1594</v>
      </c>
      <c r="D1072" s="1" t="s">
        <v>53</v>
      </c>
      <c r="E1072" s="1" t="s">
        <v>44</v>
      </c>
      <c r="F1072" s="1" t="s">
        <v>986</v>
      </c>
      <c r="G1072" s="4">
        <f t="shared" si="64"/>
        <v>1917</v>
      </c>
      <c r="H1072" s="4">
        <f t="shared" si="65"/>
        <v>1</v>
      </c>
      <c r="I1072" s="1" t="s">
        <v>1518</v>
      </c>
      <c r="J1072" s="1" t="s">
        <v>1592</v>
      </c>
      <c r="K1072" s="1">
        <f t="shared" si="66"/>
        <v>14</v>
      </c>
      <c r="L1072" s="1">
        <f t="shared" si="67"/>
        <v>-89</v>
      </c>
      <c r="M1072" s="1">
        <v>13.734</v>
      </c>
      <c r="N1072" s="1">
        <v>-89.293999999999997</v>
      </c>
      <c r="O1072" s="1">
        <v>1893</v>
      </c>
      <c r="P1072" s="1" t="s">
        <v>67</v>
      </c>
      <c r="Q1072" s="1" t="s">
        <v>47</v>
      </c>
    </row>
    <row r="1073" spans="1:17" x14ac:dyDescent="0.2">
      <c r="A1073" s="3">
        <v>343051</v>
      </c>
      <c r="B1073" s="1" t="s">
        <v>1600</v>
      </c>
      <c r="C1073" s="1" t="s">
        <v>1594</v>
      </c>
      <c r="D1073" s="1" t="s">
        <v>124</v>
      </c>
      <c r="E1073" s="1" t="s">
        <v>35</v>
      </c>
      <c r="F1073" s="1" t="s">
        <v>36</v>
      </c>
      <c r="G1073" s="4">
        <f t="shared" si="64"/>
        <v>-5000</v>
      </c>
      <c r="H1073" s="4">
        <f t="shared" si="65"/>
        <v>1</v>
      </c>
      <c r="I1073" s="1" t="s">
        <v>1518</v>
      </c>
      <c r="J1073" s="1" t="s">
        <v>1592</v>
      </c>
      <c r="K1073" s="1">
        <f t="shared" si="66"/>
        <v>14</v>
      </c>
      <c r="L1073" s="1">
        <f t="shared" si="67"/>
        <v>-89</v>
      </c>
      <c r="M1073" s="1">
        <v>14.02</v>
      </c>
      <c r="N1073" s="1">
        <v>-89.25</v>
      </c>
      <c r="O1073" s="1">
        <v>665</v>
      </c>
      <c r="P1073" s="1" t="s">
        <v>150</v>
      </c>
      <c r="Q1073" s="1" t="s">
        <v>47</v>
      </c>
    </row>
    <row r="1074" spans="1:17" x14ac:dyDescent="0.2">
      <c r="A1074" s="3">
        <v>343052</v>
      </c>
      <c r="B1074" s="1" t="s">
        <v>1601</v>
      </c>
      <c r="C1074" s="1" t="s">
        <v>1594</v>
      </c>
      <c r="D1074" s="1" t="s">
        <v>53</v>
      </c>
      <c r="E1074" s="1" t="s">
        <v>49</v>
      </c>
      <c r="F1074" s="1" t="s">
        <v>36</v>
      </c>
      <c r="G1074" s="4">
        <f t="shared" si="64"/>
        <v>-5000</v>
      </c>
      <c r="H1074" s="4">
        <f t="shared" si="65"/>
        <v>1</v>
      </c>
      <c r="I1074" s="1" t="s">
        <v>1518</v>
      </c>
      <c r="J1074" s="1" t="s">
        <v>1592</v>
      </c>
      <c r="K1074" s="1">
        <f t="shared" si="66"/>
        <v>14</v>
      </c>
      <c r="L1074" s="1">
        <f t="shared" si="67"/>
        <v>-89</v>
      </c>
      <c r="M1074" s="1">
        <v>13.9</v>
      </c>
      <c r="N1074" s="1">
        <v>-89.12</v>
      </c>
      <c r="O1074" s="1">
        <v>1438</v>
      </c>
      <c r="P1074" s="1" t="s">
        <v>31</v>
      </c>
      <c r="Q1074" s="1" t="s">
        <v>47</v>
      </c>
    </row>
    <row r="1075" spans="1:17" x14ac:dyDescent="0.2">
      <c r="A1075" s="3">
        <v>343060</v>
      </c>
      <c r="B1075" s="1" t="s">
        <v>1602</v>
      </c>
      <c r="C1075" s="1" t="s">
        <v>1594</v>
      </c>
      <c r="D1075" s="1" t="s">
        <v>43</v>
      </c>
      <c r="E1075" s="1" t="s">
        <v>44</v>
      </c>
      <c r="F1075" s="1" t="s">
        <v>741</v>
      </c>
      <c r="G1075" s="4">
        <f t="shared" si="64"/>
        <v>1880</v>
      </c>
      <c r="H1075" s="4">
        <f t="shared" si="65"/>
        <v>1</v>
      </c>
      <c r="I1075" s="1" t="s">
        <v>1518</v>
      </c>
      <c r="J1075" s="1" t="s">
        <v>1592</v>
      </c>
      <c r="K1075" s="1">
        <f t="shared" si="66"/>
        <v>14</v>
      </c>
      <c r="L1075" s="1">
        <f t="shared" si="67"/>
        <v>-89</v>
      </c>
      <c r="M1075" s="1">
        <v>13.672000000000001</v>
      </c>
      <c r="N1075" s="1">
        <v>-89.052999999999997</v>
      </c>
      <c r="O1075" s="1">
        <v>450</v>
      </c>
      <c r="P1075" s="1" t="s">
        <v>91</v>
      </c>
      <c r="Q1075" s="1" t="s">
        <v>47</v>
      </c>
    </row>
    <row r="1076" spans="1:17" x14ac:dyDescent="0.2">
      <c r="A1076" s="3">
        <v>343070</v>
      </c>
      <c r="B1076" s="1" t="s">
        <v>1603</v>
      </c>
      <c r="C1076" s="1" t="s">
        <v>1594</v>
      </c>
      <c r="D1076" s="1" t="s">
        <v>53</v>
      </c>
      <c r="E1076" s="1" t="s">
        <v>35</v>
      </c>
      <c r="F1076" s="1" t="s">
        <v>36</v>
      </c>
      <c r="G1076" s="4">
        <f t="shared" si="64"/>
        <v>-5000</v>
      </c>
      <c r="H1076" s="4">
        <f t="shared" si="65"/>
        <v>1</v>
      </c>
      <c r="I1076" s="1" t="s">
        <v>1518</v>
      </c>
      <c r="J1076" s="1" t="s">
        <v>1592</v>
      </c>
      <c r="K1076" s="1">
        <f t="shared" si="66"/>
        <v>14</v>
      </c>
      <c r="L1076" s="1">
        <f t="shared" si="67"/>
        <v>-89</v>
      </c>
      <c r="M1076" s="1">
        <v>13.595000000000001</v>
      </c>
      <c r="N1076" s="1">
        <v>-88.837000000000003</v>
      </c>
      <c r="O1076" s="1">
        <v>2182</v>
      </c>
      <c r="P1076" s="1" t="s">
        <v>67</v>
      </c>
      <c r="Q1076" s="1" t="s">
        <v>47</v>
      </c>
    </row>
    <row r="1077" spans="1:17" x14ac:dyDescent="0.2">
      <c r="A1077" s="3">
        <v>343071</v>
      </c>
      <c r="B1077" s="1" t="s">
        <v>1604</v>
      </c>
      <c r="C1077" s="1" t="s">
        <v>1594</v>
      </c>
      <c r="D1077" s="1" t="s">
        <v>124</v>
      </c>
      <c r="E1077" s="1" t="s">
        <v>35</v>
      </c>
      <c r="F1077" s="1" t="s">
        <v>36</v>
      </c>
      <c r="G1077" s="4">
        <f t="shared" si="64"/>
        <v>-5000</v>
      </c>
      <c r="H1077" s="4">
        <f t="shared" si="65"/>
        <v>1</v>
      </c>
      <c r="I1077" s="1" t="s">
        <v>1518</v>
      </c>
      <c r="J1077" s="1" t="s">
        <v>1592</v>
      </c>
      <c r="K1077" s="1">
        <f t="shared" si="66"/>
        <v>14</v>
      </c>
      <c r="L1077" s="1">
        <f t="shared" si="67"/>
        <v>-89</v>
      </c>
      <c r="M1077" s="1">
        <v>13.72</v>
      </c>
      <c r="N1077" s="1">
        <v>-88.77</v>
      </c>
      <c r="O1077" s="1">
        <v>700</v>
      </c>
      <c r="P1077" s="1" t="s">
        <v>91</v>
      </c>
      <c r="Q1077" s="1" t="s">
        <v>47</v>
      </c>
    </row>
    <row r="1078" spans="1:17" x14ac:dyDescent="0.2">
      <c r="A1078" s="3">
        <v>343072</v>
      </c>
      <c r="B1078" s="1" t="s">
        <v>1605</v>
      </c>
      <c r="C1078" s="1" t="s">
        <v>1594</v>
      </c>
      <c r="D1078" s="1" t="s">
        <v>53</v>
      </c>
      <c r="E1078" s="1" t="s">
        <v>49</v>
      </c>
      <c r="F1078" s="1" t="s">
        <v>36</v>
      </c>
      <c r="G1078" s="4">
        <f t="shared" si="64"/>
        <v>-5000</v>
      </c>
      <c r="H1078" s="4">
        <f t="shared" si="65"/>
        <v>1</v>
      </c>
      <c r="I1078" s="1" t="s">
        <v>1518</v>
      </c>
      <c r="J1078" s="1" t="s">
        <v>1592</v>
      </c>
      <c r="K1078" s="1">
        <f t="shared" si="66"/>
        <v>13</v>
      </c>
      <c r="L1078" s="1">
        <f t="shared" si="67"/>
        <v>-89</v>
      </c>
      <c r="M1078" s="1">
        <v>13.435</v>
      </c>
      <c r="N1078" s="1">
        <v>-88.531999999999996</v>
      </c>
      <c r="O1078" s="1">
        <v>1172</v>
      </c>
      <c r="P1078" s="1" t="s">
        <v>31</v>
      </c>
      <c r="Q1078" s="1" t="s">
        <v>47</v>
      </c>
    </row>
    <row r="1079" spans="1:17" x14ac:dyDescent="0.2">
      <c r="A1079" s="3">
        <v>343080</v>
      </c>
      <c r="B1079" s="1" t="s">
        <v>1606</v>
      </c>
      <c r="C1079" s="1" t="s">
        <v>1594</v>
      </c>
      <c r="D1079" s="1" t="s">
        <v>53</v>
      </c>
      <c r="E1079" s="1" t="s">
        <v>35</v>
      </c>
      <c r="F1079" s="1" t="s">
        <v>36</v>
      </c>
      <c r="G1079" s="4">
        <f t="shared" si="64"/>
        <v>-5000</v>
      </c>
      <c r="H1079" s="4">
        <f t="shared" si="65"/>
        <v>1</v>
      </c>
      <c r="I1079" s="1" t="s">
        <v>1518</v>
      </c>
      <c r="J1079" s="1" t="s">
        <v>1592</v>
      </c>
      <c r="K1079" s="1">
        <f t="shared" si="66"/>
        <v>13</v>
      </c>
      <c r="L1079" s="1">
        <f t="shared" si="67"/>
        <v>-89</v>
      </c>
      <c r="M1079" s="1">
        <v>13.494</v>
      </c>
      <c r="N1079" s="1">
        <v>-88.501999999999995</v>
      </c>
      <c r="O1079" s="1">
        <v>1593</v>
      </c>
      <c r="P1079" s="1" t="s">
        <v>67</v>
      </c>
      <c r="Q1079" s="1" t="s">
        <v>47</v>
      </c>
    </row>
    <row r="1080" spans="1:17" x14ac:dyDescent="0.2">
      <c r="A1080" s="3">
        <v>343081</v>
      </c>
      <c r="B1080" s="1" t="s">
        <v>1607</v>
      </c>
      <c r="C1080" s="1" t="s">
        <v>1594</v>
      </c>
      <c r="D1080" s="1" t="s">
        <v>53</v>
      </c>
      <c r="E1080" s="1" t="s">
        <v>35</v>
      </c>
      <c r="F1080" s="1" t="s">
        <v>36</v>
      </c>
      <c r="G1080" s="4">
        <f t="shared" si="64"/>
        <v>-5000</v>
      </c>
      <c r="H1080" s="4">
        <f t="shared" si="65"/>
        <v>1</v>
      </c>
      <c r="I1080" s="1" t="s">
        <v>1518</v>
      </c>
      <c r="J1080" s="1" t="s">
        <v>1592</v>
      </c>
      <c r="K1080" s="1">
        <f t="shared" si="66"/>
        <v>13</v>
      </c>
      <c r="L1080" s="1">
        <f t="shared" si="67"/>
        <v>-88</v>
      </c>
      <c r="M1080" s="1">
        <v>13.419</v>
      </c>
      <c r="N1080" s="1">
        <v>-88.471000000000004</v>
      </c>
      <c r="O1080" s="1">
        <v>1449</v>
      </c>
      <c r="P1080" s="1" t="s">
        <v>31</v>
      </c>
      <c r="Q1080" s="1" t="s">
        <v>47</v>
      </c>
    </row>
    <row r="1081" spans="1:17" x14ac:dyDescent="0.2">
      <c r="A1081" s="3">
        <v>343082</v>
      </c>
      <c r="B1081" s="1" t="s">
        <v>1608</v>
      </c>
      <c r="C1081" s="1" t="s">
        <v>1594</v>
      </c>
      <c r="D1081" s="1" t="s">
        <v>53</v>
      </c>
      <c r="E1081" s="1" t="s">
        <v>35</v>
      </c>
      <c r="F1081" s="1" t="s">
        <v>36</v>
      </c>
      <c r="G1081" s="4">
        <f t="shared" si="64"/>
        <v>-5000</v>
      </c>
      <c r="H1081" s="4">
        <f t="shared" si="65"/>
        <v>1</v>
      </c>
      <c r="I1081" s="1" t="s">
        <v>1518</v>
      </c>
      <c r="J1081" s="1" t="s">
        <v>1592</v>
      </c>
      <c r="K1081" s="1">
        <f t="shared" si="66"/>
        <v>13</v>
      </c>
      <c r="L1081" s="1">
        <f t="shared" si="67"/>
        <v>-88</v>
      </c>
      <c r="M1081" s="1">
        <v>13.47</v>
      </c>
      <c r="N1081" s="1">
        <v>-88.43</v>
      </c>
      <c r="O1081" s="1">
        <v>1640</v>
      </c>
      <c r="P1081" s="1" t="s">
        <v>31</v>
      </c>
      <c r="Q1081" s="1" t="s">
        <v>47</v>
      </c>
    </row>
    <row r="1082" spans="1:17" x14ac:dyDescent="0.2">
      <c r="A1082" s="3">
        <v>343090</v>
      </c>
      <c r="B1082" s="1" t="s">
        <v>1609</v>
      </c>
      <c r="C1082" s="1" t="s">
        <v>1594</v>
      </c>
      <c r="D1082" s="1" t="s">
        <v>53</v>
      </c>
      <c r="E1082" s="1" t="s">
        <v>35</v>
      </c>
      <c r="F1082" s="1" t="s">
        <v>36</v>
      </c>
      <c r="G1082" s="4">
        <f t="shared" si="64"/>
        <v>-5000</v>
      </c>
      <c r="H1082" s="4">
        <f t="shared" si="65"/>
        <v>1</v>
      </c>
      <c r="I1082" s="1" t="s">
        <v>1518</v>
      </c>
      <c r="J1082" s="1" t="s">
        <v>1592</v>
      </c>
      <c r="K1082" s="1">
        <f t="shared" si="66"/>
        <v>13</v>
      </c>
      <c r="L1082" s="1">
        <f t="shared" si="67"/>
        <v>-88</v>
      </c>
      <c r="M1082" s="1">
        <v>13.478</v>
      </c>
      <c r="N1082" s="1">
        <v>-88.33</v>
      </c>
      <c r="O1082" s="1">
        <v>1300</v>
      </c>
      <c r="P1082" s="1" t="s">
        <v>67</v>
      </c>
      <c r="Q1082" s="1" t="s">
        <v>47</v>
      </c>
    </row>
    <row r="1083" spans="1:17" x14ac:dyDescent="0.2">
      <c r="A1083" s="3">
        <v>343100</v>
      </c>
      <c r="B1083" s="1" t="s">
        <v>1610</v>
      </c>
      <c r="C1083" s="1" t="s">
        <v>1594</v>
      </c>
      <c r="D1083" s="1" t="s">
        <v>53</v>
      </c>
      <c r="E1083" s="1" t="s">
        <v>44</v>
      </c>
      <c r="F1083" s="1" t="s">
        <v>156</v>
      </c>
      <c r="G1083" s="4">
        <f t="shared" si="64"/>
        <v>2020</v>
      </c>
      <c r="H1083" s="4">
        <f t="shared" si="65"/>
        <v>1</v>
      </c>
      <c r="I1083" s="1" t="s">
        <v>1518</v>
      </c>
      <c r="J1083" s="1" t="s">
        <v>1592</v>
      </c>
      <c r="K1083" s="1">
        <f t="shared" si="66"/>
        <v>13</v>
      </c>
      <c r="L1083" s="1">
        <f t="shared" si="67"/>
        <v>-88</v>
      </c>
      <c r="M1083" s="1">
        <v>13.433999999999999</v>
      </c>
      <c r="N1083" s="1">
        <v>-88.269000000000005</v>
      </c>
      <c r="O1083" s="1">
        <v>2130</v>
      </c>
      <c r="P1083" s="1" t="s">
        <v>67</v>
      </c>
      <c r="Q1083" s="1" t="s">
        <v>47</v>
      </c>
    </row>
    <row r="1084" spans="1:17" x14ac:dyDescent="0.2">
      <c r="A1084" s="3">
        <v>343101</v>
      </c>
      <c r="B1084" s="1" t="s">
        <v>1611</v>
      </c>
      <c r="C1084" s="1" t="s">
        <v>1594</v>
      </c>
      <c r="D1084" s="1" t="s">
        <v>1195</v>
      </c>
      <c r="E1084" s="1" t="s">
        <v>35</v>
      </c>
      <c r="F1084" s="1" t="s">
        <v>36</v>
      </c>
      <c r="G1084" s="4">
        <f t="shared" si="64"/>
        <v>-5000</v>
      </c>
      <c r="H1084" s="4">
        <f t="shared" si="65"/>
        <v>1</v>
      </c>
      <c r="I1084" s="1" t="s">
        <v>1518</v>
      </c>
      <c r="J1084" s="1" t="s">
        <v>1592</v>
      </c>
      <c r="K1084" s="1">
        <f t="shared" si="66"/>
        <v>13</v>
      </c>
      <c r="L1084" s="1">
        <f t="shared" si="67"/>
        <v>-88</v>
      </c>
      <c r="M1084" s="1">
        <v>13.428000000000001</v>
      </c>
      <c r="N1084" s="1">
        <v>-88.105000000000004</v>
      </c>
      <c r="O1084" s="1">
        <v>181</v>
      </c>
      <c r="P1084" s="1" t="s">
        <v>150</v>
      </c>
      <c r="Q1084" s="1" t="s">
        <v>47</v>
      </c>
    </row>
    <row r="1085" spans="1:17" x14ac:dyDescent="0.2">
      <c r="A1085" s="3">
        <v>343130</v>
      </c>
      <c r="B1085" s="1" t="s">
        <v>1612</v>
      </c>
      <c r="C1085" s="1" t="s">
        <v>1613</v>
      </c>
      <c r="D1085" s="1" t="s">
        <v>53</v>
      </c>
      <c r="E1085" s="1" t="s">
        <v>35</v>
      </c>
      <c r="F1085" s="1" t="s">
        <v>36</v>
      </c>
      <c r="G1085" s="4">
        <f t="shared" si="64"/>
        <v>-5000</v>
      </c>
      <c r="H1085" s="4">
        <f t="shared" si="65"/>
        <v>1</v>
      </c>
      <c r="I1085" s="1" t="s">
        <v>1518</v>
      </c>
      <c r="J1085" s="1" t="s">
        <v>1592</v>
      </c>
      <c r="K1085" s="1">
        <f t="shared" si="66"/>
        <v>13</v>
      </c>
      <c r="L1085" s="1">
        <f t="shared" si="67"/>
        <v>-88</v>
      </c>
      <c r="M1085" s="1">
        <v>13.272</v>
      </c>
      <c r="N1085" s="1">
        <v>-87.641000000000005</v>
      </c>
      <c r="O1085" s="1">
        <v>783</v>
      </c>
      <c r="P1085" s="1" t="s">
        <v>31</v>
      </c>
      <c r="Q1085" s="1" t="s">
        <v>47</v>
      </c>
    </row>
    <row r="1086" spans="1:17" x14ac:dyDescent="0.2">
      <c r="A1086" s="3">
        <v>343140</v>
      </c>
      <c r="B1086" s="1" t="s">
        <v>1614</v>
      </c>
      <c r="C1086" s="1" t="s">
        <v>1613</v>
      </c>
      <c r="D1086" s="1" t="s">
        <v>53</v>
      </c>
      <c r="E1086" s="1" t="s">
        <v>35</v>
      </c>
      <c r="F1086" s="1" t="s">
        <v>36</v>
      </c>
      <c r="G1086" s="4">
        <f t="shared" si="64"/>
        <v>-5000</v>
      </c>
      <c r="H1086" s="4">
        <f t="shared" si="65"/>
        <v>1</v>
      </c>
      <c r="I1086" s="1" t="s">
        <v>1518</v>
      </c>
      <c r="J1086" s="1" t="s">
        <v>1592</v>
      </c>
      <c r="K1086" s="1">
        <f t="shared" si="66"/>
        <v>13</v>
      </c>
      <c r="L1086" s="1">
        <f t="shared" si="67"/>
        <v>-88</v>
      </c>
      <c r="M1086" s="1">
        <v>13.33</v>
      </c>
      <c r="N1086" s="1">
        <v>-87.63</v>
      </c>
      <c r="O1086" s="1">
        <v>640</v>
      </c>
      <c r="P1086" s="1" t="s">
        <v>31</v>
      </c>
      <c r="Q1086" s="1" t="s">
        <v>47</v>
      </c>
    </row>
    <row r="1087" spans="1:17" x14ac:dyDescent="0.2">
      <c r="A1087" s="3">
        <v>343150</v>
      </c>
      <c r="B1087" s="1" t="s">
        <v>1615</v>
      </c>
      <c r="C1087" s="1" t="s">
        <v>1613</v>
      </c>
      <c r="D1087" s="1" t="s">
        <v>124</v>
      </c>
      <c r="E1087" s="1" t="s">
        <v>21</v>
      </c>
      <c r="F1087" s="1" t="s">
        <v>1616</v>
      </c>
      <c r="G1087" s="4">
        <f t="shared" si="64"/>
        <v>-7638</v>
      </c>
      <c r="H1087" s="4">
        <f t="shared" si="65"/>
        <v>-1</v>
      </c>
      <c r="I1087" s="1" t="s">
        <v>1518</v>
      </c>
      <c r="J1087" s="1" t="s">
        <v>1592</v>
      </c>
      <c r="K1087" s="1">
        <f t="shared" si="66"/>
        <v>15</v>
      </c>
      <c r="L1087" s="1">
        <f t="shared" si="67"/>
        <v>-88</v>
      </c>
      <c r="M1087" s="1">
        <v>14.964</v>
      </c>
      <c r="N1087" s="1">
        <v>-87.983000000000004</v>
      </c>
      <c r="O1087" s="1">
        <v>1060</v>
      </c>
      <c r="P1087" s="1" t="s">
        <v>37</v>
      </c>
      <c r="Q1087" s="1" t="s">
        <v>47</v>
      </c>
    </row>
    <row r="1088" spans="1:17" x14ac:dyDescent="0.2">
      <c r="A1088" s="3">
        <v>344010</v>
      </c>
      <c r="B1088" s="1" t="s">
        <v>1617</v>
      </c>
      <c r="C1088" s="1" t="s">
        <v>1618</v>
      </c>
      <c r="D1088" s="1" t="s">
        <v>53</v>
      </c>
      <c r="E1088" s="1" t="s">
        <v>44</v>
      </c>
      <c r="F1088" s="1" t="s">
        <v>1619</v>
      </c>
      <c r="G1088" s="4">
        <f t="shared" si="64"/>
        <v>1859</v>
      </c>
      <c r="H1088" s="4">
        <f t="shared" si="65"/>
        <v>1</v>
      </c>
      <c r="I1088" s="1" t="s">
        <v>1518</v>
      </c>
      <c r="J1088" s="1" t="s">
        <v>1618</v>
      </c>
      <c r="K1088" s="1">
        <f t="shared" si="66"/>
        <v>13</v>
      </c>
      <c r="L1088" s="1">
        <f t="shared" si="67"/>
        <v>-88</v>
      </c>
      <c r="M1088" s="1">
        <v>12.98</v>
      </c>
      <c r="N1088" s="1">
        <v>-87.57</v>
      </c>
      <c r="O1088" s="1">
        <v>872</v>
      </c>
      <c r="P1088" s="1" t="s">
        <v>67</v>
      </c>
      <c r="Q1088" s="1" t="s">
        <v>47</v>
      </c>
    </row>
    <row r="1089" spans="1:17" x14ac:dyDescent="0.2">
      <c r="A1089" s="3">
        <v>344020</v>
      </c>
      <c r="B1089" s="1" t="s">
        <v>1620</v>
      </c>
      <c r="C1089" s="1" t="s">
        <v>1618</v>
      </c>
      <c r="D1089" s="1" t="s">
        <v>53</v>
      </c>
      <c r="E1089" s="1" t="s">
        <v>44</v>
      </c>
      <c r="F1089" s="1" t="s">
        <v>64</v>
      </c>
      <c r="G1089" s="4">
        <f t="shared" si="64"/>
        <v>2021</v>
      </c>
      <c r="H1089" s="4">
        <f t="shared" si="65"/>
        <v>1</v>
      </c>
      <c r="I1089" s="1" t="s">
        <v>1518</v>
      </c>
      <c r="J1089" s="1" t="s">
        <v>1618</v>
      </c>
      <c r="K1089" s="1">
        <f t="shared" si="66"/>
        <v>13</v>
      </c>
      <c r="L1089" s="1">
        <f t="shared" si="67"/>
        <v>-87</v>
      </c>
      <c r="M1089" s="1">
        <v>12.702</v>
      </c>
      <c r="N1089" s="1">
        <v>-87.004000000000005</v>
      </c>
      <c r="O1089" s="1">
        <v>1745</v>
      </c>
      <c r="P1089" s="1" t="s">
        <v>31</v>
      </c>
      <c r="Q1089" s="1" t="s">
        <v>47</v>
      </c>
    </row>
    <row r="1090" spans="1:17" x14ac:dyDescent="0.2">
      <c r="A1090" s="3">
        <v>344040</v>
      </c>
      <c r="B1090" s="1" t="s">
        <v>1621</v>
      </c>
      <c r="C1090" s="1" t="s">
        <v>1618</v>
      </c>
      <c r="D1090" s="1" t="s">
        <v>69</v>
      </c>
      <c r="E1090" s="1" t="s">
        <v>44</v>
      </c>
      <c r="F1090" s="1" t="s">
        <v>156</v>
      </c>
      <c r="G1090" s="4">
        <f t="shared" si="64"/>
        <v>2020</v>
      </c>
      <c r="H1090" s="4">
        <f t="shared" si="65"/>
        <v>1</v>
      </c>
      <c r="I1090" s="1" t="s">
        <v>1518</v>
      </c>
      <c r="J1090" s="1" t="s">
        <v>1618</v>
      </c>
      <c r="K1090" s="1">
        <f t="shared" si="66"/>
        <v>13</v>
      </c>
      <c r="L1090" s="1">
        <f t="shared" si="67"/>
        <v>-87</v>
      </c>
      <c r="M1090" s="1">
        <v>12.606</v>
      </c>
      <c r="N1090" s="1">
        <v>-86.84</v>
      </c>
      <c r="O1090" s="1">
        <v>1036</v>
      </c>
      <c r="P1090" s="1" t="s">
        <v>31</v>
      </c>
      <c r="Q1090" s="1" t="s">
        <v>47</v>
      </c>
    </row>
    <row r="1091" spans="1:17" x14ac:dyDescent="0.2">
      <c r="A1091" s="3">
        <v>344060</v>
      </c>
      <c r="B1091" s="1" t="s">
        <v>1622</v>
      </c>
      <c r="C1091" s="1" t="s">
        <v>1618</v>
      </c>
      <c r="D1091" s="1" t="s">
        <v>53</v>
      </c>
      <c r="E1091" s="1" t="s">
        <v>35</v>
      </c>
      <c r="F1091" s="1" t="s">
        <v>36</v>
      </c>
      <c r="G1091" s="4">
        <f t="shared" ref="G1091:G1154" si="68">IF(F1091="Unknown",-5000,LEFT(F1091,4)*H1091)</f>
        <v>-5000</v>
      </c>
      <c r="H1091" s="4">
        <f t="shared" ref="H1091:H1154" si="69">IF(RIGHT(F1091,3)=$H$1,-1,1)</f>
        <v>1</v>
      </c>
      <c r="I1091" s="1" t="s">
        <v>1518</v>
      </c>
      <c r="J1091" s="1" t="s">
        <v>1618</v>
      </c>
      <c r="K1091" s="1">
        <f t="shared" ref="K1091:K1154" si="70">ROUND(M1091,0)</f>
        <v>13</v>
      </c>
      <c r="L1091" s="1">
        <f t="shared" ref="L1091:L1154" si="71">ROUND(N1091,0)</f>
        <v>-87</v>
      </c>
      <c r="M1091" s="1">
        <v>12.55</v>
      </c>
      <c r="N1091" s="1">
        <v>-86.75</v>
      </c>
      <c r="O1091" s="1">
        <v>832</v>
      </c>
      <c r="P1091" s="1" t="s">
        <v>67</v>
      </c>
      <c r="Q1091" s="1" t="s">
        <v>47</v>
      </c>
    </row>
    <row r="1092" spans="1:17" x14ac:dyDescent="0.2">
      <c r="A1092" s="3">
        <v>344070</v>
      </c>
      <c r="B1092" s="1" t="s">
        <v>1623</v>
      </c>
      <c r="C1092" s="1" t="s">
        <v>1618</v>
      </c>
      <c r="D1092" s="1" t="s">
        <v>34</v>
      </c>
      <c r="E1092" s="1" t="s">
        <v>44</v>
      </c>
      <c r="F1092" s="1" t="s">
        <v>685</v>
      </c>
      <c r="G1092" s="4">
        <f t="shared" si="68"/>
        <v>1999</v>
      </c>
      <c r="H1092" s="4">
        <f t="shared" si="69"/>
        <v>1</v>
      </c>
      <c r="I1092" s="1" t="s">
        <v>1518</v>
      </c>
      <c r="J1092" s="1" t="s">
        <v>1618</v>
      </c>
      <c r="K1092" s="1">
        <f t="shared" si="70"/>
        <v>13</v>
      </c>
      <c r="L1092" s="1">
        <f t="shared" si="71"/>
        <v>-87</v>
      </c>
      <c r="M1092" s="1">
        <v>12.506</v>
      </c>
      <c r="N1092" s="1">
        <v>-86.701999999999998</v>
      </c>
      <c r="O1092" s="1">
        <v>728</v>
      </c>
      <c r="P1092" s="1" t="s">
        <v>31</v>
      </c>
      <c r="Q1092" s="1" t="s">
        <v>47</v>
      </c>
    </row>
    <row r="1093" spans="1:17" x14ac:dyDescent="0.2">
      <c r="A1093" s="3">
        <v>344080</v>
      </c>
      <c r="B1093" s="1" t="s">
        <v>1624</v>
      </c>
      <c r="C1093" s="1" t="s">
        <v>1618</v>
      </c>
      <c r="D1093" s="1" t="s">
        <v>57</v>
      </c>
      <c r="E1093" s="1" t="s">
        <v>44</v>
      </c>
      <c r="F1093" s="1" t="s">
        <v>968</v>
      </c>
      <c r="G1093" s="4">
        <f t="shared" si="68"/>
        <v>1954</v>
      </c>
      <c r="H1093" s="4">
        <f t="shared" si="69"/>
        <v>1</v>
      </c>
      <c r="I1093" s="1" t="s">
        <v>1518</v>
      </c>
      <c r="J1093" s="1" t="s">
        <v>1618</v>
      </c>
      <c r="K1093" s="1">
        <f t="shared" si="70"/>
        <v>12</v>
      </c>
      <c r="L1093" s="1">
        <f t="shared" si="71"/>
        <v>-87</v>
      </c>
      <c r="M1093" s="1">
        <v>12.494999999999999</v>
      </c>
      <c r="N1093" s="1">
        <v>-86.688000000000002</v>
      </c>
      <c r="O1093" s="1">
        <v>1088</v>
      </c>
      <c r="P1093" s="1" t="s">
        <v>67</v>
      </c>
      <c r="Q1093" s="1" t="s">
        <v>47</v>
      </c>
    </row>
    <row r="1094" spans="1:17" x14ac:dyDescent="0.2">
      <c r="A1094" s="3">
        <v>344090</v>
      </c>
      <c r="B1094" s="1" t="s">
        <v>1625</v>
      </c>
      <c r="C1094" s="1" t="s">
        <v>1618</v>
      </c>
      <c r="D1094" s="1" t="s">
        <v>53</v>
      </c>
      <c r="E1094" s="1" t="s">
        <v>44</v>
      </c>
      <c r="F1094" s="1" t="s">
        <v>692</v>
      </c>
      <c r="G1094" s="4">
        <f t="shared" si="68"/>
        <v>2016</v>
      </c>
      <c r="H1094" s="4">
        <f t="shared" si="69"/>
        <v>1</v>
      </c>
      <c r="I1094" s="1" t="s">
        <v>1518</v>
      </c>
      <c r="J1094" s="1" t="s">
        <v>1618</v>
      </c>
      <c r="K1094" s="1">
        <f t="shared" si="70"/>
        <v>12</v>
      </c>
      <c r="L1094" s="1">
        <f t="shared" si="71"/>
        <v>-87</v>
      </c>
      <c r="M1094" s="1">
        <v>12.423</v>
      </c>
      <c r="N1094" s="1">
        <v>-86.539000000000001</v>
      </c>
      <c r="O1094" s="1">
        <v>1270</v>
      </c>
      <c r="P1094" s="1" t="s">
        <v>31</v>
      </c>
      <c r="Q1094" s="1" t="s">
        <v>47</v>
      </c>
    </row>
    <row r="1095" spans="1:17" x14ac:dyDescent="0.2">
      <c r="A1095" s="3">
        <v>344091</v>
      </c>
      <c r="B1095" s="1" t="s">
        <v>1626</v>
      </c>
      <c r="C1095" s="1" t="s">
        <v>1618</v>
      </c>
      <c r="D1095" s="1" t="s">
        <v>318</v>
      </c>
      <c r="E1095" s="1" t="s">
        <v>21</v>
      </c>
      <c r="F1095" s="1" t="s">
        <v>220</v>
      </c>
      <c r="G1095" s="4" t="e">
        <f t="shared" si="68"/>
        <v>#VALUE!</v>
      </c>
      <c r="H1095" s="4">
        <f t="shared" si="69"/>
        <v>-1</v>
      </c>
      <c r="I1095" s="1" t="s">
        <v>1518</v>
      </c>
      <c r="J1095" s="1" t="s">
        <v>1618</v>
      </c>
      <c r="K1095" s="1">
        <f t="shared" si="70"/>
        <v>12</v>
      </c>
      <c r="L1095" s="1">
        <f t="shared" si="71"/>
        <v>-86</v>
      </c>
      <c r="M1095" s="1">
        <v>12.242000000000001</v>
      </c>
      <c r="N1095" s="1">
        <v>-86.341999999999999</v>
      </c>
      <c r="O1095" s="1">
        <v>518</v>
      </c>
      <c r="P1095" s="1" t="s">
        <v>91</v>
      </c>
      <c r="Q1095" s="1" t="s">
        <v>47</v>
      </c>
    </row>
    <row r="1096" spans="1:17" x14ac:dyDescent="0.2">
      <c r="A1096" s="3">
        <v>344092</v>
      </c>
      <c r="B1096" s="1" t="s">
        <v>1627</v>
      </c>
      <c r="C1096" s="1" t="s">
        <v>1618</v>
      </c>
      <c r="D1096" s="1" t="s">
        <v>153</v>
      </c>
      <c r="E1096" s="1" t="s">
        <v>21</v>
      </c>
      <c r="F1096" s="1" t="s">
        <v>1428</v>
      </c>
      <c r="G1096" s="4">
        <f t="shared" si="68"/>
        <v>1060</v>
      </c>
      <c r="H1096" s="4">
        <f t="shared" si="69"/>
        <v>1</v>
      </c>
      <c r="I1096" s="1" t="s">
        <v>1518</v>
      </c>
      <c r="J1096" s="1" t="s">
        <v>1618</v>
      </c>
      <c r="K1096" s="1">
        <f t="shared" si="70"/>
        <v>12</v>
      </c>
      <c r="L1096" s="1">
        <f t="shared" si="71"/>
        <v>-86</v>
      </c>
      <c r="M1096" s="1">
        <v>12.12</v>
      </c>
      <c r="N1096" s="1">
        <v>-86.32</v>
      </c>
      <c r="O1096" s="1">
        <v>360</v>
      </c>
      <c r="P1096" s="1" t="s">
        <v>31</v>
      </c>
      <c r="Q1096" s="1" t="s">
        <v>47</v>
      </c>
    </row>
    <row r="1097" spans="1:17" x14ac:dyDescent="0.2">
      <c r="A1097" s="3">
        <v>344100</v>
      </c>
      <c r="B1097" s="1" t="s">
        <v>1628</v>
      </c>
      <c r="C1097" s="1" t="s">
        <v>1618</v>
      </c>
      <c r="D1097" s="1" t="s">
        <v>43</v>
      </c>
      <c r="E1097" s="1" t="s">
        <v>44</v>
      </c>
      <c r="F1097" s="1" t="s">
        <v>64</v>
      </c>
      <c r="G1097" s="4">
        <f t="shared" si="68"/>
        <v>2021</v>
      </c>
      <c r="H1097" s="4">
        <f t="shared" si="69"/>
        <v>1</v>
      </c>
      <c r="I1097" s="1" t="s">
        <v>1518</v>
      </c>
      <c r="J1097" s="1" t="s">
        <v>1618</v>
      </c>
      <c r="K1097" s="1">
        <f t="shared" si="70"/>
        <v>12</v>
      </c>
      <c r="L1097" s="1">
        <f t="shared" si="71"/>
        <v>-86</v>
      </c>
      <c r="M1097" s="1">
        <v>11.984999999999999</v>
      </c>
      <c r="N1097" s="1">
        <v>-86.165000000000006</v>
      </c>
      <c r="O1097" s="1">
        <v>594</v>
      </c>
      <c r="P1097" s="1" t="s">
        <v>31</v>
      </c>
      <c r="Q1097" s="1" t="s">
        <v>47</v>
      </c>
    </row>
    <row r="1098" spans="1:17" x14ac:dyDescent="0.2">
      <c r="A1098" s="3">
        <v>344101</v>
      </c>
      <c r="B1098" s="1" t="s">
        <v>1629</v>
      </c>
      <c r="C1098" s="1" t="s">
        <v>1618</v>
      </c>
      <c r="D1098" s="1" t="s">
        <v>153</v>
      </c>
      <c r="E1098" s="1" t="s">
        <v>35</v>
      </c>
      <c r="F1098" s="1" t="s">
        <v>36</v>
      </c>
      <c r="G1098" s="4">
        <f t="shared" si="68"/>
        <v>-5000</v>
      </c>
      <c r="H1098" s="4">
        <f t="shared" si="69"/>
        <v>1</v>
      </c>
      <c r="I1098" s="1" t="s">
        <v>1518</v>
      </c>
      <c r="J1098" s="1" t="s">
        <v>1618</v>
      </c>
      <c r="K1098" s="1">
        <f t="shared" si="70"/>
        <v>12</v>
      </c>
      <c r="L1098" s="1">
        <f t="shared" si="71"/>
        <v>-86</v>
      </c>
      <c r="M1098" s="1">
        <v>11.92</v>
      </c>
      <c r="N1098" s="1">
        <v>-85.98</v>
      </c>
      <c r="O1098" s="1">
        <v>300</v>
      </c>
      <c r="P1098" s="1" t="s">
        <v>31</v>
      </c>
      <c r="Q1098" s="1" t="s">
        <v>47</v>
      </c>
    </row>
    <row r="1099" spans="1:17" x14ac:dyDescent="0.2">
      <c r="A1099" s="3">
        <v>344110</v>
      </c>
      <c r="B1099" s="1" t="s">
        <v>1630</v>
      </c>
      <c r="C1099" s="1" t="s">
        <v>1618</v>
      </c>
      <c r="D1099" s="1" t="s">
        <v>53</v>
      </c>
      <c r="E1099" s="1" t="s">
        <v>224</v>
      </c>
      <c r="F1099" s="1" t="s">
        <v>36</v>
      </c>
      <c r="G1099" s="4">
        <f t="shared" si="68"/>
        <v>-5000</v>
      </c>
      <c r="H1099" s="4">
        <f t="shared" si="69"/>
        <v>1</v>
      </c>
      <c r="I1099" s="1" t="s">
        <v>1518</v>
      </c>
      <c r="J1099" s="1" t="s">
        <v>1618</v>
      </c>
      <c r="K1099" s="1">
        <f t="shared" si="70"/>
        <v>12</v>
      </c>
      <c r="L1099" s="1">
        <f t="shared" si="71"/>
        <v>-86</v>
      </c>
      <c r="M1099" s="1">
        <v>11.826000000000001</v>
      </c>
      <c r="N1099" s="1">
        <v>-85.968000000000004</v>
      </c>
      <c r="O1099" s="1">
        <v>1344</v>
      </c>
      <c r="P1099" s="1" t="s">
        <v>67</v>
      </c>
      <c r="Q1099" s="1" t="s">
        <v>47</v>
      </c>
    </row>
    <row r="1100" spans="1:17" x14ac:dyDescent="0.2">
      <c r="A1100" s="3">
        <v>344111</v>
      </c>
      <c r="B1100" s="1" t="s">
        <v>1631</v>
      </c>
      <c r="C1100" s="1" t="s">
        <v>1618</v>
      </c>
      <c r="D1100" s="1" t="s">
        <v>78</v>
      </c>
      <c r="E1100" s="1" t="s">
        <v>35</v>
      </c>
      <c r="F1100" s="1" t="s">
        <v>36</v>
      </c>
      <c r="G1100" s="4">
        <f t="shared" si="68"/>
        <v>-5000</v>
      </c>
      <c r="H1100" s="4">
        <f t="shared" si="69"/>
        <v>1</v>
      </c>
      <c r="I1100" s="1" t="s">
        <v>1518</v>
      </c>
      <c r="J1100" s="1" t="s">
        <v>1618</v>
      </c>
      <c r="K1100" s="1">
        <f t="shared" si="70"/>
        <v>12</v>
      </c>
      <c r="L1100" s="1">
        <f t="shared" si="71"/>
        <v>-86</v>
      </c>
      <c r="M1100" s="1">
        <v>11.73</v>
      </c>
      <c r="N1100" s="1">
        <v>-85.82</v>
      </c>
      <c r="O1100" s="1">
        <v>629</v>
      </c>
      <c r="P1100" s="1" t="s">
        <v>67</v>
      </c>
      <c r="Q1100" s="1" t="s">
        <v>47</v>
      </c>
    </row>
    <row r="1101" spans="1:17" x14ac:dyDescent="0.2">
      <c r="A1101" s="3">
        <v>344120</v>
      </c>
      <c r="B1101" s="1" t="s">
        <v>1632</v>
      </c>
      <c r="C1101" s="1" t="s">
        <v>1618</v>
      </c>
      <c r="D1101" s="1" t="s">
        <v>53</v>
      </c>
      <c r="E1101" s="1" t="s">
        <v>44</v>
      </c>
      <c r="F1101" s="1" t="s">
        <v>149</v>
      </c>
      <c r="G1101" s="4">
        <f t="shared" si="68"/>
        <v>2011</v>
      </c>
      <c r="H1101" s="4">
        <f t="shared" si="69"/>
        <v>1</v>
      </c>
      <c r="I1101" s="1" t="s">
        <v>1518</v>
      </c>
      <c r="J1101" s="1" t="s">
        <v>1618</v>
      </c>
      <c r="K1101" s="1">
        <f t="shared" si="70"/>
        <v>12</v>
      </c>
      <c r="L1101" s="1">
        <f t="shared" si="71"/>
        <v>-86</v>
      </c>
      <c r="M1101" s="1">
        <v>11.538</v>
      </c>
      <c r="N1101" s="1">
        <v>-85.622</v>
      </c>
      <c r="O1101" s="1">
        <v>1700</v>
      </c>
      <c r="P1101" s="1" t="s">
        <v>67</v>
      </c>
      <c r="Q1101" s="1" t="s">
        <v>47</v>
      </c>
    </row>
    <row r="1102" spans="1:17" x14ac:dyDescent="0.2">
      <c r="A1102" s="3">
        <v>344131</v>
      </c>
      <c r="B1102" s="1" t="s">
        <v>1633</v>
      </c>
      <c r="C1102" s="1" t="s">
        <v>1618</v>
      </c>
      <c r="D1102" s="1" t="s">
        <v>153</v>
      </c>
      <c r="E1102" s="1" t="s">
        <v>49</v>
      </c>
      <c r="F1102" s="1" t="s">
        <v>36</v>
      </c>
      <c r="G1102" s="4">
        <f t="shared" si="68"/>
        <v>-5000</v>
      </c>
      <c r="H1102" s="4">
        <f t="shared" si="69"/>
        <v>1</v>
      </c>
      <c r="I1102" s="1" t="s">
        <v>1518</v>
      </c>
      <c r="J1102" s="1" t="s">
        <v>1618</v>
      </c>
      <c r="K1102" s="1">
        <f t="shared" si="70"/>
        <v>13</v>
      </c>
      <c r="L1102" s="1">
        <f t="shared" si="71"/>
        <v>-86</v>
      </c>
      <c r="M1102" s="1">
        <v>13.17</v>
      </c>
      <c r="N1102" s="1">
        <v>-86.4</v>
      </c>
      <c r="O1102" s="1">
        <v>899</v>
      </c>
      <c r="P1102" s="1" t="s">
        <v>31</v>
      </c>
      <c r="Q1102" s="1" t="s">
        <v>47</v>
      </c>
    </row>
    <row r="1103" spans="1:17" x14ac:dyDescent="0.2">
      <c r="A1103" s="3">
        <v>344132</v>
      </c>
      <c r="B1103" s="1" t="s">
        <v>1634</v>
      </c>
      <c r="C1103" s="1" t="s">
        <v>1618</v>
      </c>
      <c r="D1103" s="1" t="s">
        <v>53</v>
      </c>
      <c r="E1103" s="1" t="s">
        <v>49</v>
      </c>
      <c r="F1103" s="1" t="s">
        <v>36</v>
      </c>
      <c r="G1103" s="4">
        <f t="shared" si="68"/>
        <v>-5000</v>
      </c>
      <c r="H1103" s="4">
        <f t="shared" si="69"/>
        <v>1</v>
      </c>
      <c r="I1103" s="1" t="s">
        <v>1518</v>
      </c>
      <c r="J1103" s="1" t="s">
        <v>1618</v>
      </c>
      <c r="K1103" s="1">
        <f t="shared" si="70"/>
        <v>13</v>
      </c>
      <c r="L1103" s="1">
        <f t="shared" si="71"/>
        <v>-86</v>
      </c>
      <c r="M1103" s="1">
        <v>12.53</v>
      </c>
      <c r="N1103" s="1">
        <v>-86.141999999999996</v>
      </c>
      <c r="O1103" s="1">
        <v>603</v>
      </c>
      <c r="P1103" s="1" t="s">
        <v>31</v>
      </c>
      <c r="Q1103" s="1" t="s">
        <v>47</v>
      </c>
    </row>
    <row r="1104" spans="1:17" x14ac:dyDescent="0.2">
      <c r="A1104" s="3">
        <v>344133</v>
      </c>
      <c r="B1104" s="1" t="s">
        <v>1635</v>
      </c>
      <c r="C1104" s="1" t="s">
        <v>1618</v>
      </c>
      <c r="D1104" s="1" t="s">
        <v>78</v>
      </c>
      <c r="E1104" s="1" t="s">
        <v>49</v>
      </c>
      <c r="F1104" s="1" t="s">
        <v>36</v>
      </c>
      <c r="G1104" s="4">
        <f t="shared" si="68"/>
        <v>-5000</v>
      </c>
      <c r="H1104" s="4">
        <f t="shared" si="69"/>
        <v>1</v>
      </c>
      <c r="I1104" s="1" t="s">
        <v>1518</v>
      </c>
      <c r="J1104" s="1" t="s">
        <v>1618</v>
      </c>
      <c r="K1104" s="1">
        <f t="shared" si="70"/>
        <v>12</v>
      </c>
      <c r="L1104" s="1">
        <f t="shared" si="71"/>
        <v>-86</v>
      </c>
      <c r="M1104" s="1">
        <v>12.3</v>
      </c>
      <c r="N1104" s="1">
        <v>-85.73</v>
      </c>
      <c r="O1104" s="1">
        <v>926</v>
      </c>
      <c r="P1104" s="1" t="s">
        <v>31</v>
      </c>
      <c r="Q1104" s="1" t="s">
        <v>47</v>
      </c>
    </row>
    <row r="1105" spans="1:17" x14ac:dyDescent="0.2">
      <c r="A1105" s="3">
        <v>345010</v>
      </c>
      <c r="B1105" s="1" t="s">
        <v>1636</v>
      </c>
      <c r="C1105" s="1" t="s">
        <v>1637</v>
      </c>
      <c r="D1105" s="1" t="s">
        <v>69</v>
      </c>
      <c r="E1105" s="1" t="s">
        <v>49</v>
      </c>
      <c r="F1105" s="1" t="s">
        <v>36</v>
      </c>
      <c r="G1105" s="4">
        <f t="shared" si="68"/>
        <v>-5000</v>
      </c>
      <c r="H1105" s="4">
        <f t="shared" si="69"/>
        <v>1</v>
      </c>
      <c r="I1105" s="1" t="s">
        <v>1518</v>
      </c>
      <c r="J1105" s="1" t="s">
        <v>1637</v>
      </c>
      <c r="K1105" s="1">
        <f t="shared" si="70"/>
        <v>11</v>
      </c>
      <c r="L1105" s="1">
        <f t="shared" si="71"/>
        <v>-85</v>
      </c>
      <c r="M1105" s="1">
        <v>10.98</v>
      </c>
      <c r="N1105" s="1">
        <v>-85.472999999999999</v>
      </c>
      <c r="O1105" s="1">
        <v>1659</v>
      </c>
      <c r="P1105" s="1" t="s">
        <v>67</v>
      </c>
      <c r="Q1105" s="1" t="s">
        <v>47</v>
      </c>
    </row>
    <row r="1106" spans="1:17" x14ac:dyDescent="0.2">
      <c r="A1106" s="3">
        <v>345020</v>
      </c>
      <c r="B1106" s="1" t="s">
        <v>1638</v>
      </c>
      <c r="C1106" s="1" t="s">
        <v>1637</v>
      </c>
      <c r="D1106" s="1" t="s">
        <v>57</v>
      </c>
      <c r="E1106" s="1" t="s">
        <v>44</v>
      </c>
      <c r="F1106" s="1" t="s">
        <v>156</v>
      </c>
      <c r="G1106" s="4">
        <f t="shared" si="68"/>
        <v>2020</v>
      </c>
      <c r="H1106" s="4">
        <f t="shared" si="69"/>
        <v>1</v>
      </c>
      <c r="I1106" s="1" t="s">
        <v>1518</v>
      </c>
      <c r="J1106" s="1" t="s">
        <v>1637</v>
      </c>
      <c r="K1106" s="1">
        <f t="shared" si="70"/>
        <v>11</v>
      </c>
      <c r="L1106" s="1">
        <f t="shared" si="71"/>
        <v>-85</v>
      </c>
      <c r="M1106" s="1">
        <v>10.83</v>
      </c>
      <c r="N1106" s="1">
        <v>-85.323999999999998</v>
      </c>
      <c r="O1106" s="1">
        <v>1916</v>
      </c>
      <c r="P1106" s="1" t="s">
        <v>67</v>
      </c>
      <c r="Q1106" s="1" t="s">
        <v>47</v>
      </c>
    </row>
    <row r="1107" spans="1:17" x14ac:dyDescent="0.2">
      <c r="A1107" s="3">
        <v>345030</v>
      </c>
      <c r="B1107" s="1" t="s">
        <v>1639</v>
      </c>
      <c r="C1107" s="1" t="s">
        <v>1637</v>
      </c>
      <c r="D1107" s="1" t="s">
        <v>53</v>
      </c>
      <c r="E1107" s="1" t="s">
        <v>44</v>
      </c>
      <c r="F1107" s="1" t="s">
        <v>1640</v>
      </c>
      <c r="G1107" s="4">
        <f t="shared" si="68"/>
        <v>1946</v>
      </c>
      <c r="H1107" s="4">
        <f t="shared" si="69"/>
        <v>1</v>
      </c>
      <c r="I1107" s="1" t="s">
        <v>1518</v>
      </c>
      <c r="J1107" s="1" t="s">
        <v>1637</v>
      </c>
      <c r="K1107" s="1">
        <f t="shared" si="70"/>
        <v>11</v>
      </c>
      <c r="L1107" s="1">
        <f t="shared" si="71"/>
        <v>-85</v>
      </c>
      <c r="M1107" s="1">
        <v>10.747999999999999</v>
      </c>
      <c r="N1107" s="1">
        <v>-85.153000000000006</v>
      </c>
      <c r="O1107" s="1">
        <v>2028</v>
      </c>
      <c r="P1107" s="1" t="s">
        <v>67</v>
      </c>
      <c r="Q1107" s="1" t="s">
        <v>47</v>
      </c>
    </row>
    <row r="1108" spans="1:17" x14ac:dyDescent="0.2">
      <c r="A1108" s="3">
        <v>345031</v>
      </c>
      <c r="B1108" s="1" t="s">
        <v>1641</v>
      </c>
      <c r="C1108" s="1" t="s">
        <v>1637</v>
      </c>
      <c r="D1108" s="1" t="s">
        <v>69</v>
      </c>
      <c r="E1108" s="1" t="s">
        <v>35</v>
      </c>
      <c r="F1108" s="1" t="s">
        <v>36</v>
      </c>
      <c r="G1108" s="4">
        <f t="shared" si="68"/>
        <v>-5000</v>
      </c>
      <c r="H1108" s="4">
        <f t="shared" si="69"/>
        <v>1</v>
      </c>
      <c r="I1108" s="1" t="s">
        <v>1518</v>
      </c>
      <c r="J1108" s="1" t="s">
        <v>1637</v>
      </c>
      <c r="K1108" s="1">
        <f t="shared" si="70"/>
        <v>11</v>
      </c>
      <c r="L1108" s="1">
        <f t="shared" si="71"/>
        <v>-85</v>
      </c>
      <c r="M1108" s="1">
        <v>10.673</v>
      </c>
      <c r="N1108" s="1">
        <v>-85.015000000000001</v>
      </c>
      <c r="O1108" s="1">
        <v>1916</v>
      </c>
      <c r="P1108" s="1" t="s">
        <v>67</v>
      </c>
      <c r="Q1108" s="1" t="s">
        <v>47</v>
      </c>
    </row>
    <row r="1109" spans="1:17" x14ac:dyDescent="0.2">
      <c r="A1109" s="3">
        <v>345033</v>
      </c>
      <c r="B1109" s="1" t="s">
        <v>1642</v>
      </c>
      <c r="C1109" s="1" t="s">
        <v>1637</v>
      </c>
      <c r="D1109" s="1" t="s">
        <v>53</v>
      </c>
      <c r="E1109" s="1" t="s">
        <v>44</v>
      </c>
      <c r="F1109" s="1" t="s">
        <v>944</v>
      </c>
      <c r="G1109" s="4">
        <f t="shared" si="68"/>
        <v>2010</v>
      </c>
      <c r="H1109" s="4">
        <f t="shared" si="69"/>
        <v>1</v>
      </c>
      <c r="I1109" s="1" t="s">
        <v>1518</v>
      </c>
      <c r="J1109" s="1" t="s">
        <v>1637</v>
      </c>
      <c r="K1109" s="1">
        <f t="shared" si="70"/>
        <v>10</v>
      </c>
      <c r="L1109" s="1">
        <f t="shared" si="71"/>
        <v>-85</v>
      </c>
      <c r="M1109" s="1">
        <v>10.462999999999999</v>
      </c>
      <c r="N1109" s="1">
        <v>-84.703000000000003</v>
      </c>
      <c r="O1109" s="1">
        <v>1670</v>
      </c>
      <c r="P1109" s="1" t="s">
        <v>67</v>
      </c>
      <c r="Q1109" s="1" t="s">
        <v>47</v>
      </c>
    </row>
    <row r="1110" spans="1:17" x14ac:dyDescent="0.2">
      <c r="A1110" s="3">
        <v>345034</v>
      </c>
      <c r="B1110" s="1" t="s">
        <v>1643</v>
      </c>
      <c r="C1110" s="1" t="s">
        <v>1637</v>
      </c>
      <c r="D1110" s="1" t="s">
        <v>69</v>
      </c>
      <c r="E1110" s="1" t="s">
        <v>35</v>
      </c>
      <c r="F1110" s="1" t="s">
        <v>36</v>
      </c>
      <c r="G1110" s="4">
        <f t="shared" si="68"/>
        <v>-5000</v>
      </c>
      <c r="H1110" s="4">
        <f t="shared" si="69"/>
        <v>1</v>
      </c>
      <c r="I1110" s="1" t="s">
        <v>1518</v>
      </c>
      <c r="J1110" s="1" t="s">
        <v>1637</v>
      </c>
      <c r="K1110" s="1">
        <f t="shared" si="70"/>
        <v>10</v>
      </c>
      <c r="L1110" s="1">
        <f t="shared" si="71"/>
        <v>-84</v>
      </c>
      <c r="M1110" s="1">
        <v>10.3</v>
      </c>
      <c r="N1110" s="1">
        <v>-84.366</v>
      </c>
      <c r="O1110" s="1">
        <v>2267</v>
      </c>
      <c r="P1110" s="1" t="s">
        <v>67</v>
      </c>
      <c r="Q1110" s="1" t="s">
        <v>47</v>
      </c>
    </row>
    <row r="1111" spans="1:17" x14ac:dyDescent="0.2">
      <c r="A1111" s="3">
        <v>345040</v>
      </c>
      <c r="B1111" s="1" t="s">
        <v>1644</v>
      </c>
      <c r="C1111" s="1" t="s">
        <v>1637</v>
      </c>
      <c r="D1111" s="1" t="s">
        <v>53</v>
      </c>
      <c r="E1111" s="1" t="s">
        <v>44</v>
      </c>
      <c r="F1111" s="1" t="s">
        <v>373</v>
      </c>
      <c r="G1111" s="4">
        <f t="shared" si="68"/>
        <v>2019</v>
      </c>
      <c r="H1111" s="4">
        <f t="shared" si="69"/>
        <v>1</v>
      </c>
      <c r="I1111" s="1" t="s">
        <v>1518</v>
      </c>
      <c r="J1111" s="1" t="s">
        <v>1637</v>
      </c>
      <c r="K1111" s="1">
        <f t="shared" si="70"/>
        <v>10</v>
      </c>
      <c r="L1111" s="1">
        <f t="shared" si="71"/>
        <v>-84</v>
      </c>
      <c r="M1111" s="1">
        <v>10.199999999999999</v>
      </c>
      <c r="N1111" s="1">
        <v>-84.233000000000004</v>
      </c>
      <c r="O1111" s="1">
        <v>2708</v>
      </c>
      <c r="P1111" s="1" t="s">
        <v>67</v>
      </c>
      <c r="Q1111" s="1" t="s">
        <v>47</v>
      </c>
    </row>
    <row r="1112" spans="1:17" x14ac:dyDescent="0.2">
      <c r="A1112" s="3">
        <v>345050</v>
      </c>
      <c r="B1112" s="1" t="s">
        <v>1645</v>
      </c>
      <c r="C1112" s="1" t="s">
        <v>1637</v>
      </c>
      <c r="D1112" s="1" t="s">
        <v>57</v>
      </c>
      <c r="E1112" s="1" t="s">
        <v>21</v>
      </c>
      <c r="F1112" s="1" t="s">
        <v>252</v>
      </c>
      <c r="G1112" s="4">
        <f t="shared" si="68"/>
        <v>-6050</v>
      </c>
      <c r="H1112" s="4">
        <f t="shared" si="69"/>
        <v>-1</v>
      </c>
      <c r="I1112" s="1" t="s">
        <v>1518</v>
      </c>
      <c r="J1112" s="1" t="s">
        <v>1637</v>
      </c>
      <c r="K1112" s="1">
        <f t="shared" si="70"/>
        <v>10</v>
      </c>
      <c r="L1112" s="1">
        <f t="shared" si="71"/>
        <v>-84</v>
      </c>
      <c r="M1112" s="1">
        <v>10.135</v>
      </c>
      <c r="N1112" s="1">
        <v>-84.1</v>
      </c>
      <c r="O1112" s="1">
        <v>2906</v>
      </c>
      <c r="P1112" s="1" t="s">
        <v>67</v>
      </c>
      <c r="Q1112" s="1" t="s">
        <v>47</v>
      </c>
    </row>
    <row r="1113" spans="1:17" x14ac:dyDescent="0.2">
      <c r="A1113" s="3">
        <v>345060</v>
      </c>
      <c r="B1113" s="1" t="s">
        <v>1646</v>
      </c>
      <c r="C1113" s="1" t="s">
        <v>1637</v>
      </c>
      <c r="D1113" s="1" t="s">
        <v>53</v>
      </c>
      <c r="E1113" s="1" t="s">
        <v>44</v>
      </c>
      <c r="F1113" s="1" t="s">
        <v>1530</v>
      </c>
      <c r="G1113" s="4">
        <f t="shared" si="68"/>
        <v>1994</v>
      </c>
      <c r="H1113" s="4">
        <f t="shared" si="69"/>
        <v>1</v>
      </c>
      <c r="I1113" s="1" t="s">
        <v>1518</v>
      </c>
      <c r="J1113" s="1" t="s">
        <v>1637</v>
      </c>
      <c r="K1113" s="1">
        <f t="shared" si="70"/>
        <v>10</v>
      </c>
      <c r="L1113" s="1">
        <f t="shared" si="71"/>
        <v>-84</v>
      </c>
      <c r="M1113" s="1">
        <v>9.9789999999999992</v>
      </c>
      <c r="N1113" s="1">
        <v>-83.852000000000004</v>
      </c>
      <c r="O1113" s="1">
        <v>3432</v>
      </c>
      <c r="P1113" s="1" t="s">
        <v>67</v>
      </c>
      <c r="Q1113" s="1" t="s">
        <v>47</v>
      </c>
    </row>
    <row r="1114" spans="1:17" x14ac:dyDescent="0.2">
      <c r="A1114" s="3">
        <v>345070</v>
      </c>
      <c r="B1114" s="1" t="s">
        <v>1647</v>
      </c>
      <c r="C1114" s="1" t="s">
        <v>1637</v>
      </c>
      <c r="D1114" s="1" t="s">
        <v>53</v>
      </c>
      <c r="E1114" s="1" t="s">
        <v>44</v>
      </c>
      <c r="F1114" s="1" t="s">
        <v>156</v>
      </c>
      <c r="G1114" s="4">
        <f t="shared" si="68"/>
        <v>2020</v>
      </c>
      <c r="H1114" s="4">
        <f t="shared" si="69"/>
        <v>1</v>
      </c>
      <c r="I1114" s="1" t="s">
        <v>1518</v>
      </c>
      <c r="J1114" s="1" t="s">
        <v>1637</v>
      </c>
      <c r="K1114" s="1">
        <f t="shared" si="70"/>
        <v>10</v>
      </c>
      <c r="L1114" s="1">
        <f t="shared" si="71"/>
        <v>-84</v>
      </c>
      <c r="M1114" s="1">
        <v>10.025</v>
      </c>
      <c r="N1114" s="1">
        <v>-83.766999999999996</v>
      </c>
      <c r="O1114" s="1">
        <v>3340</v>
      </c>
      <c r="P1114" s="1" t="s">
        <v>67</v>
      </c>
      <c r="Q1114" s="1" t="s">
        <v>47</v>
      </c>
    </row>
    <row r="1115" spans="1:17" x14ac:dyDescent="0.2">
      <c r="A1115" s="3">
        <v>346010</v>
      </c>
      <c r="B1115" s="1" t="s">
        <v>1648</v>
      </c>
      <c r="C1115" s="1" t="s">
        <v>1649</v>
      </c>
      <c r="D1115" s="1" t="s">
        <v>53</v>
      </c>
      <c r="E1115" s="1" t="s">
        <v>44</v>
      </c>
      <c r="F1115" s="1" t="s">
        <v>486</v>
      </c>
      <c r="G1115" s="4">
        <f t="shared" si="68"/>
        <v>1550</v>
      </c>
      <c r="H1115" s="4">
        <f t="shared" si="69"/>
        <v>1</v>
      </c>
      <c r="I1115" s="1" t="s">
        <v>1518</v>
      </c>
      <c r="J1115" s="1" t="s">
        <v>1649</v>
      </c>
      <c r="K1115" s="1">
        <f t="shared" si="70"/>
        <v>9</v>
      </c>
      <c r="L1115" s="1">
        <f t="shared" si="71"/>
        <v>-83</v>
      </c>
      <c r="M1115" s="1">
        <v>8.8079999999999998</v>
      </c>
      <c r="N1115" s="1">
        <v>-82.543000000000006</v>
      </c>
      <c r="O1115" s="1">
        <v>3474</v>
      </c>
      <c r="P1115" s="1" t="s">
        <v>67</v>
      </c>
      <c r="Q1115" s="1" t="s">
        <v>47</v>
      </c>
    </row>
    <row r="1116" spans="1:17" x14ac:dyDescent="0.2">
      <c r="A1116" s="3">
        <v>346030</v>
      </c>
      <c r="B1116" s="1" t="s">
        <v>1650</v>
      </c>
      <c r="C1116" s="1" t="s">
        <v>1649</v>
      </c>
      <c r="D1116" s="1" t="s">
        <v>53</v>
      </c>
      <c r="E1116" s="1" t="s">
        <v>49</v>
      </c>
      <c r="F1116" s="1" t="s">
        <v>36</v>
      </c>
      <c r="G1116" s="4">
        <f t="shared" si="68"/>
        <v>-5000</v>
      </c>
      <c r="H1116" s="4">
        <f t="shared" si="69"/>
        <v>1</v>
      </c>
      <c r="I1116" s="1" t="s">
        <v>1518</v>
      </c>
      <c r="J1116" s="1" t="s">
        <v>1649</v>
      </c>
      <c r="K1116" s="1">
        <f t="shared" si="70"/>
        <v>9</v>
      </c>
      <c r="L1116" s="1">
        <f t="shared" si="71"/>
        <v>-80</v>
      </c>
      <c r="M1116" s="1">
        <v>8.58</v>
      </c>
      <c r="N1116" s="1">
        <v>-80.17</v>
      </c>
      <c r="O1116" s="1">
        <v>1185</v>
      </c>
      <c r="P1116" s="1" t="s">
        <v>91</v>
      </c>
      <c r="Q1116" s="1" t="s">
        <v>47</v>
      </c>
    </row>
    <row r="1117" spans="1:17" x14ac:dyDescent="0.2">
      <c r="A1117" s="3">
        <v>351011</v>
      </c>
      <c r="B1117" s="1" t="s">
        <v>1651</v>
      </c>
      <c r="C1117" s="1" t="s">
        <v>1652</v>
      </c>
      <c r="D1117" s="1" t="s">
        <v>53</v>
      </c>
      <c r="E1117" s="1" t="s">
        <v>21</v>
      </c>
      <c r="F1117" s="1" t="s">
        <v>1653</v>
      </c>
      <c r="G1117" s="4">
        <f t="shared" si="68"/>
        <v>-5390</v>
      </c>
      <c r="H1117" s="4">
        <f t="shared" si="69"/>
        <v>-1</v>
      </c>
      <c r="I1117" s="1" t="s">
        <v>1654</v>
      </c>
      <c r="J1117" s="1" t="s">
        <v>1652</v>
      </c>
      <c r="K1117" s="1">
        <f t="shared" si="70"/>
        <v>5</v>
      </c>
      <c r="L1117" s="1">
        <f t="shared" si="71"/>
        <v>-75</v>
      </c>
      <c r="M1117" s="1">
        <v>5.2030000000000003</v>
      </c>
      <c r="N1117" s="1">
        <v>-75.363</v>
      </c>
      <c r="O1117" s="1">
        <v>3769</v>
      </c>
      <c r="P1117" s="1" t="s">
        <v>67</v>
      </c>
      <c r="Q1117" s="1" t="s">
        <v>47</v>
      </c>
    </row>
    <row r="1118" spans="1:17" x14ac:dyDescent="0.2">
      <c r="A1118" s="3">
        <v>351012</v>
      </c>
      <c r="B1118" s="1" t="s">
        <v>1655</v>
      </c>
      <c r="C1118" s="1" t="s">
        <v>1652</v>
      </c>
      <c r="D1118" s="1" t="s">
        <v>53</v>
      </c>
      <c r="E1118" s="1" t="s">
        <v>21</v>
      </c>
      <c r="F1118" s="1" t="s">
        <v>1656</v>
      </c>
      <c r="G1118" s="4">
        <f t="shared" si="68"/>
        <v>1720</v>
      </c>
      <c r="H1118" s="4">
        <f t="shared" si="69"/>
        <v>1</v>
      </c>
      <c r="I1118" s="1" t="s">
        <v>1654</v>
      </c>
      <c r="J1118" s="1" t="s">
        <v>1652</v>
      </c>
      <c r="K1118" s="1">
        <f t="shared" si="70"/>
        <v>5</v>
      </c>
      <c r="L1118" s="1">
        <f t="shared" si="71"/>
        <v>-75</v>
      </c>
      <c r="M1118" s="1">
        <v>5.0910000000000002</v>
      </c>
      <c r="N1118" s="1">
        <v>-75.293000000000006</v>
      </c>
      <c r="O1118" s="1">
        <v>3985</v>
      </c>
      <c r="P1118" s="1" t="s">
        <v>91</v>
      </c>
      <c r="Q1118" s="1" t="s">
        <v>47</v>
      </c>
    </row>
    <row r="1119" spans="1:17" x14ac:dyDescent="0.2">
      <c r="A1119" s="3">
        <v>351020</v>
      </c>
      <c r="B1119" s="1" t="s">
        <v>1657</v>
      </c>
      <c r="C1119" s="1" t="s">
        <v>1652</v>
      </c>
      <c r="D1119" s="1" t="s">
        <v>53</v>
      </c>
      <c r="E1119" s="1" t="s">
        <v>44</v>
      </c>
      <c r="F1119" s="1" t="s">
        <v>64</v>
      </c>
      <c r="G1119" s="4">
        <f t="shared" si="68"/>
        <v>2021</v>
      </c>
      <c r="H1119" s="4">
        <f t="shared" si="69"/>
        <v>1</v>
      </c>
      <c r="I1119" s="1" t="s">
        <v>1654</v>
      </c>
      <c r="J1119" s="1" t="s">
        <v>1652</v>
      </c>
      <c r="K1119" s="1">
        <f t="shared" si="70"/>
        <v>5</v>
      </c>
      <c r="L1119" s="1">
        <f t="shared" si="71"/>
        <v>-75</v>
      </c>
      <c r="M1119" s="1">
        <v>4.8920000000000003</v>
      </c>
      <c r="N1119" s="1">
        <v>-75.323999999999998</v>
      </c>
      <c r="O1119" s="1">
        <v>5279</v>
      </c>
      <c r="P1119" s="1" t="s">
        <v>67</v>
      </c>
      <c r="Q1119" s="1" t="s">
        <v>47</v>
      </c>
    </row>
    <row r="1120" spans="1:17" x14ac:dyDescent="0.2">
      <c r="A1120" s="3">
        <v>351021</v>
      </c>
      <c r="B1120" s="1" t="s">
        <v>298</v>
      </c>
      <c r="C1120" s="1" t="s">
        <v>1652</v>
      </c>
      <c r="D1120" s="1" t="s">
        <v>78</v>
      </c>
      <c r="E1120" s="1" t="s">
        <v>21</v>
      </c>
      <c r="F1120" s="1" t="s">
        <v>1658</v>
      </c>
      <c r="G1120" s="4">
        <f t="shared" si="68"/>
        <v>-850</v>
      </c>
      <c r="H1120" s="4">
        <f t="shared" si="69"/>
        <v>-1</v>
      </c>
      <c r="I1120" s="1" t="s">
        <v>1654</v>
      </c>
      <c r="J1120" s="1" t="s">
        <v>1652</v>
      </c>
      <c r="K1120" s="1">
        <f t="shared" si="70"/>
        <v>5</v>
      </c>
      <c r="L1120" s="1">
        <f t="shared" si="71"/>
        <v>-75</v>
      </c>
      <c r="M1120" s="1">
        <v>4.8179999999999996</v>
      </c>
      <c r="N1120" s="1">
        <v>-75.364999999999995</v>
      </c>
      <c r="O1120" s="1">
        <v>4944</v>
      </c>
      <c r="P1120" s="1" t="s">
        <v>67</v>
      </c>
      <c r="Q1120" s="1" t="s">
        <v>47</v>
      </c>
    </row>
    <row r="1121" spans="1:17" x14ac:dyDescent="0.2">
      <c r="A1121" s="3">
        <v>351030</v>
      </c>
      <c r="B1121" s="1" t="s">
        <v>1659</v>
      </c>
      <c r="C1121" s="1" t="s">
        <v>1652</v>
      </c>
      <c r="D1121" s="1" t="s">
        <v>53</v>
      </c>
      <c r="E1121" s="1" t="s">
        <v>44</v>
      </c>
      <c r="F1121" s="1" t="s">
        <v>1660</v>
      </c>
      <c r="G1121" s="4">
        <f t="shared" si="68"/>
        <v>1943</v>
      </c>
      <c r="H1121" s="4">
        <f t="shared" si="69"/>
        <v>1</v>
      </c>
      <c r="I1121" s="1" t="s">
        <v>1654</v>
      </c>
      <c r="J1121" s="1" t="s">
        <v>1652</v>
      </c>
      <c r="K1121" s="1">
        <f t="shared" si="70"/>
        <v>5</v>
      </c>
      <c r="L1121" s="1">
        <f t="shared" si="71"/>
        <v>-75</v>
      </c>
      <c r="M1121" s="1">
        <v>4.6580000000000004</v>
      </c>
      <c r="N1121" s="1">
        <v>-75.33</v>
      </c>
      <c r="O1121" s="1">
        <v>5215</v>
      </c>
      <c r="P1121" s="1" t="s">
        <v>67</v>
      </c>
      <c r="Q1121" s="1" t="s">
        <v>47</v>
      </c>
    </row>
    <row r="1122" spans="1:17" x14ac:dyDescent="0.2">
      <c r="A1122" s="3">
        <v>351040</v>
      </c>
      <c r="B1122" s="1" t="s">
        <v>1661</v>
      </c>
      <c r="C1122" s="1" t="s">
        <v>1652</v>
      </c>
      <c r="D1122" s="1" t="s">
        <v>53</v>
      </c>
      <c r="E1122" s="1" t="s">
        <v>21</v>
      </c>
      <c r="F1122" s="1" t="s">
        <v>414</v>
      </c>
      <c r="G1122" s="4">
        <f t="shared" si="68"/>
        <v>1180</v>
      </c>
      <c r="H1122" s="4">
        <f t="shared" si="69"/>
        <v>1</v>
      </c>
      <c r="I1122" s="1" t="s">
        <v>1654</v>
      </c>
      <c r="J1122" s="1" t="s">
        <v>1652</v>
      </c>
      <c r="K1122" s="1">
        <f t="shared" si="70"/>
        <v>4</v>
      </c>
      <c r="L1122" s="1">
        <f t="shared" si="71"/>
        <v>-75</v>
      </c>
      <c r="M1122" s="1">
        <v>4.4870000000000001</v>
      </c>
      <c r="N1122" s="1">
        <v>-75.388999999999996</v>
      </c>
      <c r="O1122" s="1">
        <v>2749</v>
      </c>
      <c r="P1122" s="1" t="s">
        <v>91</v>
      </c>
      <c r="Q1122" s="1" t="s">
        <v>47</v>
      </c>
    </row>
    <row r="1123" spans="1:17" x14ac:dyDescent="0.2">
      <c r="A1123" s="3">
        <v>351050</v>
      </c>
      <c r="B1123" s="1" t="s">
        <v>1662</v>
      </c>
      <c r="C1123" s="1" t="s">
        <v>1652</v>
      </c>
      <c r="D1123" s="1" t="s">
        <v>53</v>
      </c>
      <c r="E1123" s="1" t="s">
        <v>44</v>
      </c>
      <c r="F1123" s="1" t="s">
        <v>162</v>
      </c>
      <c r="G1123" s="4">
        <f t="shared" si="68"/>
        <v>2012</v>
      </c>
      <c r="H1123" s="4">
        <f t="shared" si="69"/>
        <v>1</v>
      </c>
      <c r="I1123" s="1" t="s">
        <v>1654</v>
      </c>
      <c r="J1123" s="1" t="s">
        <v>1652</v>
      </c>
      <c r="K1123" s="1">
        <f t="shared" si="70"/>
        <v>3</v>
      </c>
      <c r="L1123" s="1">
        <f t="shared" si="71"/>
        <v>-76</v>
      </c>
      <c r="M1123" s="1">
        <v>2.93</v>
      </c>
      <c r="N1123" s="1">
        <v>-76.03</v>
      </c>
      <c r="O1123" s="1">
        <v>5364</v>
      </c>
      <c r="P1123" s="1" t="s">
        <v>67</v>
      </c>
      <c r="Q1123" s="1" t="s">
        <v>47</v>
      </c>
    </row>
    <row r="1124" spans="1:17" x14ac:dyDescent="0.2">
      <c r="A1124" s="3">
        <v>351060</v>
      </c>
      <c r="B1124" s="1" t="s">
        <v>1663</v>
      </c>
      <c r="C1124" s="1" t="s">
        <v>1652</v>
      </c>
      <c r="D1124" s="1" t="s">
        <v>69</v>
      </c>
      <c r="E1124" s="1" t="s">
        <v>44</v>
      </c>
      <c r="F1124" s="1" t="s">
        <v>738</v>
      </c>
      <c r="G1124" s="4">
        <f t="shared" si="68"/>
        <v>1977</v>
      </c>
      <c r="H1124" s="4">
        <f t="shared" si="69"/>
        <v>1</v>
      </c>
      <c r="I1124" s="1" t="s">
        <v>1654</v>
      </c>
      <c r="J1124" s="1" t="s">
        <v>1652</v>
      </c>
      <c r="K1124" s="1">
        <f t="shared" si="70"/>
        <v>2</v>
      </c>
      <c r="L1124" s="1">
        <f t="shared" si="71"/>
        <v>-76</v>
      </c>
      <c r="M1124" s="1">
        <v>2.3199999999999998</v>
      </c>
      <c r="N1124" s="1">
        <v>-76.400000000000006</v>
      </c>
      <c r="O1124" s="1">
        <v>4650</v>
      </c>
      <c r="P1124" s="1" t="s">
        <v>67</v>
      </c>
      <c r="Q1124" s="1" t="s">
        <v>47</v>
      </c>
    </row>
    <row r="1125" spans="1:17" x14ac:dyDescent="0.2">
      <c r="A1125" s="3">
        <v>351061</v>
      </c>
      <c r="B1125" s="1" t="s">
        <v>1664</v>
      </c>
      <c r="C1125" s="1" t="s">
        <v>1652</v>
      </c>
      <c r="D1125" s="1" t="s">
        <v>53</v>
      </c>
      <c r="E1125" s="1" t="s">
        <v>35</v>
      </c>
      <c r="F1125" s="1" t="s">
        <v>36</v>
      </c>
      <c r="G1125" s="4">
        <f t="shared" si="68"/>
        <v>-5000</v>
      </c>
      <c r="H1125" s="4">
        <f t="shared" si="69"/>
        <v>1</v>
      </c>
      <c r="I1125" s="1" t="s">
        <v>1654</v>
      </c>
      <c r="J1125" s="1" t="s">
        <v>1652</v>
      </c>
      <c r="K1125" s="1">
        <f t="shared" si="70"/>
        <v>2</v>
      </c>
      <c r="L1125" s="1">
        <f t="shared" si="71"/>
        <v>-77</v>
      </c>
      <c r="M1125" s="1">
        <v>2.1080000000000001</v>
      </c>
      <c r="N1125" s="1">
        <v>-76.591999999999999</v>
      </c>
      <c r="O1125" s="1">
        <v>4400</v>
      </c>
      <c r="P1125" s="1" t="s">
        <v>67</v>
      </c>
      <c r="Q1125" s="1" t="s">
        <v>47</v>
      </c>
    </row>
    <row r="1126" spans="1:17" x14ac:dyDescent="0.2">
      <c r="A1126" s="3">
        <v>351070</v>
      </c>
      <c r="B1126" s="1" t="s">
        <v>1665</v>
      </c>
      <c r="C1126" s="1" t="s">
        <v>1652</v>
      </c>
      <c r="D1126" s="1" t="s">
        <v>53</v>
      </c>
      <c r="E1126" s="1" t="s">
        <v>44</v>
      </c>
      <c r="F1126" s="1" t="s">
        <v>984</v>
      </c>
      <c r="G1126" s="4">
        <f t="shared" si="68"/>
        <v>1906</v>
      </c>
      <c r="H1126" s="4">
        <f t="shared" si="69"/>
        <v>1</v>
      </c>
      <c r="I1126" s="1" t="s">
        <v>1654</v>
      </c>
      <c r="J1126" s="1" t="s">
        <v>1652</v>
      </c>
      <c r="K1126" s="1">
        <f t="shared" si="70"/>
        <v>2</v>
      </c>
      <c r="L1126" s="1">
        <f t="shared" si="71"/>
        <v>-77</v>
      </c>
      <c r="M1126" s="1">
        <v>1.5</v>
      </c>
      <c r="N1126" s="1">
        <v>-76.936000000000007</v>
      </c>
      <c r="O1126" s="1">
        <v>4137</v>
      </c>
      <c r="P1126" s="1" t="s">
        <v>67</v>
      </c>
      <c r="Q1126" s="1" t="s">
        <v>47</v>
      </c>
    </row>
    <row r="1127" spans="1:17" x14ac:dyDescent="0.2">
      <c r="A1127" s="3">
        <v>351080</v>
      </c>
      <c r="B1127" s="1" t="s">
        <v>1666</v>
      </c>
      <c r="C1127" s="1" t="s">
        <v>1652</v>
      </c>
      <c r="D1127" s="1" t="s">
        <v>57</v>
      </c>
      <c r="E1127" s="1" t="s">
        <v>44</v>
      </c>
      <c r="F1127" s="1" t="s">
        <v>507</v>
      </c>
      <c r="G1127" s="4">
        <f t="shared" si="68"/>
        <v>2014</v>
      </c>
      <c r="H1127" s="4">
        <f t="shared" si="69"/>
        <v>1</v>
      </c>
      <c r="I1127" s="1" t="s">
        <v>1654</v>
      </c>
      <c r="J1127" s="1" t="s">
        <v>1652</v>
      </c>
      <c r="K1127" s="1">
        <f t="shared" si="70"/>
        <v>1</v>
      </c>
      <c r="L1127" s="1">
        <f t="shared" si="71"/>
        <v>-77</v>
      </c>
      <c r="M1127" s="1">
        <v>1.22</v>
      </c>
      <c r="N1127" s="1">
        <v>-77.37</v>
      </c>
      <c r="O1127" s="1">
        <v>4276</v>
      </c>
      <c r="P1127" s="1" t="s">
        <v>67</v>
      </c>
      <c r="Q1127" s="1" t="s">
        <v>47</v>
      </c>
    </row>
    <row r="1128" spans="1:17" x14ac:dyDescent="0.2">
      <c r="A1128" s="3">
        <v>351090</v>
      </c>
      <c r="B1128" s="1" t="s">
        <v>1667</v>
      </c>
      <c r="C1128" s="1" t="s">
        <v>1652</v>
      </c>
      <c r="D1128" s="1" t="s">
        <v>53</v>
      </c>
      <c r="E1128" s="1" t="s">
        <v>21</v>
      </c>
      <c r="F1128" s="1" t="s">
        <v>1668</v>
      </c>
      <c r="G1128" s="4">
        <f t="shared" si="68"/>
        <v>-930</v>
      </c>
      <c r="H1128" s="4">
        <f t="shared" si="69"/>
        <v>-1</v>
      </c>
      <c r="I1128" s="1" t="s">
        <v>1654</v>
      </c>
      <c r="J1128" s="1" t="s">
        <v>1652</v>
      </c>
      <c r="K1128" s="1">
        <f t="shared" si="70"/>
        <v>1</v>
      </c>
      <c r="L1128" s="1">
        <f t="shared" si="71"/>
        <v>-78</v>
      </c>
      <c r="M1128" s="1">
        <v>1.08</v>
      </c>
      <c r="N1128" s="1">
        <v>-77.680000000000007</v>
      </c>
      <c r="O1128" s="1">
        <v>4070</v>
      </c>
      <c r="P1128" s="1" t="s">
        <v>91</v>
      </c>
      <c r="Q1128" s="1" t="s">
        <v>47</v>
      </c>
    </row>
    <row r="1129" spans="1:17" x14ac:dyDescent="0.2">
      <c r="A1129" s="3">
        <v>351100</v>
      </c>
      <c r="B1129" s="1" t="s">
        <v>1669</v>
      </c>
      <c r="C1129" s="1" t="s">
        <v>1652</v>
      </c>
      <c r="D1129" s="1" t="s">
        <v>53</v>
      </c>
      <c r="E1129" s="1" t="s">
        <v>44</v>
      </c>
      <c r="F1129" s="1" t="s">
        <v>1670</v>
      </c>
      <c r="G1129" s="4">
        <f t="shared" si="68"/>
        <v>1926</v>
      </c>
      <c r="H1129" s="4">
        <f t="shared" si="69"/>
        <v>1</v>
      </c>
      <c r="I1129" s="1" t="s">
        <v>1654</v>
      </c>
      <c r="J1129" s="1" t="s">
        <v>1652</v>
      </c>
      <c r="K1129" s="1">
        <f t="shared" si="70"/>
        <v>1</v>
      </c>
      <c r="L1129" s="1">
        <f t="shared" si="71"/>
        <v>-78</v>
      </c>
      <c r="M1129" s="1">
        <v>0.95</v>
      </c>
      <c r="N1129" s="1">
        <v>-77.87</v>
      </c>
      <c r="O1129" s="1">
        <v>4764</v>
      </c>
      <c r="P1129" s="1" t="s">
        <v>67</v>
      </c>
      <c r="Q1129" s="1" t="s">
        <v>47</v>
      </c>
    </row>
    <row r="1130" spans="1:17" x14ac:dyDescent="0.2">
      <c r="A1130" s="3">
        <v>351110</v>
      </c>
      <c r="B1130" s="1" t="s">
        <v>1671</v>
      </c>
      <c r="C1130" s="1" t="s">
        <v>1672</v>
      </c>
      <c r="D1130" s="1" t="s">
        <v>53</v>
      </c>
      <c r="E1130" s="1" t="s">
        <v>49</v>
      </c>
      <c r="F1130" s="1" t="s">
        <v>450</v>
      </c>
      <c r="G1130" s="4">
        <f t="shared" si="68"/>
        <v>1936</v>
      </c>
      <c r="H1130" s="4">
        <f t="shared" si="69"/>
        <v>1</v>
      </c>
      <c r="I1130" s="1" t="s">
        <v>1654</v>
      </c>
      <c r="J1130" s="1" t="s">
        <v>1652</v>
      </c>
      <c r="K1130" s="1">
        <f t="shared" si="70"/>
        <v>1</v>
      </c>
      <c r="L1130" s="1">
        <f t="shared" si="71"/>
        <v>-78</v>
      </c>
      <c r="M1130" s="1">
        <v>0.81699999999999995</v>
      </c>
      <c r="N1130" s="1">
        <v>-77.938000000000002</v>
      </c>
      <c r="O1130" s="1">
        <v>4698</v>
      </c>
      <c r="P1130" s="1" t="s">
        <v>91</v>
      </c>
      <c r="Q1130" s="1" t="s">
        <v>47</v>
      </c>
    </row>
    <row r="1131" spans="1:17" x14ac:dyDescent="0.2">
      <c r="A1131" s="3">
        <v>352001</v>
      </c>
      <c r="B1131" s="1" t="s">
        <v>1673</v>
      </c>
      <c r="C1131" s="1" t="s">
        <v>1674</v>
      </c>
      <c r="D1131" s="1" t="s">
        <v>53</v>
      </c>
      <c r="E1131" s="1" t="s">
        <v>21</v>
      </c>
      <c r="F1131" s="1" t="s">
        <v>1675</v>
      </c>
      <c r="G1131" s="4">
        <f t="shared" si="68"/>
        <v>-6650</v>
      </c>
      <c r="H1131" s="4">
        <f t="shared" si="69"/>
        <v>-1</v>
      </c>
      <c r="I1131" s="1" t="s">
        <v>1654</v>
      </c>
      <c r="J1131" s="1" t="s">
        <v>1674</v>
      </c>
      <c r="K1131" s="1">
        <f t="shared" si="70"/>
        <v>1</v>
      </c>
      <c r="L1131" s="1">
        <f t="shared" si="71"/>
        <v>-78</v>
      </c>
      <c r="M1131" s="1">
        <v>0.55200000000000005</v>
      </c>
      <c r="N1131" s="1">
        <v>-77.58</v>
      </c>
      <c r="O1131" s="1">
        <v>3955</v>
      </c>
      <c r="P1131" s="1" t="s">
        <v>91</v>
      </c>
      <c r="Q1131" s="1" t="s">
        <v>47</v>
      </c>
    </row>
    <row r="1132" spans="1:17" x14ac:dyDescent="0.2">
      <c r="A1132" s="3">
        <v>352002</v>
      </c>
      <c r="B1132" s="1" t="s">
        <v>1676</v>
      </c>
      <c r="C1132" s="1" t="s">
        <v>1674</v>
      </c>
      <c r="D1132" s="1" t="s">
        <v>53</v>
      </c>
      <c r="E1132" s="1" t="s">
        <v>21</v>
      </c>
      <c r="F1132" s="1" t="s">
        <v>1677</v>
      </c>
      <c r="G1132" s="4">
        <f t="shared" si="68"/>
        <v>-3740</v>
      </c>
      <c r="H1132" s="4">
        <f t="shared" si="69"/>
        <v>-1</v>
      </c>
      <c r="I1132" s="1" t="s">
        <v>1654</v>
      </c>
      <c r="J1132" s="1" t="s">
        <v>1674</v>
      </c>
      <c r="K1132" s="1">
        <f t="shared" si="70"/>
        <v>0</v>
      </c>
      <c r="L1132" s="1">
        <f t="shared" si="71"/>
        <v>-78</v>
      </c>
      <c r="M1132" s="1">
        <v>0.46800000000000003</v>
      </c>
      <c r="N1132" s="1">
        <v>-78.287000000000006</v>
      </c>
      <c r="O1132" s="1">
        <v>4106</v>
      </c>
      <c r="P1132" s="1" t="s">
        <v>91</v>
      </c>
      <c r="Q1132" s="1" t="s">
        <v>47</v>
      </c>
    </row>
    <row r="1133" spans="1:17" x14ac:dyDescent="0.2">
      <c r="A1133" s="3">
        <v>352003</v>
      </c>
      <c r="B1133" s="1" t="s">
        <v>1678</v>
      </c>
      <c r="C1133" s="1" t="s">
        <v>1674</v>
      </c>
      <c r="D1133" s="1" t="s">
        <v>43</v>
      </c>
      <c r="E1133" s="1" t="s">
        <v>21</v>
      </c>
      <c r="F1133" s="1" t="s">
        <v>341</v>
      </c>
      <c r="G1133" s="4">
        <f t="shared" si="68"/>
        <v>650</v>
      </c>
      <c r="H1133" s="4">
        <f t="shared" si="69"/>
        <v>1</v>
      </c>
      <c r="I1133" s="1" t="s">
        <v>1654</v>
      </c>
      <c r="J1133" s="1" t="s">
        <v>1674</v>
      </c>
      <c r="K1133" s="1">
        <f t="shared" si="70"/>
        <v>0</v>
      </c>
      <c r="L1133" s="1">
        <f t="shared" si="71"/>
        <v>-78</v>
      </c>
      <c r="M1133" s="1">
        <v>0.308</v>
      </c>
      <c r="N1133" s="1">
        <v>-78.364000000000004</v>
      </c>
      <c r="O1133" s="1">
        <v>3246</v>
      </c>
      <c r="P1133" s="1" t="s">
        <v>91</v>
      </c>
      <c r="Q1133" s="1" t="s">
        <v>47</v>
      </c>
    </row>
    <row r="1134" spans="1:17" x14ac:dyDescent="0.2">
      <c r="A1134" s="3">
        <v>352004</v>
      </c>
      <c r="B1134" s="1" t="s">
        <v>1679</v>
      </c>
      <c r="C1134" s="1" t="s">
        <v>1674</v>
      </c>
      <c r="D1134" s="1" t="s">
        <v>550</v>
      </c>
      <c r="E1134" s="1" t="s">
        <v>21</v>
      </c>
      <c r="F1134" s="1" t="s">
        <v>1680</v>
      </c>
      <c r="G1134" s="4">
        <f t="shared" si="68"/>
        <v>-5550</v>
      </c>
      <c r="H1134" s="4">
        <f t="shared" si="69"/>
        <v>-1</v>
      </c>
      <c r="I1134" s="1" t="s">
        <v>1654</v>
      </c>
      <c r="J1134" s="1" t="s">
        <v>1674</v>
      </c>
      <c r="K1134" s="1">
        <f t="shared" si="70"/>
        <v>0</v>
      </c>
      <c r="L1134" s="1">
        <f t="shared" si="71"/>
        <v>-78</v>
      </c>
      <c r="M1134" s="1">
        <v>0.25800000000000001</v>
      </c>
      <c r="N1134" s="1">
        <v>-78.183000000000007</v>
      </c>
      <c r="O1134" s="1">
        <v>4609</v>
      </c>
      <c r="P1134" s="1" t="s">
        <v>67</v>
      </c>
      <c r="Q1134" s="1" t="s">
        <v>47</v>
      </c>
    </row>
    <row r="1135" spans="1:17" x14ac:dyDescent="0.2">
      <c r="A1135" s="3">
        <v>352005</v>
      </c>
      <c r="B1135" s="1" t="s">
        <v>1681</v>
      </c>
      <c r="C1135" s="1" t="s">
        <v>1674</v>
      </c>
      <c r="D1135" s="1" t="s">
        <v>69</v>
      </c>
      <c r="E1135" s="1" t="s">
        <v>49</v>
      </c>
      <c r="F1135" s="1" t="s">
        <v>36</v>
      </c>
      <c r="G1135" s="4">
        <f t="shared" si="68"/>
        <v>-5000</v>
      </c>
      <c r="H1135" s="4">
        <f t="shared" si="69"/>
        <v>1</v>
      </c>
      <c r="I1135" s="1" t="s">
        <v>1654</v>
      </c>
      <c r="J1135" s="1" t="s">
        <v>1674</v>
      </c>
      <c r="K1135" s="1">
        <f t="shared" si="70"/>
        <v>0</v>
      </c>
      <c r="L1135" s="1">
        <f t="shared" si="71"/>
        <v>-78</v>
      </c>
      <c r="M1135" s="1">
        <v>0.13</v>
      </c>
      <c r="N1135" s="1">
        <v>-78.27</v>
      </c>
      <c r="O1135" s="1">
        <v>4263</v>
      </c>
      <c r="P1135" s="1" t="s">
        <v>67</v>
      </c>
      <c r="Q1135" s="1" t="s">
        <v>47</v>
      </c>
    </row>
    <row r="1136" spans="1:17" x14ac:dyDescent="0.2">
      <c r="A1136" s="3">
        <v>352006</v>
      </c>
      <c r="B1136" s="1" t="s">
        <v>1682</v>
      </c>
      <c r="C1136" s="1" t="s">
        <v>1674</v>
      </c>
      <c r="D1136" s="1" t="s">
        <v>550</v>
      </c>
      <c r="E1136" s="1" t="s">
        <v>44</v>
      </c>
      <c r="F1136" s="1" t="s">
        <v>1683</v>
      </c>
      <c r="G1136" s="4">
        <f t="shared" si="68"/>
        <v>1786</v>
      </c>
      <c r="H1136" s="4">
        <f t="shared" si="69"/>
        <v>1</v>
      </c>
      <c r="I1136" s="1" t="s">
        <v>1654</v>
      </c>
      <c r="J1136" s="1" t="s">
        <v>1674</v>
      </c>
      <c r="K1136" s="1">
        <f t="shared" si="70"/>
        <v>0</v>
      </c>
      <c r="L1136" s="1">
        <f t="shared" si="71"/>
        <v>-78</v>
      </c>
      <c r="M1136" s="1">
        <v>2.9000000000000001E-2</v>
      </c>
      <c r="N1136" s="1">
        <v>-77.986000000000004</v>
      </c>
      <c r="O1136" s="1">
        <v>5790</v>
      </c>
      <c r="P1136" s="1" t="s">
        <v>67</v>
      </c>
      <c r="Q1136" s="1" t="s">
        <v>47</v>
      </c>
    </row>
    <row r="1137" spans="1:17" x14ac:dyDescent="0.2">
      <c r="A1137" s="3">
        <v>352010</v>
      </c>
      <c r="B1137" s="1" t="s">
        <v>1684</v>
      </c>
      <c r="C1137" s="1" t="s">
        <v>1674</v>
      </c>
      <c r="D1137" s="1" t="s">
        <v>53</v>
      </c>
      <c r="E1137" s="1" t="s">
        <v>44</v>
      </c>
      <c r="F1137" s="1" t="s">
        <v>64</v>
      </c>
      <c r="G1137" s="4">
        <f t="shared" si="68"/>
        <v>2021</v>
      </c>
      <c r="H1137" s="4">
        <f t="shared" si="69"/>
        <v>1</v>
      </c>
      <c r="I1137" s="1" t="s">
        <v>1654</v>
      </c>
      <c r="J1137" s="1" t="s">
        <v>1674</v>
      </c>
      <c r="K1137" s="1">
        <f t="shared" si="70"/>
        <v>0</v>
      </c>
      <c r="L1137" s="1">
        <f t="shared" si="71"/>
        <v>-78</v>
      </c>
      <c r="M1137" s="1">
        <v>-7.6999999999999999E-2</v>
      </c>
      <c r="N1137" s="1">
        <v>-77.656000000000006</v>
      </c>
      <c r="O1137" s="1">
        <v>3562</v>
      </c>
      <c r="P1137" s="1" t="s">
        <v>67</v>
      </c>
      <c r="Q1137" s="1" t="s">
        <v>47</v>
      </c>
    </row>
    <row r="1138" spans="1:17" x14ac:dyDescent="0.2">
      <c r="A1138" s="3">
        <v>352011</v>
      </c>
      <c r="B1138" s="1" t="s">
        <v>1685</v>
      </c>
      <c r="C1138" s="1" t="s">
        <v>1674</v>
      </c>
      <c r="D1138" s="1" t="s">
        <v>43</v>
      </c>
      <c r="E1138" s="1" t="s">
        <v>21</v>
      </c>
      <c r="F1138" s="1" t="s">
        <v>1686</v>
      </c>
      <c r="G1138" s="4">
        <f t="shared" si="68"/>
        <v>290</v>
      </c>
      <c r="H1138" s="4">
        <f t="shared" si="69"/>
        <v>1</v>
      </c>
      <c r="I1138" s="1" t="s">
        <v>1654</v>
      </c>
      <c r="J1138" s="1" t="s">
        <v>1674</v>
      </c>
      <c r="K1138" s="1">
        <f t="shared" si="70"/>
        <v>0</v>
      </c>
      <c r="L1138" s="1">
        <f t="shared" si="71"/>
        <v>-78</v>
      </c>
      <c r="M1138" s="1">
        <v>3.7999999999999999E-2</v>
      </c>
      <c r="N1138" s="1">
        <v>-78.462999999999994</v>
      </c>
      <c r="O1138" s="1">
        <v>3356</v>
      </c>
      <c r="P1138" s="1" t="s">
        <v>91</v>
      </c>
      <c r="Q1138" s="1" t="s">
        <v>47</v>
      </c>
    </row>
    <row r="1139" spans="1:17" x14ac:dyDescent="0.2">
      <c r="A1139" s="3">
        <v>352020</v>
      </c>
      <c r="B1139" s="1" t="s">
        <v>1687</v>
      </c>
      <c r="C1139" s="1" t="s">
        <v>1674</v>
      </c>
      <c r="D1139" s="1" t="s">
        <v>53</v>
      </c>
      <c r="E1139" s="1" t="s">
        <v>44</v>
      </c>
      <c r="F1139" s="1" t="s">
        <v>649</v>
      </c>
      <c r="G1139" s="4">
        <f t="shared" si="68"/>
        <v>2002</v>
      </c>
      <c r="H1139" s="4">
        <f t="shared" si="69"/>
        <v>1</v>
      </c>
      <c r="I1139" s="1" t="s">
        <v>1654</v>
      </c>
      <c r="J1139" s="1" t="s">
        <v>1674</v>
      </c>
      <c r="K1139" s="1">
        <f t="shared" si="70"/>
        <v>0</v>
      </c>
      <c r="L1139" s="1">
        <f t="shared" si="71"/>
        <v>-79</v>
      </c>
      <c r="M1139" s="1">
        <v>-0.17100000000000001</v>
      </c>
      <c r="N1139" s="1">
        <v>-78.597999999999999</v>
      </c>
      <c r="O1139" s="1">
        <v>4784</v>
      </c>
      <c r="P1139" s="1" t="s">
        <v>67</v>
      </c>
      <c r="Q1139" s="1" t="s">
        <v>47</v>
      </c>
    </row>
    <row r="1140" spans="1:17" x14ac:dyDescent="0.2">
      <c r="A1140" s="3">
        <v>352021</v>
      </c>
      <c r="B1140" s="1" t="s">
        <v>1688</v>
      </c>
      <c r="C1140" s="1" t="s">
        <v>1674</v>
      </c>
      <c r="D1140" s="1" t="s">
        <v>53</v>
      </c>
      <c r="E1140" s="1" t="s">
        <v>21</v>
      </c>
      <c r="F1140" s="1" t="s">
        <v>1689</v>
      </c>
      <c r="G1140" s="4">
        <f t="shared" si="68"/>
        <v>-320</v>
      </c>
      <c r="H1140" s="4">
        <f t="shared" si="69"/>
        <v>-1</v>
      </c>
      <c r="I1140" s="1" t="s">
        <v>1654</v>
      </c>
      <c r="J1140" s="1" t="s">
        <v>1674</v>
      </c>
      <c r="K1140" s="1">
        <f t="shared" si="70"/>
        <v>0</v>
      </c>
      <c r="L1140" s="1">
        <f t="shared" si="71"/>
        <v>-79</v>
      </c>
      <c r="M1140" s="1">
        <v>-0.35299999999999998</v>
      </c>
      <c r="N1140" s="1">
        <v>-78.617000000000004</v>
      </c>
      <c r="O1140" s="1">
        <v>4463</v>
      </c>
      <c r="P1140" s="1" t="s">
        <v>67</v>
      </c>
      <c r="Q1140" s="1" t="s">
        <v>47</v>
      </c>
    </row>
    <row r="1141" spans="1:17" x14ac:dyDescent="0.2">
      <c r="A1141" s="3">
        <v>352022</v>
      </c>
      <c r="B1141" s="1" t="s">
        <v>1690</v>
      </c>
      <c r="C1141" s="1" t="s">
        <v>1674</v>
      </c>
      <c r="D1141" s="1" t="s">
        <v>43</v>
      </c>
      <c r="E1141" s="1" t="s">
        <v>44</v>
      </c>
      <c r="F1141" s="1" t="s">
        <v>1691</v>
      </c>
      <c r="G1141" s="4">
        <f t="shared" si="68"/>
        <v>1773</v>
      </c>
      <c r="H1141" s="4">
        <f t="shared" si="69"/>
        <v>1</v>
      </c>
      <c r="I1141" s="1" t="s">
        <v>1654</v>
      </c>
      <c r="J1141" s="1" t="s">
        <v>1674</v>
      </c>
      <c r="K1141" s="1">
        <f t="shared" si="70"/>
        <v>0</v>
      </c>
      <c r="L1141" s="1">
        <f t="shared" si="71"/>
        <v>-78</v>
      </c>
      <c r="M1141" s="1">
        <v>-0.375</v>
      </c>
      <c r="N1141" s="1">
        <v>-78.25</v>
      </c>
      <c r="O1141" s="1">
        <v>4643</v>
      </c>
      <c r="P1141" s="1" t="s">
        <v>71</v>
      </c>
      <c r="Q1141" s="1" t="s">
        <v>47</v>
      </c>
    </row>
    <row r="1142" spans="1:17" x14ac:dyDescent="0.2">
      <c r="A1142" s="3">
        <v>352030</v>
      </c>
      <c r="B1142" s="1" t="s">
        <v>1692</v>
      </c>
      <c r="C1142" s="1" t="s">
        <v>1674</v>
      </c>
      <c r="D1142" s="1" t="s">
        <v>53</v>
      </c>
      <c r="E1142" s="1" t="s">
        <v>44</v>
      </c>
      <c r="F1142" s="1" t="s">
        <v>1693</v>
      </c>
      <c r="G1142" s="4">
        <f t="shared" si="68"/>
        <v>1802</v>
      </c>
      <c r="H1142" s="4">
        <f t="shared" si="69"/>
        <v>1</v>
      </c>
      <c r="I1142" s="1" t="s">
        <v>1654</v>
      </c>
      <c r="J1142" s="1" t="s">
        <v>1674</v>
      </c>
      <c r="K1142" s="1">
        <f t="shared" si="70"/>
        <v>0</v>
      </c>
      <c r="L1142" s="1">
        <f t="shared" si="71"/>
        <v>-78</v>
      </c>
      <c r="M1142" s="1">
        <v>-0.48099999999999998</v>
      </c>
      <c r="N1142" s="1">
        <v>-78.141000000000005</v>
      </c>
      <c r="O1142" s="1">
        <v>5753</v>
      </c>
      <c r="P1142" s="1" t="s">
        <v>67</v>
      </c>
      <c r="Q1142" s="1" t="s">
        <v>47</v>
      </c>
    </row>
    <row r="1143" spans="1:17" x14ac:dyDescent="0.2">
      <c r="A1143" s="3">
        <v>352031</v>
      </c>
      <c r="B1143" s="1" t="s">
        <v>1694</v>
      </c>
      <c r="C1143" s="1" t="s">
        <v>1674</v>
      </c>
      <c r="D1143" s="1" t="s">
        <v>53</v>
      </c>
      <c r="E1143" s="1" t="s">
        <v>21</v>
      </c>
      <c r="F1143" s="1" t="s">
        <v>1695</v>
      </c>
      <c r="G1143" s="4">
        <f t="shared" si="68"/>
        <v>-2450</v>
      </c>
      <c r="H1143" s="4">
        <f t="shared" si="69"/>
        <v>-1</v>
      </c>
      <c r="I1143" s="1" t="s">
        <v>1654</v>
      </c>
      <c r="J1143" s="1" t="s">
        <v>1674</v>
      </c>
      <c r="K1143" s="1">
        <f t="shared" si="70"/>
        <v>-1</v>
      </c>
      <c r="L1143" s="1">
        <f t="shared" si="71"/>
        <v>-78</v>
      </c>
      <c r="M1143" s="1">
        <v>-0.53</v>
      </c>
      <c r="N1143" s="1">
        <v>-78</v>
      </c>
      <c r="O1143" s="1">
        <v>4267</v>
      </c>
      <c r="P1143" s="1" t="s">
        <v>67</v>
      </c>
      <c r="Q1143" s="1" t="s">
        <v>47</v>
      </c>
    </row>
    <row r="1144" spans="1:17" x14ac:dyDescent="0.2">
      <c r="A1144" s="3">
        <v>352040</v>
      </c>
      <c r="B1144" s="1" t="s">
        <v>1696</v>
      </c>
      <c r="C1144" s="1" t="s">
        <v>1674</v>
      </c>
      <c r="D1144" s="1" t="s">
        <v>53</v>
      </c>
      <c r="E1144" s="1" t="s">
        <v>49</v>
      </c>
      <c r="F1144" s="1" t="s">
        <v>519</v>
      </c>
      <c r="G1144" s="4">
        <f t="shared" si="68"/>
        <v>1895</v>
      </c>
      <c r="H1144" s="4">
        <f t="shared" si="69"/>
        <v>1</v>
      </c>
      <c r="I1144" s="1" t="s">
        <v>1654</v>
      </c>
      <c r="J1144" s="1" t="s">
        <v>1674</v>
      </c>
      <c r="K1144" s="1">
        <f t="shared" si="70"/>
        <v>-1</v>
      </c>
      <c r="L1144" s="1">
        <f t="shared" si="71"/>
        <v>-78</v>
      </c>
      <c r="M1144" s="1">
        <v>-0.53800000000000003</v>
      </c>
      <c r="N1144" s="1">
        <v>-77.626000000000005</v>
      </c>
      <c r="O1144" s="1">
        <v>3990</v>
      </c>
      <c r="P1144" s="1" t="s">
        <v>37</v>
      </c>
      <c r="Q1144" s="1" t="s">
        <v>47</v>
      </c>
    </row>
    <row r="1145" spans="1:17" x14ac:dyDescent="0.2">
      <c r="A1145" s="3">
        <v>352041</v>
      </c>
      <c r="B1145" s="1" t="s">
        <v>1697</v>
      </c>
      <c r="C1145" s="1" t="s">
        <v>1674</v>
      </c>
      <c r="D1145" s="1" t="s">
        <v>53</v>
      </c>
      <c r="E1145" s="1" t="s">
        <v>35</v>
      </c>
      <c r="F1145" s="1" t="s">
        <v>36</v>
      </c>
      <c r="G1145" s="4">
        <f t="shared" si="68"/>
        <v>-5000</v>
      </c>
      <c r="H1145" s="4">
        <f t="shared" si="69"/>
        <v>1</v>
      </c>
      <c r="I1145" s="1" t="s">
        <v>1654</v>
      </c>
      <c r="J1145" s="1" t="s">
        <v>1674</v>
      </c>
      <c r="K1145" s="1">
        <f t="shared" si="70"/>
        <v>-1</v>
      </c>
      <c r="L1145" s="1">
        <f t="shared" si="71"/>
        <v>-79</v>
      </c>
      <c r="M1145" s="1">
        <v>-0.65900000000000003</v>
      </c>
      <c r="N1145" s="1">
        <v>-78.713999999999999</v>
      </c>
      <c r="O1145" s="1">
        <v>5248</v>
      </c>
      <c r="P1145" s="1" t="s">
        <v>67</v>
      </c>
      <c r="Q1145" s="1" t="s">
        <v>47</v>
      </c>
    </row>
    <row r="1146" spans="1:17" x14ac:dyDescent="0.2">
      <c r="A1146" s="3">
        <v>352050</v>
      </c>
      <c r="B1146" s="1" t="s">
        <v>1698</v>
      </c>
      <c r="C1146" s="1" t="s">
        <v>1674</v>
      </c>
      <c r="D1146" s="1" t="s">
        <v>53</v>
      </c>
      <c r="E1146" s="1" t="s">
        <v>44</v>
      </c>
      <c r="F1146" s="1" t="s">
        <v>692</v>
      </c>
      <c r="G1146" s="4">
        <f t="shared" si="68"/>
        <v>2016</v>
      </c>
      <c r="H1146" s="4">
        <f t="shared" si="69"/>
        <v>1</v>
      </c>
      <c r="I1146" s="1" t="s">
        <v>1654</v>
      </c>
      <c r="J1146" s="1" t="s">
        <v>1674</v>
      </c>
      <c r="K1146" s="1">
        <f t="shared" si="70"/>
        <v>-1</v>
      </c>
      <c r="L1146" s="1">
        <f t="shared" si="71"/>
        <v>-78</v>
      </c>
      <c r="M1146" s="1">
        <v>-0.67700000000000005</v>
      </c>
      <c r="N1146" s="1">
        <v>-78.436000000000007</v>
      </c>
      <c r="O1146" s="1">
        <v>5911</v>
      </c>
      <c r="P1146" s="1" t="s">
        <v>67</v>
      </c>
      <c r="Q1146" s="1" t="s">
        <v>47</v>
      </c>
    </row>
    <row r="1147" spans="1:17" x14ac:dyDescent="0.2">
      <c r="A1147" s="3">
        <v>352060</v>
      </c>
      <c r="B1147" s="1" t="s">
        <v>1699</v>
      </c>
      <c r="C1147" s="1" t="s">
        <v>1674</v>
      </c>
      <c r="D1147" s="1" t="s">
        <v>43</v>
      </c>
      <c r="E1147" s="1" t="s">
        <v>21</v>
      </c>
      <c r="F1147" s="1" t="s">
        <v>1700</v>
      </c>
      <c r="G1147" s="4">
        <f t="shared" si="68"/>
        <v>1280</v>
      </c>
      <c r="H1147" s="4">
        <f t="shared" si="69"/>
        <v>1</v>
      </c>
      <c r="I1147" s="1" t="s">
        <v>1654</v>
      </c>
      <c r="J1147" s="1" t="s">
        <v>1674</v>
      </c>
      <c r="K1147" s="1">
        <f t="shared" si="70"/>
        <v>-1</v>
      </c>
      <c r="L1147" s="1">
        <f t="shared" si="71"/>
        <v>-79</v>
      </c>
      <c r="M1147" s="1">
        <v>-0.85</v>
      </c>
      <c r="N1147" s="1">
        <v>-78.900000000000006</v>
      </c>
      <c r="O1147" s="1">
        <v>3914</v>
      </c>
      <c r="P1147" s="1" t="s">
        <v>91</v>
      </c>
      <c r="Q1147" s="1" t="s">
        <v>47</v>
      </c>
    </row>
    <row r="1148" spans="1:17" x14ac:dyDescent="0.2">
      <c r="A1148" s="3">
        <v>352071</v>
      </c>
      <c r="B1148" s="1" t="s">
        <v>1701</v>
      </c>
      <c r="C1148" s="1" t="s">
        <v>1674</v>
      </c>
      <c r="D1148" s="1" t="s">
        <v>53</v>
      </c>
      <c r="E1148" s="1" t="s">
        <v>21</v>
      </c>
      <c r="F1148" s="1" t="s">
        <v>897</v>
      </c>
      <c r="G1148" s="4">
        <f t="shared" si="68"/>
        <v>550</v>
      </c>
      <c r="H1148" s="4">
        <f t="shared" si="69"/>
        <v>1</v>
      </c>
      <c r="I1148" s="1" t="s">
        <v>1654</v>
      </c>
      <c r="J1148" s="1" t="s">
        <v>1674</v>
      </c>
      <c r="K1148" s="1">
        <f t="shared" si="70"/>
        <v>-1</v>
      </c>
      <c r="L1148" s="1">
        <f t="shared" si="71"/>
        <v>-79</v>
      </c>
      <c r="M1148" s="1">
        <v>-1.464</v>
      </c>
      <c r="N1148" s="1">
        <v>-78.814999999999998</v>
      </c>
      <c r="O1148" s="1">
        <v>6310</v>
      </c>
      <c r="P1148" s="1" t="s">
        <v>67</v>
      </c>
      <c r="Q1148" s="1" t="s">
        <v>47</v>
      </c>
    </row>
    <row r="1149" spans="1:17" x14ac:dyDescent="0.2">
      <c r="A1149" s="3">
        <v>352080</v>
      </c>
      <c r="B1149" s="1" t="s">
        <v>1702</v>
      </c>
      <c r="C1149" s="1" t="s">
        <v>1674</v>
      </c>
      <c r="D1149" s="1" t="s">
        <v>53</v>
      </c>
      <c r="E1149" s="1" t="s">
        <v>44</v>
      </c>
      <c r="F1149" s="1" t="s">
        <v>692</v>
      </c>
      <c r="G1149" s="4">
        <f t="shared" si="68"/>
        <v>2016</v>
      </c>
      <c r="H1149" s="4">
        <f t="shared" si="69"/>
        <v>1</v>
      </c>
      <c r="I1149" s="1" t="s">
        <v>1654</v>
      </c>
      <c r="J1149" s="1" t="s">
        <v>1674</v>
      </c>
      <c r="K1149" s="1">
        <f t="shared" si="70"/>
        <v>-1</v>
      </c>
      <c r="L1149" s="1">
        <f t="shared" si="71"/>
        <v>-78</v>
      </c>
      <c r="M1149" s="1">
        <v>-1.4670000000000001</v>
      </c>
      <c r="N1149" s="1">
        <v>-78.441999999999993</v>
      </c>
      <c r="O1149" s="1">
        <v>5023</v>
      </c>
      <c r="P1149" s="1" t="s">
        <v>67</v>
      </c>
      <c r="Q1149" s="1" t="s">
        <v>47</v>
      </c>
    </row>
    <row r="1150" spans="1:17" x14ac:dyDescent="0.2">
      <c r="A1150" s="3">
        <v>352081</v>
      </c>
      <c r="B1150" s="1" t="s">
        <v>1703</v>
      </c>
      <c r="C1150" s="1" t="s">
        <v>1674</v>
      </c>
      <c r="D1150" s="1" t="s">
        <v>34</v>
      </c>
      <c r="E1150" s="1" t="s">
        <v>49</v>
      </c>
      <c r="F1150" s="1" t="s">
        <v>36</v>
      </c>
      <c r="G1150" s="4">
        <f t="shared" si="68"/>
        <v>-5000</v>
      </c>
      <c r="H1150" s="4">
        <f t="shared" si="69"/>
        <v>1</v>
      </c>
      <c r="I1150" s="1" t="s">
        <v>1654</v>
      </c>
      <c r="J1150" s="1" t="s">
        <v>1674</v>
      </c>
      <c r="K1150" s="1">
        <f t="shared" si="70"/>
        <v>-2</v>
      </c>
      <c r="L1150" s="1">
        <f t="shared" si="71"/>
        <v>-79</v>
      </c>
      <c r="M1150" s="1">
        <v>-1.78</v>
      </c>
      <c r="N1150" s="1">
        <v>-78.613</v>
      </c>
      <c r="O1150" s="1">
        <v>3336</v>
      </c>
      <c r="P1150" s="1" t="s">
        <v>67</v>
      </c>
      <c r="Q1150" s="1" t="s">
        <v>47</v>
      </c>
    </row>
    <row r="1151" spans="1:17" x14ac:dyDescent="0.2">
      <c r="A1151" s="3">
        <v>352090</v>
      </c>
      <c r="B1151" s="1" t="s">
        <v>1704</v>
      </c>
      <c r="C1151" s="1" t="s">
        <v>1674</v>
      </c>
      <c r="D1151" s="1" t="s">
        <v>53</v>
      </c>
      <c r="E1151" s="1" t="s">
        <v>44</v>
      </c>
      <c r="F1151" s="1" t="s">
        <v>64</v>
      </c>
      <c r="G1151" s="4">
        <f t="shared" si="68"/>
        <v>2021</v>
      </c>
      <c r="H1151" s="4">
        <f t="shared" si="69"/>
        <v>1</v>
      </c>
      <c r="I1151" s="1" t="s">
        <v>1654</v>
      </c>
      <c r="J1151" s="1" t="s">
        <v>1674</v>
      </c>
      <c r="K1151" s="1">
        <f t="shared" si="70"/>
        <v>-2</v>
      </c>
      <c r="L1151" s="1">
        <f t="shared" si="71"/>
        <v>-78</v>
      </c>
      <c r="M1151" s="1">
        <v>-2.0049999999999999</v>
      </c>
      <c r="N1151" s="1">
        <v>-78.340999999999994</v>
      </c>
      <c r="O1151" s="1">
        <v>5286</v>
      </c>
      <c r="P1151" s="1" t="s">
        <v>67</v>
      </c>
      <c r="Q1151" s="1" t="s">
        <v>47</v>
      </c>
    </row>
    <row r="1152" spans="1:17" x14ac:dyDescent="0.2">
      <c r="A1152" s="3">
        <v>353010</v>
      </c>
      <c r="B1152" s="1" t="s">
        <v>1705</v>
      </c>
      <c r="C1152" s="1" t="s">
        <v>1674</v>
      </c>
      <c r="D1152" s="1" t="s">
        <v>78</v>
      </c>
      <c r="E1152" s="1" t="s">
        <v>44</v>
      </c>
      <c r="F1152" s="1" t="s">
        <v>156</v>
      </c>
      <c r="G1152" s="4">
        <f t="shared" si="68"/>
        <v>2020</v>
      </c>
      <c r="H1152" s="4">
        <f t="shared" si="69"/>
        <v>1</v>
      </c>
      <c r="I1152" s="1" t="s">
        <v>1654</v>
      </c>
      <c r="J1152" s="1" t="s">
        <v>1706</v>
      </c>
      <c r="K1152" s="1">
        <f t="shared" si="70"/>
        <v>0</v>
      </c>
      <c r="L1152" s="1">
        <f t="shared" si="71"/>
        <v>-92</v>
      </c>
      <c r="M1152" s="1">
        <v>-0.37</v>
      </c>
      <c r="N1152" s="1">
        <v>-91.55</v>
      </c>
      <c r="O1152" s="1">
        <v>1476</v>
      </c>
      <c r="P1152" s="1" t="s">
        <v>31</v>
      </c>
      <c r="Q1152" s="1" t="s">
        <v>138</v>
      </c>
    </row>
    <row r="1153" spans="1:17" x14ac:dyDescent="0.2">
      <c r="A1153" s="3">
        <v>353011</v>
      </c>
      <c r="B1153" s="1" t="s">
        <v>1674</v>
      </c>
      <c r="C1153" s="1" t="s">
        <v>1674</v>
      </c>
      <c r="D1153" s="1" t="s">
        <v>78</v>
      </c>
      <c r="E1153" s="1" t="s">
        <v>21</v>
      </c>
      <c r="F1153" s="1" t="s">
        <v>1554</v>
      </c>
      <c r="G1153" s="4">
        <f t="shared" si="68"/>
        <v>1150</v>
      </c>
      <c r="H1153" s="4">
        <f t="shared" si="69"/>
        <v>1</v>
      </c>
      <c r="I1153" s="1" t="s">
        <v>1654</v>
      </c>
      <c r="J1153" s="1" t="s">
        <v>1706</v>
      </c>
      <c r="K1153" s="1">
        <f t="shared" si="70"/>
        <v>0</v>
      </c>
      <c r="L1153" s="1">
        <f t="shared" si="71"/>
        <v>-92</v>
      </c>
      <c r="M1153" s="1">
        <v>-0.02</v>
      </c>
      <c r="N1153" s="1">
        <v>-91.546000000000006</v>
      </c>
      <c r="O1153" s="1">
        <v>790</v>
      </c>
      <c r="P1153" s="1" t="s">
        <v>31</v>
      </c>
      <c r="Q1153" s="1" t="s">
        <v>138</v>
      </c>
    </row>
    <row r="1154" spans="1:17" x14ac:dyDescent="0.2">
      <c r="A1154" s="3">
        <v>353020</v>
      </c>
      <c r="B1154" s="1" t="s">
        <v>1707</v>
      </c>
      <c r="C1154" s="1" t="s">
        <v>1674</v>
      </c>
      <c r="D1154" s="1" t="s">
        <v>78</v>
      </c>
      <c r="E1154" s="1" t="s">
        <v>44</v>
      </c>
      <c r="F1154" s="1" t="s">
        <v>448</v>
      </c>
      <c r="G1154" s="4">
        <f t="shared" si="68"/>
        <v>2015</v>
      </c>
      <c r="H1154" s="4">
        <f t="shared" si="69"/>
        <v>1</v>
      </c>
      <c r="I1154" s="1" t="s">
        <v>1654</v>
      </c>
      <c r="J1154" s="1" t="s">
        <v>1706</v>
      </c>
      <c r="K1154" s="1">
        <f t="shared" si="70"/>
        <v>0</v>
      </c>
      <c r="L1154" s="1">
        <f t="shared" si="71"/>
        <v>-91</v>
      </c>
      <c r="M1154" s="1">
        <v>0.02</v>
      </c>
      <c r="N1154" s="1">
        <v>-91.35</v>
      </c>
      <c r="O1154" s="1">
        <v>1710</v>
      </c>
      <c r="P1154" s="1" t="s">
        <v>31</v>
      </c>
      <c r="Q1154" s="1" t="s">
        <v>138</v>
      </c>
    </row>
    <row r="1155" spans="1:17" x14ac:dyDescent="0.2">
      <c r="A1155" s="3">
        <v>353030</v>
      </c>
      <c r="B1155" s="1" t="s">
        <v>1708</v>
      </c>
      <c r="C1155" s="1" t="s">
        <v>1674</v>
      </c>
      <c r="D1155" s="1" t="s">
        <v>78</v>
      </c>
      <c r="E1155" s="1" t="s">
        <v>21</v>
      </c>
      <c r="F1155" s="1" t="s">
        <v>1709</v>
      </c>
      <c r="G1155" s="4">
        <f t="shared" ref="G1155:G1218" si="72">IF(F1155="Unknown",-5000,LEFT(F1155,4)*H1155)</f>
        <v>1813</v>
      </c>
      <c r="H1155" s="4">
        <f t="shared" ref="H1155:H1218" si="73">IF(RIGHT(F1155,3)=$H$1,-1,1)</f>
        <v>1</v>
      </c>
      <c r="I1155" s="1" t="s">
        <v>1654</v>
      </c>
      <c r="J1155" s="1" t="s">
        <v>1706</v>
      </c>
      <c r="K1155" s="1">
        <f t="shared" ref="K1155:K1218" si="74">ROUND(M1155,0)</f>
        <v>0</v>
      </c>
      <c r="L1155" s="1">
        <f t="shared" ref="L1155:L1218" si="75">ROUND(N1155,0)</f>
        <v>-91</v>
      </c>
      <c r="M1155" s="1">
        <v>-0.18</v>
      </c>
      <c r="N1155" s="1">
        <v>-91.28</v>
      </c>
      <c r="O1155" s="1">
        <v>1330</v>
      </c>
      <c r="P1155" s="1" t="s">
        <v>31</v>
      </c>
      <c r="Q1155" s="1" t="s">
        <v>138</v>
      </c>
    </row>
    <row r="1156" spans="1:17" x14ac:dyDescent="0.2">
      <c r="A1156" s="3">
        <v>353040</v>
      </c>
      <c r="B1156" s="1" t="s">
        <v>1710</v>
      </c>
      <c r="C1156" s="1" t="s">
        <v>1674</v>
      </c>
      <c r="D1156" s="1" t="s">
        <v>78</v>
      </c>
      <c r="E1156" s="1" t="s">
        <v>44</v>
      </c>
      <c r="F1156" s="1" t="s">
        <v>510</v>
      </c>
      <c r="G1156" s="4">
        <f t="shared" si="72"/>
        <v>1993</v>
      </c>
      <c r="H1156" s="4">
        <f t="shared" si="73"/>
        <v>1</v>
      </c>
      <c r="I1156" s="1" t="s">
        <v>1654</v>
      </c>
      <c r="J1156" s="1" t="s">
        <v>1706</v>
      </c>
      <c r="K1156" s="1">
        <f t="shared" si="74"/>
        <v>0</v>
      </c>
      <c r="L1156" s="1">
        <f t="shared" si="75"/>
        <v>-91</v>
      </c>
      <c r="M1156" s="1">
        <v>-0.43</v>
      </c>
      <c r="N1156" s="1">
        <v>-91.12</v>
      </c>
      <c r="O1156" s="1">
        <v>1130</v>
      </c>
      <c r="P1156" s="1" t="s">
        <v>31</v>
      </c>
      <c r="Q1156" s="1" t="s">
        <v>138</v>
      </c>
    </row>
    <row r="1157" spans="1:17" x14ac:dyDescent="0.2">
      <c r="A1157" s="3">
        <v>353050</v>
      </c>
      <c r="B1157" s="1" t="s">
        <v>1711</v>
      </c>
      <c r="C1157" s="1" t="s">
        <v>1674</v>
      </c>
      <c r="D1157" s="1" t="s">
        <v>78</v>
      </c>
      <c r="E1157" s="1" t="s">
        <v>44</v>
      </c>
      <c r="F1157" s="1" t="s">
        <v>579</v>
      </c>
      <c r="G1157" s="4">
        <f t="shared" si="72"/>
        <v>2018</v>
      </c>
      <c r="H1157" s="4">
        <f t="shared" si="73"/>
        <v>1</v>
      </c>
      <c r="I1157" s="1" t="s">
        <v>1654</v>
      </c>
      <c r="J1157" s="1" t="s">
        <v>1706</v>
      </c>
      <c r="K1157" s="1">
        <f t="shared" si="74"/>
        <v>-1</v>
      </c>
      <c r="L1157" s="1">
        <f t="shared" si="75"/>
        <v>-91</v>
      </c>
      <c r="M1157" s="1">
        <v>-0.83</v>
      </c>
      <c r="N1157" s="1">
        <v>-91.17</v>
      </c>
      <c r="O1157" s="1">
        <v>1124</v>
      </c>
      <c r="P1157" s="1" t="s">
        <v>31</v>
      </c>
      <c r="Q1157" s="1" t="s">
        <v>138</v>
      </c>
    </row>
    <row r="1158" spans="1:17" x14ac:dyDescent="0.2">
      <c r="A1158" s="3">
        <v>353060</v>
      </c>
      <c r="B1158" s="1" t="s">
        <v>1712</v>
      </c>
      <c r="C1158" s="1" t="s">
        <v>1674</v>
      </c>
      <c r="D1158" s="1" t="s">
        <v>78</v>
      </c>
      <c r="E1158" s="1" t="s">
        <v>44</v>
      </c>
      <c r="F1158" s="1" t="s">
        <v>135</v>
      </c>
      <c r="G1158" s="4">
        <f t="shared" si="72"/>
        <v>2008</v>
      </c>
      <c r="H1158" s="4">
        <f t="shared" si="73"/>
        <v>1</v>
      </c>
      <c r="I1158" s="1" t="s">
        <v>1654</v>
      </c>
      <c r="J1158" s="1" t="s">
        <v>1706</v>
      </c>
      <c r="K1158" s="1">
        <f t="shared" si="74"/>
        <v>-1</v>
      </c>
      <c r="L1158" s="1">
        <f t="shared" si="75"/>
        <v>-91</v>
      </c>
      <c r="M1158" s="1">
        <v>-0.92</v>
      </c>
      <c r="N1158" s="1">
        <v>-91.408000000000001</v>
      </c>
      <c r="O1158" s="1">
        <v>1640</v>
      </c>
      <c r="P1158" s="1" t="s">
        <v>31</v>
      </c>
      <c r="Q1158" s="1" t="s">
        <v>138</v>
      </c>
    </row>
    <row r="1159" spans="1:17" x14ac:dyDescent="0.2">
      <c r="A1159" s="3">
        <v>353070</v>
      </c>
      <c r="B1159" s="1" t="s">
        <v>1713</v>
      </c>
      <c r="C1159" s="1" t="s">
        <v>1674</v>
      </c>
      <c r="D1159" s="1" t="s">
        <v>78</v>
      </c>
      <c r="E1159" s="1" t="s">
        <v>44</v>
      </c>
      <c r="F1159" s="1" t="s">
        <v>183</v>
      </c>
      <c r="G1159" s="4">
        <f t="shared" si="72"/>
        <v>1928</v>
      </c>
      <c r="H1159" s="4">
        <f t="shared" si="73"/>
        <v>1</v>
      </c>
      <c r="I1159" s="1" t="s">
        <v>1654</v>
      </c>
      <c r="J1159" s="1" t="s">
        <v>1706</v>
      </c>
      <c r="K1159" s="1">
        <f t="shared" si="74"/>
        <v>1</v>
      </c>
      <c r="L1159" s="1">
        <f t="shared" si="75"/>
        <v>-91</v>
      </c>
      <c r="M1159" s="1">
        <v>0.57999999999999996</v>
      </c>
      <c r="N1159" s="1">
        <v>-90.75</v>
      </c>
      <c r="O1159" s="1">
        <v>780</v>
      </c>
      <c r="P1159" s="1" t="s">
        <v>31</v>
      </c>
      <c r="Q1159" s="1" t="s">
        <v>138</v>
      </c>
    </row>
    <row r="1160" spans="1:17" x14ac:dyDescent="0.2">
      <c r="A1160" s="3">
        <v>353080</v>
      </c>
      <c r="B1160" s="1" t="s">
        <v>1714</v>
      </c>
      <c r="C1160" s="1" t="s">
        <v>1674</v>
      </c>
      <c r="D1160" s="1" t="s">
        <v>78</v>
      </c>
      <c r="E1160" s="1" t="s">
        <v>44</v>
      </c>
      <c r="F1160" s="1" t="s">
        <v>698</v>
      </c>
      <c r="G1160" s="4">
        <f t="shared" si="72"/>
        <v>1991</v>
      </c>
      <c r="H1160" s="4">
        <f t="shared" si="73"/>
        <v>1</v>
      </c>
      <c r="I1160" s="1" t="s">
        <v>1654</v>
      </c>
      <c r="J1160" s="1" t="s">
        <v>1706</v>
      </c>
      <c r="K1160" s="1">
        <f t="shared" si="74"/>
        <v>0</v>
      </c>
      <c r="L1160" s="1">
        <f t="shared" si="75"/>
        <v>-90</v>
      </c>
      <c r="M1160" s="1">
        <v>0.33</v>
      </c>
      <c r="N1160" s="1">
        <v>-90.47</v>
      </c>
      <c r="O1160" s="1">
        <v>343</v>
      </c>
      <c r="P1160" s="1" t="s">
        <v>31</v>
      </c>
      <c r="Q1160" s="1" t="s">
        <v>138</v>
      </c>
    </row>
    <row r="1161" spans="1:17" x14ac:dyDescent="0.2">
      <c r="A1161" s="3">
        <v>353081</v>
      </c>
      <c r="B1161" s="1" t="s">
        <v>1715</v>
      </c>
      <c r="C1161" s="1" t="s">
        <v>1674</v>
      </c>
      <c r="D1161" s="1" t="s">
        <v>78</v>
      </c>
      <c r="E1161" s="1" t="s">
        <v>35</v>
      </c>
      <c r="F1161" s="1" t="s">
        <v>36</v>
      </c>
      <c r="G1161" s="4">
        <f t="shared" si="72"/>
        <v>-5000</v>
      </c>
      <c r="H1161" s="4">
        <f t="shared" si="73"/>
        <v>1</v>
      </c>
      <c r="I1161" s="1" t="s">
        <v>1654</v>
      </c>
      <c r="J1161" s="1" t="s">
        <v>1706</v>
      </c>
      <c r="K1161" s="1">
        <f t="shared" si="74"/>
        <v>0</v>
      </c>
      <c r="L1161" s="1">
        <f t="shared" si="75"/>
        <v>-90</v>
      </c>
      <c r="M1161" s="1">
        <v>0.32</v>
      </c>
      <c r="N1161" s="1">
        <v>-89.957999999999998</v>
      </c>
      <c r="O1161" s="1">
        <v>64</v>
      </c>
      <c r="P1161" s="1" t="s">
        <v>31</v>
      </c>
      <c r="Q1161" s="1" t="s">
        <v>138</v>
      </c>
    </row>
    <row r="1162" spans="1:17" x14ac:dyDescent="0.2">
      <c r="A1162" s="3">
        <v>353090</v>
      </c>
      <c r="B1162" s="1" t="s">
        <v>1716</v>
      </c>
      <c r="C1162" s="1" t="s">
        <v>1674</v>
      </c>
      <c r="D1162" s="1" t="s">
        <v>78</v>
      </c>
      <c r="E1162" s="1" t="s">
        <v>44</v>
      </c>
      <c r="F1162" s="1" t="s">
        <v>984</v>
      </c>
      <c r="G1162" s="4">
        <f t="shared" si="72"/>
        <v>1906</v>
      </c>
      <c r="H1162" s="4">
        <f t="shared" si="73"/>
        <v>1</v>
      </c>
      <c r="I1162" s="1" t="s">
        <v>1654</v>
      </c>
      <c r="J1162" s="1" t="s">
        <v>1706</v>
      </c>
      <c r="K1162" s="1">
        <f t="shared" si="74"/>
        <v>0</v>
      </c>
      <c r="L1162" s="1">
        <f t="shared" si="75"/>
        <v>-91</v>
      </c>
      <c r="M1162" s="1">
        <v>-0.22</v>
      </c>
      <c r="N1162" s="1">
        <v>-90.77</v>
      </c>
      <c r="O1162" s="1">
        <v>920</v>
      </c>
      <c r="P1162" s="1" t="s">
        <v>31</v>
      </c>
      <c r="Q1162" s="1" t="s">
        <v>138</v>
      </c>
    </row>
    <row r="1163" spans="1:17" x14ac:dyDescent="0.2">
      <c r="A1163" s="3">
        <v>353091</v>
      </c>
      <c r="B1163" s="1" t="s">
        <v>1717</v>
      </c>
      <c r="C1163" s="1" t="s">
        <v>1674</v>
      </c>
      <c r="D1163" s="1" t="s">
        <v>78</v>
      </c>
      <c r="E1163" s="1" t="s">
        <v>35</v>
      </c>
      <c r="F1163" s="1" t="s">
        <v>36</v>
      </c>
      <c r="G1163" s="4">
        <f t="shared" si="72"/>
        <v>-5000</v>
      </c>
      <c r="H1163" s="4">
        <f t="shared" si="73"/>
        <v>1</v>
      </c>
      <c r="I1163" s="1" t="s">
        <v>1654</v>
      </c>
      <c r="J1163" s="1" t="s">
        <v>1706</v>
      </c>
      <c r="K1163" s="1">
        <f t="shared" si="74"/>
        <v>-1</v>
      </c>
      <c r="L1163" s="1">
        <f t="shared" si="75"/>
        <v>-90</v>
      </c>
      <c r="M1163" s="1">
        <v>-0.62</v>
      </c>
      <c r="N1163" s="1">
        <v>-90.33</v>
      </c>
      <c r="O1163" s="1">
        <v>864</v>
      </c>
      <c r="P1163" s="1" t="s">
        <v>31</v>
      </c>
      <c r="Q1163" s="1" t="s">
        <v>138</v>
      </c>
    </row>
    <row r="1164" spans="1:17" x14ac:dyDescent="0.2">
      <c r="A1164" s="3">
        <v>353120</v>
      </c>
      <c r="B1164" s="1" t="s">
        <v>1620</v>
      </c>
      <c r="C1164" s="1" t="s">
        <v>1674</v>
      </c>
      <c r="D1164" s="1" t="s">
        <v>78</v>
      </c>
      <c r="E1164" s="1" t="s">
        <v>35</v>
      </c>
      <c r="F1164" s="1" t="s">
        <v>36</v>
      </c>
      <c r="G1164" s="4">
        <f t="shared" si="72"/>
        <v>-5000</v>
      </c>
      <c r="H1164" s="4">
        <f t="shared" si="73"/>
        <v>1</v>
      </c>
      <c r="I1164" s="1" t="s">
        <v>1654</v>
      </c>
      <c r="J1164" s="1" t="s">
        <v>1706</v>
      </c>
      <c r="K1164" s="1">
        <f t="shared" si="74"/>
        <v>-1</v>
      </c>
      <c r="L1164" s="1">
        <f t="shared" si="75"/>
        <v>-90</v>
      </c>
      <c r="M1164" s="1">
        <v>-0.88</v>
      </c>
      <c r="N1164" s="1">
        <v>-89.5</v>
      </c>
      <c r="O1164" s="1">
        <v>759</v>
      </c>
      <c r="P1164" s="1" t="s">
        <v>31</v>
      </c>
      <c r="Q1164" s="1" t="s">
        <v>138</v>
      </c>
    </row>
    <row r="1165" spans="1:17" x14ac:dyDescent="0.2">
      <c r="A1165" s="3">
        <v>354000</v>
      </c>
      <c r="B1165" s="1" t="s">
        <v>1718</v>
      </c>
      <c r="C1165" s="1" t="s">
        <v>1719</v>
      </c>
      <c r="D1165" s="1" t="s">
        <v>100</v>
      </c>
      <c r="E1165" s="1" t="s">
        <v>21</v>
      </c>
      <c r="F1165" s="1" t="s">
        <v>1136</v>
      </c>
      <c r="G1165" s="4">
        <f t="shared" si="72"/>
        <v>-4450</v>
      </c>
      <c r="H1165" s="4">
        <f t="shared" si="73"/>
        <v>-1</v>
      </c>
      <c r="I1165" s="1" t="s">
        <v>1654</v>
      </c>
      <c r="J1165" s="1" t="s">
        <v>1719</v>
      </c>
      <c r="K1165" s="1">
        <f t="shared" si="74"/>
        <v>-14</v>
      </c>
      <c r="L1165" s="1">
        <f t="shared" si="75"/>
        <v>-71</v>
      </c>
      <c r="M1165" s="1">
        <v>-14.176</v>
      </c>
      <c r="N1165" s="1">
        <v>-71.350999999999999</v>
      </c>
      <c r="O1165" s="1">
        <v>3693</v>
      </c>
      <c r="P1165" s="1" t="s">
        <v>71</v>
      </c>
      <c r="Q1165" s="1" t="s">
        <v>47</v>
      </c>
    </row>
    <row r="1166" spans="1:17" x14ac:dyDescent="0.2">
      <c r="A1166" s="3">
        <v>354001</v>
      </c>
      <c r="B1166" s="1" t="s">
        <v>1720</v>
      </c>
      <c r="C1166" s="1" t="s">
        <v>1719</v>
      </c>
      <c r="D1166" s="1" t="s">
        <v>214</v>
      </c>
      <c r="E1166" s="1" t="s">
        <v>49</v>
      </c>
      <c r="F1166" s="1" t="s">
        <v>36</v>
      </c>
      <c r="G1166" s="4">
        <f t="shared" si="72"/>
        <v>-5000</v>
      </c>
      <c r="H1166" s="4">
        <f t="shared" si="73"/>
        <v>1</v>
      </c>
      <c r="I1166" s="1" t="s">
        <v>1654</v>
      </c>
      <c r="J1166" s="1" t="s">
        <v>1719</v>
      </c>
      <c r="K1166" s="1">
        <f t="shared" si="74"/>
        <v>-15</v>
      </c>
      <c r="L1166" s="1">
        <f t="shared" si="75"/>
        <v>-73</v>
      </c>
      <c r="M1166" s="1">
        <v>-15.07</v>
      </c>
      <c r="N1166" s="1">
        <v>-73.180000000000007</v>
      </c>
      <c r="O1166" s="1">
        <v>4980</v>
      </c>
      <c r="P1166" s="1" t="s">
        <v>150</v>
      </c>
      <c r="Q1166" s="1" t="s">
        <v>47</v>
      </c>
    </row>
    <row r="1167" spans="1:17" x14ac:dyDescent="0.2">
      <c r="A1167" s="3">
        <v>354002</v>
      </c>
      <c r="B1167" s="1" t="s">
        <v>1721</v>
      </c>
      <c r="C1167" s="1" t="s">
        <v>1719</v>
      </c>
      <c r="D1167" s="1" t="s">
        <v>53</v>
      </c>
      <c r="E1167" s="1" t="s">
        <v>35</v>
      </c>
      <c r="F1167" s="1" t="s">
        <v>36</v>
      </c>
      <c r="G1167" s="4">
        <f t="shared" si="72"/>
        <v>-5000</v>
      </c>
      <c r="H1167" s="4">
        <f t="shared" si="73"/>
        <v>1</v>
      </c>
      <c r="I1167" s="1" t="s">
        <v>1654</v>
      </c>
      <c r="J1167" s="1" t="s">
        <v>1719</v>
      </c>
      <c r="K1167" s="1">
        <f t="shared" si="74"/>
        <v>-15</v>
      </c>
      <c r="L1167" s="1">
        <f t="shared" si="75"/>
        <v>-73</v>
      </c>
      <c r="M1167" s="1">
        <v>-15.33</v>
      </c>
      <c r="N1167" s="1">
        <v>-73.45</v>
      </c>
      <c r="O1167" s="1">
        <v>5522</v>
      </c>
      <c r="P1167" s="1" t="s">
        <v>67</v>
      </c>
      <c r="Q1167" s="1" t="s">
        <v>47</v>
      </c>
    </row>
    <row r="1168" spans="1:17" x14ac:dyDescent="0.2">
      <c r="A1168" s="3">
        <v>354003</v>
      </c>
      <c r="B1168" s="1" t="s">
        <v>1722</v>
      </c>
      <c r="C1168" s="1" t="s">
        <v>1719</v>
      </c>
      <c r="D1168" s="1" t="s">
        <v>53</v>
      </c>
      <c r="E1168" s="1" t="s">
        <v>35</v>
      </c>
      <c r="F1168" s="1" t="s">
        <v>36</v>
      </c>
      <c r="G1168" s="4">
        <f t="shared" si="72"/>
        <v>-5000</v>
      </c>
      <c r="H1168" s="4">
        <f t="shared" si="73"/>
        <v>1</v>
      </c>
      <c r="I1168" s="1" t="s">
        <v>1654</v>
      </c>
      <c r="J1168" s="1" t="s">
        <v>1719</v>
      </c>
      <c r="K1168" s="1">
        <f t="shared" si="74"/>
        <v>-16</v>
      </c>
      <c r="L1168" s="1">
        <f t="shared" si="75"/>
        <v>-73</v>
      </c>
      <c r="M1168" s="1">
        <v>-15.52</v>
      </c>
      <c r="N1168" s="1">
        <v>-72.650000000000006</v>
      </c>
      <c r="O1168" s="1">
        <v>6377</v>
      </c>
      <c r="P1168" s="1" t="s">
        <v>67</v>
      </c>
      <c r="Q1168" s="1" t="s">
        <v>47</v>
      </c>
    </row>
    <row r="1169" spans="1:17" x14ac:dyDescent="0.2">
      <c r="A1169" s="3">
        <v>354004</v>
      </c>
      <c r="B1169" s="1" t="s">
        <v>1723</v>
      </c>
      <c r="C1169" s="1" t="s">
        <v>1719</v>
      </c>
      <c r="D1169" s="1" t="s">
        <v>34</v>
      </c>
      <c r="E1169" s="1" t="s">
        <v>21</v>
      </c>
      <c r="F1169" s="1" t="s">
        <v>1724</v>
      </c>
      <c r="G1169" s="4">
        <f t="shared" si="72"/>
        <v>1490</v>
      </c>
      <c r="H1169" s="4">
        <f t="shared" si="73"/>
        <v>1</v>
      </c>
      <c r="I1169" s="1" t="s">
        <v>1654</v>
      </c>
      <c r="J1169" s="1" t="s">
        <v>1719</v>
      </c>
      <c r="K1169" s="1">
        <f t="shared" si="74"/>
        <v>-15</v>
      </c>
      <c r="L1169" s="1">
        <f t="shared" si="75"/>
        <v>-72</v>
      </c>
      <c r="M1169" s="1">
        <v>-15.42</v>
      </c>
      <c r="N1169" s="1">
        <v>-72.33</v>
      </c>
      <c r="O1169" s="1">
        <v>4713</v>
      </c>
      <c r="P1169" s="1" t="s">
        <v>65</v>
      </c>
      <c r="Q1169" s="1" t="s">
        <v>47</v>
      </c>
    </row>
    <row r="1170" spans="1:17" x14ac:dyDescent="0.2">
      <c r="A1170" s="3">
        <v>354005</v>
      </c>
      <c r="B1170" s="1" t="s">
        <v>1725</v>
      </c>
      <c r="C1170" s="1" t="s">
        <v>1719</v>
      </c>
      <c r="D1170" s="1" t="s">
        <v>124</v>
      </c>
      <c r="E1170" s="1" t="s">
        <v>21</v>
      </c>
      <c r="F1170" s="1" t="s">
        <v>1726</v>
      </c>
      <c r="G1170" s="4">
        <f t="shared" si="72"/>
        <v>-700</v>
      </c>
      <c r="H1170" s="4">
        <f t="shared" si="73"/>
        <v>-1</v>
      </c>
      <c r="I1170" s="1" t="s">
        <v>1654</v>
      </c>
      <c r="J1170" s="1" t="s">
        <v>1719</v>
      </c>
      <c r="K1170" s="1">
        <f t="shared" si="74"/>
        <v>-16</v>
      </c>
      <c r="L1170" s="1">
        <f t="shared" si="75"/>
        <v>-72</v>
      </c>
      <c r="M1170" s="1">
        <v>-15.83</v>
      </c>
      <c r="N1170" s="1">
        <v>-72.13</v>
      </c>
      <c r="O1170" s="1">
        <v>4550</v>
      </c>
      <c r="P1170" s="1" t="s">
        <v>65</v>
      </c>
      <c r="Q1170" s="1" t="s">
        <v>47</v>
      </c>
    </row>
    <row r="1171" spans="1:17" x14ac:dyDescent="0.2">
      <c r="A1171" s="3">
        <v>354006</v>
      </c>
      <c r="B1171" s="1" t="s">
        <v>1727</v>
      </c>
      <c r="C1171" s="1" t="s">
        <v>1719</v>
      </c>
      <c r="D1171" s="1" t="s">
        <v>69</v>
      </c>
      <c r="E1171" s="1" t="s">
        <v>44</v>
      </c>
      <c r="F1171" s="1" t="s">
        <v>64</v>
      </c>
      <c r="G1171" s="4">
        <f t="shared" si="72"/>
        <v>2021</v>
      </c>
      <c r="H1171" s="4">
        <f t="shared" si="73"/>
        <v>1</v>
      </c>
      <c r="I1171" s="1" t="s">
        <v>1654</v>
      </c>
      <c r="J1171" s="1" t="s">
        <v>1719</v>
      </c>
      <c r="K1171" s="1">
        <f t="shared" si="74"/>
        <v>-16</v>
      </c>
      <c r="L1171" s="1">
        <f t="shared" si="75"/>
        <v>-72</v>
      </c>
      <c r="M1171" s="1">
        <v>-15.787000000000001</v>
      </c>
      <c r="N1171" s="1">
        <v>-71.856999999999999</v>
      </c>
      <c r="O1171" s="1">
        <v>5960</v>
      </c>
      <c r="P1171" s="1" t="s">
        <v>67</v>
      </c>
      <c r="Q1171" s="1" t="s">
        <v>47</v>
      </c>
    </row>
    <row r="1172" spans="1:17" x14ac:dyDescent="0.2">
      <c r="A1172" s="3">
        <v>354007</v>
      </c>
      <c r="B1172" s="1" t="s">
        <v>1728</v>
      </c>
      <c r="C1172" s="1" t="s">
        <v>1719</v>
      </c>
      <c r="D1172" s="1" t="s">
        <v>53</v>
      </c>
      <c r="E1172" s="1" t="s">
        <v>49</v>
      </c>
      <c r="F1172" s="1" t="s">
        <v>36</v>
      </c>
      <c r="G1172" s="4">
        <f t="shared" si="72"/>
        <v>-5000</v>
      </c>
      <c r="H1172" s="4">
        <f t="shared" si="73"/>
        <v>1</v>
      </c>
      <c r="I1172" s="1" t="s">
        <v>1654</v>
      </c>
      <c r="J1172" s="1" t="s">
        <v>1719</v>
      </c>
      <c r="K1172" s="1">
        <f t="shared" si="74"/>
        <v>-16</v>
      </c>
      <c r="L1172" s="1">
        <f t="shared" si="75"/>
        <v>-72</v>
      </c>
      <c r="M1172" s="1">
        <v>-16.190999999999999</v>
      </c>
      <c r="N1172" s="1">
        <v>-71.53</v>
      </c>
      <c r="O1172" s="1">
        <v>6057</v>
      </c>
      <c r="P1172" s="1" t="s">
        <v>67</v>
      </c>
      <c r="Q1172" s="1" t="s">
        <v>47</v>
      </c>
    </row>
    <row r="1173" spans="1:17" x14ac:dyDescent="0.2">
      <c r="A1173" s="3">
        <v>354008</v>
      </c>
      <c r="B1173" s="1" t="s">
        <v>1729</v>
      </c>
      <c r="C1173" s="1" t="s">
        <v>1719</v>
      </c>
      <c r="D1173" s="1" t="s">
        <v>214</v>
      </c>
      <c r="E1173" s="1" t="s">
        <v>35</v>
      </c>
      <c r="F1173" s="1" t="s">
        <v>36</v>
      </c>
      <c r="G1173" s="4">
        <f t="shared" si="72"/>
        <v>-5000</v>
      </c>
      <c r="H1173" s="4">
        <f t="shared" si="73"/>
        <v>1</v>
      </c>
      <c r="I1173" s="1" t="s">
        <v>1654</v>
      </c>
      <c r="J1173" s="1" t="s">
        <v>1719</v>
      </c>
      <c r="K1173" s="1">
        <f t="shared" si="74"/>
        <v>-16</v>
      </c>
      <c r="L1173" s="1">
        <f t="shared" si="75"/>
        <v>-72</v>
      </c>
      <c r="M1173" s="1">
        <v>-16.260999999999999</v>
      </c>
      <c r="N1173" s="1">
        <v>-71.754000000000005</v>
      </c>
      <c r="O1173" s="1">
        <v>2525</v>
      </c>
      <c r="P1173" s="1" t="s">
        <v>67</v>
      </c>
      <c r="Q1173" s="1" t="s">
        <v>47</v>
      </c>
    </row>
    <row r="1174" spans="1:17" x14ac:dyDescent="0.2">
      <c r="A1174" s="3">
        <v>354010</v>
      </c>
      <c r="B1174" s="1" t="s">
        <v>1730</v>
      </c>
      <c r="C1174" s="1" t="s">
        <v>1719</v>
      </c>
      <c r="D1174" s="1" t="s">
        <v>53</v>
      </c>
      <c r="E1174" s="1" t="s">
        <v>44</v>
      </c>
      <c r="F1174" s="1" t="s">
        <v>464</v>
      </c>
      <c r="G1174" s="4">
        <f t="shared" si="72"/>
        <v>1985</v>
      </c>
      <c r="H1174" s="4">
        <f t="shared" si="73"/>
        <v>1</v>
      </c>
      <c r="I1174" s="1" t="s">
        <v>1654</v>
      </c>
      <c r="J1174" s="1" t="s">
        <v>1719</v>
      </c>
      <c r="K1174" s="1">
        <f t="shared" si="74"/>
        <v>-16</v>
      </c>
      <c r="L1174" s="1">
        <f t="shared" si="75"/>
        <v>-71</v>
      </c>
      <c r="M1174" s="1">
        <v>-16.294</v>
      </c>
      <c r="N1174" s="1">
        <v>-71.409000000000006</v>
      </c>
      <c r="O1174" s="1">
        <v>5822</v>
      </c>
      <c r="P1174" s="1" t="s">
        <v>67</v>
      </c>
      <c r="Q1174" s="1" t="s">
        <v>47</v>
      </c>
    </row>
    <row r="1175" spans="1:17" x14ac:dyDescent="0.2">
      <c r="A1175" s="3">
        <v>354020</v>
      </c>
      <c r="B1175" s="1" t="s">
        <v>1731</v>
      </c>
      <c r="C1175" s="1" t="s">
        <v>1719</v>
      </c>
      <c r="D1175" s="1" t="s">
        <v>53</v>
      </c>
      <c r="E1175" s="1" t="s">
        <v>44</v>
      </c>
      <c r="F1175" s="1" t="s">
        <v>373</v>
      </c>
      <c r="G1175" s="4">
        <f t="shared" si="72"/>
        <v>2019</v>
      </c>
      <c r="H1175" s="4">
        <f t="shared" si="73"/>
        <v>1</v>
      </c>
      <c r="I1175" s="1" t="s">
        <v>1654</v>
      </c>
      <c r="J1175" s="1" t="s">
        <v>1719</v>
      </c>
      <c r="K1175" s="1">
        <f t="shared" si="74"/>
        <v>-16</v>
      </c>
      <c r="L1175" s="1">
        <f t="shared" si="75"/>
        <v>-71</v>
      </c>
      <c r="M1175" s="1">
        <v>-16.355</v>
      </c>
      <c r="N1175" s="1">
        <v>-70.903000000000006</v>
      </c>
      <c r="O1175" s="1">
        <v>5672</v>
      </c>
      <c r="P1175" s="1" t="s">
        <v>67</v>
      </c>
      <c r="Q1175" s="1" t="s">
        <v>47</v>
      </c>
    </row>
    <row r="1176" spans="1:17" x14ac:dyDescent="0.2">
      <c r="A1176" s="3">
        <v>354030</v>
      </c>
      <c r="B1176" s="1" t="s">
        <v>1732</v>
      </c>
      <c r="C1176" s="1" t="s">
        <v>1719</v>
      </c>
      <c r="D1176" s="1" t="s">
        <v>53</v>
      </c>
      <c r="E1176" s="1" t="s">
        <v>44</v>
      </c>
      <c r="F1176" s="1" t="s">
        <v>1179</v>
      </c>
      <c r="G1176" s="4">
        <f t="shared" si="72"/>
        <v>1600</v>
      </c>
      <c r="H1176" s="4">
        <f t="shared" si="73"/>
        <v>1</v>
      </c>
      <c r="I1176" s="1" t="s">
        <v>1654</v>
      </c>
      <c r="J1176" s="1" t="s">
        <v>1719</v>
      </c>
      <c r="K1176" s="1">
        <f t="shared" si="74"/>
        <v>-17</v>
      </c>
      <c r="L1176" s="1">
        <f t="shared" si="75"/>
        <v>-71</v>
      </c>
      <c r="M1176" s="1">
        <v>-16.608000000000001</v>
      </c>
      <c r="N1176" s="1">
        <v>-70.849999999999994</v>
      </c>
      <c r="O1176" s="1">
        <v>4850</v>
      </c>
      <c r="P1176" s="1" t="s">
        <v>91</v>
      </c>
      <c r="Q1176" s="1" t="s">
        <v>47</v>
      </c>
    </row>
    <row r="1177" spans="1:17" x14ac:dyDescent="0.2">
      <c r="A1177" s="3">
        <v>354031</v>
      </c>
      <c r="B1177" s="1" t="s">
        <v>1733</v>
      </c>
      <c r="C1177" s="1" t="s">
        <v>1719</v>
      </c>
      <c r="D1177" s="1" t="s">
        <v>29</v>
      </c>
      <c r="E1177" s="1" t="s">
        <v>21</v>
      </c>
      <c r="F1177" s="1" t="s">
        <v>272</v>
      </c>
      <c r="G1177" s="4">
        <f t="shared" si="72"/>
        <v>1800</v>
      </c>
      <c r="H1177" s="4">
        <f t="shared" si="73"/>
        <v>1</v>
      </c>
      <c r="I1177" s="1" t="s">
        <v>1654</v>
      </c>
      <c r="J1177" s="1" t="s">
        <v>1719</v>
      </c>
      <c r="K1177" s="1">
        <f t="shared" si="74"/>
        <v>-17</v>
      </c>
      <c r="L1177" s="1">
        <f t="shared" si="75"/>
        <v>-71</v>
      </c>
      <c r="M1177" s="1">
        <v>-16.754999999999999</v>
      </c>
      <c r="N1177" s="1">
        <v>-70.594999999999999</v>
      </c>
      <c r="O1177" s="1">
        <v>5408</v>
      </c>
      <c r="P1177" s="1" t="s">
        <v>91</v>
      </c>
      <c r="Q1177" s="1" t="s">
        <v>47</v>
      </c>
    </row>
    <row r="1178" spans="1:17" x14ac:dyDescent="0.2">
      <c r="A1178" s="3">
        <v>354040</v>
      </c>
      <c r="B1178" s="1" t="s">
        <v>1734</v>
      </c>
      <c r="C1178" s="1" t="s">
        <v>1719</v>
      </c>
      <c r="D1178" s="1" t="s">
        <v>69</v>
      </c>
      <c r="E1178" s="1" t="s">
        <v>44</v>
      </c>
      <c r="F1178" s="1" t="s">
        <v>1693</v>
      </c>
      <c r="G1178" s="4">
        <f t="shared" si="72"/>
        <v>1802</v>
      </c>
      <c r="H1178" s="4">
        <f t="shared" si="73"/>
        <v>1</v>
      </c>
      <c r="I1178" s="1" t="s">
        <v>1654</v>
      </c>
      <c r="J1178" s="1" t="s">
        <v>1719</v>
      </c>
      <c r="K1178" s="1">
        <f t="shared" si="74"/>
        <v>-17</v>
      </c>
      <c r="L1178" s="1">
        <f t="shared" si="75"/>
        <v>-70</v>
      </c>
      <c r="M1178" s="1">
        <v>-17.026</v>
      </c>
      <c r="N1178" s="1">
        <v>-70.372</v>
      </c>
      <c r="O1178" s="1">
        <v>5801</v>
      </c>
      <c r="P1178" s="1" t="s">
        <v>67</v>
      </c>
      <c r="Q1178" s="1" t="s">
        <v>47</v>
      </c>
    </row>
    <row r="1179" spans="1:17" x14ac:dyDescent="0.2">
      <c r="A1179" s="3">
        <v>354050</v>
      </c>
      <c r="B1179" s="1" t="s">
        <v>1735</v>
      </c>
      <c r="C1179" s="1" t="s">
        <v>1719</v>
      </c>
      <c r="D1179" s="1" t="s">
        <v>69</v>
      </c>
      <c r="E1179" s="1" t="s">
        <v>44</v>
      </c>
      <c r="F1179" s="1" t="s">
        <v>1736</v>
      </c>
      <c r="G1179" s="4">
        <f t="shared" si="72"/>
        <v>-1320</v>
      </c>
      <c r="H1179" s="4">
        <f t="shared" si="73"/>
        <v>-1</v>
      </c>
      <c r="I1179" s="1" t="s">
        <v>1654</v>
      </c>
      <c r="J1179" s="1" t="s">
        <v>1719</v>
      </c>
      <c r="K1179" s="1">
        <f t="shared" si="74"/>
        <v>-17</v>
      </c>
      <c r="L1179" s="1">
        <f t="shared" si="75"/>
        <v>-70</v>
      </c>
      <c r="M1179" s="1">
        <v>-17.184000000000001</v>
      </c>
      <c r="N1179" s="1">
        <v>-70.195999999999998</v>
      </c>
      <c r="O1179" s="1">
        <v>5495</v>
      </c>
      <c r="P1179" s="1" t="s">
        <v>67</v>
      </c>
      <c r="Q1179" s="1" t="s">
        <v>47</v>
      </c>
    </row>
    <row r="1180" spans="1:17" x14ac:dyDescent="0.2">
      <c r="A1180" s="3">
        <v>354060</v>
      </c>
      <c r="B1180" s="1" t="s">
        <v>1737</v>
      </c>
      <c r="C1180" s="1" t="s">
        <v>1719</v>
      </c>
      <c r="D1180" s="1" t="s">
        <v>69</v>
      </c>
      <c r="E1180" s="1" t="s">
        <v>35</v>
      </c>
      <c r="F1180" s="1" t="s">
        <v>36</v>
      </c>
      <c r="G1180" s="4">
        <f t="shared" si="72"/>
        <v>-5000</v>
      </c>
      <c r="H1180" s="4">
        <f t="shared" si="73"/>
        <v>1</v>
      </c>
      <c r="I1180" s="1" t="s">
        <v>1654</v>
      </c>
      <c r="J1180" s="1" t="s">
        <v>1719</v>
      </c>
      <c r="K1180" s="1">
        <f t="shared" si="74"/>
        <v>-17</v>
      </c>
      <c r="L1180" s="1">
        <f t="shared" si="75"/>
        <v>-70</v>
      </c>
      <c r="M1180" s="1">
        <v>-17.47</v>
      </c>
      <c r="N1180" s="1">
        <v>-69.813000000000002</v>
      </c>
      <c r="O1180" s="1">
        <v>5650</v>
      </c>
      <c r="P1180" s="1" t="s">
        <v>46</v>
      </c>
      <c r="Q1180" s="1" t="s">
        <v>47</v>
      </c>
    </row>
    <row r="1181" spans="1:17" x14ac:dyDescent="0.2">
      <c r="A1181" s="3">
        <v>355010</v>
      </c>
      <c r="B1181" s="1" t="s">
        <v>1738</v>
      </c>
      <c r="C1181" s="1" t="s">
        <v>1739</v>
      </c>
      <c r="D1181" s="1" t="s">
        <v>69</v>
      </c>
      <c r="E1181" s="1" t="s">
        <v>224</v>
      </c>
      <c r="F1181" s="1" t="s">
        <v>36</v>
      </c>
      <c r="G1181" s="4">
        <f t="shared" si="72"/>
        <v>-5000</v>
      </c>
      <c r="H1181" s="4">
        <f t="shared" si="73"/>
        <v>1</v>
      </c>
      <c r="I1181" s="1" t="s">
        <v>1654</v>
      </c>
      <c r="J1181" s="1" t="s">
        <v>1740</v>
      </c>
      <c r="K1181" s="1">
        <f t="shared" si="74"/>
        <v>-18</v>
      </c>
      <c r="L1181" s="1">
        <f t="shared" si="75"/>
        <v>-70</v>
      </c>
      <c r="M1181" s="1">
        <v>-17.72</v>
      </c>
      <c r="N1181" s="1">
        <v>-69.77</v>
      </c>
      <c r="O1181" s="1">
        <v>5980</v>
      </c>
      <c r="P1181" s="1" t="s">
        <v>67</v>
      </c>
      <c r="Q1181" s="1" t="s">
        <v>47</v>
      </c>
    </row>
    <row r="1182" spans="1:17" x14ac:dyDescent="0.2">
      <c r="A1182" s="3">
        <v>355011</v>
      </c>
      <c r="B1182" s="1" t="s">
        <v>1741</v>
      </c>
      <c r="C1182" s="1" t="s">
        <v>1742</v>
      </c>
      <c r="D1182" s="1" t="s">
        <v>57</v>
      </c>
      <c r="E1182" s="1" t="s">
        <v>21</v>
      </c>
      <c r="F1182" s="1" t="s">
        <v>1689</v>
      </c>
      <c r="G1182" s="4">
        <f t="shared" si="72"/>
        <v>-320</v>
      </c>
      <c r="H1182" s="4">
        <f t="shared" si="73"/>
        <v>-1</v>
      </c>
      <c r="I1182" s="1" t="s">
        <v>1654</v>
      </c>
      <c r="J1182" s="1" t="s">
        <v>1740</v>
      </c>
      <c r="K1182" s="1">
        <f t="shared" si="74"/>
        <v>-18</v>
      </c>
      <c r="L1182" s="1">
        <f t="shared" si="75"/>
        <v>-70</v>
      </c>
      <c r="M1182" s="1">
        <v>-18.100000000000001</v>
      </c>
      <c r="N1182" s="1">
        <v>-69.5</v>
      </c>
      <c r="O1182" s="1">
        <v>5860</v>
      </c>
      <c r="P1182" s="1" t="s">
        <v>91</v>
      </c>
      <c r="Q1182" s="1" t="s">
        <v>47</v>
      </c>
    </row>
    <row r="1183" spans="1:17" x14ac:dyDescent="0.2">
      <c r="A1183" s="3">
        <v>355012</v>
      </c>
      <c r="B1183" s="1" t="s">
        <v>1743</v>
      </c>
      <c r="C1183" s="1" t="s">
        <v>1744</v>
      </c>
      <c r="D1183" s="1" t="s">
        <v>53</v>
      </c>
      <c r="E1183" s="1" t="s">
        <v>21</v>
      </c>
      <c r="F1183" s="1" t="s">
        <v>1686</v>
      </c>
      <c r="G1183" s="4">
        <f t="shared" si="72"/>
        <v>290</v>
      </c>
      <c r="H1183" s="4">
        <f t="shared" si="73"/>
        <v>1</v>
      </c>
      <c r="I1183" s="1" t="s">
        <v>1654</v>
      </c>
      <c r="J1183" s="1" t="s">
        <v>1740</v>
      </c>
      <c r="K1183" s="1">
        <f t="shared" si="74"/>
        <v>-18</v>
      </c>
      <c r="L1183" s="1">
        <f t="shared" si="75"/>
        <v>-69</v>
      </c>
      <c r="M1183" s="1">
        <v>-18.166</v>
      </c>
      <c r="N1183" s="1">
        <v>-69.141999999999996</v>
      </c>
      <c r="O1183" s="1">
        <v>6336</v>
      </c>
      <c r="P1183" s="1" t="s">
        <v>67</v>
      </c>
      <c r="Q1183" s="1" t="s">
        <v>47</v>
      </c>
    </row>
    <row r="1184" spans="1:17" x14ac:dyDescent="0.2">
      <c r="A1184" s="3">
        <v>355020</v>
      </c>
      <c r="B1184" s="1" t="s">
        <v>1745</v>
      </c>
      <c r="C1184" s="1" t="s">
        <v>1742</v>
      </c>
      <c r="D1184" s="1" t="s">
        <v>53</v>
      </c>
      <c r="E1184" s="1" t="s">
        <v>44</v>
      </c>
      <c r="F1184" s="1" t="s">
        <v>503</v>
      </c>
      <c r="G1184" s="4">
        <f t="shared" si="72"/>
        <v>1960</v>
      </c>
      <c r="H1184" s="4">
        <f t="shared" si="73"/>
        <v>1</v>
      </c>
      <c r="I1184" s="1" t="s">
        <v>1654</v>
      </c>
      <c r="J1184" s="1" t="s">
        <v>1740</v>
      </c>
      <c r="K1184" s="1">
        <f t="shared" si="74"/>
        <v>-18</v>
      </c>
      <c r="L1184" s="1">
        <f t="shared" si="75"/>
        <v>-69</v>
      </c>
      <c r="M1184" s="1">
        <v>-18.420000000000002</v>
      </c>
      <c r="N1184" s="1">
        <v>-69.091999999999999</v>
      </c>
      <c r="O1184" s="1">
        <v>6071</v>
      </c>
      <c r="P1184" s="1" t="s">
        <v>67</v>
      </c>
      <c r="Q1184" s="1" t="s">
        <v>47</v>
      </c>
    </row>
    <row r="1185" spans="1:17" x14ac:dyDescent="0.2">
      <c r="A1185" s="3">
        <v>355021</v>
      </c>
      <c r="B1185" s="1" t="s">
        <v>1746</v>
      </c>
      <c r="C1185" s="1" t="s">
        <v>1747</v>
      </c>
      <c r="D1185" s="1" t="s">
        <v>318</v>
      </c>
      <c r="E1185" s="1" t="s">
        <v>35</v>
      </c>
      <c r="F1185" s="1" t="s">
        <v>36</v>
      </c>
      <c r="G1185" s="4">
        <f t="shared" si="72"/>
        <v>-5000</v>
      </c>
      <c r="H1185" s="4">
        <f t="shared" si="73"/>
        <v>1</v>
      </c>
      <c r="I1185" s="1" t="s">
        <v>1654</v>
      </c>
      <c r="J1185" s="1" t="s">
        <v>1740</v>
      </c>
      <c r="K1185" s="1">
        <f t="shared" si="74"/>
        <v>-19</v>
      </c>
      <c r="L1185" s="1">
        <f t="shared" si="75"/>
        <v>-69</v>
      </c>
      <c r="M1185" s="1">
        <v>-18.62</v>
      </c>
      <c r="N1185" s="1">
        <v>-68.75</v>
      </c>
      <c r="O1185" s="1">
        <v>4215</v>
      </c>
      <c r="P1185" s="1" t="s">
        <v>71</v>
      </c>
      <c r="Q1185" s="1" t="s">
        <v>47</v>
      </c>
    </row>
    <row r="1186" spans="1:17" x14ac:dyDescent="0.2">
      <c r="A1186" s="3">
        <v>355030</v>
      </c>
      <c r="B1186" s="1" t="s">
        <v>1748</v>
      </c>
      <c r="C1186" s="1" t="s">
        <v>1742</v>
      </c>
      <c r="D1186" s="1" t="s">
        <v>53</v>
      </c>
      <c r="E1186" s="1" t="s">
        <v>44</v>
      </c>
      <c r="F1186" s="1" t="s">
        <v>1749</v>
      </c>
      <c r="G1186" s="4">
        <f t="shared" si="72"/>
        <v>1913</v>
      </c>
      <c r="H1186" s="4">
        <f t="shared" si="73"/>
        <v>1</v>
      </c>
      <c r="I1186" s="1" t="s">
        <v>1654</v>
      </c>
      <c r="J1186" s="1" t="s">
        <v>1740</v>
      </c>
      <c r="K1186" s="1">
        <f t="shared" si="74"/>
        <v>-19</v>
      </c>
      <c r="L1186" s="1">
        <f t="shared" si="75"/>
        <v>-69</v>
      </c>
      <c r="M1186" s="1">
        <v>-19.149999999999999</v>
      </c>
      <c r="N1186" s="1">
        <v>-68.83</v>
      </c>
      <c r="O1186" s="1">
        <v>5550</v>
      </c>
      <c r="P1186" s="1" t="s">
        <v>67</v>
      </c>
      <c r="Q1186" s="1" t="s">
        <v>47</v>
      </c>
    </row>
    <row r="1187" spans="1:17" x14ac:dyDescent="0.2">
      <c r="A1187" s="3">
        <v>355032</v>
      </c>
      <c r="B1187" s="1" t="s">
        <v>1750</v>
      </c>
      <c r="C1187" s="1" t="s">
        <v>1747</v>
      </c>
      <c r="D1187" s="1" t="s">
        <v>53</v>
      </c>
      <c r="E1187" s="1" t="s">
        <v>35</v>
      </c>
      <c r="F1187" s="1" t="s">
        <v>36</v>
      </c>
      <c r="G1187" s="4">
        <f t="shared" si="72"/>
        <v>-5000</v>
      </c>
      <c r="H1187" s="4">
        <f t="shared" si="73"/>
        <v>1</v>
      </c>
      <c r="I1187" s="1" t="s">
        <v>1654</v>
      </c>
      <c r="J1187" s="1" t="s">
        <v>1740</v>
      </c>
      <c r="K1187" s="1">
        <f t="shared" si="74"/>
        <v>-19</v>
      </c>
      <c r="L1187" s="1">
        <f t="shared" si="75"/>
        <v>-69</v>
      </c>
      <c r="M1187" s="1">
        <v>-19.13</v>
      </c>
      <c r="N1187" s="1">
        <v>-68.53</v>
      </c>
      <c r="O1187" s="1">
        <v>5430</v>
      </c>
      <c r="P1187" s="1" t="s">
        <v>67</v>
      </c>
      <c r="Q1187" s="1" t="s">
        <v>47</v>
      </c>
    </row>
    <row r="1188" spans="1:17" x14ac:dyDescent="0.2">
      <c r="A1188" s="3">
        <v>355035</v>
      </c>
      <c r="B1188" s="1" t="s">
        <v>1751</v>
      </c>
      <c r="C1188" s="1" t="s">
        <v>1747</v>
      </c>
      <c r="D1188" s="1" t="s">
        <v>20</v>
      </c>
      <c r="E1188" s="1" t="s">
        <v>35</v>
      </c>
      <c r="F1188" s="1" t="s">
        <v>36</v>
      </c>
      <c r="G1188" s="4">
        <f t="shared" si="72"/>
        <v>-5000</v>
      </c>
      <c r="H1188" s="4">
        <f t="shared" si="73"/>
        <v>1</v>
      </c>
      <c r="I1188" s="1" t="s">
        <v>1654</v>
      </c>
      <c r="J1188" s="1" t="s">
        <v>1740</v>
      </c>
      <c r="K1188" s="1">
        <f t="shared" si="74"/>
        <v>-19</v>
      </c>
      <c r="L1188" s="1">
        <f t="shared" si="75"/>
        <v>-67</v>
      </c>
      <c r="M1188" s="1">
        <v>-19.463000000000001</v>
      </c>
      <c r="N1188" s="1">
        <v>-67.432000000000002</v>
      </c>
      <c r="O1188" s="1">
        <v>3650</v>
      </c>
      <c r="P1188" s="1" t="s">
        <v>31</v>
      </c>
      <c r="Q1188" s="1" t="s">
        <v>47</v>
      </c>
    </row>
    <row r="1189" spans="1:17" x14ac:dyDescent="0.2">
      <c r="A1189" s="3">
        <v>355036</v>
      </c>
      <c r="B1189" s="1" t="s">
        <v>1752</v>
      </c>
      <c r="C1189" s="1" t="s">
        <v>1747</v>
      </c>
      <c r="D1189" s="1" t="s">
        <v>29</v>
      </c>
      <c r="E1189" s="1" t="s">
        <v>49</v>
      </c>
      <c r="F1189" s="1" t="s">
        <v>36</v>
      </c>
      <c r="G1189" s="4">
        <f t="shared" si="72"/>
        <v>-5000</v>
      </c>
      <c r="H1189" s="4">
        <f t="shared" si="73"/>
        <v>1</v>
      </c>
      <c r="I1189" s="1" t="s">
        <v>1654</v>
      </c>
      <c r="J1189" s="1" t="s">
        <v>1740</v>
      </c>
      <c r="K1189" s="1">
        <f t="shared" si="74"/>
        <v>-20</v>
      </c>
      <c r="L1189" s="1">
        <f t="shared" si="75"/>
        <v>-66</v>
      </c>
      <c r="M1189" s="1">
        <v>-19.78</v>
      </c>
      <c r="N1189" s="1">
        <v>-66.48</v>
      </c>
      <c r="O1189" s="1">
        <v>5438</v>
      </c>
      <c r="P1189" s="1" t="s">
        <v>91</v>
      </c>
      <c r="Q1189" s="1" t="s">
        <v>47</v>
      </c>
    </row>
    <row r="1190" spans="1:17" x14ac:dyDescent="0.2">
      <c r="A1190" s="3">
        <v>355040</v>
      </c>
      <c r="B1190" s="1" t="s">
        <v>1753</v>
      </c>
      <c r="C1190" s="1" t="s">
        <v>1744</v>
      </c>
      <c r="D1190" s="1" t="s">
        <v>53</v>
      </c>
      <c r="E1190" s="1" t="s">
        <v>44</v>
      </c>
      <c r="F1190" s="1" t="s">
        <v>384</v>
      </c>
      <c r="G1190" s="4">
        <f t="shared" si="72"/>
        <v>1995</v>
      </c>
      <c r="H1190" s="4">
        <f t="shared" si="73"/>
        <v>1</v>
      </c>
      <c r="I1190" s="1" t="s">
        <v>1654</v>
      </c>
      <c r="J1190" s="1" t="s">
        <v>1740</v>
      </c>
      <c r="K1190" s="1">
        <f t="shared" si="74"/>
        <v>-21</v>
      </c>
      <c r="L1190" s="1">
        <f t="shared" si="75"/>
        <v>-69</v>
      </c>
      <c r="M1190" s="1">
        <v>-20.73</v>
      </c>
      <c r="N1190" s="1">
        <v>-68.55</v>
      </c>
      <c r="O1190" s="1">
        <v>5163</v>
      </c>
      <c r="P1190" s="1" t="s">
        <v>67</v>
      </c>
      <c r="Q1190" s="1" t="s">
        <v>47</v>
      </c>
    </row>
    <row r="1191" spans="1:17" x14ac:dyDescent="0.2">
      <c r="A1191" s="3">
        <v>355042</v>
      </c>
      <c r="B1191" s="1" t="s">
        <v>1754</v>
      </c>
      <c r="C1191" s="1" t="s">
        <v>1747</v>
      </c>
      <c r="D1191" s="1" t="s">
        <v>124</v>
      </c>
      <c r="E1191" s="1" t="s">
        <v>49</v>
      </c>
      <c r="F1191" s="1" t="s">
        <v>36</v>
      </c>
      <c r="G1191" s="4">
        <f t="shared" si="72"/>
        <v>-5000</v>
      </c>
      <c r="H1191" s="4">
        <f t="shared" si="73"/>
        <v>1</v>
      </c>
      <c r="I1191" s="1" t="s">
        <v>1654</v>
      </c>
      <c r="J1191" s="1" t="s">
        <v>1740</v>
      </c>
      <c r="K1191" s="1">
        <f t="shared" si="74"/>
        <v>-21</v>
      </c>
      <c r="L1191" s="1">
        <f t="shared" si="75"/>
        <v>-68</v>
      </c>
      <c r="M1191" s="1">
        <v>-20.85</v>
      </c>
      <c r="N1191" s="1">
        <v>-68.2</v>
      </c>
      <c r="O1191" s="1">
        <v>5543</v>
      </c>
      <c r="P1191" s="1" t="s">
        <v>67</v>
      </c>
      <c r="Q1191" s="1" t="s">
        <v>47</v>
      </c>
    </row>
    <row r="1192" spans="1:17" x14ac:dyDescent="0.2">
      <c r="A1192" s="3">
        <v>355050</v>
      </c>
      <c r="B1192" s="1" t="s">
        <v>1755</v>
      </c>
      <c r="C1192" s="1" t="s">
        <v>1744</v>
      </c>
      <c r="D1192" s="1" t="s">
        <v>69</v>
      </c>
      <c r="E1192" s="1" t="s">
        <v>44</v>
      </c>
      <c r="F1192" s="1" t="s">
        <v>36</v>
      </c>
      <c r="G1192" s="4">
        <f t="shared" si="72"/>
        <v>-5000</v>
      </c>
      <c r="H1192" s="4">
        <f t="shared" si="73"/>
        <v>1</v>
      </c>
      <c r="I1192" s="1" t="s">
        <v>1654</v>
      </c>
      <c r="J1192" s="1" t="s">
        <v>1740</v>
      </c>
      <c r="K1192" s="1">
        <f t="shared" si="74"/>
        <v>-21</v>
      </c>
      <c r="L1192" s="1">
        <f t="shared" si="75"/>
        <v>-68</v>
      </c>
      <c r="M1192" s="1">
        <v>-20.939</v>
      </c>
      <c r="N1192" s="1">
        <v>-68.412999999999997</v>
      </c>
      <c r="O1192" s="1">
        <v>5705</v>
      </c>
      <c r="P1192" s="1" t="s">
        <v>67</v>
      </c>
      <c r="Q1192" s="1" t="s">
        <v>47</v>
      </c>
    </row>
    <row r="1193" spans="1:17" x14ac:dyDescent="0.2">
      <c r="A1193" s="3">
        <v>355061</v>
      </c>
      <c r="B1193" s="1" t="s">
        <v>1756</v>
      </c>
      <c r="C1193" s="1" t="s">
        <v>1742</v>
      </c>
      <c r="D1193" s="1" t="s">
        <v>53</v>
      </c>
      <c r="E1193" s="1" t="s">
        <v>49</v>
      </c>
      <c r="F1193" s="1" t="s">
        <v>36</v>
      </c>
      <c r="G1193" s="4">
        <f t="shared" si="72"/>
        <v>-5000</v>
      </c>
      <c r="H1193" s="4">
        <f t="shared" si="73"/>
        <v>1</v>
      </c>
      <c r="I1193" s="1" t="s">
        <v>1654</v>
      </c>
      <c r="J1193" s="1" t="s">
        <v>1740</v>
      </c>
      <c r="K1193" s="1">
        <f t="shared" si="74"/>
        <v>-22</v>
      </c>
      <c r="L1193" s="1">
        <f t="shared" si="75"/>
        <v>-68</v>
      </c>
      <c r="M1193" s="1">
        <v>-21.786999999999999</v>
      </c>
      <c r="N1193" s="1">
        <v>-68.236999999999995</v>
      </c>
      <c r="O1193" s="1">
        <v>5846</v>
      </c>
      <c r="P1193" s="1" t="s">
        <v>67</v>
      </c>
      <c r="Q1193" s="1" t="s">
        <v>47</v>
      </c>
    </row>
    <row r="1194" spans="1:17" x14ac:dyDescent="0.2">
      <c r="A1194" s="3">
        <v>355070</v>
      </c>
      <c r="B1194" s="1" t="s">
        <v>1757</v>
      </c>
      <c r="C1194" s="1" t="s">
        <v>1742</v>
      </c>
      <c r="D1194" s="1" t="s">
        <v>69</v>
      </c>
      <c r="E1194" s="1" t="s">
        <v>44</v>
      </c>
      <c r="F1194" s="1" t="s">
        <v>503</v>
      </c>
      <c r="G1194" s="4">
        <f t="shared" si="72"/>
        <v>1960</v>
      </c>
      <c r="H1194" s="4">
        <f t="shared" si="73"/>
        <v>1</v>
      </c>
      <c r="I1194" s="1" t="s">
        <v>1654</v>
      </c>
      <c r="J1194" s="1" t="s">
        <v>1740</v>
      </c>
      <c r="K1194" s="1">
        <f t="shared" si="74"/>
        <v>-22</v>
      </c>
      <c r="L1194" s="1">
        <f t="shared" si="75"/>
        <v>-68</v>
      </c>
      <c r="M1194" s="1">
        <v>-21.888000000000002</v>
      </c>
      <c r="N1194" s="1">
        <v>-68.391000000000005</v>
      </c>
      <c r="O1194" s="1">
        <v>6142</v>
      </c>
      <c r="P1194" s="1" t="s">
        <v>67</v>
      </c>
      <c r="Q1194" s="1" t="s">
        <v>47</v>
      </c>
    </row>
    <row r="1195" spans="1:17" x14ac:dyDescent="0.2">
      <c r="A1195" s="3">
        <v>355090</v>
      </c>
      <c r="B1195" s="1" t="s">
        <v>1758</v>
      </c>
      <c r="C1195" s="1" t="s">
        <v>1742</v>
      </c>
      <c r="D1195" s="1" t="s">
        <v>53</v>
      </c>
      <c r="E1195" s="1" t="s">
        <v>44</v>
      </c>
      <c r="F1195" s="1" t="s">
        <v>347</v>
      </c>
      <c r="G1195" s="4">
        <f t="shared" si="72"/>
        <v>1810</v>
      </c>
      <c r="H1195" s="4">
        <f t="shared" si="73"/>
        <v>1</v>
      </c>
      <c r="I1195" s="1" t="s">
        <v>1654</v>
      </c>
      <c r="J1195" s="1" t="s">
        <v>1740</v>
      </c>
      <c r="K1195" s="1">
        <f t="shared" si="74"/>
        <v>-23</v>
      </c>
      <c r="L1195" s="1">
        <f t="shared" si="75"/>
        <v>-68</v>
      </c>
      <c r="M1195" s="1">
        <v>-22.556999999999999</v>
      </c>
      <c r="N1195" s="1">
        <v>-67.852999999999994</v>
      </c>
      <c r="O1195" s="1">
        <v>5884</v>
      </c>
      <c r="P1195" s="1" t="s">
        <v>91</v>
      </c>
      <c r="Q1195" s="1" t="s">
        <v>47</v>
      </c>
    </row>
    <row r="1196" spans="1:17" x14ac:dyDescent="0.2">
      <c r="A1196" s="3">
        <v>355091</v>
      </c>
      <c r="B1196" s="1" t="s">
        <v>1759</v>
      </c>
      <c r="C1196" s="1" t="s">
        <v>1744</v>
      </c>
      <c r="D1196" s="1" t="s">
        <v>69</v>
      </c>
      <c r="E1196" s="1" t="s">
        <v>35</v>
      </c>
      <c r="F1196" s="1" t="s">
        <v>36</v>
      </c>
      <c r="G1196" s="4">
        <f t="shared" si="72"/>
        <v>-5000</v>
      </c>
      <c r="H1196" s="4">
        <f t="shared" si="73"/>
        <v>1</v>
      </c>
      <c r="I1196" s="1" t="s">
        <v>1654</v>
      </c>
      <c r="J1196" s="1" t="s">
        <v>1740</v>
      </c>
      <c r="K1196" s="1">
        <f t="shared" si="74"/>
        <v>-23</v>
      </c>
      <c r="L1196" s="1">
        <f t="shared" si="75"/>
        <v>-68</v>
      </c>
      <c r="M1196" s="1">
        <v>-22.72</v>
      </c>
      <c r="N1196" s="1">
        <v>-67.891999999999996</v>
      </c>
      <c r="O1196" s="1">
        <v>5971</v>
      </c>
      <c r="P1196" s="1" t="s">
        <v>67</v>
      </c>
      <c r="Q1196" s="1" t="s">
        <v>47</v>
      </c>
    </row>
    <row r="1197" spans="1:17" x14ac:dyDescent="0.2">
      <c r="A1197" s="3">
        <v>355092</v>
      </c>
      <c r="B1197" s="1" t="s">
        <v>1760</v>
      </c>
      <c r="C1197" s="1" t="s">
        <v>1744</v>
      </c>
      <c r="D1197" s="1" t="s">
        <v>53</v>
      </c>
      <c r="E1197" s="1" t="s">
        <v>35</v>
      </c>
      <c r="F1197" s="1" t="s">
        <v>36</v>
      </c>
      <c r="G1197" s="4">
        <f t="shared" si="72"/>
        <v>-5000</v>
      </c>
      <c r="H1197" s="4">
        <f t="shared" si="73"/>
        <v>1</v>
      </c>
      <c r="I1197" s="1" t="s">
        <v>1654</v>
      </c>
      <c r="J1197" s="1" t="s">
        <v>1740</v>
      </c>
      <c r="K1197" s="1">
        <f t="shared" si="74"/>
        <v>-23</v>
      </c>
      <c r="L1197" s="1">
        <f t="shared" si="75"/>
        <v>-68</v>
      </c>
      <c r="M1197" s="1">
        <v>-22.83</v>
      </c>
      <c r="N1197" s="1">
        <v>-67.88</v>
      </c>
      <c r="O1197" s="1">
        <v>5916</v>
      </c>
      <c r="P1197" s="1" t="s">
        <v>67</v>
      </c>
      <c r="Q1197" s="1" t="s">
        <v>47</v>
      </c>
    </row>
    <row r="1198" spans="1:17" x14ac:dyDescent="0.2">
      <c r="A1198" s="3">
        <v>355093</v>
      </c>
      <c r="B1198" s="1" t="s">
        <v>1761</v>
      </c>
      <c r="C1198" s="1" t="s">
        <v>1744</v>
      </c>
      <c r="D1198" s="1" t="s">
        <v>29</v>
      </c>
      <c r="E1198" s="1" t="s">
        <v>35</v>
      </c>
      <c r="F1198" s="1" t="s">
        <v>36</v>
      </c>
      <c r="G1198" s="4">
        <f t="shared" si="72"/>
        <v>-5000</v>
      </c>
      <c r="H1198" s="4">
        <f t="shared" si="73"/>
        <v>1</v>
      </c>
      <c r="I1198" s="1" t="s">
        <v>1654</v>
      </c>
      <c r="J1198" s="1" t="s">
        <v>1740</v>
      </c>
      <c r="K1198" s="1">
        <f t="shared" si="74"/>
        <v>-23</v>
      </c>
      <c r="L1198" s="1">
        <f t="shared" si="75"/>
        <v>-68</v>
      </c>
      <c r="M1198" s="1">
        <v>-22.895</v>
      </c>
      <c r="N1198" s="1">
        <v>-67.566000000000003</v>
      </c>
      <c r="O1198" s="1">
        <v>5598</v>
      </c>
      <c r="P1198" s="1" t="s">
        <v>91</v>
      </c>
      <c r="Q1198" s="1" t="s">
        <v>47</v>
      </c>
    </row>
    <row r="1199" spans="1:17" x14ac:dyDescent="0.2">
      <c r="A1199" s="3">
        <v>355094</v>
      </c>
      <c r="B1199" s="1" t="s">
        <v>1762</v>
      </c>
      <c r="C1199" s="1" t="s">
        <v>1742</v>
      </c>
      <c r="D1199" s="1" t="s">
        <v>318</v>
      </c>
      <c r="E1199" s="1" t="s">
        <v>35</v>
      </c>
      <c r="F1199" s="1" t="s">
        <v>36</v>
      </c>
      <c r="G1199" s="4">
        <f t="shared" si="72"/>
        <v>-5000</v>
      </c>
      <c r="H1199" s="4">
        <f t="shared" si="73"/>
        <v>1</v>
      </c>
      <c r="I1199" s="1" t="s">
        <v>1654</v>
      </c>
      <c r="J1199" s="1" t="s">
        <v>1740</v>
      </c>
      <c r="K1199" s="1">
        <f t="shared" si="74"/>
        <v>-23</v>
      </c>
      <c r="L1199" s="1">
        <f t="shared" si="75"/>
        <v>-68</v>
      </c>
      <c r="M1199" s="1">
        <v>-23</v>
      </c>
      <c r="N1199" s="1">
        <v>-67.75</v>
      </c>
      <c r="O1199" s="1">
        <v>5703</v>
      </c>
      <c r="P1199" s="1" t="s">
        <v>91</v>
      </c>
      <c r="Q1199" s="1" t="s">
        <v>47</v>
      </c>
    </row>
    <row r="1200" spans="1:17" x14ac:dyDescent="0.2">
      <c r="A1200" s="3">
        <v>355095</v>
      </c>
      <c r="B1200" s="1" t="s">
        <v>1763</v>
      </c>
      <c r="C1200" s="1" t="s">
        <v>1742</v>
      </c>
      <c r="D1200" s="1" t="s">
        <v>53</v>
      </c>
      <c r="E1200" s="1" t="s">
        <v>35</v>
      </c>
      <c r="F1200" s="1" t="s">
        <v>36</v>
      </c>
      <c r="G1200" s="4">
        <f t="shared" si="72"/>
        <v>-5000</v>
      </c>
      <c r="H1200" s="4">
        <f t="shared" si="73"/>
        <v>1</v>
      </c>
      <c r="I1200" s="1" t="s">
        <v>1654</v>
      </c>
      <c r="J1200" s="1" t="s">
        <v>1740</v>
      </c>
      <c r="K1200" s="1">
        <f t="shared" si="74"/>
        <v>-23</v>
      </c>
      <c r="L1200" s="1">
        <f t="shared" si="75"/>
        <v>-68</v>
      </c>
      <c r="M1200" s="1">
        <v>-23.236000000000001</v>
      </c>
      <c r="N1200" s="1">
        <v>-67.644999999999996</v>
      </c>
      <c r="O1200" s="1">
        <v>5631</v>
      </c>
      <c r="P1200" s="1" t="s">
        <v>67</v>
      </c>
      <c r="Q1200" s="1" t="s">
        <v>47</v>
      </c>
    </row>
    <row r="1201" spans="1:17" x14ac:dyDescent="0.2">
      <c r="A1201" s="3">
        <v>355096</v>
      </c>
      <c r="B1201" s="1" t="s">
        <v>1764</v>
      </c>
      <c r="C1201" s="1" t="s">
        <v>1742</v>
      </c>
      <c r="D1201" s="1" t="s">
        <v>53</v>
      </c>
      <c r="E1201" s="1" t="s">
        <v>35</v>
      </c>
      <c r="F1201" s="1" t="s">
        <v>36</v>
      </c>
      <c r="G1201" s="4">
        <f t="shared" si="72"/>
        <v>-5000</v>
      </c>
      <c r="H1201" s="4">
        <f t="shared" si="73"/>
        <v>1</v>
      </c>
      <c r="I1201" s="1" t="s">
        <v>1654</v>
      </c>
      <c r="J1201" s="1" t="s">
        <v>1740</v>
      </c>
      <c r="K1201" s="1">
        <f t="shared" si="74"/>
        <v>-23</v>
      </c>
      <c r="L1201" s="1">
        <f t="shared" si="75"/>
        <v>-68</v>
      </c>
      <c r="M1201" s="1">
        <v>-23.292000000000002</v>
      </c>
      <c r="N1201" s="1">
        <v>-67.617999999999995</v>
      </c>
      <c r="O1201" s="1">
        <v>6023</v>
      </c>
      <c r="P1201" s="1" t="s">
        <v>91</v>
      </c>
      <c r="Q1201" s="1" t="s">
        <v>47</v>
      </c>
    </row>
    <row r="1202" spans="1:17" x14ac:dyDescent="0.2">
      <c r="A1202" s="3">
        <v>355097</v>
      </c>
      <c r="B1202" s="1" t="s">
        <v>1765</v>
      </c>
      <c r="C1202" s="1" t="s">
        <v>1742</v>
      </c>
      <c r="D1202" s="1" t="s">
        <v>1195</v>
      </c>
      <c r="E1202" s="1" t="s">
        <v>49</v>
      </c>
      <c r="F1202" s="1" t="s">
        <v>36</v>
      </c>
      <c r="G1202" s="4">
        <f t="shared" si="72"/>
        <v>-5000</v>
      </c>
      <c r="H1202" s="4">
        <f t="shared" si="73"/>
        <v>1</v>
      </c>
      <c r="I1202" s="1" t="s">
        <v>1654</v>
      </c>
      <c r="J1202" s="1" t="s">
        <v>1740</v>
      </c>
      <c r="K1202" s="1">
        <f t="shared" si="74"/>
        <v>-24</v>
      </c>
      <c r="L1202" s="1">
        <f t="shared" si="75"/>
        <v>-68</v>
      </c>
      <c r="M1202" s="1">
        <v>-23.52</v>
      </c>
      <c r="N1202" s="1">
        <v>-67.67</v>
      </c>
      <c r="O1202" s="1">
        <v>4555</v>
      </c>
      <c r="P1202" s="1" t="s">
        <v>67</v>
      </c>
      <c r="Q1202" s="1" t="s">
        <v>47</v>
      </c>
    </row>
    <row r="1203" spans="1:17" x14ac:dyDescent="0.2">
      <c r="A1203" s="3">
        <v>355098</v>
      </c>
      <c r="B1203" s="1" t="s">
        <v>1766</v>
      </c>
      <c r="C1203" s="1" t="s">
        <v>1742</v>
      </c>
      <c r="D1203" s="1" t="s">
        <v>53</v>
      </c>
      <c r="E1203" s="1" t="s">
        <v>49</v>
      </c>
      <c r="F1203" s="1" t="s">
        <v>36</v>
      </c>
      <c r="G1203" s="4">
        <f t="shared" si="72"/>
        <v>-5000</v>
      </c>
      <c r="H1203" s="4">
        <f t="shared" si="73"/>
        <v>1</v>
      </c>
      <c r="I1203" s="1" t="s">
        <v>1654</v>
      </c>
      <c r="J1203" s="1" t="s">
        <v>1740</v>
      </c>
      <c r="K1203" s="1">
        <f t="shared" si="74"/>
        <v>-24</v>
      </c>
      <c r="L1203" s="1">
        <f t="shared" si="75"/>
        <v>-68</v>
      </c>
      <c r="M1203" s="1">
        <v>-23.58</v>
      </c>
      <c r="N1203" s="1">
        <v>-67.7</v>
      </c>
      <c r="O1203" s="1">
        <v>5778</v>
      </c>
      <c r="P1203" s="1" t="s">
        <v>67</v>
      </c>
      <c r="Q1203" s="1" t="s">
        <v>47</v>
      </c>
    </row>
    <row r="1204" spans="1:17" x14ac:dyDescent="0.2">
      <c r="A1204" s="3">
        <v>355100</v>
      </c>
      <c r="B1204" s="1" t="s">
        <v>1767</v>
      </c>
      <c r="C1204" s="1" t="s">
        <v>1742</v>
      </c>
      <c r="D1204" s="1" t="s">
        <v>69</v>
      </c>
      <c r="E1204" s="1" t="s">
        <v>44</v>
      </c>
      <c r="F1204" s="1" t="s">
        <v>446</v>
      </c>
      <c r="G1204" s="4">
        <f t="shared" si="72"/>
        <v>2017</v>
      </c>
      <c r="H1204" s="4">
        <f t="shared" si="73"/>
        <v>1</v>
      </c>
      <c r="I1204" s="1" t="s">
        <v>1654</v>
      </c>
      <c r="J1204" s="1" t="s">
        <v>1740</v>
      </c>
      <c r="K1204" s="1">
        <f t="shared" si="74"/>
        <v>-23</v>
      </c>
      <c r="L1204" s="1">
        <f t="shared" si="75"/>
        <v>-68</v>
      </c>
      <c r="M1204" s="1">
        <v>-23.37</v>
      </c>
      <c r="N1204" s="1">
        <v>-67.73</v>
      </c>
      <c r="O1204" s="1">
        <v>5592</v>
      </c>
      <c r="P1204" s="1" t="s">
        <v>67</v>
      </c>
      <c r="Q1204" s="1" t="s">
        <v>47</v>
      </c>
    </row>
    <row r="1205" spans="1:17" x14ac:dyDescent="0.2">
      <c r="A1205" s="3">
        <v>355101</v>
      </c>
      <c r="B1205" s="1" t="s">
        <v>1768</v>
      </c>
      <c r="C1205" s="1" t="s">
        <v>1742</v>
      </c>
      <c r="D1205" s="1" t="s">
        <v>69</v>
      </c>
      <c r="E1205" s="1" t="s">
        <v>35</v>
      </c>
      <c r="F1205" s="1" t="s">
        <v>36</v>
      </c>
      <c r="G1205" s="4">
        <f t="shared" si="72"/>
        <v>-5000</v>
      </c>
      <c r="H1205" s="4">
        <f t="shared" si="73"/>
        <v>1</v>
      </c>
      <c r="I1205" s="1" t="s">
        <v>1654</v>
      </c>
      <c r="J1205" s="1" t="s">
        <v>1740</v>
      </c>
      <c r="K1205" s="1">
        <f t="shared" si="74"/>
        <v>-24</v>
      </c>
      <c r="L1205" s="1">
        <f t="shared" si="75"/>
        <v>-68</v>
      </c>
      <c r="M1205" s="1">
        <v>-23.742999999999999</v>
      </c>
      <c r="N1205" s="1">
        <v>-67.534000000000006</v>
      </c>
      <c r="O1205" s="1">
        <v>5852</v>
      </c>
      <c r="P1205" s="1" t="s">
        <v>67</v>
      </c>
      <c r="Q1205" s="1" t="s">
        <v>47</v>
      </c>
    </row>
    <row r="1206" spans="1:17" x14ac:dyDescent="0.2">
      <c r="A1206" s="3">
        <v>355102</v>
      </c>
      <c r="B1206" s="1" t="s">
        <v>1769</v>
      </c>
      <c r="C1206" s="1" t="s">
        <v>1742</v>
      </c>
      <c r="D1206" s="1" t="s">
        <v>69</v>
      </c>
      <c r="E1206" s="1" t="s">
        <v>49</v>
      </c>
      <c r="F1206" s="1" t="s">
        <v>36</v>
      </c>
      <c r="G1206" s="4">
        <f t="shared" si="72"/>
        <v>-5000</v>
      </c>
      <c r="H1206" s="4">
        <f t="shared" si="73"/>
        <v>1</v>
      </c>
      <c r="I1206" s="1" t="s">
        <v>1654</v>
      </c>
      <c r="J1206" s="1" t="s">
        <v>1740</v>
      </c>
      <c r="K1206" s="1">
        <f t="shared" si="74"/>
        <v>-24</v>
      </c>
      <c r="L1206" s="1">
        <f t="shared" si="75"/>
        <v>-68</v>
      </c>
      <c r="M1206" s="1">
        <v>-23.82</v>
      </c>
      <c r="N1206" s="1">
        <v>-67.77</v>
      </c>
      <c r="O1206" s="1">
        <v>5910</v>
      </c>
      <c r="P1206" s="1" t="s">
        <v>67</v>
      </c>
      <c r="Q1206" s="1" t="s">
        <v>47</v>
      </c>
    </row>
    <row r="1207" spans="1:17" x14ac:dyDescent="0.2">
      <c r="A1207" s="3">
        <v>355103</v>
      </c>
      <c r="B1207" s="1" t="s">
        <v>1770</v>
      </c>
      <c r="C1207" s="1" t="s">
        <v>1742</v>
      </c>
      <c r="D1207" s="1" t="s">
        <v>1195</v>
      </c>
      <c r="E1207" s="1" t="s">
        <v>35</v>
      </c>
      <c r="F1207" s="1" t="s">
        <v>36</v>
      </c>
      <c r="G1207" s="4">
        <f t="shared" si="72"/>
        <v>-5000</v>
      </c>
      <c r="H1207" s="4">
        <f t="shared" si="73"/>
        <v>1</v>
      </c>
      <c r="I1207" s="1" t="s">
        <v>1654</v>
      </c>
      <c r="J1207" s="1" t="s">
        <v>1740</v>
      </c>
      <c r="K1207" s="1">
        <f t="shared" si="74"/>
        <v>-24</v>
      </c>
      <c r="L1207" s="1">
        <f t="shared" si="75"/>
        <v>-68</v>
      </c>
      <c r="M1207" s="1">
        <v>-23.83</v>
      </c>
      <c r="N1207" s="1">
        <v>-67.95</v>
      </c>
      <c r="O1207" s="1">
        <v>3550</v>
      </c>
      <c r="P1207" s="1" t="s">
        <v>150</v>
      </c>
      <c r="Q1207" s="1" t="s">
        <v>47</v>
      </c>
    </row>
    <row r="1208" spans="1:17" x14ac:dyDescent="0.2">
      <c r="A1208" s="3">
        <v>355104</v>
      </c>
      <c r="B1208" s="1" t="s">
        <v>1771</v>
      </c>
      <c r="C1208" s="1" t="s">
        <v>1742</v>
      </c>
      <c r="D1208" s="1" t="s">
        <v>69</v>
      </c>
      <c r="E1208" s="1" t="s">
        <v>49</v>
      </c>
      <c r="F1208" s="1" t="s">
        <v>36</v>
      </c>
      <c r="G1208" s="4">
        <f t="shared" si="72"/>
        <v>-5000</v>
      </c>
      <c r="H1208" s="4">
        <f t="shared" si="73"/>
        <v>1</v>
      </c>
      <c r="I1208" s="1" t="s">
        <v>1654</v>
      </c>
      <c r="J1208" s="1" t="s">
        <v>1740</v>
      </c>
      <c r="K1208" s="1">
        <f t="shared" si="74"/>
        <v>-24</v>
      </c>
      <c r="L1208" s="1">
        <f t="shared" si="75"/>
        <v>-68</v>
      </c>
      <c r="M1208" s="1">
        <v>-23.949000000000002</v>
      </c>
      <c r="N1208" s="1">
        <v>-67.739999999999995</v>
      </c>
      <c r="O1208" s="1">
        <v>4458</v>
      </c>
      <c r="P1208" s="1" t="s">
        <v>67</v>
      </c>
      <c r="Q1208" s="1" t="s">
        <v>47</v>
      </c>
    </row>
    <row r="1209" spans="1:17" x14ac:dyDescent="0.2">
      <c r="A1209" s="3">
        <v>355105</v>
      </c>
      <c r="B1209" s="1" t="s">
        <v>1772</v>
      </c>
      <c r="C1209" s="1" t="s">
        <v>1742</v>
      </c>
      <c r="D1209" s="1" t="s">
        <v>1773</v>
      </c>
      <c r="E1209" s="1" t="s">
        <v>49</v>
      </c>
      <c r="F1209" s="1" t="s">
        <v>36</v>
      </c>
      <c r="G1209" s="4">
        <f t="shared" si="72"/>
        <v>-5000</v>
      </c>
      <c r="H1209" s="4">
        <f t="shared" si="73"/>
        <v>1</v>
      </c>
      <c r="I1209" s="1" t="s">
        <v>1654</v>
      </c>
      <c r="J1209" s="1" t="s">
        <v>1740</v>
      </c>
      <c r="K1209" s="1">
        <f t="shared" si="74"/>
        <v>-24</v>
      </c>
      <c r="L1209" s="1">
        <f t="shared" si="75"/>
        <v>-68</v>
      </c>
      <c r="M1209" s="1">
        <v>-23.97</v>
      </c>
      <c r="N1209" s="1">
        <v>-68.13</v>
      </c>
      <c r="O1209" s="1">
        <v>3109</v>
      </c>
      <c r="P1209" s="1" t="s">
        <v>67</v>
      </c>
      <c r="Q1209" s="1" t="s">
        <v>47</v>
      </c>
    </row>
    <row r="1210" spans="1:17" x14ac:dyDescent="0.2">
      <c r="A1210" s="3">
        <v>355106</v>
      </c>
      <c r="B1210" s="1" t="s">
        <v>1774</v>
      </c>
      <c r="C1210" s="1" t="s">
        <v>1742</v>
      </c>
      <c r="D1210" s="1" t="s">
        <v>34</v>
      </c>
      <c r="E1210" s="1" t="s">
        <v>35</v>
      </c>
      <c r="F1210" s="1" t="s">
        <v>36</v>
      </c>
      <c r="G1210" s="4">
        <f t="shared" si="72"/>
        <v>-5000</v>
      </c>
      <c r="H1210" s="4">
        <f t="shared" si="73"/>
        <v>1</v>
      </c>
      <c r="I1210" s="1" t="s">
        <v>1654</v>
      </c>
      <c r="J1210" s="1" t="s">
        <v>1740</v>
      </c>
      <c r="K1210" s="1">
        <f t="shared" si="74"/>
        <v>-24</v>
      </c>
      <c r="L1210" s="1">
        <f t="shared" si="75"/>
        <v>-68</v>
      </c>
      <c r="M1210" s="1">
        <v>-24.18</v>
      </c>
      <c r="N1210" s="1">
        <v>-68.25</v>
      </c>
      <c r="O1210" s="1">
        <v>3500</v>
      </c>
      <c r="P1210" s="1" t="s">
        <v>67</v>
      </c>
      <c r="Q1210" s="1" t="s">
        <v>47</v>
      </c>
    </row>
    <row r="1211" spans="1:17" x14ac:dyDescent="0.2">
      <c r="A1211" s="3">
        <v>355107</v>
      </c>
      <c r="B1211" s="1" t="s">
        <v>1775</v>
      </c>
      <c r="C1211" s="1" t="s">
        <v>1742</v>
      </c>
      <c r="D1211" s="1" t="s">
        <v>69</v>
      </c>
      <c r="E1211" s="1" t="s">
        <v>49</v>
      </c>
      <c r="F1211" s="1" t="s">
        <v>36</v>
      </c>
      <c r="G1211" s="4">
        <f t="shared" si="72"/>
        <v>-5000</v>
      </c>
      <c r="H1211" s="4">
        <f t="shared" si="73"/>
        <v>1</v>
      </c>
      <c r="I1211" s="1" t="s">
        <v>1654</v>
      </c>
      <c r="J1211" s="1" t="s">
        <v>1740</v>
      </c>
      <c r="K1211" s="1">
        <f t="shared" si="74"/>
        <v>-24</v>
      </c>
      <c r="L1211" s="1">
        <f t="shared" si="75"/>
        <v>-68</v>
      </c>
      <c r="M1211" s="1">
        <v>-24.187999999999999</v>
      </c>
      <c r="N1211" s="1">
        <v>-68.054000000000002</v>
      </c>
      <c r="O1211" s="1">
        <v>6233</v>
      </c>
      <c r="P1211" s="1" t="s">
        <v>67</v>
      </c>
      <c r="Q1211" s="1" t="s">
        <v>47</v>
      </c>
    </row>
    <row r="1212" spans="1:17" x14ac:dyDescent="0.2">
      <c r="A1212" s="3">
        <v>355108</v>
      </c>
      <c r="B1212" s="1" t="s">
        <v>1776</v>
      </c>
      <c r="C1212" s="1" t="s">
        <v>1742</v>
      </c>
      <c r="D1212" s="1" t="s">
        <v>34</v>
      </c>
      <c r="E1212" s="1" t="s">
        <v>49</v>
      </c>
      <c r="F1212" s="1" t="s">
        <v>36</v>
      </c>
      <c r="G1212" s="4">
        <f t="shared" si="72"/>
        <v>-5000</v>
      </c>
      <c r="H1212" s="4">
        <f t="shared" si="73"/>
        <v>1</v>
      </c>
      <c r="I1212" s="1" t="s">
        <v>1654</v>
      </c>
      <c r="J1212" s="1" t="s">
        <v>1740</v>
      </c>
      <c r="K1212" s="1">
        <f t="shared" si="74"/>
        <v>-24</v>
      </c>
      <c r="L1212" s="1">
        <f t="shared" si="75"/>
        <v>-69</v>
      </c>
      <c r="M1212" s="1">
        <v>-24.318999999999999</v>
      </c>
      <c r="N1212" s="1">
        <v>-68.59</v>
      </c>
      <c r="O1212" s="1">
        <v>4220</v>
      </c>
      <c r="P1212" s="1" t="s">
        <v>67</v>
      </c>
      <c r="Q1212" s="1" t="s">
        <v>47</v>
      </c>
    </row>
    <row r="1213" spans="1:17" x14ac:dyDescent="0.2">
      <c r="A1213" s="3">
        <v>355109</v>
      </c>
      <c r="B1213" s="1" t="s">
        <v>1777</v>
      </c>
      <c r="C1213" s="1" t="s">
        <v>1778</v>
      </c>
      <c r="D1213" s="1" t="s">
        <v>53</v>
      </c>
      <c r="E1213" s="1" t="s">
        <v>21</v>
      </c>
      <c r="F1213" s="1" t="s">
        <v>1779</v>
      </c>
      <c r="G1213" s="4">
        <f t="shared" si="72"/>
        <v>-5250</v>
      </c>
      <c r="H1213" s="4">
        <f t="shared" si="73"/>
        <v>-1</v>
      </c>
      <c r="I1213" s="1" t="s">
        <v>1654</v>
      </c>
      <c r="J1213" s="1" t="s">
        <v>1740</v>
      </c>
      <c r="K1213" s="1">
        <f t="shared" si="74"/>
        <v>-24</v>
      </c>
      <c r="L1213" s="1">
        <f t="shared" si="75"/>
        <v>-68</v>
      </c>
      <c r="M1213" s="1">
        <v>-24.396000000000001</v>
      </c>
      <c r="N1213" s="1">
        <v>-68.245999999999995</v>
      </c>
      <c r="O1213" s="1">
        <v>6031</v>
      </c>
      <c r="P1213" s="1" t="s">
        <v>91</v>
      </c>
      <c r="Q1213" s="1" t="s">
        <v>47</v>
      </c>
    </row>
    <row r="1214" spans="1:17" x14ac:dyDescent="0.2">
      <c r="A1214" s="3">
        <v>355110</v>
      </c>
      <c r="B1214" s="1" t="s">
        <v>1780</v>
      </c>
      <c r="C1214" s="1" t="s">
        <v>1778</v>
      </c>
      <c r="D1214" s="1" t="s">
        <v>53</v>
      </c>
      <c r="E1214" s="1" t="s">
        <v>44</v>
      </c>
      <c r="F1214" s="1" t="s">
        <v>1781</v>
      </c>
      <c r="G1214" s="4">
        <f t="shared" si="72"/>
        <v>1877</v>
      </c>
      <c r="H1214" s="4">
        <f t="shared" si="73"/>
        <v>1</v>
      </c>
      <c r="I1214" s="1" t="s">
        <v>1654</v>
      </c>
      <c r="J1214" s="1" t="s">
        <v>1740</v>
      </c>
      <c r="K1214" s="1">
        <f t="shared" si="74"/>
        <v>-25</v>
      </c>
      <c r="L1214" s="1">
        <f t="shared" si="75"/>
        <v>-69</v>
      </c>
      <c r="M1214" s="1">
        <v>-24.72</v>
      </c>
      <c r="N1214" s="1">
        <v>-68.53</v>
      </c>
      <c r="O1214" s="1">
        <v>6739</v>
      </c>
      <c r="P1214" s="1" t="s">
        <v>91</v>
      </c>
      <c r="Q1214" s="1" t="s">
        <v>47</v>
      </c>
    </row>
    <row r="1215" spans="1:17" x14ac:dyDescent="0.2">
      <c r="A1215" s="3">
        <v>355112</v>
      </c>
      <c r="B1215" s="1" t="s">
        <v>1782</v>
      </c>
      <c r="C1215" s="1" t="s">
        <v>1778</v>
      </c>
      <c r="D1215" s="1" t="s">
        <v>53</v>
      </c>
      <c r="E1215" s="1" t="s">
        <v>49</v>
      </c>
      <c r="F1215" s="1" t="s">
        <v>36</v>
      </c>
      <c r="G1215" s="4">
        <f t="shared" si="72"/>
        <v>-5000</v>
      </c>
      <c r="H1215" s="4">
        <f t="shared" si="73"/>
        <v>1</v>
      </c>
      <c r="I1215" s="1" t="s">
        <v>1654</v>
      </c>
      <c r="J1215" s="1" t="s">
        <v>1740</v>
      </c>
      <c r="K1215" s="1">
        <f t="shared" si="74"/>
        <v>-25</v>
      </c>
      <c r="L1215" s="1">
        <f t="shared" si="75"/>
        <v>-68</v>
      </c>
      <c r="M1215" s="1">
        <v>-25.082999999999998</v>
      </c>
      <c r="N1215" s="1">
        <v>-68.367000000000004</v>
      </c>
      <c r="O1215" s="1">
        <v>5451</v>
      </c>
      <c r="P1215" s="1" t="s">
        <v>67</v>
      </c>
      <c r="Q1215" s="1" t="s">
        <v>47</v>
      </c>
    </row>
    <row r="1216" spans="1:17" x14ac:dyDescent="0.2">
      <c r="A1216" s="3">
        <v>355120</v>
      </c>
      <c r="B1216" s="1" t="s">
        <v>1783</v>
      </c>
      <c r="C1216" s="1" t="s">
        <v>1778</v>
      </c>
      <c r="D1216" s="1" t="s">
        <v>53</v>
      </c>
      <c r="E1216" s="1" t="s">
        <v>35</v>
      </c>
      <c r="F1216" s="1" t="s">
        <v>36</v>
      </c>
      <c r="G1216" s="4">
        <f t="shared" si="72"/>
        <v>-5000</v>
      </c>
      <c r="H1216" s="4">
        <f t="shared" si="73"/>
        <v>1</v>
      </c>
      <c r="I1216" s="1" t="s">
        <v>1654</v>
      </c>
      <c r="J1216" s="1" t="s">
        <v>1740</v>
      </c>
      <c r="K1216" s="1">
        <f t="shared" si="74"/>
        <v>-25</v>
      </c>
      <c r="L1216" s="1">
        <f t="shared" si="75"/>
        <v>-69</v>
      </c>
      <c r="M1216" s="1">
        <v>-25.167999999999999</v>
      </c>
      <c r="N1216" s="1">
        <v>-68.507000000000005</v>
      </c>
      <c r="O1216" s="1">
        <v>5706</v>
      </c>
      <c r="P1216" s="1" t="s">
        <v>67</v>
      </c>
      <c r="Q1216" s="1" t="s">
        <v>47</v>
      </c>
    </row>
    <row r="1217" spans="1:17" x14ac:dyDescent="0.2">
      <c r="A1217" s="3">
        <v>355121</v>
      </c>
      <c r="B1217" s="1" t="s">
        <v>1784</v>
      </c>
      <c r="C1217" s="1" t="s">
        <v>1778</v>
      </c>
      <c r="D1217" s="1" t="s">
        <v>57</v>
      </c>
      <c r="E1217" s="1" t="s">
        <v>35</v>
      </c>
      <c r="F1217" s="1" t="s">
        <v>36</v>
      </c>
      <c r="G1217" s="4">
        <f t="shared" si="72"/>
        <v>-5000</v>
      </c>
      <c r="H1217" s="4">
        <f t="shared" si="73"/>
        <v>1</v>
      </c>
      <c r="I1217" s="1" t="s">
        <v>1654</v>
      </c>
      <c r="J1217" s="1" t="s">
        <v>1740</v>
      </c>
      <c r="K1217" s="1">
        <f t="shared" si="74"/>
        <v>-25</v>
      </c>
      <c r="L1217" s="1">
        <f t="shared" si="75"/>
        <v>-69</v>
      </c>
      <c r="M1217" s="1">
        <v>-25.335999999999999</v>
      </c>
      <c r="N1217" s="1">
        <v>-68.521000000000001</v>
      </c>
      <c r="O1217" s="1">
        <v>5481</v>
      </c>
      <c r="P1217" s="1" t="s">
        <v>67</v>
      </c>
      <c r="Q1217" s="1" t="s">
        <v>47</v>
      </c>
    </row>
    <row r="1218" spans="1:17" x14ac:dyDescent="0.2">
      <c r="A1218" s="3">
        <v>355122</v>
      </c>
      <c r="B1218" s="1" t="s">
        <v>1785</v>
      </c>
      <c r="C1218" s="1" t="s">
        <v>1778</v>
      </c>
      <c r="D1218" s="1" t="s">
        <v>57</v>
      </c>
      <c r="E1218" s="1" t="s">
        <v>35</v>
      </c>
      <c r="F1218" s="1" t="s">
        <v>36</v>
      </c>
      <c r="G1218" s="4">
        <f t="shared" si="72"/>
        <v>-5000</v>
      </c>
      <c r="H1218" s="4">
        <f t="shared" si="73"/>
        <v>1</v>
      </c>
      <c r="I1218" s="1" t="s">
        <v>1654</v>
      </c>
      <c r="J1218" s="1" t="s">
        <v>1740</v>
      </c>
      <c r="K1218" s="1">
        <f t="shared" si="74"/>
        <v>-25</v>
      </c>
      <c r="L1218" s="1">
        <f t="shared" si="75"/>
        <v>-69</v>
      </c>
      <c r="M1218" s="1">
        <v>-25.414000000000001</v>
      </c>
      <c r="N1218" s="1">
        <v>-68.587999999999994</v>
      </c>
      <c r="O1218" s="1">
        <v>5413</v>
      </c>
      <c r="P1218" s="1" t="s">
        <v>67</v>
      </c>
      <c r="Q1218" s="1" t="s">
        <v>47</v>
      </c>
    </row>
    <row r="1219" spans="1:17" x14ac:dyDescent="0.2">
      <c r="A1219" s="3">
        <v>355123</v>
      </c>
      <c r="B1219" s="1" t="s">
        <v>1786</v>
      </c>
      <c r="C1219" s="1" t="s">
        <v>1778</v>
      </c>
      <c r="D1219" s="1" t="s">
        <v>57</v>
      </c>
      <c r="E1219" s="1" t="s">
        <v>35</v>
      </c>
      <c r="F1219" s="1" t="s">
        <v>36</v>
      </c>
      <c r="G1219" s="4">
        <f t="shared" ref="G1219:G1282" si="76">IF(F1219="Unknown",-5000,LEFT(F1219,4)*H1219)</f>
        <v>-5000</v>
      </c>
      <c r="H1219" s="4">
        <f t="shared" ref="H1219:H1282" si="77">IF(RIGHT(F1219,3)=$H$1,-1,1)</f>
        <v>1</v>
      </c>
      <c r="I1219" s="1" t="s">
        <v>1654</v>
      </c>
      <c r="J1219" s="1" t="s">
        <v>1740</v>
      </c>
      <c r="K1219" s="1">
        <f t="shared" ref="K1219:K1282" si="78">ROUND(M1219,0)</f>
        <v>-26</v>
      </c>
      <c r="L1219" s="1">
        <f t="shared" ref="L1219:L1282" si="79">ROUND(N1219,0)</f>
        <v>-69</v>
      </c>
      <c r="M1219" s="1">
        <v>-26.48</v>
      </c>
      <c r="N1219" s="1">
        <v>-68.58</v>
      </c>
      <c r="O1219" s="1">
        <v>6173</v>
      </c>
      <c r="P1219" s="1" t="s">
        <v>150</v>
      </c>
      <c r="Q1219" s="1" t="s">
        <v>47</v>
      </c>
    </row>
    <row r="1220" spans="1:17" x14ac:dyDescent="0.2">
      <c r="A1220" s="3">
        <v>355124</v>
      </c>
      <c r="B1220" s="1" t="s">
        <v>1787</v>
      </c>
      <c r="C1220" s="1" t="s">
        <v>1778</v>
      </c>
      <c r="D1220" s="1" t="s">
        <v>57</v>
      </c>
      <c r="E1220" s="1" t="s">
        <v>49</v>
      </c>
      <c r="F1220" s="1" t="s">
        <v>36</v>
      </c>
      <c r="G1220" s="4">
        <f t="shared" si="76"/>
        <v>-5000</v>
      </c>
      <c r="H1220" s="4">
        <f t="shared" si="77"/>
        <v>1</v>
      </c>
      <c r="I1220" s="1" t="s">
        <v>1654</v>
      </c>
      <c r="J1220" s="1" t="s">
        <v>1740</v>
      </c>
      <c r="K1220" s="1">
        <f t="shared" si="78"/>
        <v>-27</v>
      </c>
      <c r="L1220" s="1">
        <f t="shared" si="79"/>
        <v>-68</v>
      </c>
      <c r="M1220" s="1">
        <v>-26.8</v>
      </c>
      <c r="N1220" s="1">
        <v>-68.37</v>
      </c>
      <c r="O1220" s="1">
        <v>5906</v>
      </c>
      <c r="P1220" s="1" t="s">
        <v>150</v>
      </c>
      <c r="Q1220" s="1" t="s">
        <v>47</v>
      </c>
    </row>
    <row r="1221" spans="1:17" x14ac:dyDescent="0.2">
      <c r="A1221" s="3">
        <v>355125</v>
      </c>
      <c r="B1221" s="1" t="s">
        <v>1788</v>
      </c>
      <c r="C1221" s="1" t="s">
        <v>1778</v>
      </c>
      <c r="D1221" s="1" t="s">
        <v>69</v>
      </c>
      <c r="E1221" s="1" t="s">
        <v>49</v>
      </c>
      <c r="F1221" s="1" t="s">
        <v>36</v>
      </c>
      <c r="G1221" s="4">
        <f t="shared" si="76"/>
        <v>-5000</v>
      </c>
      <c r="H1221" s="4">
        <f t="shared" si="77"/>
        <v>1</v>
      </c>
      <c r="I1221" s="1" t="s">
        <v>1654</v>
      </c>
      <c r="J1221" s="1" t="s">
        <v>1740</v>
      </c>
      <c r="K1221" s="1">
        <f t="shared" si="78"/>
        <v>-27</v>
      </c>
      <c r="L1221" s="1">
        <f t="shared" si="79"/>
        <v>-68</v>
      </c>
      <c r="M1221" s="1">
        <v>-27.033000000000001</v>
      </c>
      <c r="N1221" s="1">
        <v>-68.296000000000006</v>
      </c>
      <c r="O1221" s="1">
        <v>6638</v>
      </c>
      <c r="P1221" s="1" t="s">
        <v>91</v>
      </c>
      <c r="Q1221" s="1" t="s">
        <v>47</v>
      </c>
    </row>
    <row r="1222" spans="1:17" x14ac:dyDescent="0.2">
      <c r="A1222" s="3">
        <v>355130</v>
      </c>
      <c r="B1222" s="1" t="s">
        <v>1789</v>
      </c>
      <c r="C1222" s="1" t="s">
        <v>1778</v>
      </c>
      <c r="D1222" s="1" t="s">
        <v>53</v>
      </c>
      <c r="E1222" s="1" t="s">
        <v>21</v>
      </c>
      <c r="F1222" s="1" t="s">
        <v>1790</v>
      </c>
      <c r="G1222" s="4">
        <f t="shared" si="76"/>
        <v>750</v>
      </c>
      <c r="H1222" s="4">
        <f t="shared" si="77"/>
        <v>1</v>
      </c>
      <c r="I1222" s="1" t="s">
        <v>1654</v>
      </c>
      <c r="J1222" s="1" t="s">
        <v>1740</v>
      </c>
      <c r="K1222" s="1">
        <f t="shared" si="78"/>
        <v>-27</v>
      </c>
      <c r="L1222" s="1">
        <f t="shared" si="79"/>
        <v>-69</v>
      </c>
      <c r="M1222" s="1">
        <v>-27.109000000000002</v>
      </c>
      <c r="N1222" s="1">
        <v>-68.540999999999997</v>
      </c>
      <c r="O1222" s="1">
        <v>6879</v>
      </c>
      <c r="P1222" s="1" t="s">
        <v>91</v>
      </c>
      <c r="Q1222" s="1" t="s">
        <v>47</v>
      </c>
    </row>
    <row r="1223" spans="1:17" x14ac:dyDescent="0.2">
      <c r="A1223" s="3">
        <v>355131</v>
      </c>
      <c r="B1223" s="1" t="s">
        <v>1791</v>
      </c>
      <c r="C1223" s="1" t="s">
        <v>1778</v>
      </c>
      <c r="D1223" s="1" t="s">
        <v>53</v>
      </c>
      <c r="E1223" s="1" t="s">
        <v>35</v>
      </c>
      <c r="F1223" s="1" t="s">
        <v>36</v>
      </c>
      <c r="G1223" s="4">
        <f t="shared" si="76"/>
        <v>-5000</v>
      </c>
      <c r="H1223" s="4">
        <f t="shared" si="77"/>
        <v>1</v>
      </c>
      <c r="I1223" s="1" t="s">
        <v>1654</v>
      </c>
      <c r="J1223" s="1" t="s">
        <v>1740</v>
      </c>
      <c r="K1223" s="1">
        <f t="shared" si="78"/>
        <v>-27</v>
      </c>
      <c r="L1223" s="1">
        <f t="shared" si="79"/>
        <v>-69</v>
      </c>
      <c r="M1223" s="1">
        <v>-27.105</v>
      </c>
      <c r="N1223" s="1">
        <v>-68.712999999999994</v>
      </c>
      <c r="O1223" s="1">
        <v>6205</v>
      </c>
      <c r="P1223" s="1" t="s">
        <v>91</v>
      </c>
      <c r="Q1223" s="1" t="s">
        <v>47</v>
      </c>
    </row>
    <row r="1224" spans="1:17" x14ac:dyDescent="0.2">
      <c r="A1224" s="3">
        <v>355150</v>
      </c>
      <c r="B1224" s="1" t="s">
        <v>1792</v>
      </c>
      <c r="C1224" s="1" t="s">
        <v>1793</v>
      </c>
      <c r="D1224" s="1" t="s">
        <v>53</v>
      </c>
      <c r="E1224" s="1" t="s">
        <v>49</v>
      </c>
      <c r="F1224" s="1" t="s">
        <v>36</v>
      </c>
      <c r="G1224" s="4">
        <f t="shared" si="76"/>
        <v>-5000</v>
      </c>
      <c r="H1224" s="4">
        <f t="shared" si="77"/>
        <v>1</v>
      </c>
      <c r="I1224" s="1" t="s">
        <v>1654</v>
      </c>
      <c r="J1224" s="1" t="s">
        <v>1740</v>
      </c>
      <c r="K1224" s="1">
        <f t="shared" si="78"/>
        <v>-24</v>
      </c>
      <c r="L1224" s="1">
        <f t="shared" si="79"/>
        <v>-66</v>
      </c>
      <c r="M1224" s="1">
        <v>-24.05</v>
      </c>
      <c r="N1224" s="1">
        <v>-66.48</v>
      </c>
      <c r="O1224" s="1">
        <v>5486</v>
      </c>
      <c r="P1224" s="1" t="s">
        <v>91</v>
      </c>
      <c r="Q1224" s="1" t="s">
        <v>47</v>
      </c>
    </row>
    <row r="1225" spans="1:17" x14ac:dyDescent="0.2">
      <c r="A1225" s="3">
        <v>355160</v>
      </c>
      <c r="B1225" s="1" t="s">
        <v>1794</v>
      </c>
      <c r="C1225" s="1" t="s">
        <v>1793</v>
      </c>
      <c r="D1225" s="1" t="s">
        <v>53</v>
      </c>
      <c r="E1225" s="1" t="s">
        <v>35</v>
      </c>
      <c r="F1225" s="1" t="s">
        <v>36</v>
      </c>
      <c r="G1225" s="4">
        <f t="shared" si="76"/>
        <v>-5000</v>
      </c>
      <c r="H1225" s="4">
        <f t="shared" si="77"/>
        <v>1</v>
      </c>
      <c r="I1225" s="1" t="s">
        <v>1654</v>
      </c>
      <c r="J1225" s="1" t="s">
        <v>1740</v>
      </c>
      <c r="K1225" s="1">
        <f t="shared" si="78"/>
        <v>-24</v>
      </c>
      <c r="L1225" s="1">
        <f t="shared" si="79"/>
        <v>-68</v>
      </c>
      <c r="M1225" s="1">
        <v>-24.29</v>
      </c>
      <c r="N1225" s="1">
        <v>-67.783000000000001</v>
      </c>
      <c r="O1225" s="1">
        <v>6095</v>
      </c>
      <c r="P1225" s="1" t="s">
        <v>67</v>
      </c>
      <c r="Q1225" s="1" t="s">
        <v>47</v>
      </c>
    </row>
    <row r="1226" spans="1:17" x14ac:dyDescent="0.2">
      <c r="A1226" s="3">
        <v>355161</v>
      </c>
      <c r="B1226" s="1" t="s">
        <v>216</v>
      </c>
      <c r="C1226" s="1" t="s">
        <v>1793</v>
      </c>
      <c r="D1226" s="1" t="s">
        <v>214</v>
      </c>
      <c r="E1226" s="1" t="s">
        <v>35</v>
      </c>
      <c r="F1226" s="1" t="s">
        <v>36</v>
      </c>
      <c r="G1226" s="4">
        <f t="shared" si="76"/>
        <v>-5000</v>
      </c>
      <c r="H1226" s="4">
        <f t="shared" si="77"/>
        <v>1</v>
      </c>
      <c r="I1226" s="1" t="s">
        <v>1654</v>
      </c>
      <c r="J1226" s="1" t="s">
        <v>1740</v>
      </c>
      <c r="K1226" s="1">
        <f t="shared" si="78"/>
        <v>-25</v>
      </c>
      <c r="L1226" s="1">
        <f t="shared" si="79"/>
        <v>-68</v>
      </c>
      <c r="M1226" s="1">
        <v>-25.077999999999999</v>
      </c>
      <c r="N1226" s="1">
        <v>-68.266000000000005</v>
      </c>
      <c r="O1226" s="1">
        <v>4652</v>
      </c>
      <c r="P1226" s="1" t="s">
        <v>67</v>
      </c>
      <c r="Q1226" s="1" t="s">
        <v>47</v>
      </c>
    </row>
    <row r="1227" spans="1:17" x14ac:dyDescent="0.2">
      <c r="A1227" s="3">
        <v>355180</v>
      </c>
      <c r="B1227" s="1" t="s">
        <v>1795</v>
      </c>
      <c r="C1227" s="1" t="s">
        <v>1793</v>
      </c>
      <c r="D1227" s="1" t="s">
        <v>34</v>
      </c>
      <c r="E1227" s="1" t="s">
        <v>49</v>
      </c>
      <c r="F1227" s="1" t="s">
        <v>36</v>
      </c>
      <c r="G1227" s="4">
        <f t="shared" si="76"/>
        <v>-5000</v>
      </c>
      <c r="H1227" s="4">
        <f t="shared" si="77"/>
        <v>1</v>
      </c>
      <c r="I1227" s="1" t="s">
        <v>1654</v>
      </c>
      <c r="J1227" s="1" t="s">
        <v>1740</v>
      </c>
      <c r="K1227" s="1">
        <f t="shared" si="78"/>
        <v>-26</v>
      </c>
      <c r="L1227" s="1">
        <f t="shared" si="79"/>
        <v>-67</v>
      </c>
      <c r="M1227" s="1">
        <v>-26.12</v>
      </c>
      <c r="N1227" s="1">
        <v>-67.400000000000006</v>
      </c>
      <c r="O1227" s="1">
        <v>3495</v>
      </c>
      <c r="P1227" s="1" t="s">
        <v>67</v>
      </c>
      <c r="Q1227" s="1" t="s">
        <v>47</v>
      </c>
    </row>
    <row r="1228" spans="1:17" x14ac:dyDescent="0.2">
      <c r="A1228" s="3">
        <v>355190</v>
      </c>
      <c r="B1228" s="1" t="s">
        <v>1796</v>
      </c>
      <c r="C1228" s="1" t="s">
        <v>1793</v>
      </c>
      <c r="D1228" s="1" t="s">
        <v>53</v>
      </c>
      <c r="E1228" s="1" t="s">
        <v>35</v>
      </c>
      <c r="F1228" s="1" t="s">
        <v>36</v>
      </c>
      <c r="G1228" s="4">
        <f t="shared" si="76"/>
        <v>-5000</v>
      </c>
      <c r="H1228" s="4">
        <f t="shared" si="77"/>
        <v>1</v>
      </c>
      <c r="I1228" s="1" t="s">
        <v>1654</v>
      </c>
      <c r="J1228" s="1" t="s">
        <v>1740</v>
      </c>
      <c r="K1228" s="1">
        <f t="shared" si="78"/>
        <v>-27</v>
      </c>
      <c r="L1228" s="1">
        <f t="shared" si="79"/>
        <v>-68</v>
      </c>
      <c r="M1228" s="1">
        <v>-26.632000000000001</v>
      </c>
      <c r="N1228" s="1">
        <v>-68.361000000000004</v>
      </c>
      <c r="O1228" s="1">
        <v>6373</v>
      </c>
      <c r="P1228" s="1" t="s">
        <v>150</v>
      </c>
      <c r="Q1228" s="1" t="s">
        <v>47</v>
      </c>
    </row>
    <row r="1229" spans="1:17" x14ac:dyDescent="0.2">
      <c r="A1229" s="3">
        <v>355200</v>
      </c>
      <c r="B1229" s="1" t="s">
        <v>1797</v>
      </c>
      <c r="C1229" s="1" t="s">
        <v>1793</v>
      </c>
      <c r="D1229" s="1" t="s">
        <v>53</v>
      </c>
      <c r="E1229" s="1" t="s">
        <v>35</v>
      </c>
      <c r="F1229" s="1" t="s">
        <v>36</v>
      </c>
      <c r="G1229" s="4">
        <f t="shared" si="76"/>
        <v>-5000</v>
      </c>
      <c r="H1229" s="4">
        <f t="shared" si="77"/>
        <v>1</v>
      </c>
      <c r="I1229" s="1" t="s">
        <v>1654</v>
      </c>
      <c r="J1229" s="1" t="s">
        <v>1740</v>
      </c>
      <c r="K1229" s="1">
        <f t="shared" si="78"/>
        <v>-27</v>
      </c>
      <c r="L1229" s="1">
        <f t="shared" si="79"/>
        <v>-68</v>
      </c>
      <c r="M1229" s="1">
        <v>-26.623000000000001</v>
      </c>
      <c r="N1229" s="1">
        <v>-68.116</v>
      </c>
      <c r="O1229" s="1">
        <v>5741</v>
      </c>
      <c r="P1229" s="1" t="s">
        <v>67</v>
      </c>
      <c r="Q1229" s="1" t="s">
        <v>47</v>
      </c>
    </row>
    <row r="1230" spans="1:17" x14ac:dyDescent="0.2">
      <c r="A1230" s="3">
        <v>355210</v>
      </c>
      <c r="B1230" s="1" t="s">
        <v>1798</v>
      </c>
      <c r="C1230" s="1" t="s">
        <v>1793</v>
      </c>
      <c r="D1230" s="1" t="s">
        <v>43</v>
      </c>
      <c r="E1230" s="1" t="s">
        <v>21</v>
      </c>
      <c r="F1230" s="1" t="s">
        <v>1799</v>
      </c>
      <c r="G1230" s="4">
        <f t="shared" si="76"/>
        <v>-2300</v>
      </c>
      <c r="H1230" s="4">
        <f t="shared" si="77"/>
        <v>-1</v>
      </c>
      <c r="I1230" s="1" t="s">
        <v>1654</v>
      </c>
      <c r="J1230" s="1" t="s">
        <v>1740</v>
      </c>
      <c r="K1230" s="1">
        <f t="shared" si="78"/>
        <v>-27</v>
      </c>
      <c r="L1230" s="1">
        <f t="shared" si="79"/>
        <v>-68</v>
      </c>
      <c r="M1230" s="1">
        <v>-26.789000000000001</v>
      </c>
      <c r="N1230" s="1">
        <v>-67.765000000000001</v>
      </c>
      <c r="O1230" s="1">
        <v>4670</v>
      </c>
      <c r="P1230" s="1" t="s">
        <v>71</v>
      </c>
      <c r="Q1230" s="1" t="s">
        <v>47</v>
      </c>
    </row>
    <row r="1231" spans="1:17" x14ac:dyDescent="0.2">
      <c r="A1231" s="3">
        <v>355220</v>
      </c>
      <c r="B1231" s="1" t="s">
        <v>1800</v>
      </c>
      <c r="C1231" s="1" t="s">
        <v>1793</v>
      </c>
      <c r="D1231" s="1" t="s">
        <v>57</v>
      </c>
      <c r="E1231" s="1" t="s">
        <v>35</v>
      </c>
      <c r="F1231" s="1" t="s">
        <v>36</v>
      </c>
      <c r="G1231" s="4">
        <f t="shared" si="76"/>
        <v>-5000</v>
      </c>
      <c r="H1231" s="4">
        <f t="shared" si="77"/>
        <v>1</v>
      </c>
      <c r="I1231" s="1" t="s">
        <v>1654</v>
      </c>
      <c r="J1231" s="1" t="s">
        <v>1740</v>
      </c>
      <c r="K1231" s="1">
        <f t="shared" si="78"/>
        <v>-27</v>
      </c>
      <c r="L1231" s="1">
        <f t="shared" si="79"/>
        <v>-69</v>
      </c>
      <c r="M1231" s="1">
        <v>-27.196000000000002</v>
      </c>
      <c r="N1231" s="1">
        <v>-68.561000000000007</v>
      </c>
      <c r="O1231" s="1">
        <v>6658</v>
      </c>
      <c r="P1231" s="1" t="s">
        <v>150</v>
      </c>
      <c r="Q1231" s="1" t="s">
        <v>47</v>
      </c>
    </row>
    <row r="1232" spans="1:17" x14ac:dyDescent="0.2">
      <c r="A1232" s="3">
        <v>356011</v>
      </c>
      <c r="B1232" s="1" t="s">
        <v>1801</v>
      </c>
      <c r="C1232" s="1" t="s">
        <v>1742</v>
      </c>
      <c r="D1232" s="1" t="s">
        <v>89</v>
      </c>
      <c r="E1232" s="1" t="s">
        <v>35</v>
      </c>
      <c r="F1232" s="1" t="s">
        <v>36</v>
      </c>
      <c r="G1232" s="4">
        <f t="shared" si="76"/>
        <v>-5000</v>
      </c>
      <c r="H1232" s="4">
        <f t="shared" si="77"/>
        <v>1</v>
      </c>
      <c r="I1232" s="1" t="s">
        <v>1654</v>
      </c>
      <c r="J1232" s="1" t="s">
        <v>1802</v>
      </c>
      <c r="K1232" s="1">
        <f t="shared" si="78"/>
        <v>-27</v>
      </c>
      <c r="L1232" s="1">
        <f t="shared" si="79"/>
        <v>-109</v>
      </c>
      <c r="M1232" s="1">
        <v>-27.15</v>
      </c>
      <c r="N1232" s="1">
        <v>-109.38</v>
      </c>
      <c r="O1232" s="1">
        <v>511</v>
      </c>
      <c r="P1232" s="1" t="s">
        <v>31</v>
      </c>
      <c r="Q1232" s="1" t="s">
        <v>138</v>
      </c>
    </row>
    <row r="1233" spans="1:17" x14ac:dyDescent="0.2">
      <c r="A1233" s="3">
        <v>357010</v>
      </c>
      <c r="B1233" s="1" t="s">
        <v>1803</v>
      </c>
      <c r="C1233" s="1" t="s">
        <v>1778</v>
      </c>
      <c r="D1233" s="1" t="s">
        <v>53</v>
      </c>
      <c r="E1233" s="1" t="s">
        <v>44</v>
      </c>
      <c r="F1233" s="1" t="s">
        <v>1804</v>
      </c>
      <c r="G1233" s="4">
        <f t="shared" si="76"/>
        <v>1987</v>
      </c>
      <c r="H1233" s="4">
        <f t="shared" si="77"/>
        <v>1</v>
      </c>
      <c r="I1233" s="1" t="s">
        <v>1654</v>
      </c>
      <c r="J1233" s="1" t="s">
        <v>1805</v>
      </c>
      <c r="K1233" s="1">
        <f t="shared" si="78"/>
        <v>-33</v>
      </c>
      <c r="L1233" s="1">
        <f t="shared" si="79"/>
        <v>-70</v>
      </c>
      <c r="M1233" s="1">
        <v>-33.424999999999997</v>
      </c>
      <c r="N1233" s="1">
        <v>-69.796999999999997</v>
      </c>
      <c r="O1233" s="1">
        <v>5660</v>
      </c>
      <c r="P1233" s="1" t="s">
        <v>67</v>
      </c>
      <c r="Q1233" s="1" t="s">
        <v>47</v>
      </c>
    </row>
    <row r="1234" spans="1:17" x14ac:dyDescent="0.2">
      <c r="A1234" s="3">
        <v>357020</v>
      </c>
      <c r="B1234" s="1" t="s">
        <v>1806</v>
      </c>
      <c r="C1234" s="1" t="s">
        <v>1778</v>
      </c>
      <c r="D1234" s="1" t="s">
        <v>69</v>
      </c>
      <c r="E1234" s="1" t="s">
        <v>44</v>
      </c>
      <c r="F1234" s="1" t="s">
        <v>503</v>
      </c>
      <c r="G1234" s="4">
        <f t="shared" si="76"/>
        <v>1960</v>
      </c>
      <c r="H1234" s="4">
        <f t="shared" si="77"/>
        <v>1</v>
      </c>
      <c r="I1234" s="1" t="s">
        <v>1654</v>
      </c>
      <c r="J1234" s="1" t="s">
        <v>1805</v>
      </c>
      <c r="K1234" s="1">
        <f t="shared" si="78"/>
        <v>-34</v>
      </c>
      <c r="L1234" s="1">
        <f t="shared" si="79"/>
        <v>-70</v>
      </c>
      <c r="M1234" s="1">
        <v>-33.789000000000001</v>
      </c>
      <c r="N1234" s="1">
        <v>-69.894999999999996</v>
      </c>
      <c r="O1234" s="1">
        <v>6070</v>
      </c>
      <c r="P1234" s="1" t="s">
        <v>67</v>
      </c>
      <c r="Q1234" s="1" t="s">
        <v>47</v>
      </c>
    </row>
    <row r="1235" spans="1:17" x14ac:dyDescent="0.2">
      <c r="A1235" s="3">
        <v>357021</v>
      </c>
      <c r="B1235" s="1" t="s">
        <v>1807</v>
      </c>
      <c r="C1235" s="1" t="s">
        <v>1778</v>
      </c>
      <c r="D1235" s="1" t="s">
        <v>43</v>
      </c>
      <c r="E1235" s="1" t="s">
        <v>44</v>
      </c>
      <c r="F1235" s="1" t="s">
        <v>532</v>
      </c>
      <c r="G1235" s="4">
        <f t="shared" si="76"/>
        <v>1912</v>
      </c>
      <c r="H1235" s="4">
        <f t="shared" si="77"/>
        <v>1</v>
      </c>
      <c r="I1235" s="1" t="s">
        <v>1654</v>
      </c>
      <c r="J1235" s="1" t="s">
        <v>1805</v>
      </c>
      <c r="K1235" s="1">
        <f t="shared" si="78"/>
        <v>-34</v>
      </c>
      <c r="L1235" s="1">
        <f t="shared" si="79"/>
        <v>-70</v>
      </c>
      <c r="M1235" s="1">
        <v>-34.164000000000001</v>
      </c>
      <c r="N1235" s="1">
        <v>-69.831999999999994</v>
      </c>
      <c r="O1235" s="1">
        <v>5323</v>
      </c>
      <c r="P1235" s="1" t="s">
        <v>65</v>
      </c>
      <c r="Q1235" s="1" t="s">
        <v>47</v>
      </c>
    </row>
    <row r="1236" spans="1:17" x14ac:dyDescent="0.2">
      <c r="A1236" s="3">
        <v>357022</v>
      </c>
      <c r="B1236" s="1" t="s">
        <v>1808</v>
      </c>
      <c r="C1236" s="1" t="s">
        <v>1742</v>
      </c>
      <c r="D1236" s="1" t="s">
        <v>53</v>
      </c>
      <c r="E1236" s="1" t="s">
        <v>35</v>
      </c>
      <c r="F1236" s="1" t="s">
        <v>36</v>
      </c>
      <c r="G1236" s="4">
        <f t="shared" si="76"/>
        <v>-5000</v>
      </c>
      <c r="H1236" s="4">
        <f t="shared" si="77"/>
        <v>1</v>
      </c>
      <c r="I1236" s="1" t="s">
        <v>1654</v>
      </c>
      <c r="J1236" s="1" t="s">
        <v>1805</v>
      </c>
      <c r="K1236" s="1">
        <f t="shared" si="78"/>
        <v>-35</v>
      </c>
      <c r="L1236" s="1">
        <f t="shared" si="79"/>
        <v>-70</v>
      </c>
      <c r="M1236" s="1">
        <v>-34.607999999999997</v>
      </c>
      <c r="N1236" s="1">
        <v>-70.295000000000002</v>
      </c>
      <c r="O1236" s="1">
        <v>4860</v>
      </c>
      <c r="P1236" s="1" t="s">
        <v>67</v>
      </c>
      <c r="Q1236" s="1" t="s">
        <v>47</v>
      </c>
    </row>
    <row r="1237" spans="1:17" x14ac:dyDescent="0.2">
      <c r="A1237" s="3">
        <v>357023</v>
      </c>
      <c r="B1237" s="1" t="s">
        <v>1809</v>
      </c>
      <c r="C1237" s="1" t="s">
        <v>1793</v>
      </c>
      <c r="D1237" s="1" t="s">
        <v>43</v>
      </c>
      <c r="E1237" s="1" t="s">
        <v>35</v>
      </c>
      <c r="F1237" s="1" t="s">
        <v>36</v>
      </c>
      <c r="G1237" s="4">
        <f t="shared" si="76"/>
        <v>-5000</v>
      </c>
      <c r="H1237" s="4">
        <f t="shared" si="77"/>
        <v>1</v>
      </c>
      <c r="I1237" s="1" t="s">
        <v>1654</v>
      </c>
      <c r="J1237" s="1" t="s">
        <v>1805</v>
      </c>
      <c r="K1237" s="1">
        <f t="shared" si="78"/>
        <v>-35</v>
      </c>
      <c r="L1237" s="1">
        <f t="shared" si="79"/>
        <v>-70</v>
      </c>
      <c r="M1237" s="1">
        <v>-34.65</v>
      </c>
      <c r="N1237" s="1">
        <v>-70.05</v>
      </c>
      <c r="O1237" s="1">
        <v>5189</v>
      </c>
      <c r="P1237" s="1" t="s">
        <v>67</v>
      </c>
      <c r="Q1237" s="1" t="s">
        <v>47</v>
      </c>
    </row>
    <row r="1238" spans="1:17" x14ac:dyDescent="0.2">
      <c r="A1238" s="3">
        <v>357024</v>
      </c>
      <c r="B1238" s="1" t="s">
        <v>1810</v>
      </c>
      <c r="C1238" s="1" t="s">
        <v>1793</v>
      </c>
      <c r="D1238" s="1" t="s">
        <v>53</v>
      </c>
      <c r="E1238" s="1" t="s">
        <v>49</v>
      </c>
      <c r="F1238" s="1" t="s">
        <v>36</v>
      </c>
      <c r="G1238" s="4">
        <f t="shared" si="76"/>
        <v>-5000</v>
      </c>
      <c r="H1238" s="4">
        <f t="shared" si="77"/>
        <v>1</v>
      </c>
      <c r="I1238" s="1" t="s">
        <v>1654</v>
      </c>
      <c r="J1238" s="1" t="s">
        <v>1805</v>
      </c>
      <c r="K1238" s="1">
        <f t="shared" si="78"/>
        <v>-35</v>
      </c>
      <c r="L1238" s="1">
        <f t="shared" si="79"/>
        <v>-70</v>
      </c>
      <c r="M1238" s="1">
        <v>-34.917000000000002</v>
      </c>
      <c r="N1238" s="1">
        <v>-69.980999999999995</v>
      </c>
      <c r="O1238" s="1">
        <v>4999</v>
      </c>
      <c r="P1238" s="1" t="s">
        <v>67</v>
      </c>
      <c r="Q1238" s="1" t="s">
        <v>47</v>
      </c>
    </row>
    <row r="1239" spans="1:17" x14ac:dyDescent="0.2">
      <c r="A1239" s="3">
        <v>357030</v>
      </c>
      <c r="B1239" s="1" t="s">
        <v>1811</v>
      </c>
      <c r="C1239" s="1" t="s">
        <v>1742</v>
      </c>
      <c r="D1239" s="1" t="s">
        <v>53</v>
      </c>
      <c r="E1239" s="1" t="s">
        <v>44</v>
      </c>
      <c r="F1239" s="1" t="s">
        <v>986</v>
      </c>
      <c r="G1239" s="4">
        <f t="shared" si="76"/>
        <v>1917</v>
      </c>
      <c r="H1239" s="4">
        <f t="shared" si="77"/>
        <v>1</v>
      </c>
      <c r="I1239" s="1" t="s">
        <v>1654</v>
      </c>
      <c r="J1239" s="1" t="s">
        <v>1805</v>
      </c>
      <c r="K1239" s="1">
        <f t="shared" si="78"/>
        <v>-35</v>
      </c>
      <c r="L1239" s="1">
        <f t="shared" si="79"/>
        <v>-70</v>
      </c>
      <c r="M1239" s="1">
        <v>-34.814</v>
      </c>
      <c r="N1239" s="1">
        <v>-70.352000000000004</v>
      </c>
      <c r="O1239" s="1">
        <v>4280</v>
      </c>
      <c r="P1239" s="1" t="s">
        <v>67</v>
      </c>
      <c r="Q1239" s="1" t="s">
        <v>47</v>
      </c>
    </row>
    <row r="1240" spans="1:17" x14ac:dyDescent="0.2">
      <c r="A1240" s="3">
        <v>357040</v>
      </c>
      <c r="B1240" s="1" t="s">
        <v>1812</v>
      </c>
      <c r="C1240" s="1" t="s">
        <v>1742</v>
      </c>
      <c r="D1240" s="1" t="s">
        <v>69</v>
      </c>
      <c r="E1240" s="1" t="s">
        <v>44</v>
      </c>
      <c r="F1240" s="1" t="s">
        <v>373</v>
      </c>
      <c r="G1240" s="4">
        <f t="shared" si="76"/>
        <v>2019</v>
      </c>
      <c r="H1240" s="4">
        <f t="shared" si="77"/>
        <v>1</v>
      </c>
      <c r="I1240" s="1" t="s">
        <v>1654</v>
      </c>
      <c r="J1240" s="1" t="s">
        <v>1805</v>
      </c>
      <c r="K1240" s="1">
        <f t="shared" si="78"/>
        <v>-35</v>
      </c>
      <c r="L1240" s="1">
        <f t="shared" si="79"/>
        <v>-71</v>
      </c>
      <c r="M1240" s="1">
        <v>-35.222999999999999</v>
      </c>
      <c r="N1240" s="1">
        <v>-70.567999999999998</v>
      </c>
      <c r="O1240" s="1">
        <v>3977</v>
      </c>
      <c r="P1240" s="1" t="s">
        <v>67</v>
      </c>
      <c r="Q1240" s="1" t="s">
        <v>47</v>
      </c>
    </row>
    <row r="1241" spans="1:17" x14ac:dyDescent="0.2">
      <c r="A1241" s="3">
        <v>357041</v>
      </c>
      <c r="B1241" s="1" t="s">
        <v>1813</v>
      </c>
      <c r="C1241" s="1" t="s">
        <v>1793</v>
      </c>
      <c r="D1241" s="1" t="s">
        <v>124</v>
      </c>
      <c r="E1241" s="1" t="s">
        <v>21</v>
      </c>
      <c r="F1241" s="1" t="s">
        <v>1814</v>
      </c>
      <c r="G1241" s="4">
        <f t="shared" si="76"/>
        <v>-6890</v>
      </c>
      <c r="H1241" s="4">
        <f t="shared" si="77"/>
        <v>-1</v>
      </c>
      <c r="I1241" s="1" t="s">
        <v>1654</v>
      </c>
      <c r="J1241" s="1" t="s">
        <v>1805</v>
      </c>
      <c r="K1241" s="1">
        <f t="shared" si="78"/>
        <v>-35</v>
      </c>
      <c r="L1241" s="1">
        <f t="shared" si="79"/>
        <v>-70</v>
      </c>
      <c r="M1241" s="1">
        <v>-35.122999999999998</v>
      </c>
      <c r="N1241" s="1">
        <v>-69.900000000000006</v>
      </c>
      <c r="O1241" s="1">
        <v>3007</v>
      </c>
      <c r="P1241" s="1" t="s">
        <v>67</v>
      </c>
      <c r="Q1241" s="1" t="s">
        <v>38</v>
      </c>
    </row>
    <row r="1242" spans="1:17" x14ac:dyDescent="0.2">
      <c r="A1242" s="3">
        <v>357042</v>
      </c>
      <c r="B1242" s="1" t="s">
        <v>1815</v>
      </c>
      <c r="C1242" s="1" t="s">
        <v>1742</v>
      </c>
      <c r="D1242" s="1" t="s">
        <v>43</v>
      </c>
      <c r="E1242" s="1" t="s">
        <v>35</v>
      </c>
      <c r="F1242" s="1" t="s">
        <v>36</v>
      </c>
      <c r="G1242" s="4">
        <f t="shared" si="76"/>
        <v>-5000</v>
      </c>
      <c r="H1242" s="4">
        <f t="shared" si="77"/>
        <v>1</v>
      </c>
      <c r="I1242" s="1" t="s">
        <v>1654</v>
      </c>
      <c r="J1242" s="1" t="s">
        <v>1805</v>
      </c>
      <c r="K1242" s="1">
        <f t="shared" si="78"/>
        <v>-36</v>
      </c>
      <c r="L1242" s="1">
        <f t="shared" si="79"/>
        <v>-70</v>
      </c>
      <c r="M1242" s="1">
        <v>-35.558</v>
      </c>
      <c r="N1242" s="1">
        <v>-70.495999999999995</v>
      </c>
      <c r="O1242" s="1">
        <v>3508</v>
      </c>
      <c r="P1242" s="1" t="s">
        <v>91</v>
      </c>
      <c r="Q1242" s="1" t="s">
        <v>47</v>
      </c>
    </row>
    <row r="1243" spans="1:17" x14ac:dyDescent="0.2">
      <c r="A1243" s="3">
        <v>357050</v>
      </c>
      <c r="B1243" s="1" t="s">
        <v>1816</v>
      </c>
      <c r="C1243" s="1" t="s">
        <v>1742</v>
      </c>
      <c r="D1243" s="1" t="s">
        <v>69</v>
      </c>
      <c r="E1243" s="1" t="s">
        <v>44</v>
      </c>
      <c r="F1243" s="1" t="s">
        <v>634</v>
      </c>
      <c r="G1243" s="4">
        <f t="shared" si="76"/>
        <v>1933</v>
      </c>
      <c r="H1243" s="4">
        <f t="shared" si="77"/>
        <v>1</v>
      </c>
      <c r="I1243" s="1" t="s">
        <v>1654</v>
      </c>
      <c r="J1243" s="1" t="s">
        <v>1805</v>
      </c>
      <c r="K1243" s="1">
        <f t="shared" si="78"/>
        <v>-36</v>
      </c>
      <c r="L1243" s="1">
        <f t="shared" si="79"/>
        <v>-71</v>
      </c>
      <c r="M1243" s="1">
        <v>-35.58</v>
      </c>
      <c r="N1243" s="1">
        <v>-70.75</v>
      </c>
      <c r="O1243" s="1">
        <v>3953</v>
      </c>
      <c r="P1243" s="1" t="s">
        <v>67</v>
      </c>
      <c r="Q1243" s="1" t="s">
        <v>47</v>
      </c>
    </row>
    <row r="1244" spans="1:17" x14ac:dyDescent="0.2">
      <c r="A1244" s="3">
        <v>357060</v>
      </c>
      <c r="B1244" s="1" t="s">
        <v>1712</v>
      </c>
      <c r="C1244" s="1" t="s">
        <v>1742</v>
      </c>
      <c r="D1244" s="1" t="s">
        <v>53</v>
      </c>
      <c r="E1244" s="1" t="s">
        <v>44</v>
      </c>
      <c r="F1244" s="1" t="s">
        <v>694</v>
      </c>
      <c r="G1244" s="4">
        <f t="shared" si="76"/>
        <v>1967</v>
      </c>
      <c r="H1244" s="4">
        <f t="shared" si="77"/>
        <v>1</v>
      </c>
      <c r="I1244" s="1" t="s">
        <v>1654</v>
      </c>
      <c r="J1244" s="1" t="s">
        <v>1805</v>
      </c>
      <c r="K1244" s="1">
        <f t="shared" si="78"/>
        <v>-36</v>
      </c>
      <c r="L1244" s="1">
        <f t="shared" si="79"/>
        <v>-71</v>
      </c>
      <c r="M1244" s="1">
        <v>-35.652999999999999</v>
      </c>
      <c r="N1244" s="1">
        <v>-70.760999999999996</v>
      </c>
      <c r="O1244" s="1">
        <v>3788</v>
      </c>
      <c r="P1244" s="1" t="s">
        <v>91</v>
      </c>
      <c r="Q1244" s="1" t="s">
        <v>47</v>
      </c>
    </row>
    <row r="1245" spans="1:17" x14ac:dyDescent="0.2">
      <c r="A1245" s="3">
        <v>357061</v>
      </c>
      <c r="B1245" s="1" t="s">
        <v>1817</v>
      </c>
      <c r="C1245" s="1" t="s">
        <v>1742</v>
      </c>
      <c r="D1245" s="1" t="s">
        <v>43</v>
      </c>
      <c r="E1245" s="1" t="s">
        <v>21</v>
      </c>
      <c r="F1245" s="1" t="s">
        <v>220</v>
      </c>
      <c r="G1245" s="4" t="e">
        <f t="shared" si="76"/>
        <v>#VALUE!</v>
      </c>
      <c r="H1245" s="4">
        <f t="shared" si="77"/>
        <v>-1</v>
      </c>
      <c r="I1245" s="1" t="s">
        <v>1654</v>
      </c>
      <c r="J1245" s="1" t="s">
        <v>1805</v>
      </c>
      <c r="K1245" s="1">
        <f t="shared" si="78"/>
        <v>-36</v>
      </c>
      <c r="L1245" s="1">
        <f t="shared" si="79"/>
        <v>-70</v>
      </c>
      <c r="M1245" s="1">
        <v>-36.058</v>
      </c>
      <c r="N1245" s="1">
        <v>-70.492000000000004</v>
      </c>
      <c r="O1245" s="1">
        <v>2162</v>
      </c>
      <c r="P1245" s="1" t="s">
        <v>67</v>
      </c>
      <c r="Q1245" s="1" t="s">
        <v>47</v>
      </c>
    </row>
    <row r="1246" spans="1:17" x14ac:dyDescent="0.2">
      <c r="A1246" s="3">
        <v>357062</v>
      </c>
      <c r="B1246" s="1" t="s">
        <v>1818</v>
      </c>
      <c r="C1246" s="1" t="s">
        <v>1742</v>
      </c>
      <c r="D1246" s="1" t="s">
        <v>69</v>
      </c>
      <c r="E1246" s="1" t="s">
        <v>35</v>
      </c>
      <c r="F1246" s="1" t="s">
        <v>36</v>
      </c>
      <c r="G1246" s="4">
        <f t="shared" si="76"/>
        <v>-5000</v>
      </c>
      <c r="H1246" s="4">
        <f t="shared" si="77"/>
        <v>1</v>
      </c>
      <c r="I1246" s="1" t="s">
        <v>1654</v>
      </c>
      <c r="J1246" s="1" t="s">
        <v>1805</v>
      </c>
      <c r="K1246" s="1">
        <f t="shared" si="78"/>
        <v>-36</v>
      </c>
      <c r="L1246" s="1">
        <f t="shared" si="79"/>
        <v>-71</v>
      </c>
      <c r="M1246" s="1">
        <v>-35.988999999999997</v>
      </c>
      <c r="N1246" s="1">
        <v>-70.849000000000004</v>
      </c>
      <c r="O1246" s="1">
        <v>3621</v>
      </c>
      <c r="P1246" s="1" t="s">
        <v>67</v>
      </c>
      <c r="Q1246" s="1" t="s">
        <v>47</v>
      </c>
    </row>
    <row r="1247" spans="1:17" x14ac:dyDescent="0.2">
      <c r="A1247" s="3">
        <v>357063</v>
      </c>
      <c r="B1247" s="1" t="s">
        <v>1819</v>
      </c>
      <c r="C1247" s="1" t="s">
        <v>1742</v>
      </c>
      <c r="D1247" s="1" t="s">
        <v>53</v>
      </c>
      <c r="E1247" s="1" t="s">
        <v>21</v>
      </c>
      <c r="F1247" s="1" t="s">
        <v>1820</v>
      </c>
      <c r="G1247" s="4">
        <f t="shared" si="76"/>
        <v>-4890</v>
      </c>
      <c r="H1247" s="4">
        <f t="shared" si="77"/>
        <v>-1</v>
      </c>
      <c r="I1247" s="1" t="s">
        <v>1654</v>
      </c>
      <c r="J1247" s="1" t="s">
        <v>1805</v>
      </c>
      <c r="K1247" s="1">
        <f t="shared" si="78"/>
        <v>-36</v>
      </c>
      <c r="L1247" s="1">
        <f t="shared" si="79"/>
        <v>-71</v>
      </c>
      <c r="M1247" s="1">
        <v>-36.192999999999998</v>
      </c>
      <c r="N1247" s="1">
        <v>-71.161000000000001</v>
      </c>
      <c r="O1247" s="1">
        <v>3242</v>
      </c>
      <c r="P1247" s="1" t="s">
        <v>67</v>
      </c>
      <c r="Q1247" s="1" t="s">
        <v>47</v>
      </c>
    </row>
    <row r="1248" spans="1:17" x14ac:dyDescent="0.2">
      <c r="A1248" s="3">
        <v>357064</v>
      </c>
      <c r="B1248" s="1" t="s">
        <v>1821</v>
      </c>
      <c r="C1248" s="1" t="s">
        <v>1742</v>
      </c>
      <c r="D1248" s="1" t="s">
        <v>53</v>
      </c>
      <c r="E1248" s="1" t="s">
        <v>35</v>
      </c>
      <c r="F1248" s="1" t="s">
        <v>36</v>
      </c>
      <c r="G1248" s="4">
        <f t="shared" si="76"/>
        <v>-5000</v>
      </c>
      <c r="H1248" s="4">
        <f t="shared" si="77"/>
        <v>1</v>
      </c>
      <c r="I1248" s="1" t="s">
        <v>1654</v>
      </c>
      <c r="J1248" s="1" t="s">
        <v>1805</v>
      </c>
      <c r="K1248" s="1">
        <f t="shared" si="78"/>
        <v>-36</v>
      </c>
      <c r="L1248" s="1">
        <f t="shared" si="79"/>
        <v>-71</v>
      </c>
      <c r="M1248" s="1">
        <v>-36.286000000000001</v>
      </c>
      <c r="N1248" s="1">
        <v>-71.009</v>
      </c>
      <c r="O1248" s="1">
        <v>2268</v>
      </c>
      <c r="P1248" s="1" t="s">
        <v>31</v>
      </c>
      <c r="Q1248" s="1" t="s">
        <v>47</v>
      </c>
    </row>
    <row r="1249" spans="1:17" x14ac:dyDescent="0.2">
      <c r="A1249" s="3">
        <v>357065</v>
      </c>
      <c r="B1249" s="1" t="s">
        <v>1822</v>
      </c>
      <c r="C1249" s="1" t="s">
        <v>1742</v>
      </c>
      <c r="D1249" s="1" t="s">
        <v>214</v>
      </c>
      <c r="E1249" s="1" t="s">
        <v>35</v>
      </c>
      <c r="F1249" s="1" t="s">
        <v>36</v>
      </c>
      <c r="G1249" s="4">
        <f t="shared" si="76"/>
        <v>-5000</v>
      </c>
      <c r="H1249" s="4">
        <f t="shared" si="77"/>
        <v>1</v>
      </c>
      <c r="I1249" s="1" t="s">
        <v>1654</v>
      </c>
      <c r="J1249" s="1" t="s">
        <v>1805</v>
      </c>
      <c r="K1249" s="1">
        <f t="shared" si="78"/>
        <v>-36</v>
      </c>
      <c r="L1249" s="1">
        <f t="shared" si="79"/>
        <v>-71</v>
      </c>
      <c r="M1249" s="1">
        <v>-36.450000000000003</v>
      </c>
      <c r="N1249" s="1">
        <v>-70.92</v>
      </c>
      <c r="O1249" s="1">
        <v>1890</v>
      </c>
      <c r="P1249" s="1" t="s">
        <v>67</v>
      </c>
      <c r="Q1249" s="1" t="s">
        <v>47</v>
      </c>
    </row>
    <row r="1250" spans="1:17" x14ac:dyDescent="0.2">
      <c r="A1250" s="3">
        <v>357066</v>
      </c>
      <c r="B1250" s="1" t="s">
        <v>1823</v>
      </c>
      <c r="C1250" s="1" t="s">
        <v>1793</v>
      </c>
      <c r="D1250" s="1" t="s">
        <v>78</v>
      </c>
      <c r="E1250" s="1" t="s">
        <v>21</v>
      </c>
      <c r="F1250" s="1" t="s">
        <v>245</v>
      </c>
      <c r="G1250" s="4">
        <f t="shared" si="76"/>
        <v>-5050</v>
      </c>
      <c r="H1250" s="4">
        <f t="shared" si="77"/>
        <v>-1</v>
      </c>
      <c r="I1250" s="1" t="s">
        <v>1654</v>
      </c>
      <c r="J1250" s="1" t="s">
        <v>1805</v>
      </c>
      <c r="K1250" s="1">
        <f t="shared" si="78"/>
        <v>-36</v>
      </c>
      <c r="L1250" s="1">
        <f t="shared" si="79"/>
        <v>-69</v>
      </c>
      <c r="M1250" s="1">
        <v>-36.421999999999997</v>
      </c>
      <c r="N1250" s="1">
        <v>-69.241</v>
      </c>
      <c r="O1250" s="1">
        <v>3715</v>
      </c>
      <c r="P1250" s="1" t="s">
        <v>37</v>
      </c>
      <c r="Q1250" s="1" t="s">
        <v>47</v>
      </c>
    </row>
    <row r="1251" spans="1:17" x14ac:dyDescent="0.2">
      <c r="A1251" s="3">
        <v>357067</v>
      </c>
      <c r="B1251" s="1" t="s">
        <v>1824</v>
      </c>
      <c r="C1251" s="1" t="s">
        <v>1793</v>
      </c>
      <c r="D1251" s="1" t="s">
        <v>53</v>
      </c>
      <c r="E1251" s="1" t="s">
        <v>49</v>
      </c>
      <c r="F1251" s="1" t="s">
        <v>36</v>
      </c>
      <c r="G1251" s="4">
        <f t="shared" si="76"/>
        <v>-5000</v>
      </c>
      <c r="H1251" s="4">
        <f t="shared" si="77"/>
        <v>1</v>
      </c>
      <c r="I1251" s="1" t="s">
        <v>1654</v>
      </c>
      <c r="J1251" s="1" t="s">
        <v>1805</v>
      </c>
      <c r="K1251" s="1">
        <f t="shared" si="78"/>
        <v>-37</v>
      </c>
      <c r="L1251" s="1">
        <f t="shared" si="79"/>
        <v>-70</v>
      </c>
      <c r="M1251" s="1">
        <v>-36.637999999999998</v>
      </c>
      <c r="N1251" s="1">
        <v>-70.432000000000002</v>
      </c>
      <c r="O1251" s="1">
        <v>4702</v>
      </c>
      <c r="P1251" s="1" t="s">
        <v>91</v>
      </c>
      <c r="Q1251" s="1" t="s">
        <v>47</v>
      </c>
    </row>
    <row r="1252" spans="1:17" x14ac:dyDescent="0.2">
      <c r="A1252" s="3">
        <v>357070</v>
      </c>
      <c r="B1252" s="1" t="s">
        <v>1825</v>
      </c>
      <c r="C1252" s="1" t="s">
        <v>1742</v>
      </c>
      <c r="D1252" s="1" t="s">
        <v>53</v>
      </c>
      <c r="E1252" s="1" t="s">
        <v>44</v>
      </c>
      <c r="F1252" s="1" t="s">
        <v>64</v>
      </c>
      <c r="G1252" s="4">
        <f t="shared" si="76"/>
        <v>2021</v>
      </c>
      <c r="H1252" s="4">
        <f t="shared" si="77"/>
        <v>1</v>
      </c>
      <c r="I1252" s="1" t="s">
        <v>1654</v>
      </c>
      <c r="J1252" s="1" t="s">
        <v>1805</v>
      </c>
      <c r="K1252" s="1">
        <f t="shared" si="78"/>
        <v>-37</v>
      </c>
      <c r="L1252" s="1">
        <f t="shared" si="79"/>
        <v>-71</v>
      </c>
      <c r="M1252" s="1">
        <v>-36.868000000000002</v>
      </c>
      <c r="N1252" s="1">
        <v>-71.378</v>
      </c>
      <c r="O1252" s="1">
        <v>3180</v>
      </c>
      <c r="P1252" s="1" t="s">
        <v>67</v>
      </c>
      <c r="Q1252" s="1" t="s">
        <v>47</v>
      </c>
    </row>
    <row r="1253" spans="1:17" x14ac:dyDescent="0.2">
      <c r="A1253" s="3">
        <v>357072</v>
      </c>
      <c r="B1253" s="1" t="s">
        <v>1826</v>
      </c>
      <c r="C1253" s="1" t="s">
        <v>1793</v>
      </c>
      <c r="D1253" s="1" t="s">
        <v>69</v>
      </c>
      <c r="E1253" s="1" t="s">
        <v>44</v>
      </c>
      <c r="F1253" s="1" t="s">
        <v>1827</v>
      </c>
      <c r="G1253" s="4">
        <f t="shared" si="76"/>
        <v>1822</v>
      </c>
      <c r="H1253" s="4">
        <f t="shared" si="77"/>
        <v>1</v>
      </c>
      <c r="I1253" s="1" t="s">
        <v>1654</v>
      </c>
      <c r="J1253" s="1" t="s">
        <v>1805</v>
      </c>
      <c r="K1253" s="1">
        <f t="shared" si="78"/>
        <v>-37</v>
      </c>
      <c r="L1253" s="1">
        <f t="shared" si="79"/>
        <v>-70</v>
      </c>
      <c r="M1253" s="1">
        <v>-37.143999999999998</v>
      </c>
      <c r="N1253" s="1">
        <v>-70.033000000000001</v>
      </c>
      <c r="O1253" s="1">
        <v>4114</v>
      </c>
      <c r="P1253" s="1" t="s">
        <v>67</v>
      </c>
      <c r="Q1253" s="1" t="s">
        <v>47</v>
      </c>
    </row>
    <row r="1254" spans="1:17" x14ac:dyDescent="0.2">
      <c r="A1254" s="3">
        <v>357080</v>
      </c>
      <c r="B1254" s="1" t="s">
        <v>1828</v>
      </c>
      <c r="C1254" s="1" t="s">
        <v>1742</v>
      </c>
      <c r="D1254" s="1" t="s">
        <v>53</v>
      </c>
      <c r="E1254" s="1" t="s">
        <v>44</v>
      </c>
      <c r="F1254" s="1" t="s">
        <v>1829</v>
      </c>
      <c r="G1254" s="4">
        <f t="shared" si="76"/>
        <v>1869</v>
      </c>
      <c r="H1254" s="4">
        <f t="shared" si="77"/>
        <v>1</v>
      </c>
      <c r="I1254" s="1" t="s">
        <v>1654</v>
      </c>
      <c r="J1254" s="1" t="s">
        <v>1805</v>
      </c>
      <c r="K1254" s="1">
        <f t="shared" si="78"/>
        <v>-37</v>
      </c>
      <c r="L1254" s="1">
        <f t="shared" si="79"/>
        <v>-71</v>
      </c>
      <c r="M1254" s="1">
        <v>-37.405999999999999</v>
      </c>
      <c r="N1254" s="1">
        <v>-71.349000000000004</v>
      </c>
      <c r="O1254" s="1">
        <v>2979</v>
      </c>
      <c r="P1254" s="1" t="s">
        <v>31</v>
      </c>
      <c r="Q1254" s="1" t="s">
        <v>47</v>
      </c>
    </row>
    <row r="1255" spans="1:17" x14ac:dyDescent="0.2">
      <c r="A1255" s="3">
        <v>357081</v>
      </c>
      <c r="B1255" s="1" t="s">
        <v>1830</v>
      </c>
      <c r="C1255" s="1" t="s">
        <v>1793</v>
      </c>
      <c r="D1255" s="1" t="s">
        <v>29</v>
      </c>
      <c r="E1255" s="1" t="s">
        <v>49</v>
      </c>
      <c r="F1255" s="1" t="s">
        <v>36</v>
      </c>
      <c r="G1255" s="4">
        <f t="shared" si="76"/>
        <v>-5000</v>
      </c>
      <c r="H1255" s="4">
        <f t="shared" si="77"/>
        <v>1</v>
      </c>
      <c r="I1255" s="1" t="s">
        <v>1654</v>
      </c>
      <c r="J1255" s="1" t="s">
        <v>1805</v>
      </c>
      <c r="K1255" s="1">
        <f t="shared" si="78"/>
        <v>-38</v>
      </c>
      <c r="L1255" s="1">
        <f t="shared" si="79"/>
        <v>-71</v>
      </c>
      <c r="M1255" s="1">
        <v>-37.738</v>
      </c>
      <c r="N1255" s="1">
        <v>-70.906000000000006</v>
      </c>
      <c r="O1255" s="1">
        <v>2360</v>
      </c>
      <c r="P1255" s="1" t="s">
        <v>91</v>
      </c>
      <c r="Q1255" s="1" t="s">
        <v>47</v>
      </c>
    </row>
    <row r="1256" spans="1:17" x14ac:dyDescent="0.2">
      <c r="A1256" s="3">
        <v>357090</v>
      </c>
      <c r="B1256" s="1" t="s">
        <v>1831</v>
      </c>
      <c r="C1256" s="1" t="s">
        <v>1778</v>
      </c>
      <c r="D1256" s="1" t="s">
        <v>53</v>
      </c>
      <c r="E1256" s="1" t="s">
        <v>44</v>
      </c>
      <c r="F1256" s="1" t="s">
        <v>156</v>
      </c>
      <c r="G1256" s="4">
        <f t="shared" si="76"/>
        <v>2020</v>
      </c>
      <c r="H1256" s="4">
        <f t="shared" si="77"/>
        <v>1</v>
      </c>
      <c r="I1256" s="1" t="s">
        <v>1654</v>
      </c>
      <c r="J1256" s="1" t="s">
        <v>1805</v>
      </c>
      <c r="K1256" s="1">
        <f t="shared" si="78"/>
        <v>-38</v>
      </c>
      <c r="L1256" s="1">
        <f t="shared" si="79"/>
        <v>-71</v>
      </c>
      <c r="M1256" s="1">
        <v>-37.856000000000002</v>
      </c>
      <c r="N1256" s="1">
        <v>-71.183000000000007</v>
      </c>
      <c r="O1256" s="1">
        <v>2953</v>
      </c>
      <c r="P1256" s="1" t="s">
        <v>37</v>
      </c>
      <c r="Q1256" s="1" t="s">
        <v>47</v>
      </c>
    </row>
    <row r="1257" spans="1:17" x14ac:dyDescent="0.2">
      <c r="A1257" s="3">
        <v>357091</v>
      </c>
      <c r="B1257" s="1" t="s">
        <v>1832</v>
      </c>
      <c r="C1257" s="1" t="s">
        <v>1742</v>
      </c>
      <c r="D1257" s="1" t="s">
        <v>53</v>
      </c>
      <c r="E1257" s="1" t="s">
        <v>44</v>
      </c>
      <c r="F1257" s="1" t="s">
        <v>1833</v>
      </c>
      <c r="G1257" s="4">
        <f t="shared" si="76"/>
        <v>1980</v>
      </c>
      <c r="H1257" s="4">
        <f t="shared" si="77"/>
        <v>1</v>
      </c>
      <c r="I1257" s="1" t="s">
        <v>1654</v>
      </c>
      <c r="J1257" s="1" t="s">
        <v>1805</v>
      </c>
      <c r="K1257" s="1">
        <f t="shared" si="78"/>
        <v>-38</v>
      </c>
      <c r="L1257" s="1">
        <f t="shared" si="79"/>
        <v>-71</v>
      </c>
      <c r="M1257" s="1">
        <v>-37.92</v>
      </c>
      <c r="N1257" s="1">
        <v>-71.45</v>
      </c>
      <c r="O1257" s="1">
        <v>3164</v>
      </c>
      <c r="P1257" s="1" t="s">
        <v>67</v>
      </c>
      <c r="Q1257" s="1" t="s">
        <v>47</v>
      </c>
    </row>
    <row r="1258" spans="1:17" x14ac:dyDescent="0.2">
      <c r="A1258" s="3">
        <v>357092</v>
      </c>
      <c r="B1258" s="1" t="s">
        <v>1834</v>
      </c>
      <c r="C1258" s="1" t="s">
        <v>1742</v>
      </c>
      <c r="D1258" s="1" t="s">
        <v>34</v>
      </c>
      <c r="E1258" s="1" t="s">
        <v>35</v>
      </c>
      <c r="F1258" s="1" t="s">
        <v>36</v>
      </c>
      <c r="G1258" s="4">
        <f t="shared" si="76"/>
        <v>-5000</v>
      </c>
      <c r="H1258" s="4">
        <f t="shared" si="77"/>
        <v>1</v>
      </c>
      <c r="I1258" s="1" t="s">
        <v>1654</v>
      </c>
      <c r="J1258" s="1" t="s">
        <v>1805</v>
      </c>
      <c r="K1258" s="1">
        <f t="shared" si="78"/>
        <v>-38</v>
      </c>
      <c r="L1258" s="1">
        <f t="shared" si="79"/>
        <v>-71</v>
      </c>
      <c r="M1258" s="1">
        <v>-38.255000000000003</v>
      </c>
      <c r="N1258" s="1">
        <v>-71.167000000000002</v>
      </c>
      <c r="O1258" s="1">
        <v>2108</v>
      </c>
      <c r="P1258" s="1" t="s">
        <v>67</v>
      </c>
      <c r="Q1258" s="1" t="s">
        <v>47</v>
      </c>
    </row>
    <row r="1259" spans="1:17" x14ac:dyDescent="0.2">
      <c r="A1259" s="3">
        <v>357093</v>
      </c>
      <c r="B1259" s="1" t="s">
        <v>1835</v>
      </c>
      <c r="C1259" s="1" t="s">
        <v>1742</v>
      </c>
      <c r="D1259" s="1" t="s">
        <v>53</v>
      </c>
      <c r="E1259" s="1" t="s">
        <v>35</v>
      </c>
      <c r="F1259" s="1" t="s">
        <v>1836</v>
      </c>
      <c r="G1259" s="4">
        <f t="shared" si="76"/>
        <v>-4000</v>
      </c>
      <c r="H1259" s="4">
        <f t="shared" si="77"/>
        <v>-1</v>
      </c>
      <c r="I1259" s="1" t="s">
        <v>1654</v>
      </c>
      <c r="J1259" s="1" t="s">
        <v>1805</v>
      </c>
      <c r="K1259" s="1">
        <f t="shared" si="78"/>
        <v>-38</v>
      </c>
      <c r="L1259" s="1">
        <f t="shared" si="79"/>
        <v>-72</v>
      </c>
      <c r="M1259" s="1">
        <v>-38.31</v>
      </c>
      <c r="N1259" s="1">
        <v>-71.644999999999996</v>
      </c>
      <c r="O1259" s="1">
        <v>2739</v>
      </c>
      <c r="P1259" s="1" t="s">
        <v>67</v>
      </c>
      <c r="Q1259" s="1" t="s">
        <v>47</v>
      </c>
    </row>
    <row r="1260" spans="1:17" x14ac:dyDescent="0.2">
      <c r="A1260" s="3">
        <v>357100</v>
      </c>
      <c r="B1260" s="1" t="s">
        <v>1837</v>
      </c>
      <c r="C1260" s="1" t="s">
        <v>1742</v>
      </c>
      <c r="D1260" s="1" t="s">
        <v>53</v>
      </c>
      <c r="E1260" s="1" t="s">
        <v>44</v>
      </c>
      <c r="F1260" s="1" t="s">
        <v>935</v>
      </c>
      <c r="G1260" s="4">
        <f t="shared" si="76"/>
        <v>1990</v>
      </c>
      <c r="H1260" s="4">
        <f t="shared" si="77"/>
        <v>1</v>
      </c>
      <c r="I1260" s="1" t="s">
        <v>1654</v>
      </c>
      <c r="J1260" s="1" t="s">
        <v>1805</v>
      </c>
      <c r="K1260" s="1">
        <f t="shared" si="78"/>
        <v>-38</v>
      </c>
      <c r="L1260" s="1">
        <f t="shared" si="79"/>
        <v>-72</v>
      </c>
      <c r="M1260" s="1">
        <v>-38.378999999999998</v>
      </c>
      <c r="N1260" s="1">
        <v>-71.585999999999999</v>
      </c>
      <c r="O1260" s="1">
        <v>2832</v>
      </c>
      <c r="P1260" s="1" t="s">
        <v>67</v>
      </c>
      <c r="Q1260" s="1" t="s">
        <v>47</v>
      </c>
    </row>
    <row r="1261" spans="1:17" x14ac:dyDescent="0.2">
      <c r="A1261" s="3">
        <v>357101</v>
      </c>
      <c r="B1261" s="1" t="s">
        <v>1838</v>
      </c>
      <c r="C1261" s="1" t="s">
        <v>1793</v>
      </c>
      <c r="D1261" s="1" t="s">
        <v>53</v>
      </c>
      <c r="E1261" s="1" t="s">
        <v>35</v>
      </c>
      <c r="F1261" s="1" t="s">
        <v>36</v>
      </c>
      <c r="G1261" s="4">
        <f t="shared" si="76"/>
        <v>-5000</v>
      </c>
      <c r="H1261" s="4">
        <f t="shared" si="77"/>
        <v>1</v>
      </c>
      <c r="I1261" s="1" t="s">
        <v>1654</v>
      </c>
      <c r="J1261" s="1" t="s">
        <v>1805</v>
      </c>
      <c r="K1261" s="1">
        <f t="shared" si="78"/>
        <v>-39</v>
      </c>
      <c r="L1261" s="1">
        <f t="shared" si="79"/>
        <v>-71</v>
      </c>
      <c r="M1261" s="1">
        <v>-38.509</v>
      </c>
      <c r="N1261" s="1">
        <v>-70.897999999999996</v>
      </c>
      <c r="O1261" s="1">
        <v>2448</v>
      </c>
      <c r="P1261" s="1" t="s">
        <v>65</v>
      </c>
      <c r="Q1261" s="1" t="s">
        <v>38</v>
      </c>
    </row>
    <row r="1262" spans="1:17" x14ac:dyDescent="0.2">
      <c r="A1262" s="3">
        <v>357102</v>
      </c>
      <c r="B1262" s="1" t="s">
        <v>1839</v>
      </c>
      <c r="C1262" s="1" t="s">
        <v>1793</v>
      </c>
      <c r="D1262" s="1" t="s">
        <v>124</v>
      </c>
      <c r="E1262" s="1" t="s">
        <v>35</v>
      </c>
      <c r="F1262" s="1" t="s">
        <v>36</v>
      </c>
      <c r="G1262" s="4">
        <f t="shared" si="76"/>
        <v>-5000</v>
      </c>
      <c r="H1262" s="4">
        <f t="shared" si="77"/>
        <v>1</v>
      </c>
      <c r="I1262" s="1" t="s">
        <v>1654</v>
      </c>
      <c r="J1262" s="1" t="s">
        <v>1805</v>
      </c>
      <c r="K1262" s="1">
        <f t="shared" si="78"/>
        <v>-39</v>
      </c>
      <c r="L1262" s="1">
        <f t="shared" si="79"/>
        <v>-70</v>
      </c>
      <c r="M1262" s="1">
        <v>-39.020000000000003</v>
      </c>
      <c r="N1262" s="1">
        <v>-70.37</v>
      </c>
      <c r="O1262" s="1">
        <v>1700</v>
      </c>
      <c r="P1262" s="1" t="s">
        <v>31</v>
      </c>
      <c r="Q1262" s="1" t="s">
        <v>38</v>
      </c>
    </row>
    <row r="1263" spans="1:17" x14ac:dyDescent="0.2">
      <c r="A1263" s="3">
        <v>357110</v>
      </c>
      <c r="B1263" s="1" t="s">
        <v>1840</v>
      </c>
      <c r="C1263" s="1" t="s">
        <v>1742</v>
      </c>
      <c r="D1263" s="1" t="s">
        <v>53</v>
      </c>
      <c r="E1263" s="1" t="s">
        <v>44</v>
      </c>
      <c r="F1263" s="1" t="s">
        <v>178</v>
      </c>
      <c r="G1263" s="4">
        <f t="shared" si="76"/>
        <v>2009</v>
      </c>
      <c r="H1263" s="4">
        <f t="shared" si="77"/>
        <v>1</v>
      </c>
      <c r="I1263" s="1" t="s">
        <v>1654</v>
      </c>
      <c r="J1263" s="1" t="s">
        <v>1805</v>
      </c>
      <c r="K1263" s="1">
        <f t="shared" si="78"/>
        <v>-39</v>
      </c>
      <c r="L1263" s="1">
        <f t="shared" si="79"/>
        <v>-72</v>
      </c>
      <c r="M1263" s="1">
        <v>-38.692</v>
      </c>
      <c r="N1263" s="1">
        <v>-71.728999999999999</v>
      </c>
      <c r="O1263" s="1">
        <v>3125</v>
      </c>
      <c r="P1263" s="1" t="s">
        <v>31</v>
      </c>
      <c r="Q1263" s="1" t="s">
        <v>47</v>
      </c>
    </row>
    <row r="1264" spans="1:17" x14ac:dyDescent="0.2">
      <c r="A1264" s="3">
        <v>357111</v>
      </c>
      <c r="B1264" s="1" t="s">
        <v>1841</v>
      </c>
      <c r="C1264" s="1" t="s">
        <v>1742</v>
      </c>
      <c r="D1264" s="1" t="s">
        <v>43</v>
      </c>
      <c r="E1264" s="1" t="s">
        <v>21</v>
      </c>
      <c r="F1264" s="1" t="s">
        <v>1842</v>
      </c>
      <c r="G1264" s="4">
        <f t="shared" si="76"/>
        <v>1240</v>
      </c>
      <c r="H1264" s="4">
        <f t="shared" si="77"/>
        <v>1</v>
      </c>
      <c r="I1264" s="1" t="s">
        <v>1654</v>
      </c>
      <c r="J1264" s="1" t="s">
        <v>1805</v>
      </c>
      <c r="K1264" s="1">
        <f t="shared" si="78"/>
        <v>-39</v>
      </c>
      <c r="L1264" s="1">
        <f t="shared" si="79"/>
        <v>-72</v>
      </c>
      <c r="M1264" s="1">
        <v>-38.97</v>
      </c>
      <c r="N1264" s="1">
        <v>-71.52</v>
      </c>
      <c r="O1264" s="1">
        <v>2282</v>
      </c>
      <c r="P1264" s="1" t="s">
        <v>67</v>
      </c>
      <c r="Q1264" s="1" t="s">
        <v>47</v>
      </c>
    </row>
    <row r="1265" spans="1:17" x14ac:dyDescent="0.2">
      <c r="A1265" s="3">
        <v>357112</v>
      </c>
      <c r="B1265" s="1" t="s">
        <v>1843</v>
      </c>
      <c r="C1265" s="1" t="s">
        <v>1742</v>
      </c>
      <c r="D1265" s="1" t="s">
        <v>34</v>
      </c>
      <c r="E1265" s="1" t="s">
        <v>21</v>
      </c>
      <c r="F1265" s="1" t="s">
        <v>245</v>
      </c>
      <c r="G1265" s="4">
        <f t="shared" si="76"/>
        <v>-5050</v>
      </c>
      <c r="H1265" s="4">
        <f t="shared" si="77"/>
        <v>-1</v>
      </c>
      <c r="I1265" s="1" t="s">
        <v>1654</v>
      </c>
      <c r="J1265" s="1" t="s">
        <v>1805</v>
      </c>
      <c r="K1265" s="1">
        <f t="shared" si="78"/>
        <v>-39</v>
      </c>
      <c r="L1265" s="1">
        <f t="shared" si="79"/>
        <v>-72</v>
      </c>
      <c r="M1265" s="1">
        <v>-39.25</v>
      </c>
      <c r="N1265" s="1">
        <v>-71.75</v>
      </c>
      <c r="O1265" s="1">
        <v>1652</v>
      </c>
      <c r="P1265" s="1" t="s">
        <v>31</v>
      </c>
      <c r="Q1265" s="1" t="s">
        <v>47</v>
      </c>
    </row>
    <row r="1266" spans="1:17" x14ac:dyDescent="0.2">
      <c r="A1266" s="3">
        <v>357120</v>
      </c>
      <c r="B1266" s="1" t="s">
        <v>1844</v>
      </c>
      <c r="C1266" s="1" t="s">
        <v>1742</v>
      </c>
      <c r="D1266" s="1" t="s">
        <v>53</v>
      </c>
      <c r="E1266" s="1" t="s">
        <v>44</v>
      </c>
      <c r="F1266" s="1" t="s">
        <v>64</v>
      </c>
      <c r="G1266" s="4">
        <f t="shared" si="76"/>
        <v>2021</v>
      </c>
      <c r="H1266" s="4">
        <f t="shared" si="77"/>
        <v>1</v>
      </c>
      <c r="I1266" s="1" t="s">
        <v>1654</v>
      </c>
      <c r="J1266" s="1" t="s">
        <v>1805</v>
      </c>
      <c r="K1266" s="1">
        <f t="shared" si="78"/>
        <v>-39</v>
      </c>
      <c r="L1266" s="1">
        <f t="shared" si="79"/>
        <v>-72</v>
      </c>
      <c r="M1266" s="1">
        <v>-39.42</v>
      </c>
      <c r="N1266" s="1">
        <v>-71.930000000000007</v>
      </c>
      <c r="O1266" s="1">
        <v>2847</v>
      </c>
      <c r="P1266" s="1" t="s">
        <v>31</v>
      </c>
      <c r="Q1266" s="1" t="s">
        <v>47</v>
      </c>
    </row>
    <row r="1267" spans="1:17" x14ac:dyDescent="0.2">
      <c r="A1267" s="3">
        <v>357121</v>
      </c>
      <c r="B1267" s="1" t="s">
        <v>1845</v>
      </c>
      <c r="C1267" s="1" t="s">
        <v>1742</v>
      </c>
      <c r="D1267" s="1" t="s">
        <v>53</v>
      </c>
      <c r="E1267" s="1" t="s">
        <v>21</v>
      </c>
      <c r="F1267" s="1" t="s">
        <v>1846</v>
      </c>
      <c r="G1267" s="4">
        <f t="shared" si="76"/>
        <v>255</v>
      </c>
      <c r="H1267" s="4">
        <f t="shared" si="77"/>
        <v>1</v>
      </c>
      <c r="I1267" s="1" t="s">
        <v>1654</v>
      </c>
      <c r="J1267" s="1" t="s">
        <v>1805</v>
      </c>
      <c r="K1267" s="1">
        <f t="shared" si="78"/>
        <v>-39</v>
      </c>
      <c r="L1267" s="1">
        <f t="shared" si="79"/>
        <v>-72</v>
      </c>
      <c r="M1267" s="1">
        <v>-39.496000000000002</v>
      </c>
      <c r="N1267" s="1">
        <v>-71.721999999999994</v>
      </c>
      <c r="O1267" s="1">
        <v>2360</v>
      </c>
      <c r="P1267" s="1" t="s">
        <v>67</v>
      </c>
      <c r="Q1267" s="1" t="s">
        <v>47</v>
      </c>
    </row>
    <row r="1268" spans="1:17" x14ac:dyDescent="0.2">
      <c r="A1268" s="3">
        <v>357122</v>
      </c>
      <c r="B1268" s="1" t="s">
        <v>1847</v>
      </c>
      <c r="C1268" s="1" t="s">
        <v>1778</v>
      </c>
      <c r="D1268" s="1" t="s">
        <v>53</v>
      </c>
      <c r="E1268" s="1" t="s">
        <v>21</v>
      </c>
      <c r="F1268" s="1" t="s">
        <v>1848</v>
      </c>
      <c r="G1268" s="4">
        <f t="shared" si="76"/>
        <v>560</v>
      </c>
      <c r="H1268" s="4">
        <f t="shared" si="77"/>
        <v>1</v>
      </c>
      <c r="I1268" s="1" t="s">
        <v>1654</v>
      </c>
      <c r="J1268" s="1" t="s">
        <v>1805</v>
      </c>
      <c r="K1268" s="1">
        <f t="shared" si="78"/>
        <v>-40</v>
      </c>
      <c r="L1268" s="1">
        <f t="shared" si="79"/>
        <v>-72</v>
      </c>
      <c r="M1268" s="1">
        <v>-39.637</v>
      </c>
      <c r="N1268" s="1">
        <v>-71.501999999999995</v>
      </c>
      <c r="O1268" s="1">
        <v>3776</v>
      </c>
      <c r="P1268" s="1" t="s">
        <v>65</v>
      </c>
      <c r="Q1268" s="1" t="s">
        <v>47</v>
      </c>
    </row>
    <row r="1269" spans="1:17" x14ac:dyDescent="0.2">
      <c r="A1269" s="3">
        <v>357123</v>
      </c>
      <c r="B1269" s="1" t="s">
        <v>1849</v>
      </c>
      <c r="C1269" s="1" t="s">
        <v>1793</v>
      </c>
      <c r="D1269" s="1" t="s">
        <v>69</v>
      </c>
      <c r="E1269" s="1" t="s">
        <v>21</v>
      </c>
      <c r="F1269" s="1" t="s">
        <v>1495</v>
      </c>
      <c r="G1269" s="4">
        <f t="shared" si="76"/>
        <v>1750</v>
      </c>
      <c r="H1269" s="4">
        <f t="shared" si="77"/>
        <v>1</v>
      </c>
      <c r="I1269" s="1" t="s">
        <v>1654</v>
      </c>
      <c r="J1269" s="1" t="s">
        <v>1805</v>
      </c>
      <c r="K1269" s="1">
        <f t="shared" si="78"/>
        <v>-40</v>
      </c>
      <c r="L1269" s="1">
        <f t="shared" si="79"/>
        <v>-72</v>
      </c>
      <c r="M1269" s="1">
        <v>-39.887</v>
      </c>
      <c r="N1269" s="1">
        <v>-71.58</v>
      </c>
      <c r="O1269" s="1">
        <v>2189</v>
      </c>
      <c r="P1269" s="1" t="s">
        <v>31</v>
      </c>
      <c r="Q1269" s="1" t="s">
        <v>47</v>
      </c>
    </row>
    <row r="1270" spans="1:17" x14ac:dyDescent="0.2">
      <c r="A1270" s="3">
        <v>357130</v>
      </c>
      <c r="B1270" s="1" t="s">
        <v>1850</v>
      </c>
      <c r="C1270" s="1" t="s">
        <v>1742</v>
      </c>
      <c r="D1270" s="1" t="s">
        <v>69</v>
      </c>
      <c r="E1270" s="1" t="s">
        <v>44</v>
      </c>
      <c r="F1270" s="1" t="s">
        <v>354</v>
      </c>
      <c r="G1270" s="4">
        <f t="shared" si="76"/>
        <v>1937</v>
      </c>
      <c r="H1270" s="4">
        <f t="shared" si="77"/>
        <v>1</v>
      </c>
      <c r="I1270" s="1" t="s">
        <v>1654</v>
      </c>
      <c r="J1270" s="1" t="s">
        <v>1805</v>
      </c>
      <c r="K1270" s="1">
        <f t="shared" si="78"/>
        <v>-40</v>
      </c>
      <c r="L1270" s="1">
        <f t="shared" si="79"/>
        <v>-72</v>
      </c>
      <c r="M1270" s="1">
        <v>-39.927</v>
      </c>
      <c r="N1270" s="1">
        <v>-72.027000000000001</v>
      </c>
      <c r="O1270" s="1">
        <v>2422</v>
      </c>
      <c r="P1270" s="1" t="s">
        <v>67</v>
      </c>
      <c r="Q1270" s="1" t="s">
        <v>47</v>
      </c>
    </row>
    <row r="1271" spans="1:17" x14ac:dyDescent="0.2">
      <c r="A1271" s="3">
        <v>357140</v>
      </c>
      <c r="B1271" s="1" t="s">
        <v>1851</v>
      </c>
      <c r="C1271" s="1" t="s">
        <v>1742</v>
      </c>
      <c r="D1271" s="1" t="s">
        <v>34</v>
      </c>
      <c r="E1271" s="1" t="s">
        <v>44</v>
      </c>
      <c r="F1271" s="1" t="s">
        <v>462</v>
      </c>
      <c r="G1271" s="4">
        <f t="shared" si="76"/>
        <v>1979</v>
      </c>
      <c r="H1271" s="4">
        <f t="shared" si="77"/>
        <v>1</v>
      </c>
      <c r="I1271" s="1" t="s">
        <v>1654</v>
      </c>
      <c r="J1271" s="1" t="s">
        <v>1805</v>
      </c>
      <c r="K1271" s="1">
        <f t="shared" si="78"/>
        <v>-40</v>
      </c>
      <c r="L1271" s="1">
        <f t="shared" si="79"/>
        <v>-72</v>
      </c>
      <c r="M1271" s="1">
        <v>-40.35</v>
      </c>
      <c r="N1271" s="1">
        <v>-72.069999999999993</v>
      </c>
      <c r="O1271" s="1">
        <v>1114</v>
      </c>
      <c r="P1271" s="1" t="s">
        <v>31</v>
      </c>
      <c r="Q1271" s="1" t="s">
        <v>47</v>
      </c>
    </row>
    <row r="1272" spans="1:17" x14ac:dyDescent="0.2">
      <c r="A1272" s="3">
        <v>357150</v>
      </c>
      <c r="B1272" s="1" t="s">
        <v>1852</v>
      </c>
      <c r="C1272" s="1" t="s">
        <v>1742</v>
      </c>
      <c r="D1272" s="1" t="s">
        <v>53</v>
      </c>
      <c r="E1272" s="1" t="s">
        <v>44</v>
      </c>
      <c r="F1272" s="1" t="s">
        <v>162</v>
      </c>
      <c r="G1272" s="4">
        <f t="shared" si="76"/>
        <v>2012</v>
      </c>
      <c r="H1272" s="4">
        <f t="shared" si="77"/>
        <v>1</v>
      </c>
      <c r="I1272" s="1" t="s">
        <v>1654</v>
      </c>
      <c r="J1272" s="1" t="s">
        <v>1805</v>
      </c>
      <c r="K1272" s="1">
        <f t="shared" si="78"/>
        <v>-41</v>
      </c>
      <c r="L1272" s="1">
        <f t="shared" si="79"/>
        <v>-72</v>
      </c>
      <c r="M1272" s="1">
        <v>-40.590000000000003</v>
      </c>
      <c r="N1272" s="1">
        <v>-72.117000000000004</v>
      </c>
      <c r="O1272" s="1">
        <v>2236</v>
      </c>
      <c r="P1272" s="1" t="s">
        <v>67</v>
      </c>
      <c r="Q1272" s="1" t="s">
        <v>47</v>
      </c>
    </row>
    <row r="1273" spans="1:17" x14ac:dyDescent="0.2">
      <c r="A1273" s="3">
        <v>357153</v>
      </c>
      <c r="B1273" s="1" t="s">
        <v>1853</v>
      </c>
      <c r="C1273" s="1" t="s">
        <v>1742</v>
      </c>
      <c r="D1273" s="1" t="s">
        <v>69</v>
      </c>
      <c r="E1273" s="1" t="s">
        <v>21</v>
      </c>
      <c r="F1273" s="1" t="s">
        <v>1854</v>
      </c>
      <c r="G1273" s="4">
        <f t="shared" si="76"/>
        <v>-230</v>
      </c>
      <c r="H1273" s="4">
        <f t="shared" si="77"/>
        <v>-1</v>
      </c>
      <c r="I1273" s="1" t="s">
        <v>1654</v>
      </c>
      <c r="J1273" s="1" t="s">
        <v>1805</v>
      </c>
      <c r="K1273" s="1">
        <f t="shared" si="78"/>
        <v>-41</v>
      </c>
      <c r="L1273" s="1">
        <f t="shared" si="79"/>
        <v>-72</v>
      </c>
      <c r="M1273" s="1">
        <v>-40.783000000000001</v>
      </c>
      <c r="N1273" s="1">
        <v>-72.150000000000006</v>
      </c>
      <c r="O1273" s="1">
        <v>1979</v>
      </c>
      <c r="P1273" s="1" t="s">
        <v>31</v>
      </c>
      <c r="Q1273" s="1" t="s">
        <v>47</v>
      </c>
    </row>
    <row r="1274" spans="1:17" x14ac:dyDescent="0.2">
      <c r="A1274" s="3">
        <v>357160</v>
      </c>
      <c r="B1274" s="1" t="s">
        <v>1855</v>
      </c>
      <c r="C1274" s="1" t="s">
        <v>1742</v>
      </c>
      <c r="D1274" s="1" t="s">
        <v>53</v>
      </c>
      <c r="E1274" s="1" t="s">
        <v>44</v>
      </c>
      <c r="F1274" s="1" t="s">
        <v>332</v>
      </c>
      <c r="G1274" s="4">
        <f t="shared" si="76"/>
        <v>1850</v>
      </c>
      <c r="H1274" s="4">
        <f t="shared" si="77"/>
        <v>1</v>
      </c>
      <c r="I1274" s="1" t="s">
        <v>1654</v>
      </c>
      <c r="J1274" s="1" t="s">
        <v>1805</v>
      </c>
      <c r="K1274" s="1">
        <f t="shared" si="78"/>
        <v>-41</v>
      </c>
      <c r="L1274" s="1">
        <f t="shared" si="79"/>
        <v>-72</v>
      </c>
      <c r="M1274" s="1">
        <v>-40.969000000000001</v>
      </c>
      <c r="N1274" s="1">
        <v>-72.263999999999996</v>
      </c>
      <c r="O1274" s="1">
        <v>2493</v>
      </c>
      <c r="P1274" s="1" t="s">
        <v>67</v>
      </c>
      <c r="Q1274" s="1" t="s">
        <v>47</v>
      </c>
    </row>
    <row r="1275" spans="1:17" x14ac:dyDescent="0.2">
      <c r="A1275" s="3">
        <v>358010</v>
      </c>
      <c r="B1275" s="1" t="s">
        <v>1856</v>
      </c>
      <c r="C1275" s="1" t="s">
        <v>1742</v>
      </c>
      <c r="D1275" s="1" t="s">
        <v>53</v>
      </c>
      <c r="E1275" s="1" t="s">
        <v>44</v>
      </c>
      <c r="F1275" s="1" t="s">
        <v>1829</v>
      </c>
      <c r="G1275" s="4">
        <f t="shared" si="76"/>
        <v>1869</v>
      </c>
      <c r="H1275" s="4">
        <f t="shared" si="77"/>
        <v>1</v>
      </c>
      <c r="I1275" s="1" t="s">
        <v>1654</v>
      </c>
      <c r="J1275" s="1" t="s">
        <v>1857</v>
      </c>
      <c r="K1275" s="1">
        <f t="shared" si="78"/>
        <v>-41</v>
      </c>
      <c r="L1275" s="1">
        <f t="shared" si="79"/>
        <v>-72</v>
      </c>
      <c r="M1275" s="1">
        <v>-41.104999999999997</v>
      </c>
      <c r="N1275" s="1">
        <v>-72.495999999999995</v>
      </c>
      <c r="O1275" s="1">
        <v>2659</v>
      </c>
      <c r="P1275" s="1" t="s">
        <v>31</v>
      </c>
      <c r="Q1275" s="1" t="s">
        <v>47</v>
      </c>
    </row>
    <row r="1276" spans="1:17" x14ac:dyDescent="0.2">
      <c r="A1276" s="3">
        <v>358011</v>
      </c>
      <c r="B1276" s="1" t="s">
        <v>1858</v>
      </c>
      <c r="C1276" s="1" t="s">
        <v>1778</v>
      </c>
      <c r="D1276" s="1" t="s">
        <v>53</v>
      </c>
      <c r="E1276" s="1" t="s">
        <v>49</v>
      </c>
      <c r="F1276" s="1" t="s">
        <v>36</v>
      </c>
      <c r="G1276" s="4">
        <f t="shared" si="76"/>
        <v>-5000</v>
      </c>
      <c r="H1276" s="4">
        <f t="shared" si="77"/>
        <v>1</v>
      </c>
      <c r="I1276" s="1" t="s">
        <v>1654</v>
      </c>
      <c r="J1276" s="1" t="s">
        <v>1857</v>
      </c>
      <c r="K1276" s="1">
        <f t="shared" si="78"/>
        <v>-41</v>
      </c>
      <c r="L1276" s="1">
        <f t="shared" si="79"/>
        <v>-72</v>
      </c>
      <c r="M1276" s="1">
        <v>-41.156999999999996</v>
      </c>
      <c r="N1276" s="1">
        <v>-71.885000000000005</v>
      </c>
      <c r="O1276" s="1">
        <v>3478</v>
      </c>
      <c r="P1276" s="1" t="s">
        <v>67</v>
      </c>
      <c r="Q1276" s="1" t="s">
        <v>47</v>
      </c>
    </row>
    <row r="1277" spans="1:17" x14ac:dyDescent="0.2">
      <c r="A1277" s="3">
        <v>358012</v>
      </c>
      <c r="B1277" s="1" t="s">
        <v>1859</v>
      </c>
      <c r="C1277" s="1" t="s">
        <v>1742</v>
      </c>
      <c r="D1277" s="1" t="s">
        <v>34</v>
      </c>
      <c r="E1277" s="1" t="s">
        <v>21</v>
      </c>
      <c r="F1277" s="1" t="s">
        <v>1860</v>
      </c>
      <c r="G1277" s="4">
        <f t="shared" si="76"/>
        <v>-190</v>
      </c>
      <c r="H1277" s="4">
        <f t="shared" si="77"/>
        <v>-1</v>
      </c>
      <c r="I1277" s="1" t="s">
        <v>1654</v>
      </c>
      <c r="J1277" s="1" t="s">
        <v>1857</v>
      </c>
      <c r="K1277" s="1">
        <f t="shared" si="78"/>
        <v>-41</v>
      </c>
      <c r="L1277" s="1">
        <f t="shared" si="79"/>
        <v>-72</v>
      </c>
      <c r="M1277" s="1">
        <v>-41.25</v>
      </c>
      <c r="N1277" s="1">
        <v>-72.27</v>
      </c>
      <c r="O1277" s="1">
        <v>506</v>
      </c>
      <c r="P1277" s="1" t="s">
        <v>31</v>
      </c>
      <c r="Q1277" s="1" t="s">
        <v>47</v>
      </c>
    </row>
    <row r="1278" spans="1:17" x14ac:dyDescent="0.2">
      <c r="A1278" s="3">
        <v>358020</v>
      </c>
      <c r="B1278" s="1" t="s">
        <v>1861</v>
      </c>
      <c r="C1278" s="1" t="s">
        <v>1742</v>
      </c>
      <c r="D1278" s="1" t="s">
        <v>53</v>
      </c>
      <c r="E1278" s="1" t="s">
        <v>44</v>
      </c>
      <c r="F1278" s="1" t="s">
        <v>448</v>
      </c>
      <c r="G1278" s="4">
        <f t="shared" si="76"/>
        <v>2015</v>
      </c>
      <c r="H1278" s="4">
        <f t="shared" si="77"/>
        <v>1</v>
      </c>
      <c r="I1278" s="1" t="s">
        <v>1654</v>
      </c>
      <c r="J1278" s="1" t="s">
        <v>1857</v>
      </c>
      <c r="K1278" s="1">
        <f t="shared" si="78"/>
        <v>-41</v>
      </c>
      <c r="L1278" s="1">
        <f t="shared" si="79"/>
        <v>-73</v>
      </c>
      <c r="M1278" s="1">
        <v>-41.33</v>
      </c>
      <c r="N1278" s="1">
        <v>-72.617999999999995</v>
      </c>
      <c r="O1278" s="1">
        <v>1974</v>
      </c>
      <c r="P1278" s="1" t="s">
        <v>67</v>
      </c>
      <c r="Q1278" s="1" t="s">
        <v>47</v>
      </c>
    </row>
    <row r="1279" spans="1:17" x14ac:dyDescent="0.2">
      <c r="A1279" s="3">
        <v>358022</v>
      </c>
      <c r="B1279" s="1" t="s">
        <v>1862</v>
      </c>
      <c r="C1279" s="1" t="s">
        <v>1742</v>
      </c>
      <c r="D1279" s="1" t="s">
        <v>53</v>
      </c>
      <c r="E1279" s="1" t="s">
        <v>21</v>
      </c>
      <c r="F1279" s="1" t="s">
        <v>1863</v>
      </c>
      <c r="G1279" s="4">
        <f t="shared" si="76"/>
        <v>1090</v>
      </c>
      <c r="H1279" s="4">
        <f t="shared" si="77"/>
        <v>1</v>
      </c>
      <c r="I1279" s="1" t="s">
        <v>1654</v>
      </c>
      <c r="J1279" s="1" t="s">
        <v>1857</v>
      </c>
      <c r="K1279" s="1">
        <f t="shared" si="78"/>
        <v>-42</v>
      </c>
      <c r="L1279" s="1">
        <f t="shared" si="79"/>
        <v>-72</v>
      </c>
      <c r="M1279" s="1">
        <v>-41.755000000000003</v>
      </c>
      <c r="N1279" s="1">
        <v>-72.396000000000001</v>
      </c>
      <c r="O1279" s="1">
        <v>2187</v>
      </c>
      <c r="P1279" s="1" t="s">
        <v>67</v>
      </c>
      <c r="Q1279" s="1" t="s">
        <v>47</v>
      </c>
    </row>
    <row r="1280" spans="1:17" x14ac:dyDescent="0.2">
      <c r="A1280" s="3">
        <v>358023</v>
      </c>
      <c r="B1280" s="1" t="s">
        <v>1864</v>
      </c>
      <c r="C1280" s="1" t="s">
        <v>1742</v>
      </c>
      <c r="D1280" s="1" t="s">
        <v>53</v>
      </c>
      <c r="E1280" s="1" t="s">
        <v>21</v>
      </c>
      <c r="F1280" s="1" t="s">
        <v>1865</v>
      </c>
      <c r="G1280" s="4">
        <f t="shared" si="76"/>
        <v>340</v>
      </c>
      <c r="H1280" s="4">
        <f t="shared" si="77"/>
        <v>1</v>
      </c>
      <c r="I1280" s="1" t="s">
        <v>1654</v>
      </c>
      <c r="J1280" s="1" t="s">
        <v>1857</v>
      </c>
      <c r="K1280" s="1">
        <f t="shared" si="78"/>
        <v>-42</v>
      </c>
      <c r="L1280" s="1">
        <f t="shared" si="79"/>
        <v>-72</v>
      </c>
      <c r="M1280" s="1">
        <v>-41.874000000000002</v>
      </c>
      <c r="N1280" s="1">
        <v>-72.430999999999997</v>
      </c>
      <c r="O1280" s="1">
        <v>1572</v>
      </c>
      <c r="P1280" s="1" t="s">
        <v>67</v>
      </c>
      <c r="Q1280" s="1" t="s">
        <v>47</v>
      </c>
    </row>
    <row r="1281" spans="1:17" x14ac:dyDescent="0.2">
      <c r="A1281" s="3">
        <v>358024</v>
      </c>
      <c r="B1281" s="1" t="s">
        <v>1866</v>
      </c>
      <c r="C1281" s="1" t="s">
        <v>1742</v>
      </c>
      <c r="D1281" s="1" t="s">
        <v>214</v>
      </c>
      <c r="E1281" s="1" t="s">
        <v>21</v>
      </c>
      <c r="F1281" s="1" t="s">
        <v>1867</v>
      </c>
      <c r="G1281" s="4">
        <f t="shared" si="76"/>
        <v>-590</v>
      </c>
      <c r="H1281" s="4">
        <f t="shared" si="77"/>
        <v>-1</v>
      </c>
      <c r="I1281" s="1" t="s">
        <v>1654</v>
      </c>
      <c r="J1281" s="1" t="s">
        <v>1857</v>
      </c>
      <c r="K1281" s="1">
        <f t="shared" si="78"/>
        <v>-42</v>
      </c>
      <c r="L1281" s="1">
        <f t="shared" si="79"/>
        <v>-73</v>
      </c>
      <c r="M1281" s="1">
        <v>-41.88</v>
      </c>
      <c r="N1281" s="1">
        <v>-72.58</v>
      </c>
      <c r="O1281" s="1">
        <v>1210</v>
      </c>
      <c r="P1281" s="1" t="s">
        <v>31</v>
      </c>
      <c r="Q1281" s="1" t="s">
        <v>47</v>
      </c>
    </row>
    <row r="1282" spans="1:17" x14ac:dyDescent="0.2">
      <c r="A1282" s="3">
        <v>358025</v>
      </c>
      <c r="B1282" s="1" t="s">
        <v>1868</v>
      </c>
      <c r="C1282" s="1" t="s">
        <v>1793</v>
      </c>
      <c r="D1282" s="1" t="s">
        <v>34</v>
      </c>
      <c r="E1282" s="1" t="s">
        <v>35</v>
      </c>
      <c r="F1282" s="1" t="s">
        <v>36</v>
      </c>
      <c r="G1282" s="4">
        <f t="shared" si="76"/>
        <v>-5000</v>
      </c>
      <c r="H1282" s="4">
        <f t="shared" si="77"/>
        <v>1</v>
      </c>
      <c r="I1282" s="1" t="s">
        <v>1654</v>
      </c>
      <c r="J1282" s="1" t="s">
        <v>1857</v>
      </c>
      <c r="K1282" s="1">
        <f t="shared" si="78"/>
        <v>-42</v>
      </c>
      <c r="L1282" s="1">
        <f t="shared" si="79"/>
        <v>-70</v>
      </c>
      <c r="M1282" s="1">
        <v>-42.018000000000001</v>
      </c>
      <c r="N1282" s="1">
        <v>-70.194000000000003</v>
      </c>
      <c r="O1282" s="1">
        <v>1344</v>
      </c>
      <c r="P1282" s="1" t="s">
        <v>37</v>
      </c>
      <c r="Q1282" s="1" t="s">
        <v>38</v>
      </c>
    </row>
    <row r="1283" spans="1:17" x14ac:dyDescent="0.2">
      <c r="A1283" s="3">
        <v>358030</v>
      </c>
      <c r="B1283" s="1" t="s">
        <v>1869</v>
      </c>
      <c r="C1283" s="1" t="s">
        <v>1742</v>
      </c>
      <c r="D1283" s="1" t="s">
        <v>29</v>
      </c>
      <c r="E1283" s="1" t="s">
        <v>44</v>
      </c>
      <c r="F1283" s="1" t="s">
        <v>1870</v>
      </c>
      <c r="G1283" s="4">
        <f t="shared" ref="G1283:G1346" si="80">IF(F1283="Unknown",-5000,LEFT(F1283,4)*H1283)</f>
        <v>1920</v>
      </c>
      <c r="H1283" s="4">
        <f t="shared" ref="H1283:H1346" si="81">IF(RIGHT(F1283,3)=$H$1,-1,1)</f>
        <v>1</v>
      </c>
      <c r="I1283" s="1" t="s">
        <v>1654</v>
      </c>
      <c r="J1283" s="1" t="s">
        <v>1857</v>
      </c>
      <c r="K1283" s="1">
        <f t="shared" ref="K1283:K1346" si="82">ROUND(M1283,0)</f>
        <v>-42</v>
      </c>
      <c r="L1283" s="1">
        <f t="shared" ref="L1283:L1346" si="83">ROUND(N1283,0)</f>
        <v>-73</v>
      </c>
      <c r="M1283" s="1">
        <v>-42.377000000000002</v>
      </c>
      <c r="N1283" s="1">
        <v>-72.578000000000003</v>
      </c>
      <c r="O1283" s="1">
        <v>1318</v>
      </c>
      <c r="P1283" s="1" t="s">
        <v>67</v>
      </c>
      <c r="Q1283" s="1" t="s">
        <v>47</v>
      </c>
    </row>
    <row r="1284" spans="1:17" x14ac:dyDescent="0.2">
      <c r="A1284" s="3">
        <v>358040</v>
      </c>
      <c r="B1284" s="1" t="s">
        <v>1871</v>
      </c>
      <c r="C1284" s="1" t="s">
        <v>1742</v>
      </c>
      <c r="D1284" s="1" t="s">
        <v>53</v>
      </c>
      <c r="E1284" s="1" t="s">
        <v>44</v>
      </c>
      <c r="F1284" s="1" t="s">
        <v>848</v>
      </c>
      <c r="G1284" s="4">
        <f t="shared" si="80"/>
        <v>1835</v>
      </c>
      <c r="H1284" s="4">
        <f t="shared" si="81"/>
        <v>1</v>
      </c>
      <c r="I1284" s="1" t="s">
        <v>1654</v>
      </c>
      <c r="J1284" s="1" t="s">
        <v>1857</v>
      </c>
      <c r="K1284" s="1">
        <f t="shared" si="82"/>
        <v>-43</v>
      </c>
      <c r="L1284" s="1">
        <f t="shared" si="83"/>
        <v>-72</v>
      </c>
      <c r="M1284" s="1">
        <v>-42.798999999999999</v>
      </c>
      <c r="N1284" s="1">
        <v>-72.444999999999993</v>
      </c>
      <c r="O1284" s="1">
        <v>2452</v>
      </c>
      <c r="P1284" s="1" t="s">
        <v>67</v>
      </c>
      <c r="Q1284" s="1" t="s">
        <v>47</v>
      </c>
    </row>
    <row r="1285" spans="1:17" x14ac:dyDescent="0.2">
      <c r="A1285" s="3">
        <v>358041</v>
      </c>
      <c r="B1285" s="1" t="s">
        <v>1872</v>
      </c>
      <c r="C1285" s="1" t="s">
        <v>1742</v>
      </c>
      <c r="D1285" s="1" t="s">
        <v>43</v>
      </c>
      <c r="E1285" s="1" t="s">
        <v>44</v>
      </c>
      <c r="F1285" s="1" t="s">
        <v>149</v>
      </c>
      <c r="G1285" s="4">
        <f t="shared" si="80"/>
        <v>2011</v>
      </c>
      <c r="H1285" s="4">
        <f t="shared" si="81"/>
        <v>1</v>
      </c>
      <c r="I1285" s="1" t="s">
        <v>1654</v>
      </c>
      <c r="J1285" s="1" t="s">
        <v>1857</v>
      </c>
      <c r="K1285" s="1">
        <f t="shared" si="82"/>
        <v>-43</v>
      </c>
      <c r="L1285" s="1">
        <f t="shared" si="83"/>
        <v>-73</v>
      </c>
      <c r="M1285" s="1">
        <v>-42.832999999999998</v>
      </c>
      <c r="N1285" s="1">
        <v>-72.646000000000001</v>
      </c>
      <c r="O1285" s="1">
        <v>1122</v>
      </c>
      <c r="P1285" s="1" t="s">
        <v>71</v>
      </c>
      <c r="Q1285" s="1" t="s">
        <v>47</v>
      </c>
    </row>
    <row r="1286" spans="1:17" x14ac:dyDescent="0.2">
      <c r="A1286" s="3">
        <v>358049</v>
      </c>
      <c r="B1286" s="1" t="s">
        <v>1873</v>
      </c>
      <c r="C1286" s="1" t="s">
        <v>1742</v>
      </c>
      <c r="D1286" s="1" t="s">
        <v>69</v>
      </c>
      <c r="E1286" s="1" t="s">
        <v>21</v>
      </c>
      <c r="F1286" s="1" t="s">
        <v>1675</v>
      </c>
      <c r="G1286" s="4">
        <f t="shared" si="80"/>
        <v>-6650</v>
      </c>
      <c r="H1286" s="4">
        <f t="shared" si="81"/>
        <v>-1</v>
      </c>
      <c r="I1286" s="1" t="s">
        <v>1654</v>
      </c>
      <c r="J1286" s="1" t="s">
        <v>1857</v>
      </c>
      <c r="K1286" s="1">
        <f t="shared" si="82"/>
        <v>-43</v>
      </c>
      <c r="L1286" s="1">
        <f t="shared" si="83"/>
        <v>-73</v>
      </c>
      <c r="M1286" s="1">
        <v>-43.497</v>
      </c>
      <c r="N1286" s="1">
        <v>-72.81</v>
      </c>
      <c r="O1286" s="1">
        <v>2049</v>
      </c>
      <c r="P1286" s="1" t="s">
        <v>67</v>
      </c>
      <c r="Q1286" s="1" t="s">
        <v>47</v>
      </c>
    </row>
    <row r="1287" spans="1:17" x14ac:dyDescent="0.2">
      <c r="A1287" s="3">
        <v>358050</v>
      </c>
      <c r="B1287" s="1" t="s">
        <v>1874</v>
      </c>
      <c r="C1287" s="1" t="s">
        <v>1742</v>
      </c>
      <c r="D1287" s="1" t="s">
        <v>53</v>
      </c>
      <c r="E1287" s="1" t="s">
        <v>21</v>
      </c>
      <c r="F1287" s="1" t="s">
        <v>1875</v>
      </c>
      <c r="G1287" s="4">
        <f t="shared" si="80"/>
        <v>-4920</v>
      </c>
      <c r="H1287" s="4">
        <f t="shared" si="81"/>
        <v>-1</v>
      </c>
      <c r="I1287" s="1" t="s">
        <v>1654</v>
      </c>
      <c r="J1287" s="1" t="s">
        <v>1857</v>
      </c>
      <c r="K1287" s="1">
        <f t="shared" si="82"/>
        <v>-43</v>
      </c>
      <c r="L1287" s="1">
        <f t="shared" si="83"/>
        <v>-73</v>
      </c>
      <c r="M1287" s="1">
        <v>-43.189</v>
      </c>
      <c r="N1287" s="1">
        <v>-72.793999999999997</v>
      </c>
      <c r="O1287" s="1">
        <v>1826</v>
      </c>
      <c r="P1287" s="1" t="s">
        <v>67</v>
      </c>
      <c r="Q1287" s="1" t="s">
        <v>47</v>
      </c>
    </row>
    <row r="1288" spans="1:17" x14ac:dyDescent="0.2">
      <c r="A1288" s="3">
        <v>358052</v>
      </c>
      <c r="B1288" s="1" t="s">
        <v>1876</v>
      </c>
      <c r="C1288" s="1" t="s">
        <v>1742</v>
      </c>
      <c r="D1288" s="1" t="s">
        <v>53</v>
      </c>
      <c r="E1288" s="1" t="s">
        <v>21</v>
      </c>
      <c r="F1288" s="1" t="s">
        <v>1139</v>
      </c>
      <c r="G1288" s="4">
        <f t="shared" si="80"/>
        <v>200</v>
      </c>
      <c r="H1288" s="4">
        <f t="shared" si="81"/>
        <v>1</v>
      </c>
      <c r="I1288" s="1" t="s">
        <v>1654</v>
      </c>
      <c r="J1288" s="1" t="s">
        <v>1857</v>
      </c>
      <c r="K1288" s="1">
        <f t="shared" si="82"/>
        <v>-44</v>
      </c>
      <c r="L1288" s="1">
        <f t="shared" si="83"/>
        <v>-73</v>
      </c>
      <c r="M1288" s="1">
        <v>-44.08</v>
      </c>
      <c r="N1288" s="1">
        <v>-72.88</v>
      </c>
      <c r="O1288" s="1">
        <v>2400</v>
      </c>
      <c r="P1288" s="1" t="s">
        <v>67</v>
      </c>
      <c r="Q1288" s="1" t="s">
        <v>47</v>
      </c>
    </row>
    <row r="1289" spans="1:17" x14ac:dyDescent="0.2">
      <c r="A1289" s="3">
        <v>358053</v>
      </c>
      <c r="B1289" s="1" t="s">
        <v>1877</v>
      </c>
      <c r="C1289" s="1" t="s">
        <v>1742</v>
      </c>
      <c r="D1289" s="1" t="s">
        <v>34</v>
      </c>
      <c r="E1289" s="1" t="s">
        <v>35</v>
      </c>
      <c r="F1289" s="1" t="s">
        <v>36</v>
      </c>
      <c r="G1289" s="4">
        <f t="shared" si="80"/>
        <v>-5000</v>
      </c>
      <c r="H1289" s="4">
        <f t="shared" si="81"/>
        <v>1</v>
      </c>
      <c r="I1289" s="1" t="s">
        <v>1654</v>
      </c>
      <c r="J1289" s="1" t="s">
        <v>1857</v>
      </c>
      <c r="K1289" s="1">
        <f t="shared" si="82"/>
        <v>-44</v>
      </c>
      <c r="L1289" s="1">
        <f t="shared" si="83"/>
        <v>-73</v>
      </c>
      <c r="M1289" s="1">
        <v>-44.3</v>
      </c>
      <c r="N1289" s="1">
        <v>-72.53</v>
      </c>
      <c r="O1289" s="1">
        <v>524</v>
      </c>
      <c r="P1289" s="1" t="s">
        <v>31</v>
      </c>
      <c r="Q1289" s="1" t="s">
        <v>47</v>
      </c>
    </row>
    <row r="1290" spans="1:17" x14ac:dyDescent="0.2">
      <c r="A1290" s="3">
        <v>358054</v>
      </c>
      <c r="B1290" s="1" t="s">
        <v>1878</v>
      </c>
      <c r="C1290" s="1" t="s">
        <v>1742</v>
      </c>
      <c r="D1290" s="1" t="s">
        <v>53</v>
      </c>
      <c r="E1290" s="1" t="s">
        <v>44</v>
      </c>
      <c r="F1290" s="1" t="s">
        <v>1332</v>
      </c>
      <c r="G1290" s="4">
        <f t="shared" si="80"/>
        <v>1710</v>
      </c>
      <c r="H1290" s="4">
        <f t="shared" si="81"/>
        <v>1</v>
      </c>
      <c r="I1290" s="1" t="s">
        <v>1654</v>
      </c>
      <c r="J1290" s="1" t="s">
        <v>1857</v>
      </c>
      <c r="K1290" s="1">
        <f t="shared" si="82"/>
        <v>-45</v>
      </c>
      <c r="L1290" s="1">
        <f t="shared" si="83"/>
        <v>-73</v>
      </c>
      <c r="M1290" s="1">
        <v>-44.7</v>
      </c>
      <c r="N1290" s="1">
        <v>-73.08</v>
      </c>
      <c r="O1290" s="1">
        <v>1660</v>
      </c>
      <c r="P1290" s="1" t="s">
        <v>67</v>
      </c>
      <c r="Q1290" s="1" t="s">
        <v>47</v>
      </c>
    </row>
    <row r="1291" spans="1:17" x14ac:dyDescent="0.2">
      <c r="A1291" s="3">
        <v>358055</v>
      </c>
      <c r="B1291" s="1" t="s">
        <v>1879</v>
      </c>
      <c r="C1291" s="1" t="s">
        <v>1742</v>
      </c>
      <c r="D1291" s="1" t="s">
        <v>53</v>
      </c>
      <c r="E1291" s="1" t="s">
        <v>49</v>
      </c>
      <c r="F1291" s="1" t="s">
        <v>36</v>
      </c>
      <c r="G1291" s="4">
        <f t="shared" si="80"/>
        <v>-5000</v>
      </c>
      <c r="H1291" s="4">
        <f t="shared" si="81"/>
        <v>1</v>
      </c>
      <c r="I1291" s="1" t="s">
        <v>1654</v>
      </c>
      <c r="J1291" s="1" t="s">
        <v>1857</v>
      </c>
      <c r="K1291" s="1">
        <f t="shared" si="82"/>
        <v>-45</v>
      </c>
      <c r="L1291" s="1">
        <f t="shared" si="83"/>
        <v>-73</v>
      </c>
      <c r="M1291" s="1">
        <v>-45.058999999999997</v>
      </c>
      <c r="N1291" s="1">
        <v>-72.983999999999995</v>
      </c>
      <c r="O1291" s="1">
        <v>2090</v>
      </c>
      <c r="P1291" s="1" t="s">
        <v>67</v>
      </c>
      <c r="Q1291" s="1" t="s">
        <v>47</v>
      </c>
    </row>
    <row r="1292" spans="1:17" x14ac:dyDescent="0.2">
      <c r="A1292" s="3">
        <v>358056</v>
      </c>
      <c r="B1292" s="1" t="s">
        <v>1880</v>
      </c>
      <c r="C1292" s="1" t="s">
        <v>1742</v>
      </c>
      <c r="D1292" s="1" t="s">
        <v>53</v>
      </c>
      <c r="E1292" s="1" t="s">
        <v>21</v>
      </c>
      <c r="F1292" s="1" t="s">
        <v>1881</v>
      </c>
      <c r="G1292" s="4">
        <f t="shared" si="80"/>
        <v>1560</v>
      </c>
      <c r="H1292" s="4">
        <f t="shared" si="81"/>
        <v>1</v>
      </c>
      <c r="I1292" s="1" t="s">
        <v>1654</v>
      </c>
      <c r="J1292" s="1" t="s">
        <v>1857</v>
      </c>
      <c r="K1292" s="1">
        <f t="shared" si="82"/>
        <v>-45</v>
      </c>
      <c r="L1292" s="1">
        <f t="shared" si="83"/>
        <v>-73</v>
      </c>
      <c r="M1292" s="1">
        <v>-45.1</v>
      </c>
      <c r="N1292" s="1">
        <v>-73.17</v>
      </c>
      <c r="O1292" s="1">
        <v>2960</v>
      </c>
      <c r="P1292" s="1" t="s">
        <v>31</v>
      </c>
      <c r="Q1292" s="1" t="s">
        <v>47</v>
      </c>
    </row>
    <row r="1293" spans="1:17" x14ac:dyDescent="0.2">
      <c r="A1293" s="3">
        <v>358057</v>
      </c>
      <c r="B1293" s="1" t="s">
        <v>1882</v>
      </c>
      <c r="C1293" s="1" t="s">
        <v>1742</v>
      </c>
      <c r="D1293" s="1" t="s">
        <v>53</v>
      </c>
      <c r="E1293" s="1" t="s">
        <v>44</v>
      </c>
      <c r="F1293" s="1" t="s">
        <v>149</v>
      </c>
      <c r="G1293" s="4">
        <f t="shared" si="80"/>
        <v>2011</v>
      </c>
      <c r="H1293" s="4">
        <f t="shared" si="81"/>
        <v>1</v>
      </c>
      <c r="I1293" s="1" t="s">
        <v>1654</v>
      </c>
      <c r="J1293" s="1" t="s">
        <v>1857</v>
      </c>
      <c r="K1293" s="1">
        <f t="shared" si="82"/>
        <v>-46</v>
      </c>
      <c r="L1293" s="1">
        <f t="shared" si="83"/>
        <v>-73</v>
      </c>
      <c r="M1293" s="1">
        <v>-45.9</v>
      </c>
      <c r="N1293" s="1">
        <v>-72.97</v>
      </c>
      <c r="O1293" s="1">
        <v>1905</v>
      </c>
      <c r="P1293" s="1" t="s">
        <v>31</v>
      </c>
      <c r="Q1293" s="1" t="s">
        <v>47</v>
      </c>
    </row>
    <row r="1294" spans="1:17" x14ac:dyDescent="0.2">
      <c r="A1294" s="3">
        <v>358060</v>
      </c>
      <c r="B1294" s="1" t="s">
        <v>1883</v>
      </c>
      <c r="C1294" s="1" t="s">
        <v>1742</v>
      </c>
      <c r="D1294" s="1" t="s">
        <v>53</v>
      </c>
      <c r="E1294" s="1" t="s">
        <v>44</v>
      </c>
      <c r="F1294" s="1" t="s">
        <v>462</v>
      </c>
      <c r="G1294" s="4">
        <f t="shared" si="80"/>
        <v>1979</v>
      </c>
      <c r="H1294" s="4">
        <f t="shared" si="81"/>
        <v>1</v>
      </c>
      <c r="I1294" s="1" t="s">
        <v>1654</v>
      </c>
      <c r="J1294" s="1" t="s">
        <v>1857</v>
      </c>
      <c r="K1294" s="1">
        <f t="shared" si="82"/>
        <v>-49</v>
      </c>
      <c r="L1294" s="1">
        <f t="shared" si="83"/>
        <v>-74</v>
      </c>
      <c r="M1294" s="1">
        <v>-49.018999999999998</v>
      </c>
      <c r="N1294" s="1">
        <v>-73.504000000000005</v>
      </c>
      <c r="O1294" s="1">
        <v>3542</v>
      </c>
      <c r="P1294" s="1" t="s">
        <v>91</v>
      </c>
      <c r="Q1294" s="1" t="s">
        <v>47</v>
      </c>
    </row>
    <row r="1295" spans="1:17" x14ac:dyDescent="0.2">
      <c r="A1295" s="3">
        <v>358062</v>
      </c>
      <c r="B1295" s="1" t="s">
        <v>1884</v>
      </c>
      <c r="C1295" s="1" t="s">
        <v>1742</v>
      </c>
      <c r="D1295" s="1" t="s">
        <v>53</v>
      </c>
      <c r="E1295" s="1" t="s">
        <v>21</v>
      </c>
      <c r="F1295" s="1" t="s">
        <v>1424</v>
      </c>
      <c r="G1295" s="4">
        <f t="shared" si="80"/>
        <v>-1250</v>
      </c>
      <c r="H1295" s="4">
        <f t="shared" si="81"/>
        <v>-1</v>
      </c>
      <c r="I1295" s="1" t="s">
        <v>1654</v>
      </c>
      <c r="J1295" s="1" t="s">
        <v>1857</v>
      </c>
      <c r="K1295" s="1">
        <f t="shared" si="82"/>
        <v>-50</v>
      </c>
      <c r="L1295" s="1">
        <f t="shared" si="83"/>
        <v>-74</v>
      </c>
      <c r="M1295" s="1">
        <v>-50.33</v>
      </c>
      <c r="N1295" s="1">
        <v>-73.75</v>
      </c>
      <c r="O1295" s="1">
        <v>2546</v>
      </c>
      <c r="P1295" s="1" t="s">
        <v>91</v>
      </c>
      <c r="Q1295" s="1" t="s">
        <v>47</v>
      </c>
    </row>
    <row r="1296" spans="1:17" x14ac:dyDescent="0.2">
      <c r="A1296" s="3">
        <v>358063</v>
      </c>
      <c r="B1296" s="1" t="s">
        <v>1885</v>
      </c>
      <c r="C1296" s="1" t="s">
        <v>1742</v>
      </c>
      <c r="D1296" s="1" t="s">
        <v>214</v>
      </c>
      <c r="E1296" s="1" t="s">
        <v>44</v>
      </c>
      <c r="F1296" s="1" t="s">
        <v>1886</v>
      </c>
      <c r="G1296" s="4">
        <f t="shared" si="80"/>
        <v>1908</v>
      </c>
      <c r="H1296" s="4">
        <f t="shared" si="81"/>
        <v>1</v>
      </c>
      <c r="I1296" s="1" t="s">
        <v>1654</v>
      </c>
      <c r="J1296" s="1" t="s">
        <v>1857</v>
      </c>
      <c r="K1296" s="1">
        <f t="shared" si="82"/>
        <v>-51</v>
      </c>
      <c r="L1296" s="1">
        <f t="shared" si="83"/>
        <v>-74</v>
      </c>
      <c r="M1296" s="1">
        <v>-50.963999999999999</v>
      </c>
      <c r="N1296" s="1">
        <v>-73.584999999999994</v>
      </c>
      <c r="O1296" s="1">
        <v>1000</v>
      </c>
      <c r="P1296" s="1" t="s">
        <v>91</v>
      </c>
      <c r="Q1296" s="1" t="s">
        <v>47</v>
      </c>
    </row>
    <row r="1297" spans="1:17" x14ac:dyDescent="0.2">
      <c r="A1297" s="3">
        <v>358064</v>
      </c>
      <c r="B1297" s="1" t="s">
        <v>1887</v>
      </c>
      <c r="C1297" s="1" t="s">
        <v>1742</v>
      </c>
      <c r="D1297" s="1" t="s">
        <v>124</v>
      </c>
      <c r="E1297" s="1" t="s">
        <v>35</v>
      </c>
      <c r="F1297" s="1" t="s">
        <v>36</v>
      </c>
      <c r="G1297" s="4">
        <f t="shared" si="80"/>
        <v>-5000</v>
      </c>
      <c r="H1297" s="4">
        <f t="shared" si="81"/>
        <v>1</v>
      </c>
      <c r="I1297" s="1" t="s">
        <v>1654</v>
      </c>
      <c r="J1297" s="1" t="s">
        <v>1857</v>
      </c>
      <c r="K1297" s="1">
        <f t="shared" si="82"/>
        <v>-45</v>
      </c>
      <c r="L1297" s="1">
        <f t="shared" si="83"/>
        <v>-73</v>
      </c>
      <c r="M1297" s="1">
        <v>-45.22</v>
      </c>
      <c r="N1297" s="1">
        <v>-73.05</v>
      </c>
      <c r="O1297" s="1">
        <v>1080</v>
      </c>
      <c r="P1297" s="1" t="s">
        <v>31</v>
      </c>
      <c r="Q1297" s="1" t="s">
        <v>47</v>
      </c>
    </row>
    <row r="1298" spans="1:17" x14ac:dyDescent="0.2">
      <c r="A1298" s="3">
        <v>358070</v>
      </c>
      <c r="B1298" s="1" t="s">
        <v>1888</v>
      </c>
      <c r="C1298" s="1" t="s">
        <v>1742</v>
      </c>
      <c r="D1298" s="1" t="s">
        <v>53</v>
      </c>
      <c r="E1298" s="1" t="s">
        <v>44</v>
      </c>
      <c r="F1298" s="1" t="s">
        <v>243</v>
      </c>
      <c r="G1298" s="4">
        <f t="shared" si="80"/>
        <v>1910</v>
      </c>
      <c r="H1298" s="4">
        <f t="shared" si="81"/>
        <v>1</v>
      </c>
      <c r="I1298" s="1" t="s">
        <v>1654</v>
      </c>
      <c r="J1298" s="1" t="s">
        <v>1857</v>
      </c>
      <c r="K1298" s="1">
        <f t="shared" si="82"/>
        <v>-52</v>
      </c>
      <c r="L1298" s="1">
        <f t="shared" si="83"/>
        <v>-73</v>
      </c>
      <c r="M1298" s="1">
        <v>-52.33</v>
      </c>
      <c r="N1298" s="1">
        <v>-73.400000000000006</v>
      </c>
      <c r="O1298" s="1">
        <v>1758</v>
      </c>
      <c r="P1298" s="1" t="s">
        <v>67</v>
      </c>
      <c r="Q1298" s="1" t="s">
        <v>47</v>
      </c>
    </row>
    <row r="1299" spans="1:17" x14ac:dyDescent="0.2">
      <c r="A1299" s="3">
        <v>358080</v>
      </c>
      <c r="B1299" s="1" t="s">
        <v>1889</v>
      </c>
      <c r="C1299" s="1" t="s">
        <v>1778</v>
      </c>
      <c r="D1299" s="1" t="s">
        <v>34</v>
      </c>
      <c r="E1299" s="1" t="s">
        <v>21</v>
      </c>
      <c r="F1299" s="1" t="s">
        <v>1680</v>
      </c>
      <c r="G1299" s="4">
        <f t="shared" si="80"/>
        <v>-5550</v>
      </c>
      <c r="H1299" s="4">
        <f t="shared" si="81"/>
        <v>-1</v>
      </c>
      <c r="I1299" s="1" t="s">
        <v>1654</v>
      </c>
      <c r="J1299" s="1" t="s">
        <v>1857</v>
      </c>
      <c r="K1299" s="1">
        <f t="shared" si="82"/>
        <v>-52</v>
      </c>
      <c r="L1299" s="1">
        <f t="shared" si="83"/>
        <v>-70</v>
      </c>
      <c r="M1299" s="1">
        <v>-52.082000000000001</v>
      </c>
      <c r="N1299" s="1">
        <v>-69.697999999999993</v>
      </c>
      <c r="O1299" s="1">
        <v>282</v>
      </c>
      <c r="P1299" s="1" t="s">
        <v>31</v>
      </c>
      <c r="Q1299" s="1" t="s">
        <v>47</v>
      </c>
    </row>
    <row r="1300" spans="1:17" x14ac:dyDescent="0.2">
      <c r="A1300" s="3">
        <v>358090</v>
      </c>
      <c r="B1300" s="1" t="s">
        <v>1890</v>
      </c>
      <c r="C1300" s="1" t="s">
        <v>1742</v>
      </c>
      <c r="D1300" s="1" t="s">
        <v>29</v>
      </c>
      <c r="E1300" s="1" t="s">
        <v>44</v>
      </c>
      <c r="F1300" s="1" t="s">
        <v>204</v>
      </c>
      <c r="G1300" s="4">
        <f t="shared" si="80"/>
        <v>1820</v>
      </c>
      <c r="H1300" s="4">
        <f t="shared" si="81"/>
        <v>1</v>
      </c>
      <c r="I1300" s="1" t="s">
        <v>1654</v>
      </c>
      <c r="J1300" s="1" t="s">
        <v>1857</v>
      </c>
      <c r="K1300" s="1">
        <f t="shared" si="82"/>
        <v>-55</v>
      </c>
      <c r="L1300" s="1">
        <f t="shared" si="83"/>
        <v>-70</v>
      </c>
      <c r="M1300" s="1">
        <v>-54.97</v>
      </c>
      <c r="N1300" s="1">
        <v>-70.262</v>
      </c>
      <c r="O1300" s="1">
        <v>157</v>
      </c>
      <c r="P1300" s="1" t="s">
        <v>67</v>
      </c>
      <c r="Q1300" s="1" t="s">
        <v>47</v>
      </c>
    </row>
    <row r="1301" spans="1:17" x14ac:dyDescent="0.2">
      <c r="A1301" s="3">
        <v>360010</v>
      </c>
      <c r="B1301" s="1" t="s">
        <v>1891</v>
      </c>
      <c r="C1301" s="1" t="s">
        <v>1892</v>
      </c>
      <c r="D1301" s="1" t="s">
        <v>53</v>
      </c>
      <c r="E1301" s="1" t="s">
        <v>44</v>
      </c>
      <c r="F1301" s="1" t="s">
        <v>1893</v>
      </c>
      <c r="G1301" s="4">
        <f t="shared" si="80"/>
        <v>1640</v>
      </c>
      <c r="H1301" s="4">
        <f t="shared" si="81"/>
        <v>1</v>
      </c>
      <c r="I1301" s="1" t="s">
        <v>1894</v>
      </c>
      <c r="J1301" s="1" t="s">
        <v>1894</v>
      </c>
      <c r="K1301" s="1">
        <f t="shared" si="82"/>
        <v>18</v>
      </c>
      <c r="L1301" s="1">
        <f t="shared" si="83"/>
        <v>-63</v>
      </c>
      <c r="M1301" s="1">
        <v>17.63</v>
      </c>
      <c r="N1301" s="1">
        <v>-63.23</v>
      </c>
      <c r="O1301" s="1">
        <v>887</v>
      </c>
      <c r="P1301" s="1" t="s">
        <v>67</v>
      </c>
      <c r="Q1301" s="1" t="s">
        <v>422</v>
      </c>
    </row>
    <row r="1302" spans="1:17" x14ac:dyDescent="0.2">
      <c r="A1302" s="3">
        <v>360020</v>
      </c>
      <c r="B1302" s="1" t="s">
        <v>1895</v>
      </c>
      <c r="C1302" s="1" t="s">
        <v>1892</v>
      </c>
      <c r="D1302" s="1" t="s">
        <v>53</v>
      </c>
      <c r="E1302" s="1" t="s">
        <v>21</v>
      </c>
      <c r="F1302" s="1" t="s">
        <v>1896</v>
      </c>
      <c r="G1302" s="4">
        <f t="shared" si="80"/>
        <v>250</v>
      </c>
      <c r="H1302" s="4">
        <f t="shared" si="81"/>
        <v>1</v>
      </c>
      <c r="I1302" s="1" t="s">
        <v>1894</v>
      </c>
      <c r="J1302" s="1" t="s">
        <v>1894</v>
      </c>
      <c r="K1302" s="1">
        <f t="shared" si="82"/>
        <v>17</v>
      </c>
      <c r="L1302" s="1">
        <f t="shared" si="83"/>
        <v>-63</v>
      </c>
      <c r="M1302" s="1">
        <v>17.478000000000002</v>
      </c>
      <c r="N1302" s="1">
        <v>-62.96</v>
      </c>
      <c r="O1302" s="1">
        <v>601</v>
      </c>
      <c r="P1302" s="1" t="s">
        <v>67</v>
      </c>
      <c r="Q1302" s="1" t="s">
        <v>422</v>
      </c>
    </row>
    <row r="1303" spans="1:17" x14ac:dyDescent="0.2">
      <c r="A1303" s="3">
        <v>360030</v>
      </c>
      <c r="B1303" s="1" t="s">
        <v>1897</v>
      </c>
      <c r="C1303" s="1" t="s">
        <v>1898</v>
      </c>
      <c r="D1303" s="1" t="s">
        <v>53</v>
      </c>
      <c r="E1303" s="1" t="s">
        <v>21</v>
      </c>
      <c r="F1303" s="1" t="s">
        <v>1899</v>
      </c>
      <c r="G1303" s="4">
        <f t="shared" si="80"/>
        <v>160</v>
      </c>
      <c r="H1303" s="4">
        <f t="shared" si="81"/>
        <v>1</v>
      </c>
      <c r="I1303" s="1" t="s">
        <v>1894</v>
      </c>
      <c r="J1303" s="1" t="s">
        <v>1894</v>
      </c>
      <c r="K1303" s="1">
        <f t="shared" si="82"/>
        <v>17</v>
      </c>
      <c r="L1303" s="1">
        <f t="shared" si="83"/>
        <v>-63</v>
      </c>
      <c r="M1303" s="1">
        <v>17.37</v>
      </c>
      <c r="N1303" s="1">
        <v>-62.8</v>
      </c>
      <c r="O1303" s="1">
        <v>1156</v>
      </c>
      <c r="P1303" s="1" t="s">
        <v>67</v>
      </c>
      <c r="Q1303" s="1" t="s">
        <v>422</v>
      </c>
    </row>
    <row r="1304" spans="1:17" x14ac:dyDescent="0.2">
      <c r="A1304" s="3">
        <v>360040</v>
      </c>
      <c r="B1304" s="1" t="s">
        <v>1900</v>
      </c>
      <c r="C1304" s="1" t="s">
        <v>1898</v>
      </c>
      <c r="D1304" s="1" t="s">
        <v>53</v>
      </c>
      <c r="E1304" s="1" t="s">
        <v>49</v>
      </c>
      <c r="F1304" s="1" t="s">
        <v>36</v>
      </c>
      <c r="G1304" s="4">
        <f t="shared" si="80"/>
        <v>-5000</v>
      </c>
      <c r="H1304" s="4">
        <f t="shared" si="81"/>
        <v>1</v>
      </c>
      <c r="I1304" s="1" t="s">
        <v>1894</v>
      </c>
      <c r="J1304" s="1" t="s">
        <v>1894</v>
      </c>
      <c r="K1304" s="1">
        <f t="shared" si="82"/>
        <v>17</v>
      </c>
      <c r="L1304" s="1">
        <f t="shared" si="83"/>
        <v>-63</v>
      </c>
      <c r="M1304" s="1">
        <v>17.149999999999999</v>
      </c>
      <c r="N1304" s="1">
        <v>-62.58</v>
      </c>
      <c r="O1304" s="1">
        <v>985</v>
      </c>
      <c r="P1304" s="1" t="s">
        <v>67</v>
      </c>
      <c r="Q1304" s="1" t="s">
        <v>422</v>
      </c>
    </row>
    <row r="1305" spans="1:17" x14ac:dyDescent="0.2">
      <c r="A1305" s="3">
        <v>360050</v>
      </c>
      <c r="B1305" s="1" t="s">
        <v>1901</v>
      </c>
      <c r="C1305" s="1" t="s">
        <v>1902</v>
      </c>
      <c r="D1305" s="1" t="s">
        <v>53</v>
      </c>
      <c r="E1305" s="1" t="s">
        <v>44</v>
      </c>
      <c r="F1305" s="1" t="s">
        <v>140</v>
      </c>
      <c r="G1305" s="4">
        <f t="shared" si="80"/>
        <v>2013</v>
      </c>
      <c r="H1305" s="4">
        <f t="shared" si="81"/>
        <v>1</v>
      </c>
      <c r="I1305" s="1" t="s">
        <v>1894</v>
      </c>
      <c r="J1305" s="1" t="s">
        <v>1894</v>
      </c>
      <c r="K1305" s="1">
        <f t="shared" si="82"/>
        <v>17</v>
      </c>
      <c r="L1305" s="1">
        <f t="shared" si="83"/>
        <v>-62</v>
      </c>
      <c r="M1305" s="1">
        <v>16.72</v>
      </c>
      <c r="N1305" s="1">
        <v>-62.18</v>
      </c>
      <c r="O1305" s="1">
        <v>915</v>
      </c>
      <c r="P1305" s="1" t="s">
        <v>67</v>
      </c>
      <c r="Q1305" s="1" t="s">
        <v>422</v>
      </c>
    </row>
    <row r="1306" spans="1:17" x14ac:dyDescent="0.2">
      <c r="A1306" s="3">
        <v>360060</v>
      </c>
      <c r="B1306" s="1" t="s">
        <v>1903</v>
      </c>
      <c r="C1306" s="1" t="s">
        <v>28</v>
      </c>
      <c r="D1306" s="1" t="s">
        <v>53</v>
      </c>
      <c r="E1306" s="1" t="s">
        <v>44</v>
      </c>
      <c r="F1306" s="1" t="s">
        <v>738</v>
      </c>
      <c r="G1306" s="4">
        <f t="shared" si="80"/>
        <v>1977</v>
      </c>
      <c r="H1306" s="4">
        <f t="shared" si="81"/>
        <v>1</v>
      </c>
      <c r="I1306" s="1" t="s">
        <v>1894</v>
      </c>
      <c r="J1306" s="1" t="s">
        <v>1894</v>
      </c>
      <c r="K1306" s="1">
        <f t="shared" si="82"/>
        <v>16</v>
      </c>
      <c r="L1306" s="1">
        <f t="shared" si="83"/>
        <v>-62</v>
      </c>
      <c r="M1306" s="1">
        <v>16.044</v>
      </c>
      <c r="N1306" s="1">
        <v>-61.664000000000001</v>
      </c>
      <c r="O1306" s="1">
        <v>1467</v>
      </c>
      <c r="P1306" s="1" t="s">
        <v>67</v>
      </c>
      <c r="Q1306" s="1" t="s">
        <v>422</v>
      </c>
    </row>
    <row r="1307" spans="1:17" x14ac:dyDescent="0.2">
      <c r="A1307" s="3">
        <v>360080</v>
      </c>
      <c r="B1307" s="1" t="s">
        <v>1904</v>
      </c>
      <c r="C1307" s="1" t="s">
        <v>1905</v>
      </c>
      <c r="D1307" s="1" t="s">
        <v>29</v>
      </c>
      <c r="E1307" s="1" t="s">
        <v>35</v>
      </c>
      <c r="F1307" s="1" t="s">
        <v>36</v>
      </c>
      <c r="G1307" s="4">
        <f t="shared" si="80"/>
        <v>-5000</v>
      </c>
      <c r="H1307" s="4">
        <f t="shared" si="81"/>
        <v>1</v>
      </c>
      <c r="I1307" s="1" t="s">
        <v>1894</v>
      </c>
      <c r="J1307" s="1" t="s">
        <v>1894</v>
      </c>
      <c r="K1307" s="1">
        <f t="shared" si="82"/>
        <v>16</v>
      </c>
      <c r="L1307" s="1">
        <f t="shared" si="83"/>
        <v>-61</v>
      </c>
      <c r="M1307" s="1">
        <v>15.612</v>
      </c>
      <c r="N1307" s="1">
        <v>-61.43</v>
      </c>
      <c r="O1307" s="1">
        <v>861</v>
      </c>
      <c r="P1307" s="1" t="s">
        <v>67</v>
      </c>
      <c r="Q1307" s="1" t="s">
        <v>422</v>
      </c>
    </row>
    <row r="1308" spans="1:17" x14ac:dyDescent="0.2">
      <c r="A1308" s="3">
        <v>360090</v>
      </c>
      <c r="B1308" s="1" t="s">
        <v>1906</v>
      </c>
      <c r="C1308" s="1" t="s">
        <v>1905</v>
      </c>
      <c r="D1308" s="1" t="s">
        <v>53</v>
      </c>
      <c r="E1308" s="1" t="s">
        <v>49</v>
      </c>
      <c r="F1308" s="1" t="s">
        <v>36</v>
      </c>
      <c r="G1308" s="4">
        <f t="shared" si="80"/>
        <v>-5000</v>
      </c>
      <c r="H1308" s="4">
        <f t="shared" si="81"/>
        <v>1</v>
      </c>
      <c r="I1308" s="1" t="s">
        <v>1894</v>
      </c>
      <c r="J1308" s="1" t="s">
        <v>1894</v>
      </c>
      <c r="K1308" s="1">
        <f t="shared" si="82"/>
        <v>16</v>
      </c>
      <c r="L1308" s="1">
        <f t="shared" si="83"/>
        <v>-61</v>
      </c>
      <c r="M1308" s="1">
        <v>15.503</v>
      </c>
      <c r="N1308" s="1">
        <v>-61.396999999999998</v>
      </c>
      <c r="O1308" s="1">
        <v>1430</v>
      </c>
      <c r="P1308" s="1" t="s">
        <v>67</v>
      </c>
      <c r="Q1308" s="1" t="s">
        <v>422</v>
      </c>
    </row>
    <row r="1309" spans="1:17" x14ac:dyDescent="0.2">
      <c r="A1309" s="3">
        <v>360100</v>
      </c>
      <c r="B1309" s="1" t="s">
        <v>1907</v>
      </c>
      <c r="C1309" s="1" t="s">
        <v>1905</v>
      </c>
      <c r="D1309" s="1" t="s">
        <v>57</v>
      </c>
      <c r="E1309" s="1" t="s">
        <v>21</v>
      </c>
      <c r="F1309" s="1" t="s">
        <v>1908</v>
      </c>
      <c r="G1309" s="4">
        <f t="shared" si="80"/>
        <v>920</v>
      </c>
      <c r="H1309" s="4">
        <f t="shared" si="81"/>
        <v>1</v>
      </c>
      <c r="I1309" s="1" t="s">
        <v>1894</v>
      </c>
      <c r="J1309" s="1" t="s">
        <v>1894</v>
      </c>
      <c r="K1309" s="1">
        <f t="shared" si="82"/>
        <v>15</v>
      </c>
      <c r="L1309" s="1">
        <f t="shared" si="83"/>
        <v>-61</v>
      </c>
      <c r="M1309" s="1">
        <v>15.37</v>
      </c>
      <c r="N1309" s="1">
        <v>-61.33</v>
      </c>
      <c r="O1309" s="1">
        <v>1387</v>
      </c>
      <c r="P1309" s="1" t="s">
        <v>67</v>
      </c>
      <c r="Q1309" s="1" t="s">
        <v>422</v>
      </c>
    </row>
    <row r="1310" spans="1:17" x14ac:dyDescent="0.2">
      <c r="A1310" s="3">
        <v>360101</v>
      </c>
      <c r="B1310" s="1" t="s">
        <v>1909</v>
      </c>
      <c r="C1310" s="1" t="s">
        <v>1905</v>
      </c>
      <c r="D1310" s="1" t="s">
        <v>69</v>
      </c>
      <c r="E1310" s="1" t="s">
        <v>44</v>
      </c>
      <c r="F1310" s="1" t="s">
        <v>926</v>
      </c>
      <c r="G1310" s="4">
        <f t="shared" si="80"/>
        <v>1997</v>
      </c>
      <c r="H1310" s="4">
        <f t="shared" si="81"/>
        <v>1</v>
      </c>
      <c r="I1310" s="1" t="s">
        <v>1894</v>
      </c>
      <c r="J1310" s="1" t="s">
        <v>1894</v>
      </c>
      <c r="K1310" s="1">
        <f t="shared" si="82"/>
        <v>15</v>
      </c>
      <c r="L1310" s="1">
        <f t="shared" si="83"/>
        <v>-61</v>
      </c>
      <c r="M1310" s="1">
        <v>15.307</v>
      </c>
      <c r="N1310" s="1">
        <v>-61.305</v>
      </c>
      <c r="O1310" s="1">
        <v>1224</v>
      </c>
      <c r="P1310" s="1" t="s">
        <v>67</v>
      </c>
      <c r="Q1310" s="1" t="s">
        <v>422</v>
      </c>
    </row>
    <row r="1311" spans="1:17" x14ac:dyDescent="0.2">
      <c r="A1311" s="3">
        <v>360110</v>
      </c>
      <c r="B1311" s="1" t="s">
        <v>1910</v>
      </c>
      <c r="C1311" s="1" t="s">
        <v>1905</v>
      </c>
      <c r="D1311" s="1" t="s">
        <v>53</v>
      </c>
      <c r="E1311" s="1" t="s">
        <v>21</v>
      </c>
      <c r="F1311" s="1" t="s">
        <v>1541</v>
      </c>
      <c r="G1311" s="4">
        <f t="shared" si="80"/>
        <v>1270</v>
      </c>
      <c r="H1311" s="4">
        <f t="shared" si="81"/>
        <v>1</v>
      </c>
      <c r="I1311" s="1" t="s">
        <v>1894</v>
      </c>
      <c r="J1311" s="1" t="s">
        <v>1894</v>
      </c>
      <c r="K1311" s="1">
        <f t="shared" si="82"/>
        <v>15</v>
      </c>
      <c r="L1311" s="1">
        <f t="shared" si="83"/>
        <v>-61</v>
      </c>
      <c r="M1311" s="1">
        <v>15.255000000000001</v>
      </c>
      <c r="N1311" s="1">
        <v>-61.341000000000001</v>
      </c>
      <c r="O1311" s="1">
        <v>940</v>
      </c>
      <c r="P1311" s="1" t="s">
        <v>91</v>
      </c>
      <c r="Q1311" s="1" t="s">
        <v>422</v>
      </c>
    </row>
    <row r="1312" spans="1:17" x14ac:dyDescent="0.2">
      <c r="A1312" s="3">
        <v>360120</v>
      </c>
      <c r="B1312" s="1" t="s">
        <v>1911</v>
      </c>
      <c r="C1312" s="1" t="s">
        <v>28</v>
      </c>
      <c r="D1312" s="1" t="s">
        <v>53</v>
      </c>
      <c r="E1312" s="1" t="s">
        <v>44</v>
      </c>
      <c r="F1312" s="1" t="s">
        <v>445</v>
      </c>
      <c r="G1312" s="4">
        <f t="shared" si="80"/>
        <v>1932</v>
      </c>
      <c r="H1312" s="4">
        <f t="shared" si="81"/>
        <v>1</v>
      </c>
      <c r="I1312" s="1" t="s">
        <v>1894</v>
      </c>
      <c r="J1312" s="1" t="s">
        <v>1894</v>
      </c>
      <c r="K1312" s="1">
        <f t="shared" si="82"/>
        <v>15</v>
      </c>
      <c r="L1312" s="1">
        <f t="shared" si="83"/>
        <v>-61</v>
      </c>
      <c r="M1312" s="1">
        <v>14.808999999999999</v>
      </c>
      <c r="N1312" s="1">
        <v>-61.164999999999999</v>
      </c>
      <c r="O1312" s="1">
        <v>1394</v>
      </c>
      <c r="P1312" s="1" t="s">
        <v>67</v>
      </c>
      <c r="Q1312" s="1" t="s">
        <v>422</v>
      </c>
    </row>
    <row r="1313" spans="1:17" x14ac:dyDescent="0.2">
      <c r="A1313" s="3">
        <v>360140</v>
      </c>
      <c r="B1313" s="1" t="s">
        <v>1912</v>
      </c>
      <c r="C1313" s="1" t="s">
        <v>1913</v>
      </c>
      <c r="D1313" s="1" t="s">
        <v>43</v>
      </c>
      <c r="E1313" s="1" t="s">
        <v>44</v>
      </c>
      <c r="F1313" s="1" t="s">
        <v>1914</v>
      </c>
      <c r="G1313" s="4">
        <f t="shared" si="80"/>
        <v>1766</v>
      </c>
      <c r="H1313" s="4">
        <f t="shared" si="81"/>
        <v>1</v>
      </c>
      <c r="I1313" s="1" t="s">
        <v>1894</v>
      </c>
      <c r="J1313" s="1" t="s">
        <v>1894</v>
      </c>
      <c r="K1313" s="1">
        <f t="shared" si="82"/>
        <v>14</v>
      </c>
      <c r="L1313" s="1">
        <f t="shared" si="83"/>
        <v>-61</v>
      </c>
      <c r="M1313" s="1">
        <v>13.83</v>
      </c>
      <c r="N1313" s="1">
        <v>-61.05</v>
      </c>
      <c r="O1313" s="1">
        <v>777</v>
      </c>
      <c r="P1313" s="1" t="s">
        <v>67</v>
      </c>
      <c r="Q1313" s="1" t="s">
        <v>422</v>
      </c>
    </row>
    <row r="1314" spans="1:17" x14ac:dyDescent="0.2">
      <c r="A1314" s="3">
        <v>360150</v>
      </c>
      <c r="B1314" s="1" t="s">
        <v>1915</v>
      </c>
      <c r="C1314" s="1" t="s">
        <v>1916</v>
      </c>
      <c r="D1314" s="1" t="s">
        <v>53</v>
      </c>
      <c r="E1314" s="1" t="s">
        <v>44</v>
      </c>
      <c r="F1314" s="1" t="s">
        <v>64</v>
      </c>
      <c r="G1314" s="4">
        <f t="shared" si="80"/>
        <v>2021</v>
      </c>
      <c r="H1314" s="4">
        <f t="shared" si="81"/>
        <v>1</v>
      </c>
      <c r="I1314" s="1" t="s">
        <v>1894</v>
      </c>
      <c r="J1314" s="1" t="s">
        <v>1894</v>
      </c>
      <c r="K1314" s="1">
        <f t="shared" si="82"/>
        <v>13</v>
      </c>
      <c r="L1314" s="1">
        <f t="shared" si="83"/>
        <v>-61</v>
      </c>
      <c r="M1314" s="1">
        <v>13.33</v>
      </c>
      <c r="N1314" s="1">
        <v>-61.18</v>
      </c>
      <c r="O1314" s="1">
        <v>1220</v>
      </c>
      <c r="P1314" s="1" t="s">
        <v>67</v>
      </c>
      <c r="Q1314" s="1" t="s">
        <v>422</v>
      </c>
    </row>
    <row r="1315" spans="1:17" x14ac:dyDescent="0.2">
      <c r="A1315" s="3">
        <v>360160</v>
      </c>
      <c r="B1315" s="1" t="s">
        <v>1917</v>
      </c>
      <c r="C1315" s="1" t="s">
        <v>1918</v>
      </c>
      <c r="D1315" s="1" t="s">
        <v>60</v>
      </c>
      <c r="E1315" s="1" t="s">
        <v>44</v>
      </c>
      <c r="F1315" s="1" t="s">
        <v>446</v>
      </c>
      <c r="G1315" s="4">
        <f t="shared" si="80"/>
        <v>2017</v>
      </c>
      <c r="H1315" s="4">
        <f t="shared" si="81"/>
        <v>1</v>
      </c>
      <c r="I1315" s="1" t="s">
        <v>1894</v>
      </c>
      <c r="J1315" s="1" t="s">
        <v>1894</v>
      </c>
      <c r="K1315" s="1">
        <f t="shared" si="82"/>
        <v>12</v>
      </c>
      <c r="L1315" s="1">
        <f t="shared" si="83"/>
        <v>-62</v>
      </c>
      <c r="M1315" s="1">
        <v>12.3</v>
      </c>
      <c r="N1315" s="1">
        <v>-61.64</v>
      </c>
      <c r="O1315" s="1">
        <v>-185</v>
      </c>
      <c r="P1315" s="1" t="s">
        <v>31</v>
      </c>
      <c r="Q1315" s="1" t="s">
        <v>422</v>
      </c>
    </row>
    <row r="1316" spans="1:17" x14ac:dyDescent="0.2">
      <c r="A1316" s="3">
        <v>360170</v>
      </c>
      <c r="B1316" s="1" t="s">
        <v>1919</v>
      </c>
      <c r="C1316" s="1" t="s">
        <v>1918</v>
      </c>
      <c r="D1316" s="1" t="s">
        <v>53</v>
      </c>
      <c r="E1316" s="1" t="s">
        <v>35</v>
      </c>
      <c r="F1316" s="1" t="s">
        <v>36</v>
      </c>
      <c r="G1316" s="4">
        <f t="shared" si="80"/>
        <v>-5000</v>
      </c>
      <c r="H1316" s="4">
        <f t="shared" si="81"/>
        <v>1</v>
      </c>
      <c r="I1316" s="1" t="s">
        <v>1894</v>
      </c>
      <c r="J1316" s="1" t="s">
        <v>1894</v>
      </c>
      <c r="K1316" s="1">
        <f t="shared" si="82"/>
        <v>12</v>
      </c>
      <c r="L1316" s="1">
        <f t="shared" si="83"/>
        <v>-62</v>
      </c>
      <c r="M1316" s="1">
        <v>12.15</v>
      </c>
      <c r="N1316" s="1">
        <v>-61.67</v>
      </c>
      <c r="O1316" s="1">
        <v>840</v>
      </c>
      <c r="P1316" s="1" t="s">
        <v>67</v>
      </c>
      <c r="Q1316" s="1" t="s">
        <v>422</v>
      </c>
    </row>
    <row r="1317" spans="1:17" x14ac:dyDescent="0.2">
      <c r="A1317" s="3">
        <v>370010</v>
      </c>
      <c r="B1317" s="1" t="s">
        <v>1920</v>
      </c>
      <c r="C1317" s="1" t="s">
        <v>1921</v>
      </c>
      <c r="D1317" s="1" t="s">
        <v>53</v>
      </c>
      <c r="E1317" s="1" t="s">
        <v>21</v>
      </c>
      <c r="F1317" s="1" t="s">
        <v>1139</v>
      </c>
      <c r="G1317" s="4">
        <f t="shared" si="80"/>
        <v>200</v>
      </c>
      <c r="H1317" s="4">
        <f t="shared" si="81"/>
        <v>1</v>
      </c>
      <c r="I1317" s="1" t="s">
        <v>1922</v>
      </c>
      <c r="J1317" s="1" t="s">
        <v>1923</v>
      </c>
      <c r="K1317" s="1">
        <f t="shared" si="82"/>
        <v>65</v>
      </c>
      <c r="L1317" s="1">
        <f t="shared" si="83"/>
        <v>-24</v>
      </c>
      <c r="M1317" s="1">
        <v>64.8</v>
      </c>
      <c r="N1317" s="1">
        <v>-23.783000000000001</v>
      </c>
      <c r="O1317" s="1">
        <v>1446</v>
      </c>
      <c r="P1317" s="1" t="s">
        <v>82</v>
      </c>
      <c r="Q1317" s="1" t="s">
        <v>138</v>
      </c>
    </row>
    <row r="1318" spans="1:17" x14ac:dyDescent="0.2">
      <c r="A1318" s="3">
        <v>370020</v>
      </c>
      <c r="B1318" s="1" t="s">
        <v>1924</v>
      </c>
      <c r="C1318" s="1" t="s">
        <v>1921</v>
      </c>
      <c r="D1318" s="1" t="s">
        <v>34</v>
      </c>
      <c r="E1318" s="1" t="s">
        <v>35</v>
      </c>
      <c r="F1318" s="1" t="s">
        <v>36</v>
      </c>
      <c r="G1318" s="4">
        <f t="shared" si="80"/>
        <v>-5000</v>
      </c>
      <c r="H1318" s="4">
        <f t="shared" si="81"/>
        <v>1</v>
      </c>
      <c r="I1318" s="1" t="s">
        <v>1922</v>
      </c>
      <c r="J1318" s="1" t="s">
        <v>1923</v>
      </c>
      <c r="K1318" s="1">
        <f t="shared" si="82"/>
        <v>65</v>
      </c>
      <c r="L1318" s="1">
        <f t="shared" si="83"/>
        <v>-23</v>
      </c>
      <c r="M1318" s="1">
        <v>64.866</v>
      </c>
      <c r="N1318" s="1">
        <v>-23.283000000000001</v>
      </c>
      <c r="O1318" s="1">
        <v>986</v>
      </c>
      <c r="P1318" s="1" t="s">
        <v>31</v>
      </c>
      <c r="Q1318" s="1" t="s">
        <v>138</v>
      </c>
    </row>
    <row r="1319" spans="1:17" x14ac:dyDescent="0.2">
      <c r="A1319" s="3">
        <v>370030</v>
      </c>
      <c r="B1319" s="1" t="s">
        <v>1925</v>
      </c>
      <c r="C1319" s="1" t="s">
        <v>1921</v>
      </c>
      <c r="D1319" s="1" t="s">
        <v>153</v>
      </c>
      <c r="E1319" s="1" t="s">
        <v>21</v>
      </c>
      <c r="F1319" s="1" t="s">
        <v>1926</v>
      </c>
      <c r="G1319" s="4">
        <f t="shared" si="80"/>
        <v>960</v>
      </c>
      <c r="H1319" s="4">
        <f t="shared" si="81"/>
        <v>1</v>
      </c>
      <c r="I1319" s="1" t="s">
        <v>1922</v>
      </c>
      <c r="J1319" s="1" t="s">
        <v>1923</v>
      </c>
      <c r="K1319" s="1">
        <f t="shared" si="82"/>
        <v>65</v>
      </c>
      <c r="L1319" s="1">
        <f t="shared" si="83"/>
        <v>-22</v>
      </c>
      <c r="M1319" s="1">
        <v>64.900000000000006</v>
      </c>
      <c r="N1319" s="1">
        <v>-22.483000000000001</v>
      </c>
      <c r="O1319" s="1">
        <v>1063</v>
      </c>
      <c r="P1319" s="1" t="s">
        <v>31</v>
      </c>
      <c r="Q1319" s="1" t="s">
        <v>138</v>
      </c>
    </row>
    <row r="1320" spans="1:17" x14ac:dyDescent="0.2">
      <c r="A1320" s="3">
        <v>371020</v>
      </c>
      <c r="B1320" s="1" t="s">
        <v>1927</v>
      </c>
      <c r="C1320" s="1" t="s">
        <v>1921</v>
      </c>
      <c r="D1320" s="1" t="s">
        <v>1028</v>
      </c>
      <c r="E1320" s="1" t="s">
        <v>44</v>
      </c>
      <c r="F1320" s="1" t="s">
        <v>1928</v>
      </c>
      <c r="G1320" s="4">
        <f t="shared" si="80"/>
        <v>1831</v>
      </c>
      <c r="H1320" s="4">
        <f t="shared" si="81"/>
        <v>1</v>
      </c>
      <c r="I1320" s="1" t="s">
        <v>1922</v>
      </c>
      <c r="J1320" s="1" t="s">
        <v>1929</v>
      </c>
      <c r="K1320" s="1">
        <f t="shared" si="82"/>
        <v>64</v>
      </c>
      <c r="L1320" s="1">
        <f t="shared" si="83"/>
        <v>-23</v>
      </c>
      <c r="M1320" s="1">
        <v>63.817</v>
      </c>
      <c r="N1320" s="1">
        <v>-22.716999999999999</v>
      </c>
      <c r="O1320" s="1">
        <v>140</v>
      </c>
      <c r="P1320" s="1" t="s">
        <v>31</v>
      </c>
      <c r="Q1320" s="1" t="s">
        <v>138</v>
      </c>
    </row>
    <row r="1321" spans="1:17" x14ac:dyDescent="0.2">
      <c r="A1321" s="3">
        <v>371022</v>
      </c>
      <c r="B1321" s="1" t="s">
        <v>1930</v>
      </c>
      <c r="C1321" s="1" t="s">
        <v>1921</v>
      </c>
      <c r="D1321" s="1" t="s">
        <v>60</v>
      </c>
      <c r="E1321" s="1" t="s">
        <v>1931</v>
      </c>
      <c r="F1321" s="1" t="s">
        <v>1670</v>
      </c>
      <c r="G1321" s="4">
        <f t="shared" si="80"/>
        <v>1926</v>
      </c>
      <c r="H1321" s="4">
        <f t="shared" si="81"/>
        <v>1</v>
      </c>
      <c r="I1321" s="1" t="s">
        <v>1922</v>
      </c>
      <c r="J1321" s="1" t="s">
        <v>1932</v>
      </c>
      <c r="K1321" s="1">
        <f t="shared" si="82"/>
        <v>64</v>
      </c>
      <c r="L1321" s="1">
        <f t="shared" si="83"/>
        <v>-23</v>
      </c>
      <c r="M1321" s="1">
        <v>63.732999999999997</v>
      </c>
      <c r="N1321" s="1">
        <v>-23</v>
      </c>
      <c r="O1321" s="1">
        <v>70</v>
      </c>
      <c r="P1321" s="1" t="s">
        <v>82</v>
      </c>
      <c r="Q1321" s="1" t="s">
        <v>138</v>
      </c>
    </row>
    <row r="1322" spans="1:17" x14ac:dyDescent="0.2">
      <c r="A1322" s="3">
        <v>371030</v>
      </c>
      <c r="B1322" s="1" t="s">
        <v>1933</v>
      </c>
      <c r="C1322" s="1" t="s">
        <v>1921</v>
      </c>
      <c r="D1322" s="1" t="s">
        <v>1028</v>
      </c>
      <c r="E1322" s="1" t="s">
        <v>44</v>
      </c>
      <c r="F1322" s="1" t="s">
        <v>1934</v>
      </c>
      <c r="G1322" s="4">
        <f t="shared" si="80"/>
        <v>1340</v>
      </c>
      <c r="H1322" s="4">
        <f t="shared" si="81"/>
        <v>1</v>
      </c>
      <c r="I1322" s="1" t="s">
        <v>1922</v>
      </c>
      <c r="J1322" s="1" t="s">
        <v>1929</v>
      </c>
      <c r="K1322" s="1">
        <f t="shared" si="82"/>
        <v>64</v>
      </c>
      <c r="L1322" s="1">
        <f t="shared" si="83"/>
        <v>-22</v>
      </c>
      <c r="M1322" s="1">
        <v>63.917000000000002</v>
      </c>
      <c r="N1322" s="1">
        <v>-22.067</v>
      </c>
      <c r="O1322" s="1">
        <v>360</v>
      </c>
      <c r="P1322" s="1" t="s">
        <v>31</v>
      </c>
      <c r="Q1322" s="1" t="s">
        <v>138</v>
      </c>
    </row>
    <row r="1323" spans="1:17" x14ac:dyDescent="0.2">
      <c r="A1323" s="3">
        <v>371040</v>
      </c>
      <c r="B1323" s="1" t="s">
        <v>1935</v>
      </c>
      <c r="C1323" s="1" t="s">
        <v>1921</v>
      </c>
      <c r="D1323" s="1" t="s">
        <v>1028</v>
      </c>
      <c r="E1323" s="1" t="s">
        <v>44</v>
      </c>
      <c r="F1323" s="1" t="s">
        <v>1936</v>
      </c>
      <c r="G1323" s="4">
        <f t="shared" si="80"/>
        <v>1341</v>
      </c>
      <c r="H1323" s="4">
        <f t="shared" si="81"/>
        <v>1</v>
      </c>
      <c r="I1323" s="1" t="s">
        <v>1922</v>
      </c>
      <c r="J1323" s="1" t="s">
        <v>1929</v>
      </c>
      <c r="K1323" s="1">
        <f t="shared" si="82"/>
        <v>64</v>
      </c>
      <c r="L1323" s="1">
        <f t="shared" si="83"/>
        <v>-22</v>
      </c>
      <c r="M1323" s="1">
        <v>63.933</v>
      </c>
      <c r="N1323" s="1">
        <v>-21.783000000000001</v>
      </c>
      <c r="O1323" s="1">
        <v>610</v>
      </c>
      <c r="P1323" s="1" t="s">
        <v>31</v>
      </c>
      <c r="Q1323" s="1" t="s">
        <v>138</v>
      </c>
    </row>
    <row r="1324" spans="1:17" x14ac:dyDescent="0.2">
      <c r="A1324" s="3">
        <v>371050</v>
      </c>
      <c r="B1324" s="1" t="s">
        <v>1937</v>
      </c>
      <c r="C1324" s="1" t="s">
        <v>1921</v>
      </c>
      <c r="D1324" s="1" t="s">
        <v>1028</v>
      </c>
      <c r="E1324" s="1" t="s">
        <v>21</v>
      </c>
      <c r="F1324" s="1" t="s">
        <v>1938</v>
      </c>
      <c r="G1324" s="4">
        <f t="shared" si="80"/>
        <v>150</v>
      </c>
      <c r="H1324" s="4">
        <f t="shared" si="81"/>
        <v>1</v>
      </c>
      <c r="I1324" s="1" t="s">
        <v>1922</v>
      </c>
      <c r="J1324" s="1" t="s">
        <v>1929</v>
      </c>
      <c r="K1324" s="1">
        <f t="shared" si="82"/>
        <v>64</v>
      </c>
      <c r="L1324" s="1">
        <f t="shared" si="83"/>
        <v>-21</v>
      </c>
      <c r="M1324" s="1">
        <v>64.082999999999998</v>
      </c>
      <c r="N1324" s="1">
        <v>-21.416</v>
      </c>
      <c r="O1324" s="1">
        <v>803</v>
      </c>
      <c r="P1324" s="1" t="s">
        <v>31</v>
      </c>
      <c r="Q1324" s="1" t="s">
        <v>138</v>
      </c>
    </row>
    <row r="1325" spans="1:17" x14ac:dyDescent="0.2">
      <c r="A1325" s="3">
        <v>371051</v>
      </c>
      <c r="B1325" s="1" t="s">
        <v>1939</v>
      </c>
      <c r="C1325" s="1" t="s">
        <v>1921</v>
      </c>
      <c r="D1325" s="1" t="s">
        <v>53</v>
      </c>
      <c r="E1325" s="1" t="s">
        <v>49</v>
      </c>
      <c r="F1325" s="1" t="s">
        <v>36</v>
      </c>
      <c r="G1325" s="4">
        <f t="shared" si="80"/>
        <v>-5000</v>
      </c>
      <c r="H1325" s="4">
        <f t="shared" si="81"/>
        <v>1</v>
      </c>
      <c r="I1325" s="1" t="s">
        <v>1922</v>
      </c>
      <c r="J1325" s="1" t="s">
        <v>1929</v>
      </c>
      <c r="K1325" s="1">
        <f t="shared" si="82"/>
        <v>64</v>
      </c>
      <c r="L1325" s="1">
        <f t="shared" si="83"/>
        <v>-21</v>
      </c>
      <c r="M1325" s="1">
        <v>64.082999999999998</v>
      </c>
      <c r="N1325" s="1">
        <v>-21.332999999999998</v>
      </c>
      <c r="O1325" s="1">
        <v>550</v>
      </c>
      <c r="P1325" s="1" t="s">
        <v>31</v>
      </c>
      <c r="Q1325" s="1" t="s">
        <v>138</v>
      </c>
    </row>
    <row r="1326" spans="1:17" x14ac:dyDescent="0.2">
      <c r="A1326" s="3">
        <v>371060</v>
      </c>
      <c r="B1326" s="1" t="s">
        <v>1940</v>
      </c>
      <c r="C1326" s="1" t="s">
        <v>1921</v>
      </c>
      <c r="D1326" s="1" t="s">
        <v>1028</v>
      </c>
      <c r="E1326" s="1" t="s">
        <v>21</v>
      </c>
      <c r="F1326" s="1" t="s">
        <v>800</v>
      </c>
      <c r="G1326" s="4">
        <f t="shared" si="80"/>
        <v>-3500</v>
      </c>
      <c r="H1326" s="4">
        <f t="shared" si="81"/>
        <v>-1</v>
      </c>
      <c r="I1326" s="1" t="s">
        <v>1922</v>
      </c>
      <c r="J1326" s="1" t="s">
        <v>1929</v>
      </c>
      <c r="K1326" s="1">
        <f t="shared" si="82"/>
        <v>64</v>
      </c>
      <c r="L1326" s="1">
        <f t="shared" si="83"/>
        <v>-21</v>
      </c>
      <c r="M1326" s="1">
        <v>64.05</v>
      </c>
      <c r="N1326" s="1">
        <v>-20.882999999999999</v>
      </c>
      <c r="O1326" s="1">
        <v>200</v>
      </c>
      <c r="P1326" s="1" t="s">
        <v>31</v>
      </c>
      <c r="Q1326" s="1" t="s">
        <v>138</v>
      </c>
    </row>
    <row r="1327" spans="1:17" x14ac:dyDescent="0.2">
      <c r="A1327" s="3">
        <v>371070</v>
      </c>
      <c r="B1327" s="1" t="s">
        <v>1941</v>
      </c>
      <c r="C1327" s="1" t="s">
        <v>1921</v>
      </c>
      <c r="D1327" s="1" t="s">
        <v>1375</v>
      </c>
      <c r="E1327" s="1" t="s">
        <v>21</v>
      </c>
      <c r="F1327" s="1" t="s">
        <v>1942</v>
      </c>
      <c r="G1327" s="4">
        <f t="shared" si="80"/>
        <v>-3350</v>
      </c>
      <c r="H1327" s="4">
        <f t="shared" si="81"/>
        <v>-1</v>
      </c>
      <c r="I1327" s="1" t="s">
        <v>1922</v>
      </c>
      <c r="J1327" s="1" t="s">
        <v>1929</v>
      </c>
      <c r="K1327" s="1">
        <f t="shared" si="82"/>
        <v>65</v>
      </c>
      <c r="L1327" s="1">
        <f t="shared" si="83"/>
        <v>-21</v>
      </c>
      <c r="M1327" s="1">
        <v>64.582999999999998</v>
      </c>
      <c r="N1327" s="1">
        <v>-20.666</v>
      </c>
      <c r="O1327" s="1">
        <v>1385</v>
      </c>
      <c r="P1327" s="1" t="s">
        <v>31</v>
      </c>
      <c r="Q1327" s="1" t="s">
        <v>138</v>
      </c>
    </row>
    <row r="1328" spans="1:17" x14ac:dyDescent="0.2">
      <c r="A1328" s="3">
        <v>371080</v>
      </c>
      <c r="B1328" s="1" t="s">
        <v>1943</v>
      </c>
      <c r="C1328" s="1" t="s">
        <v>1921</v>
      </c>
      <c r="D1328" s="1" t="s">
        <v>1375</v>
      </c>
      <c r="E1328" s="1" t="s">
        <v>21</v>
      </c>
      <c r="F1328" s="1" t="s">
        <v>527</v>
      </c>
      <c r="G1328" s="4">
        <f t="shared" si="80"/>
        <v>950</v>
      </c>
      <c r="H1328" s="4">
        <f t="shared" si="81"/>
        <v>1</v>
      </c>
      <c r="I1328" s="1" t="s">
        <v>1922</v>
      </c>
      <c r="J1328" s="1" t="s">
        <v>1929</v>
      </c>
      <c r="K1328" s="1">
        <f t="shared" si="82"/>
        <v>65</v>
      </c>
      <c r="L1328" s="1">
        <f t="shared" si="83"/>
        <v>-20</v>
      </c>
      <c r="M1328" s="1">
        <v>64.849999999999994</v>
      </c>
      <c r="N1328" s="1">
        <v>-19.7</v>
      </c>
      <c r="O1328" s="1">
        <v>1100</v>
      </c>
      <c r="P1328" s="1" t="s">
        <v>31</v>
      </c>
      <c r="Q1328" s="1" t="s">
        <v>138</v>
      </c>
    </row>
    <row r="1329" spans="1:17" x14ac:dyDescent="0.2">
      <c r="A1329" s="3">
        <v>371090</v>
      </c>
      <c r="B1329" s="1" t="s">
        <v>1944</v>
      </c>
      <c r="C1329" s="1" t="s">
        <v>1921</v>
      </c>
      <c r="D1329" s="1" t="s">
        <v>1375</v>
      </c>
      <c r="E1329" s="1" t="s">
        <v>35</v>
      </c>
      <c r="F1329" s="1" t="s">
        <v>36</v>
      </c>
      <c r="G1329" s="4">
        <f t="shared" si="80"/>
        <v>-5000</v>
      </c>
      <c r="H1329" s="4">
        <f t="shared" si="81"/>
        <v>1</v>
      </c>
      <c r="I1329" s="1" t="s">
        <v>1922</v>
      </c>
      <c r="J1329" s="1" t="s">
        <v>1929</v>
      </c>
      <c r="K1329" s="1">
        <f t="shared" si="82"/>
        <v>65</v>
      </c>
      <c r="L1329" s="1">
        <f t="shared" si="83"/>
        <v>-19</v>
      </c>
      <c r="M1329" s="1">
        <v>64.832999999999998</v>
      </c>
      <c r="N1329" s="1">
        <v>-18.765999999999998</v>
      </c>
      <c r="O1329" s="1">
        <v>1765</v>
      </c>
      <c r="P1329" s="1" t="s">
        <v>31</v>
      </c>
      <c r="Q1329" s="1" t="s">
        <v>138</v>
      </c>
    </row>
    <row r="1330" spans="1:17" x14ac:dyDescent="0.2">
      <c r="A1330" s="3">
        <v>372010</v>
      </c>
      <c r="B1330" s="1" t="s">
        <v>1945</v>
      </c>
      <c r="C1330" s="1" t="s">
        <v>1921</v>
      </c>
      <c r="D1330" s="1" t="s">
        <v>60</v>
      </c>
      <c r="E1330" s="1" t="s">
        <v>44</v>
      </c>
      <c r="F1330" s="1" t="s">
        <v>1053</v>
      </c>
      <c r="G1330" s="4">
        <f t="shared" si="80"/>
        <v>1973</v>
      </c>
      <c r="H1330" s="4">
        <f t="shared" si="81"/>
        <v>1</v>
      </c>
      <c r="I1330" s="1" t="s">
        <v>1922</v>
      </c>
      <c r="J1330" s="1" t="s">
        <v>1946</v>
      </c>
      <c r="K1330" s="1">
        <f t="shared" si="82"/>
        <v>63</v>
      </c>
      <c r="L1330" s="1">
        <f t="shared" si="83"/>
        <v>-20</v>
      </c>
      <c r="M1330" s="1">
        <v>63.415999999999997</v>
      </c>
      <c r="N1330" s="1">
        <v>-20.265999999999998</v>
      </c>
      <c r="O1330" s="1">
        <v>283</v>
      </c>
      <c r="P1330" s="1" t="s">
        <v>31</v>
      </c>
      <c r="Q1330" s="1" t="s">
        <v>138</v>
      </c>
    </row>
    <row r="1331" spans="1:17" x14ac:dyDescent="0.2">
      <c r="A1331" s="3">
        <v>372020</v>
      </c>
      <c r="B1331" s="1" t="s">
        <v>1947</v>
      </c>
      <c r="C1331" s="1" t="s">
        <v>1921</v>
      </c>
      <c r="D1331" s="1" t="s">
        <v>53</v>
      </c>
      <c r="E1331" s="1" t="s">
        <v>44</v>
      </c>
      <c r="F1331" s="1" t="s">
        <v>944</v>
      </c>
      <c r="G1331" s="4">
        <f t="shared" si="80"/>
        <v>2010</v>
      </c>
      <c r="H1331" s="4">
        <f t="shared" si="81"/>
        <v>1</v>
      </c>
      <c r="I1331" s="1" t="s">
        <v>1922</v>
      </c>
      <c r="J1331" s="1" t="s">
        <v>1946</v>
      </c>
      <c r="K1331" s="1">
        <f t="shared" si="82"/>
        <v>64</v>
      </c>
      <c r="L1331" s="1">
        <f t="shared" si="83"/>
        <v>-20</v>
      </c>
      <c r="M1331" s="1">
        <v>63.633000000000003</v>
      </c>
      <c r="N1331" s="1">
        <v>-19.632999999999999</v>
      </c>
      <c r="O1331" s="1">
        <v>1651</v>
      </c>
      <c r="P1331" s="1" t="s">
        <v>31</v>
      </c>
      <c r="Q1331" s="1" t="s">
        <v>138</v>
      </c>
    </row>
    <row r="1332" spans="1:17" x14ac:dyDescent="0.2">
      <c r="A1332" s="3">
        <v>372030</v>
      </c>
      <c r="B1332" s="1" t="s">
        <v>1948</v>
      </c>
      <c r="C1332" s="1" t="s">
        <v>1921</v>
      </c>
      <c r="D1332" s="1" t="s">
        <v>1375</v>
      </c>
      <c r="E1332" s="1" t="s">
        <v>44</v>
      </c>
      <c r="F1332" s="1" t="s">
        <v>1949</v>
      </c>
      <c r="G1332" s="4">
        <f t="shared" si="80"/>
        <v>1918</v>
      </c>
      <c r="H1332" s="4">
        <f t="shared" si="81"/>
        <v>1</v>
      </c>
      <c r="I1332" s="1" t="s">
        <v>1922</v>
      </c>
      <c r="J1332" s="1" t="s">
        <v>1946</v>
      </c>
      <c r="K1332" s="1">
        <f t="shared" si="82"/>
        <v>64</v>
      </c>
      <c r="L1332" s="1">
        <f t="shared" si="83"/>
        <v>-19</v>
      </c>
      <c r="M1332" s="1">
        <v>63.633000000000003</v>
      </c>
      <c r="N1332" s="1">
        <v>-19.082999999999998</v>
      </c>
      <c r="O1332" s="1">
        <v>1490</v>
      </c>
      <c r="P1332" s="1" t="s">
        <v>31</v>
      </c>
      <c r="Q1332" s="1" t="s">
        <v>138</v>
      </c>
    </row>
    <row r="1333" spans="1:17" x14ac:dyDescent="0.2">
      <c r="A1333" s="3">
        <v>372040</v>
      </c>
      <c r="B1333" s="1" t="s">
        <v>1950</v>
      </c>
      <c r="C1333" s="1" t="s">
        <v>1921</v>
      </c>
      <c r="D1333" s="1" t="s">
        <v>53</v>
      </c>
      <c r="E1333" s="1" t="s">
        <v>49</v>
      </c>
      <c r="F1333" s="1" t="s">
        <v>36</v>
      </c>
      <c r="G1333" s="4">
        <f t="shared" si="80"/>
        <v>-5000</v>
      </c>
      <c r="H1333" s="4">
        <f t="shared" si="81"/>
        <v>1</v>
      </c>
      <c r="I1333" s="1" t="s">
        <v>1922</v>
      </c>
      <c r="J1333" s="1" t="s">
        <v>1946</v>
      </c>
      <c r="K1333" s="1">
        <f t="shared" si="82"/>
        <v>64</v>
      </c>
      <c r="L1333" s="1">
        <f t="shared" si="83"/>
        <v>-20</v>
      </c>
      <c r="M1333" s="1">
        <v>63.783000000000001</v>
      </c>
      <c r="N1333" s="1">
        <v>-19.716000000000001</v>
      </c>
      <c r="O1333" s="1">
        <v>1464</v>
      </c>
      <c r="P1333" s="1" t="s">
        <v>31</v>
      </c>
      <c r="Q1333" s="1" t="s">
        <v>138</v>
      </c>
    </row>
    <row r="1334" spans="1:17" x14ac:dyDescent="0.2">
      <c r="A1334" s="3">
        <v>372050</v>
      </c>
      <c r="B1334" s="1" t="s">
        <v>1951</v>
      </c>
      <c r="C1334" s="1" t="s">
        <v>1921</v>
      </c>
      <c r="D1334" s="1" t="s">
        <v>53</v>
      </c>
      <c r="E1334" s="1" t="s">
        <v>44</v>
      </c>
      <c r="F1334" s="1" t="s">
        <v>1952</v>
      </c>
      <c r="G1334" s="4">
        <f t="shared" si="80"/>
        <v>1477</v>
      </c>
      <c r="H1334" s="4">
        <f t="shared" si="81"/>
        <v>1</v>
      </c>
      <c r="I1334" s="1" t="s">
        <v>1922</v>
      </c>
      <c r="J1334" s="1" t="s">
        <v>1946</v>
      </c>
      <c r="K1334" s="1">
        <f t="shared" si="82"/>
        <v>64</v>
      </c>
      <c r="L1334" s="1">
        <f t="shared" si="83"/>
        <v>-19</v>
      </c>
      <c r="M1334" s="1">
        <v>63.892000000000003</v>
      </c>
      <c r="N1334" s="1">
        <v>-19.122</v>
      </c>
      <c r="O1334" s="1">
        <v>1280</v>
      </c>
      <c r="P1334" s="1" t="s">
        <v>71</v>
      </c>
      <c r="Q1334" s="1" t="s">
        <v>138</v>
      </c>
    </row>
    <row r="1335" spans="1:17" x14ac:dyDescent="0.2">
      <c r="A1335" s="3">
        <v>372070</v>
      </c>
      <c r="B1335" s="1" t="s">
        <v>1953</v>
      </c>
      <c r="C1335" s="1" t="s">
        <v>1921</v>
      </c>
      <c r="D1335" s="1" t="s">
        <v>53</v>
      </c>
      <c r="E1335" s="1" t="s">
        <v>44</v>
      </c>
      <c r="F1335" s="1" t="s">
        <v>301</v>
      </c>
      <c r="G1335" s="4">
        <f t="shared" si="80"/>
        <v>2000</v>
      </c>
      <c r="H1335" s="4">
        <f t="shared" si="81"/>
        <v>1</v>
      </c>
      <c r="I1335" s="1" t="s">
        <v>1922</v>
      </c>
      <c r="J1335" s="1" t="s">
        <v>1946</v>
      </c>
      <c r="K1335" s="1">
        <f t="shared" si="82"/>
        <v>64</v>
      </c>
      <c r="L1335" s="1">
        <f t="shared" si="83"/>
        <v>-20</v>
      </c>
      <c r="M1335" s="1">
        <v>63.982999999999997</v>
      </c>
      <c r="N1335" s="1">
        <v>-19.666</v>
      </c>
      <c r="O1335" s="1">
        <v>1490</v>
      </c>
      <c r="P1335" s="1" t="s">
        <v>67</v>
      </c>
      <c r="Q1335" s="1" t="s">
        <v>138</v>
      </c>
    </row>
    <row r="1336" spans="1:17" x14ac:dyDescent="0.2">
      <c r="A1336" s="3">
        <v>373010</v>
      </c>
      <c r="B1336" s="1" t="s">
        <v>1954</v>
      </c>
      <c r="C1336" s="1" t="s">
        <v>1921</v>
      </c>
      <c r="D1336" s="1" t="s">
        <v>43</v>
      </c>
      <c r="E1336" s="1" t="s">
        <v>44</v>
      </c>
      <c r="F1336" s="1" t="s">
        <v>149</v>
      </c>
      <c r="G1336" s="4">
        <f t="shared" si="80"/>
        <v>2011</v>
      </c>
      <c r="H1336" s="4">
        <f t="shared" si="81"/>
        <v>1</v>
      </c>
      <c r="I1336" s="1" t="s">
        <v>1922</v>
      </c>
      <c r="J1336" s="1" t="s">
        <v>1932</v>
      </c>
      <c r="K1336" s="1">
        <f t="shared" si="82"/>
        <v>64</v>
      </c>
      <c r="L1336" s="1">
        <f t="shared" si="83"/>
        <v>-17</v>
      </c>
      <c r="M1336" s="1">
        <v>64.415999999999997</v>
      </c>
      <c r="N1336" s="1">
        <v>-17.315999999999999</v>
      </c>
      <c r="O1336" s="1">
        <v>1719</v>
      </c>
      <c r="P1336" s="1" t="s">
        <v>31</v>
      </c>
      <c r="Q1336" s="1" t="s">
        <v>138</v>
      </c>
    </row>
    <row r="1337" spans="1:17" x14ac:dyDescent="0.2">
      <c r="A1337" s="3">
        <v>373012</v>
      </c>
      <c r="B1337" s="1" t="s">
        <v>1955</v>
      </c>
      <c r="C1337" s="1" t="s">
        <v>1921</v>
      </c>
      <c r="D1337" s="1" t="s">
        <v>53</v>
      </c>
      <c r="E1337" s="1" t="s">
        <v>1931</v>
      </c>
      <c r="F1337" s="1" t="s">
        <v>723</v>
      </c>
      <c r="G1337" s="4">
        <f t="shared" si="80"/>
        <v>1904</v>
      </c>
      <c r="H1337" s="4">
        <f t="shared" si="81"/>
        <v>1</v>
      </c>
      <c r="I1337" s="1" t="s">
        <v>1922</v>
      </c>
      <c r="J1337" s="1" t="s">
        <v>1946</v>
      </c>
      <c r="K1337" s="1">
        <f t="shared" si="82"/>
        <v>64</v>
      </c>
      <c r="L1337" s="1">
        <f t="shared" si="83"/>
        <v>-18</v>
      </c>
      <c r="M1337" s="1">
        <v>64.266999999999996</v>
      </c>
      <c r="N1337" s="1">
        <v>-17.617000000000001</v>
      </c>
      <c r="O1337" s="1">
        <v>1650</v>
      </c>
      <c r="P1337" s="1" t="s">
        <v>82</v>
      </c>
      <c r="Q1337" s="1" t="s">
        <v>138</v>
      </c>
    </row>
    <row r="1338" spans="1:17" x14ac:dyDescent="0.2">
      <c r="A1338" s="3">
        <v>373030</v>
      </c>
      <c r="B1338" s="1" t="s">
        <v>1956</v>
      </c>
      <c r="C1338" s="1" t="s">
        <v>1921</v>
      </c>
      <c r="D1338" s="1" t="s">
        <v>53</v>
      </c>
      <c r="E1338" s="1" t="s">
        <v>44</v>
      </c>
      <c r="F1338" s="1" t="s">
        <v>448</v>
      </c>
      <c r="G1338" s="4">
        <f t="shared" si="80"/>
        <v>2015</v>
      </c>
      <c r="H1338" s="4">
        <f t="shared" si="81"/>
        <v>1</v>
      </c>
      <c r="I1338" s="1" t="s">
        <v>1922</v>
      </c>
      <c r="J1338" s="1" t="s">
        <v>1932</v>
      </c>
      <c r="K1338" s="1">
        <f t="shared" si="82"/>
        <v>65</v>
      </c>
      <c r="L1338" s="1">
        <f t="shared" si="83"/>
        <v>-18</v>
      </c>
      <c r="M1338" s="1">
        <v>64.632999999999996</v>
      </c>
      <c r="N1338" s="1">
        <v>-17.515999999999998</v>
      </c>
      <c r="O1338" s="1">
        <v>2000</v>
      </c>
      <c r="P1338" s="1" t="s">
        <v>31</v>
      </c>
      <c r="Q1338" s="1" t="s">
        <v>138</v>
      </c>
    </row>
    <row r="1339" spans="1:17" x14ac:dyDescent="0.2">
      <c r="A1339" s="3">
        <v>373040</v>
      </c>
      <c r="B1339" s="1" t="s">
        <v>1957</v>
      </c>
      <c r="C1339" s="1" t="s">
        <v>1921</v>
      </c>
      <c r="D1339" s="1" t="s">
        <v>53</v>
      </c>
      <c r="E1339" s="1" t="s">
        <v>35</v>
      </c>
      <c r="F1339" s="1" t="s">
        <v>36</v>
      </c>
      <c r="G1339" s="4">
        <f t="shared" si="80"/>
        <v>-5000</v>
      </c>
      <c r="H1339" s="4">
        <f t="shared" si="81"/>
        <v>1</v>
      </c>
      <c r="I1339" s="1" t="s">
        <v>1922</v>
      </c>
      <c r="J1339" s="1" t="s">
        <v>1932</v>
      </c>
      <c r="K1339" s="1">
        <f t="shared" si="82"/>
        <v>65</v>
      </c>
      <c r="L1339" s="1">
        <f t="shared" si="83"/>
        <v>-18</v>
      </c>
      <c r="M1339" s="1">
        <v>64.75</v>
      </c>
      <c r="N1339" s="1">
        <v>-17.916</v>
      </c>
      <c r="O1339" s="1">
        <v>1523</v>
      </c>
      <c r="P1339" s="1" t="s">
        <v>31</v>
      </c>
      <c r="Q1339" s="1" t="s">
        <v>138</v>
      </c>
    </row>
    <row r="1340" spans="1:17" x14ac:dyDescent="0.2">
      <c r="A1340" s="3">
        <v>373050</v>
      </c>
      <c r="B1340" s="1" t="s">
        <v>1958</v>
      </c>
      <c r="C1340" s="1" t="s">
        <v>1921</v>
      </c>
      <c r="D1340" s="1" t="s">
        <v>53</v>
      </c>
      <c r="E1340" s="1" t="s">
        <v>44</v>
      </c>
      <c r="F1340" s="1" t="s">
        <v>705</v>
      </c>
      <c r="G1340" s="4">
        <f t="shared" si="80"/>
        <v>1968</v>
      </c>
      <c r="H1340" s="4">
        <f t="shared" si="81"/>
        <v>1</v>
      </c>
      <c r="I1340" s="1" t="s">
        <v>1922</v>
      </c>
      <c r="J1340" s="1" t="s">
        <v>1932</v>
      </c>
      <c r="K1340" s="1">
        <f t="shared" si="82"/>
        <v>65</v>
      </c>
      <c r="L1340" s="1">
        <f t="shared" si="83"/>
        <v>-17</v>
      </c>
      <c r="M1340" s="1">
        <v>64.653000000000006</v>
      </c>
      <c r="N1340" s="1">
        <v>-16.646999999999998</v>
      </c>
      <c r="O1340" s="1">
        <v>1930</v>
      </c>
      <c r="P1340" s="1" t="s">
        <v>31</v>
      </c>
      <c r="Q1340" s="1" t="s">
        <v>138</v>
      </c>
    </row>
    <row r="1341" spans="1:17" x14ac:dyDescent="0.2">
      <c r="A1341" s="3">
        <v>373060</v>
      </c>
      <c r="B1341" s="1" t="s">
        <v>1959</v>
      </c>
      <c r="C1341" s="1" t="s">
        <v>1921</v>
      </c>
      <c r="D1341" s="1" t="s">
        <v>53</v>
      </c>
      <c r="E1341" s="1" t="s">
        <v>44</v>
      </c>
      <c r="F1341" s="1" t="s">
        <v>1960</v>
      </c>
      <c r="G1341" s="4">
        <f t="shared" si="80"/>
        <v>1961</v>
      </c>
      <c r="H1341" s="4">
        <f t="shared" si="81"/>
        <v>1</v>
      </c>
      <c r="I1341" s="1" t="s">
        <v>1922</v>
      </c>
      <c r="J1341" s="1" t="s">
        <v>1932</v>
      </c>
      <c r="K1341" s="1">
        <f t="shared" si="82"/>
        <v>65</v>
      </c>
      <c r="L1341" s="1">
        <f t="shared" si="83"/>
        <v>-17</v>
      </c>
      <c r="M1341" s="1">
        <v>65.033000000000001</v>
      </c>
      <c r="N1341" s="1">
        <v>-16.783000000000001</v>
      </c>
      <c r="O1341" s="1">
        <v>1080</v>
      </c>
      <c r="P1341" s="1" t="s">
        <v>31</v>
      </c>
      <c r="Q1341" s="1" t="s">
        <v>138</v>
      </c>
    </row>
    <row r="1342" spans="1:17" x14ac:dyDescent="0.2">
      <c r="A1342" s="3">
        <v>373070</v>
      </c>
      <c r="B1342" s="1" t="s">
        <v>1961</v>
      </c>
      <c r="C1342" s="1" t="s">
        <v>1921</v>
      </c>
      <c r="D1342" s="1" t="s">
        <v>53</v>
      </c>
      <c r="E1342" s="1" t="s">
        <v>21</v>
      </c>
      <c r="F1342" s="1" t="s">
        <v>352</v>
      </c>
      <c r="G1342" s="4">
        <f t="shared" si="80"/>
        <v>-1200</v>
      </c>
      <c r="H1342" s="4">
        <f t="shared" si="81"/>
        <v>-1</v>
      </c>
      <c r="I1342" s="1" t="s">
        <v>1922</v>
      </c>
      <c r="J1342" s="1" t="s">
        <v>1932</v>
      </c>
      <c r="K1342" s="1">
        <f t="shared" si="82"/>
        <v>65</v>
      </c>
      <c r="L1342" s="1">
        <f t="shared" si="83"/>
        <v>-17</v>
      </c>
      <c r="M1342" s="1">
        <v>65.415999999999997</v>
      </c>
      <c r="N1342" s="1">
        <v>-16.666</v>
      </c>
      <c r="O1342" s="1">
        <v>970</v>
      </c>
      <c r="P1342" s="1" t="s">
        <v>31</v>
      </c>
      <c r="Q1342" s="1" t="s">
        <v>138</v>
      </c>
    </row>
    <row r="1343" spans="1:17" x14ac:dyDescent="0.2">
      <c r="A1343" s="3">
        <v>373080</v>
      </c>
      <c r="B1343" s="1" t="s">
        <v>1962</v>
      </c>
      <c r="C1343" s="1" t="s">
        <v>1921</v>
      </c>
      <c r="D1343" s="1" t="s">
        <v>43</v>
      </c>
      <c r="E1343" s="1" t="s">
        <v>44</v>
      </c>
      <c r="F1343" s="1" t="s">
        <v>654</v>
      </c>
      <c r="G1343" s="4">
        <f t="shared" si="80"/>
        <v>1984</v>
      </c>
      <c r="H1343" s="4">
        <f t="shared" si="81"/>
        <v>1</v>
      </c>
      <c r="I1343" s="1" t="s">
        <v>1922</v>
      </c>
      <c r="J1343" s="1" t="s">
        <v>1932</v>
      </c>
      <c r="K1343" s="1">
        <f t="shared" si="82"/>
        <v>66</v>
      </c>
      <c r="L1343" s="1">
        <f t="shared" si="83"/>
        <v>-17</v>
      </c>
      <c r="M1343" s="1">
        <v>65.715000000000003</v>
      </c>
      <c r="N1343" s="1">
        <v>-16.728000000000002</v>
      </c>
      <c r="O1343" s="1">
        <v>800</v>
      </c>
      <c r="P1343" s="1" t="s">
        <v>31</v>
      </c>
      <c r="Q1343" s="1" t="s">
        <v>138</v>
      </c>
    </row>
    <row r="1344" spans="1:17" x14ac:dyDescent="0.2">
      <c r="A1344" s="3">
        <v>373082</v>
      </c>
      <c r="B1344" s="1" t="s">
        <v>1963</v>
      </c>
      <c r="C1344" s="1" t="s">
        <v>1921</v>
      </c>
      <c r="D1344" s="1" t="s">
        <v>200</v>
      </c>
      <c r="E1344" s="1" t="s">
        <v>1931</v>
      </c>
      <c r="F1344" s="1" t="s">
        <v>1104</v>
      </c>
      <c r="G1344" s="4">
        <f t="shared" si="80"/>
        <v>-300</v>
      </c>
      <c r="H1344" s="4">
        <f t="shared" si="81"/>
        <v>-1</v>
      </c>
      <c r="I1344" s="1" t="s">
        <v>1922</v>
      </c>
      <c r="J1344" s="1" t="s">
        <v>1932</v>
      </c>
      <c r="K1344" s="1">
        <f t="shared" si="82"/>
        <v>66</v>
      </c>
      <c r="L1344" s="1">
        <f t="shared" si="83"/>
        <v>-17</v>
      </c>
      <c r="M1344" s="1">
        <v>65.582999999999998</v>
      </c>
      <c r="N1344" s="1">
        <v>-16.817</v>
      </c>
      <c r="O1344" s="1">
        <v>490</v>
      </c>
      <c r="P1344" s="1" t="s">
        <v>82</v>
      </c>
      <c r="Q1344" s="1" t="s">
        <v>138</v>
      </c>
    </row>
    <row r="1345" spans="1:17" x14ac:dyDescent="0.2">
      <c r="A1345" s="3">
        <v>373090</v>
      </c>
      <c r="B1345" s="1" t="s">
        <v>1964</v>
      </c>
      <c r="C1345" s="1" t="s">
        <v>1921</v>
      </c>
      <c r="D1345" s="1" t="s">
        <v>78</v>
      </c>
      <c r="E1345" s="1" t="s">
        <v>21</v>
      </c>
      <c r="F1345" s="1" t="s">
        <v>1965</v>
      </c>
      <c r="G1345" s="4">
        <f t="shared" si="80"/>
        <v>-900</v>
      </c>
      <c r="H1345" s="4">
        <f t="shared" si="81"/>
        <v>-1</v>
      </c>
      <c r="I1345" s="1" t="s">
        <v>1922</v>
      </c>
      <c r="J1345" s="1" t="s">
        <v>1932</v>
      </c>
      <c r="K1345" s="1">
        <f t="shared" si="82"/>
        <v>66</v>
      </c>
      <c r="L1345" s="1">
        <f t="shared" si="83"/>
        <v>-17</v>
      </c>
      <c r="M1345" s="1">
        <v>65.832999999999998</v>
      </c>
      <c r="N1345" s="1">
        <v>-17.166</v>
      </c>
      <c r="O1345" s="1">
        <v>540</v>
      </c>
      <c r="P1345" s="1" t="s">
        <v>31</v>
      </c>
      <c r="Q1345" s="1" t="s">
        <v>138</v>
      </c>
    </row>
    <row r="1346" spans="1:17" x14ac:dyDescent="0.2">
      <c r="A1346" s="3">
        <v>373100</v>
      </c>
      <c r="B1346" s="1" t="s">
        <v>1966</v>
      </c>
      <c r="C1346" s="1" t="s">
        <v>1921</v>
      </c>
      <c r="D1346" s="1" t="s">
        <v>60</v>
      </c>
      <c r="E1346" s="1" t="s">
        <v>44</v>
      </c>
      <c r="F1346" s="1" t="s">
        <v>1967</v>
      </c>
      <c r="G1346" s="4">
        <f t="shared" si="80"/>
        <v>1868</v>
      </c>
      <c r="H1346" s="4">
        <f t="shared" si="81"/>
        <v>1</v>
      </c>
      <c r="I1346" s="1" t="s">
        <v>1922</v>
      </c>
      <c r="J1346" s="1" t="s">
        <v>1932</v>
      </c>
      <c r="K1346" s="1">
        <f t="shared" si="82"/>
        <v>66</v>
      </c>
      <c r="L1346" s="1">
        <f t="shared" si="83"/>
        <v>-17</v>
      </c>
      <c r="M1346" s="1">
        <v>66.308999999999997</v>
      </c>
      <c r="N1346" s="1">
        <v>-17.117999999999999</v>
      </c>
      <c r="O1346" s="1">
        <v>-75</v>
      </c>
      <c r="P1346" s="1" t="s">
        <v>31</v>
      </c>
      <c r="Q1346" s="1" t="s">
        <v>138</v>
      </c>
    </row>
    <row r="1347" spans="1:17" x14ac:dyDescent="0.2">
      <c r="A1347" s="3">
        <v>374010</v>
      </c>
      <c r="B1347" s="1" t="s">
        <v>1968</v>
      </c>
      <c r="C1347" s="1" t="s">
        <v>1921</v>
      </c>
      <c r="D1347" s="1" t="s">
        <v>53</v>
      </c>
      <c r="E1347" s="1" t="s">
        <v>44</v>
      </c>
      <c r="F1347" s="1" t="s">
        <v>1969</v>
      </c>
      <c r="G1347" s="4">
        <f t="shared" ref="G1347:G1410" si="84">IF(F1347="Unknown",-5000,LEFT(F1347,4)*H1347)</f>
        <v>1728</v>
      </c>
      <c r="H1347" s="4">
        <f t="shared" ref="H1347:H1410" si="85">IF(RIGHT(F1347,3)=$H$1,-1,1)</f>
        <v>1</v>
      </c>
      <c r="I1347" s="1" t="s">
        <v>1922</v>
      </c>
      <c r="J1347" s="1" t="s">
        <v>1970</v>
      </c>
      <c r="K1347" s="1">
        <f t="shared" ref="K1347:K1410" si="86">ROUND(M1347,0)</f>
        <v>64</v>
      </c>
      <c r="L1347" s="1">
        <f t="shared" ref="L1347:L1410" si="87">ROUND(N1347,0)</f>
        <v>-17</v>
      </c>
      <c r="M1347" s="1">
        <v>64.05</v>
      </c>
      <c r="N1347" s="1">
        <v>-16.632999999999999</v>
      </c>
      <c r="O1347" s="1">
        <v>2010</v>
      </c>
      <c r="P1347" s="1" t="s">
        <v>31</v>
      </c>
      <c r="Q1347" s="1" t="s">
        <v>138</v>
      </c>
    </row>
    <row r="1348" spans="1:17" x14ac:dyDescent="0.2">
      <c r="A1348" s="3">
        <v>374020</v>
      </c>
      <c r="B1348" s="1" t="s">
        <v>1971</v>
      </c>
      <c r="C1348" s="1" t="s">
        <v>1921</v>
      </c>
      <c r="D1348" s="1" t="s">
        <v>53</v>
      </c>
      <c r="E1348" s="1" t="s">
        <v>224</v>
      </c>
      <c r="F1348" s="1" t="s">
        <v>36</v>
      </c>
      <c r="G1348" s="4">
        <f t="shared" si="84"/>
        <v>-5000</v>
      </c>
      <c r="H1348" s="4">
        <f t="shared" si="85"/>
        <v>1</v>
      </c>
      <c r="I1348" s="1" t="s">
        <v>1922</v>
      </c>
      <c r="J1348" s="1" t="s">
        <v>1970</v>
      </c>
      <c r="K1348" s="1">
        <f t="shared" si="86"/>
        <v>64</v>
      </c>
      <c r="L1348" s="1">
        <f t="shared" si="87"/>
        <v>-17</v>
      </c>
      <c r="M1348" s="1">
        <v>64.25</v>
      </c>
      <c r="N1348" s="1">
        <v>-16.582999999999998</v>
      </c>
      <c r="O1348" s="1">
        <v>1620</v>
      </c>
      <c r="P1348" s="1" t="s">
        <v>31</v>
      </c>
      <c r="Q1348" s="1" t="s">
        <v>138</v>
      </c>
    </row>
    <row r="1349" spans="1:17" x14ac:dyDescent="0.2">
      <c r="A1349" s="3">
        <v>374801</v>
      </c>
      <c r="B1349" s="1" t="s">
        <v>1972</v>
      </c>
      <c r="C1349" s="1" t="s">
        <v>1921</v>
      </c>
      <c r="D1349" s="1" t="s">
        <v>53</v>
      </c>
      <c r="E1349" s="1" t="s">
        <v>1973</v>
      </c>
      <c r="F1349" s="1" t="s">
        <v>36</v>
      </c>
      <c r="G1349" s="4">
        <f t="shared" si="84"/>
        <v>-5000</v>
      </c>
      <c r="H1349" s="4">
        <f t="shared" si="85"/>
        <v>1</v>
      </c>
      <c r="I1349" s="1" t="s">
        <v>1922</v>
      </c>
      <c r="J1349" s="1" t="s">
        <v>1970</v>
      </c>
      <c r="K1349" s="1">
        <f t="shared" si="86"/>
        <v>65</v>
      </c>
      <c r="L1349" s="1">
        <f t="shared" si="87"/>
        <v>-16</v>
      </c>
      <c r="M1349" s="1">
        <v>64.783000000000001</v>
      </c>
      <c r="N1349" s="1">
        <v>-15.55</v>
      </c>
      <c r="O1349" s="1">
        <v>1833</v>
      </c>
      <c r="P1349" s="1" t="s">
        <v>82</v>
      </c>
      <c r="Q1349" s="1" t="s">
        <v>138</v>
      </c>
    </row>
    <row r="1350" spans="1:17" x14ac:dyDescent="0.2">
      <c r="A1350" s="3">
        <v>375010</v>
      </c>
      <c r="B1350" s="1" t="s">
        <v>1974</v>
      </c>
      <c r="C1350" s="1" t="s">
        <v>1921</v>
      </c>
      <c r="D1350" s="1" t="s">
        <v>60</v>
      </c>
      <c r="E1350" s="1" t="s">
        <v>44</v>
      </c>
      <c r="F1350" s="1" t="s">
        <v>1975</v>
      </c>
      <c r="G1350" s="4">
        <f t="shared" si="84"/>
        <v>1755</v>
      </c>
      <c r="H1350" s="4">
        <f t="shared" si="85"/>
        <v>1</v>
      </c>
      <c r="I1350" s="1" t="s">
        <v>1922</v>
      </c>
      <c r="J1350" s="1" t="s">
        <v>1976</v>
      </c>
      <c r="K1350" s="1">
        <f t="shared" si="86"/>
        <v>67</v>
      </c>
      <c r="L1350" s="1">
        <f t="shared" si="87"/>
        <v>-19</v>
      </c>
      <c r="M1350" s="1">
        <v>66.67</v>
      </c>
      <c r="N1350" s="1">
        <v>-18.5</v>
      </c>
      <c r="O1350" s="1">
        <v>5</v>
      </c>
      <c r="P1350" s="1" t="s">
        <v>31</v>
      </c>
      <c r="Q1350" s="1" t="s">
        <v>138</v>
      </c>
    </row>
    <row r="1351" spans="1:17" x14ac:dyDescent="0.2">
      <c r="A1351" s="3">
        <v>376010</v>
      </c>
      <c r="B1351" s="1" t="s">
        <v>1977</v>
      </c>
      <c r="C1351" s="1" t="s">
        <v>1978</v>
      </c>
      <c r="D1351" s="1" t="s">
        <v>53</v>
      </c>
      <c r="E1351" s="1" t="s">
        <v>44</v>
      </c>
      <c r="F1351" s="1" t="s">
        <v>464</v>
      </c>
      <c r="G1351" s="4">
        <f t="shared" si="84"/>
        <v>1985</v>
      </c>
      <c r="H1351" s="4">
        <f t="shared" si="85"/>
        <v>1</v>
      </c>
      <c r="I1351" s="1" t="s">
        <v>1922</v>
      </c>
      <c r="J1351" s="1" t="s">
        <v>1979</v>
      </c>
      <c r="K1351" s="1">
        <f t="shared" si="86"/>
        <v>71</v>
      </c>
      <c r="L1351" s="1">
        <f t="shared" si="87"/>
        <v>-8</v>
      </c>
      <c r="M1351" s="1">
        <v>71.081999999999994</v>
      </c>
      <c r="N1351" s="1">
        <v>-8.1549999999999994</v>
      </c>
      <c r="O1351" s="1">
        <v>2197</v>
      </c>
      <c r="P1351" s="1" t="s">
        <v>31</v>
      </c>
      <c r="Q1351" s="1" t="s">
        <v>138</v>
      </c>
    </row>
    <row r="1352" spans="1:17" x14ac:dyDescent="0.2">
      <c r="A1352" s="3">
        <v>377020</v>
      </c>
      <c r="B1352" s="1" t="s">
        <v>1980</v>
      </c>
      <c r="C1352" s="1" t="s">
        <v>443</v>
      </c>
      <c r="D1352" s="1" t="s">
        <v>60</v>
      </c>
      <c r="E1352" s="1" t="s">
        <v>35</v>
      </c>
      <c r="F1352" s="1" t="s">
        <v>685</v>
      </c>
      <c r="G1352" s="4">
        <f t="shared" si="84"/>
        <v>1999</v>
      </c>
      <c r="H1352" s="4">
        <f t="shared" si="85"/>
        <v>1</v>
      </c>
      <c r="I1352" s="1" t="s">
        <v>1922</v>
      </c>
      <c r="J1352" s="1" t="s">
        <v>1981</v>
      </c>
      <c r="K1352" s="1">
        <f t="shared" si="86"/>
        <v>86</v>
      </c>
      <c r="L1352" s="1">
        <f t="shared" si="87"/>
        <v>85</v>
      </c>
      <c r="M1352" s="1">
        <v>85.608000000000004</v>
      </c>
      <c r="N1352" s="1">
        <v>85.25</v>
      </c>
      <c r="O1352" s="1">
        <v>-3800</v>
      </c>
      <c r="P1352" s="1" t="s">
        <v>150</v>
      </c>
      <c r="Q1352" s="1" t="s">
        <v>138</v>
      </c>
    </row>
    <row r="1353" spans="1:17" x14ac:dyDescent="0.2">
      <c r="A1353" s="3">
        <v>381040</v>
      </c>
      <c r="B1353" s="1" t="s">
        <v>1982</v>
      </c>
      <c r="C1353" s="1" t="s">
        <v>443</v>
      </c>
      <c r="D1353" s="1" t="s">
        <v>60</v>
      </c>
      <c r="E1353" s="1" t="s">
        <v>44</v>
      </c>
      <c r="F1353" s="1" t="s">
        <v>1983</v>
      </c>
      <c r="G1353" s="4">
        <f t="shared" si="84"/>
        <v>1865</v>
      </c>
      <c r="H1353" s="4">
        <f t="shared" si="85"/>
        <v>1</v>
      </c>
      <c r="I1353" s="1" t="s">
        <v>1984</v>
      </c>
      <c r="J1353" s="1" t="s">
        <v>1985</v>
      </c>
      <c r="K1353" s="1">
        <f t="shared" si="86"/>
        <v>39</v>
      </c>
      <c r="L1353" s="1">
        <f t="shared" si="87"/>
        <v>-38</v>
      </c>
      <c r="M1353" s="1">
        <v>38.75</v>
      </c>
      <c r="N1353" s="1">
        <v>-38.08</v>
      </c>
      <c r="O1353" s="1">
        <v>-4200</v>
      </c>
      <c r="P1353" s="1" t="s">
        <v>150</v>
      </c>
      <c r="Q1353" s="1" t="s">
        <v>371</v>
      </c>
    </row>
    <row r="1354" spans="1:17" x14ac:dyDescent="0.2">
      <c r="A1354" s="3">
        <v>382001</v>
      </c>
      <c r="B1354" s="1" t="s">
        <v>1581</v>
      </c>
      <c r="C1354" s="1" t="s">
        <v>1986</v>
      </c>
      <c r="D1354" s="1" t="s">
        <v>69</v>
      </c>
      <c r="E1354" s="1" t="s">
        <v>21</v>
      </c>
      <c r="F1354" s="1" t="s">
        <v>1407</v>
      </c>
      <c r="G1354" s="4">
        <f t="shared" si="84"/>
        <v>-950</v>
      </c>
      <c r="H1354" s="4">
        <f t="shared" si="85"/>
        <v>-1</v>
      </c>
      <c r="I1354" s="1" t="s">
        <v>1984</v>
      </c>
      <c r="J1354" s="1" t="s">
        <v>1987</v>
      </c>
      <c r="K1354" s="1">
        <f t="shared" si="86"/>
        <v>39</v>
      </c>
      <c r="L1354" s="1">
        <f t="shared" si="87"/>
        <v>-31</v>
      </c>
      <c r="M1354" s="1">
        <v>39.462000000000003</v>
      </c>
      <c r="N1354" s="1">
        <v>-31.216000000000001</v>
      </c>
      <c r="O1354" s="1">
        <v>914</v>
      </c>
      <c r="P1354" s="1" t="s">
        <v>31</v>
      </c>
      <c r="Q1354" s="1" t="s">
        <v>38</v>
      </c>
    </row>
    <row r="1355" spans="1:17" x14ac:dyDescent="0.2">
      <c r="A1355" s="3">
        <v>382002</v>
      </c>
      <c r="B1355" s="1" t="s">
        <v>1988</v>
      </c>
      <c r="C1355" s="1" t="s">
        <v>1986</v>
      </c>
      <c r="D1355" s="1" t="s">
        <v>53</v>
      </c>
      <c r="E1355" s="1" t="s">
        <v>35</v>
      </c>
      <c r="F1355" s="1" t="s">
        <v>36</v>
      </c>
      <c r="G1355" s="4">
        <f t="shared" si="84"/>
        <v>-5000</v>
      </c>
      <c r="H1355" s="4">
        <f t="shared" si="85"/>
        <v>1</v>
      </c>
      <c r="I1355" s="1" t="s">
        <v>1984</v>
      </c>
      <c r="J1355" s="1" t="s">
        <v>1987</v>
      </c>
      <c r="K1355" s="1">
        <f t="shared" si="86"/>
        <v>40</v>
      </c>
      <c r="L1355" s="1">
        <f t="shared" si="87"/>
        <v>-31</v>
      </c>
      <c r="M1355" s="1">
        <v>39.698999999999998</v>
      </c>
      <c r="N1355" s="1">
        <v>-31.111000000000001</v>
      </c>
      <c r="O1355" s="1">
        <v>718</v>
      </c>
      <c r="P1355" s="1" t="s">
        <v>31</v>
      </c>
      <c r="Q1355" s="1" t="s">
        <v>371</v>
      </c>
    </row>
    <row r="1356" spans="1:17" x14ac:dyDescent="0.2">
      <c r="A1356" s="3">
        <v>382010</v>
      </c>
      <c r="B1356" s="1" t="s">
        <v>1989</v>
      </c>
      <c r="C1356" s="1" t="s">
        <v>1986</v>
      </c>
      <c r="D1356" s="1" t="s">
        <v>53</v>
      </c>
      <c r="E1356" s="1" t="s">
        <v>44</v>
      </c>
      <c r="F1356" s="1" t="s">
        <v>1990</v>
      </c>
      <c r="G1356" s="4">
        <f t="shared" si="84"/>
        <v>1958</v>
      </c>
      <c r="H1356" s="4">
        <f t="shared" si="85"/>
        <v>1</v>
      </c>
      <c r="I1356" s="1" t="s">
        <v>1984</v>
      </c>
      <c r="J1356" s="1" t="s">
        <v>1987</v>
      </c>
      <c r="K1356" s="1">
        <f t="shared" si="86"/>
        <v>39</v>
      </c>
      <c r="L1356" s="1">
        <f t="shared" si="87"/>
        <v>-29</v>
      </c>
      <c r="M1356" s="1">
        <v>38.6</v>
      </c>
      <c r="N1356" s="1">
        <v>-28.73</v>
      </c>
      <c r="O1356" s="1">
        <v>1043</v>
      </c>
      <c r="P1356" s="1" t="s">
        <v>67</v>
      </c>
      <c r="Q1356" s="1" t="s">
        <v>138</v>
      </c>
    </row>
    <row r="1357" spans="1:17" x14ac:dyDescent="0.2">
      <c r="A1357" s="3">
        <v>382020</v>
      </c>
      <c r="B1357" s="1" t="s">
        <v>1991</v>
      </c>
      <c r="C1357" s="1" t="s">
        <v>1986</v>
      </c>
      <c r="D1357" s="1" t="s">
        <v>53</v>
      </c>
      <c r="E1357" s="1" t="s">
        <v>44</v>
      </c>
      <c r="F1357" s="1" t="s">
        <v>1656</v>
      </c>
      <c r="G1357" s="4">
        <f t="shared" si="84"/>
        <v>1720</v>
      </c>
      <c r="H1357" s="4">
        <f t="shared" si="85"/>
        <v>1</v>
      </c>
      <c r="I1357" s="1" t="s">
        <v>1984</v>
      </c>
      <c r="J1357" s="1" t="s">
        <v>1987</v>
      </c>
      <c r="K1357" s="1">
        <f t="shared" si="86"/>
        <v>38</v>
      </c>
      <c r="L1357" s="1">
        <f t="shared" si="87"/>
        <v>-28</v>
      </c>
      <c r="M1357" s="1">
        <v>38.47</v>
      </c>
      <c r="N1357" s="1">
        <v>-28.4</v>
      </c>
      <c r="O1357" s="1">
        <v>2351</v>
      </c>
      <c r="P1357" s="1" t="s">
        <v>31</v>
      </c>
      <c r="Q1357" s="1" t="s">
        <v>138</v>
      </c>
    </row>
    <row r="1358" spans="1:17" x14ac:dyDescent="0.2">
      <c r="A1358" s="3">
        <v>382030</v>
      </c>
      <c r="B1358" s="1" t="s">
        <v>1992</v>
      </c>
      <c r="C1358" s="1" t="s">
        <v>1986</v>
      </c>
      <c r="D1358" s="1" t="s">
        <v>200</v>
      </c>
      <c r="E1358" s="1" t="s">
        <v>44</v>
      </c>
      <c r="F1358" s="1" t="s">
        <v>1100</v>
      </c>
      <c r="G1358" s="4">
        <f t="shared" si="84"/>
        <v>1907</v>
      </c>
      <c r="H1358" s="4">
        <f t="shared" si="85"/>
        <v>1</v>
      </c>
      <c r="I1358" s="1" t="s">
        <v>1984</v>
      </c>
      <c r="J1358" s="1" t="s">
        <v>1987</v>
      </c>
      <c r="K1358" s="1">
        <f t="shared" si="86"/>
        <v>39</v>
      </c>
      <c r="L1358" s="1">
        <f t="shared" si="87"/>
        <v>-28</v>
      </c>
      <c r="M1358" s="1">
        <v>38.65</v>
      </c>
      <c r="N1358" s="1">
        <v>-28.08</v>
      </c>
      <c r="O1358" s="1">
        <v>1053</v>
      </c>
      <c r="P1358" s="1" t="s">
        <v>31</v>
      </c>
      <c r="Q1358" s="1" t="s">
        <v>138</v>
      </c>
    </row>
    <row r="1359" spans="1:17" x14ac:dyDescent="0.2">
      <c r="A1359" s="3">
        <v>382040</v>
      </c>
      <c r="B1359" s="1" t="s">
        <v>1993</v>
      </c>
      <c r="C1359" s="1" t="s">
        <v>1986</v>
      </c>
      <c r="D1359" s="1" t="s">
        <v>53</v>
      </c>
      <c r="E1359" s="1" t="s">
        <v>21</v>
      </c>
      <c r="F1359" s="1" t="s">
        <v>1994</v>
      </c>
      <c r="G1359" s="4">
        <f t="shared" si="84"/>
        <v>-1950</v>
      </c>
      <c r="H1359" s="4">
        <f t="shared" si="85"/>
        <v>-1</v>
      </c>
      <c r="I1359" s="1" t="s">
        <v>1984</v>
      </c>
      <c r="J1359" s="1" t="s">
        <v>1987</v>
      </c>
      <c r="K1359" s="1">
        <f t="shared" si="86"/>
        <v>39</v>
      </c>
      <c r="L1359" s="1">
        <f t="shared" si="87"/>
        <v>-28</v>
      </c>
      <c r="M1359" s="1">
        <v>39.020000000000003</v>
      </c>
      <c r="N1359" s="1">
        <v>-27.97</v>
      </c>
      <c r="O1359" s="1">
        <v>402</v>
      </c>
      <c r="P1359" s="1" t="s">
        <v>31</v>
      </c>
      <c r="Q1359" s="1" t="s">
        <v>138</v>
      </c>
    </row>
    <row r="1360" spans="1:17" x14ac:dyDescent="0.2">
      <c r="A1360" s="3">
        <v>382050</v>
      </c>
      <c r="B1360" s="1" t="s">
        <v>1995</v>
      </c>
      <c r="C1360" s="1" t="s">
        <v>1986</v>
      </c>
      <c r="D1360" s="1" t="s">
        <v>69</v>
      </c>
      <c r="E1360" s="1" t="s">
        <v>44</v>
      </c>
      <c r="F1360" s="1" t="s">
        <v>301</v>
      </c>
      <c r="G1360" s="4">
        <f t="shared" si="84"/>
        <v>2000</v>
      </c>
      <c r="H1360" s="4">
        <f t="shared" si="85"/>
        <v>1</v>
      </c>
      <c r="I1360" s="1" t="s">
        <v>1984</v>
      </c>
      <c r="J1360" s="1" t="s">
        <v>1987</v>
      </c>
      <c r="K1360" s="1">
        <f t="shared" si="86"/>
        <v>39</v>
      </c>
      <c r="L1360" s="1">
        <f t="shared" si="87"/>
        <v>-27</v>
      </c>
      <c r="M1360" s="1">
        <v>38.729999999999997</v>
      </c>
      <c r="N1360" s="1">
        <v>-27.32</v>
      </c>
      <c r="O1360" s="1">
        <v>1023</v>
      </c>
      <c r="P1360" s="1" t="s">
        <v>31</v>
      </c>
      <c r="Q1360" s="1" t="s">
        <v>138</v>
      </c>
    </row>
    <row r="1361" spans="1:17" x14ac:dyDescent="0.2">
      <c r="A1361" s="3">
        <v>382070</v>
      </c>
      <c r="B1361" s="1" t="s">
        <v>1996</v>
      </c>
      <c r="C1361" s="1" t="s">
        <v>1986</v>
      </c>
      <c r="D1361" s="1" t="s">
        <v>60</v>
      </c>
      <c r="E1361" s="1" t="s">
        <v>44</v>
      </c>
      <c r="F1361" s="1" t="s">
        <v>1656</v>
      </c>
      <c r="G1361" s="4">
        <f t="shared" si="84"/>
        <v>1720</v>
      </c>
      <c r="H1361" s="4">
        <f t="shared" si="85"/>
        <v>1</v>
      </c>
      <c r="I1361" s="1" t="s">
        <v>1984</v>
      </c>
      <c r="J1361" s="1" t="s">
        <v>1987</v>
      </c>
      <c r="K1361" s="1">
        <f t="shared" si="86"/>
        <v>38</v>
      </c>
      <c r="L1361" s="1">
        <f t="shared" si="87"/>
        <v>-27</v>
      </c>
      <c r="M1361" s="1">
        <v>38.229999999999997</v>
      </c>
      <c r="N1361" s="1">
        <v>-26.63</v>
      </c>
      <c r="O1361" s="1">
        <v>-13</v>
      </c>
      <c r="P1361" s="1" t="s">
        <v>31</v>
      </c>
      <c r="Q1361" s="1" t="s">
        <v>138</v>
      </c>
    </row>
    <row r="1362" spans="1:17" x14ac:dyDescent="0.2">
      <c r="A1362" s="3">
        <v>382080</v>
      </c>
      <c r="B1362" s="1" t="s">
        <v>1997</v>
      </c>
      <c r="C1362" s="1" t="s">
        <v>1986</v>
      </c>
      <c r="D1362" s="1" t="s">
        <v>53</v>
      </c>
      <c r="E1362" s="1" t="s">
        <v>44</v>
      </c>
      <c r="F1362" s="1" t="s">
        <v>741</v>
      </c>
      <c r="G1362" s="4">
        <f t="shared" si="84"/>
        <v>1880</v>
      </c>
      <c r="H1362" s="4">
        <f t="shared" si="85"/>
        <v>1</v>
      </c>
      <c r="I1362" s="1" t="s">
        <v>1984</v>
      </c>
      <c r="J1362" s="1" t="s">
        <v>1987</v>
      </c>
      <c r="K1362" s="1">
        <f t="shared" si="86"/>
        <v>38</v>
      </c>
      <c r="L1362" s="1">
        <f t="shared" si="87"/>
        <v>-26</v>
      </c>
      <c r="M1362" s="1">
        <v>37.869999999999997</v>
      </c>
      <c r="N1362" s="1">
        <v>-25.78</v>
      </c>
      <c r="O1362" s="1">
        <v>856</v>
      </c>
      <c r="P1362" s="1" t="s">
        <v>46</v>
      </c>
      <c r="Q1362" s="1" t="s">
        <v>138</v>
      </c>
    </row>
    <row r="1363" spans="1:17" x14ac:dyDescent="0.2">
      <c r="A1363" s="3">
        <v>382081</v>
      </c>
      <c r="B1363" s="1" t="s">
        <v>1998</v>
      </c>
      <c r="C1363" s="1" t="s">
        <v>1986</v>
      </c>
      <c r="D1363" s="1" t="s">
        <v>34</v>
      </c>
      <c r="E1363" s="1" t="s">
        <v>44</v>
      </c>
      <c r="F1363" s="1" t="s">
        <v>1999</v>
      </c>
      <c r="G1363" s="4">
        <f t="shared" si="84"/>
        <v>1652</v>
      </c>
      <c r="H1363" s="4">
        <f t="shared" si="85"/>
        <v>1</v>
      </c>
      <c r="I1363" s="1" t="s">
        <v>1984</v>
      </c>
      <c r="J1363" s="1" t="s">
        <v>1987</v>
      </c>
      <c r="K1363" s="1">
        <f t="shared" si="86"/>
        <v>38</v>
      </c>
      <c r="L1363" s="1">
        <f t="shared" si="87"/>
        <v>-26</v>
      </c>
      <c r="M1363" s="1">
        <v>37.78</v>
      </c>
      <c r="N1363" s="1">
        <v>-25.67</v>
      </c>
      <c r="O1363" s="1">
        <v>350</v>
      </c>
      <c r="P1363" s="1" t="s">
        <v>37</v>
      </c>
      <c r="Q1363" s="1" t="s">
        <v>138</v>
      </c>
    </row>
    <row r="1364" spans="1:17" x14ac:dyDescent="0.2">
      <c r="A1364" s="3">
        <v>382090</v>
      </c>
      <c r="B1364" s="1" t="s">
        <v>2000</v>
      </c>
      <c r="C1364" s="1" t="s">
        <v>1986</v>
      </c>
      <c r="D1364" s="1" t="s">
        <v>53</v>
      </c>
      <c r="E1364" s="1" t="s">
        <v>44</v>
      </c>
      <c r="F1364" s="1" t="s">
        <v>2001</v>
      </c>
      <c r="G1364" s="4">
        <f t="shared" si="84"/>
        <v>1564</v>
      </c>
      <c r="H1364" s="4">
        <f t="shared" si="85"/>
        <v>1</v>
      </c>
      <c r="I1364" s="1" t="s">
        <v>1984</v>
      </c>
      <c r="J1364" s="1" t="s">
        <v>1987</v>
      </c>
      <c r="K1364" s="1">
        <f t="shared" si="86"/>
        <v>38</v>
      </c>
      <c r="L1364" s="1">
        <f t="shared" si="87"/>
        <v>-25</v>
      </c>
      <c r="M1364" s="1">
        <v>37.770000000000003</v>
      </c>
      <c r="N1364" s="1">
        <v>-25.47</v>
      </c>
      <c r="O1364" s="1">
        <v>947</v>
      </c>
      <c r="P1364" s="1" t="s">
        <v>46</v>
      </c>
      <c r="Q1364" s="1" t="s">
        <v>138</v>
      </c>
    </row>
    <row r="1365" spans="1:17" x14ac:dyDescent="0.2">
      <c r="A1365" s="3">
        <v>382100</v>
      </c>
      <c r="B1365" s="1" t="s">
        <v>2002</v>
      </c>
      <c r="C1365" s="1" t="s">
        <v>1986</v>
      </c>
      <c r="D1365" s="1" t="s">
        <v>53</v>
      </c>
      <c r="E1365" s="1" t="s">
        <v>44</v>
      </c>
      <c r="F1365" s="1" t="s">
        <v>2003</v>
      </c>
      <c r="G1365" s="4">
        <f t="shared" si="84"/>
        <v>1630</v>
      </c>
      <c r="H1365" s="4">
        <f t="shared" si="85"/>
        <v>1</v>
      </c>
      <c r="I1365" s="1" t="s">
        <v>1984</v>
      </c>
      <c r="J1365" s="1" t="s">
        <v>1987</v>
      </c>
      <c r="K1365" s="1">
        <f t="shared" si="86"/>
        <v>38</v>
      </c>
      <c r="L1365" s="1">
        <f t="shared" si="87"/>
        <v>-25</v>
      </c>
      <c r="M1365" s="1">
        <v>37.770000000000003</v>
      </c>
      <c r="N1365" s="1">
        <v>-25.32</v>
      </c>
      <c r="O1365" s="1">
        <v>805</v>
      </c>
      <c r="P1365" s="1" t="s">
        <v>46</v>
      </c>
      <c r="Q1365" s="1" t="s">
        <v>138</v>
      </c>
    </row>
    <row r="1366" spans="1:17" x14ac:dyDescent="0.2">
      <c r="A1366" s="3">
        <v>382110</v>
      </c>
      <c r="B1366" s="1" t="s">
        <v>2004</v>
      </c>
      <c r="C1366" s="1" t="s">
        <v>1986</v>
      </c>
      <c r="D1366" s="1" t="s">
        <v>60</v>
      </c>
      <c r="E1366" s="1" t="s">
        <v>44</v>
      </c>
      <c r="F1366" s="1" t="s">
        <v>482</v>
      </c>
      <c r="G1366" s="4">
        <f t="shared" si="84"/>
        <v>1911</v>
      </c>
      <c r="H1366" s="4">
        <f t="shared" si="85"/>
        <v>1</v>
      </c>
      <c r="I1366" s="1" t="s">
        <v>1984</v>
      </c>
      <c r="J1366" s="1" t="s">
        <v>1987</v>
      </c>
      <c r="K1366" s="1">
        <f t="shared" si="86"/>
        <v>38</v>
      </c>
      <c r="L1366" s="1">
        <f t="shared" si="87"/>
        <v>-26</v>
      </c>
      <c r="M1366" s="1">
        <v>37.6</v>
      </c>
      <c r="N1366" s="1">
        <v>-25.88</v>
      </c>
      <c r="O1366" s="1">
        <v>-197</v>
      </c>
      <c r="P1366" s="1" t="s">
        <v>150</v>
      </c>
      <c r="Q1366" s="1" t="s">
        <v>138</v>
      </c>
    </row>
    <row r="1367" spans="1:17" x14ac:dyDescent="0.2">
      <c r="A1367" s="3">
        <v>382120</v>
      </c>
      <c r="B1367" s="1" t="s">
        <v>2005</v>
      </c>
      <c r="C1367" s="1" t="s">
        <v>1986</v>
      </c>
      <c r="D1367" s="1" t="s">
        <v>78</v>
      </c>
      <c r="E1367" s="1" t="s">
        <v>21</v>
      </c>
      <c r="F1367" s="1" t="s">
        <v>2006</v>
      </c>
      <c r="G1367" s="4">
        <f t="shared" si="84"/>
        <v>-4500</v>
      </c>
      <c r="H1367" s="4">
        <f t="shared" si="85"/>
        <v>-1</v>
      </c>
      <c r="I1367" s="1" t="s">
        <v>1984</v>
      </c>
      <c r="J1367" s="1" t="s">
        <v>1987</v>
      </c>
      <c r="K1367" s="1">
        <f t="shared" si="86"/>
        <v>33</v>
      </c>
      <c r="L1367" s="1">
        <f t="shared" si="87"/>
        <v>-17</v>
      </c>
      <c r="M1367" s="1">
        <v>32.729999999999997</v>
      </c>
      <c r="N1367" s="1">
        <v>-16.97</v>
      </c>
      <c r="O1367" s="1">
        <v>1862</v>
      </c>
      <c r="P1367" s="1" t="s">
        <v>31</v>
      </c>
      <c r="Q1367" s="1" t="s">
        <v>371</v>
      </c>
    </row>
    <row r="1368" spans="1:17" x14ac:dyDescent="0.2">
      <c r="A1368" s="3">
        <v>383010</v>
      </c>
      <c r="B1368" s="1" t="s">
        <v>2007</v>
      </c>
      <c r="C1368" s="1" t="s">
        <v>33</v>
      </c>
      <c r="D1368" s="1" t="s">
        <v>69</v>
      </c>
      <c r="E1368" s="1" t="s">
        <v>44</v>
      </c>
      <c r="F1368" s="1" t="s">
        <v>661</v>
      </c>
      <c r="G1368" s="4">
        <f t="shared" si="84"/>
        <v>1971</v>
      </c>
      <c r="H1368" s="4">
        <f t="shared" si="85"/>
        <v>1</v>
      </c>
      <c r="I1368" s="1" t="s">
        <v>1984</v>
      </c>
      <c r="J1368" s="1" t="s">
        <v>2008</v>
      </c>
      <c r="K1368" s="1">
        <f t="shared" si="86"/>
        <v>29</v>
      </c>
      <c r="L1368" s="1">
        <f t="shared" si="87"/>
        <v>-18</v>
      </c>
      <c r="M1368" s="1">
        <v>28.57</v>
      </c>
      <c r="N1368" s="1">
        <v>-17.829999999999998</v>
      </c>
      <c r="O1368" s="1">
        <v>2426</v>
      </c>
      <c r="P1368" s="1" t="s">
        <v>37</v>
      </c>
      <c r="Q1368" s="1" t="s">
        <v>371</v>
      </c>
    </row>
    <row r="1369" spans="1:17" x14ac:dyDescent="0.2">
      <c r="A1369" s="3">
        <v>383020</v>
      </c>
      <c r="B1369" s="1" t="s">
        <v>2009</v>
      </c>
      <c r="C1369" s="1" t="s">
        <v>33</v>
      </c>
      <c r="D1369" s="1" t="s">
        <v>78</v>
      </c>
      <c r="E1369" s="1" t="s">
        <v>44</v>
      </c>
      <c r="F1369" s="1" t="s">
        <v>162</v>
      </c>
      <c r="G1369" s="4">
        <f t="shared" si="84"/>
        <v>2012</v>
      </c>
      <c r="H1369" s="4">
        <f t="shared" si="85"/>
        <v>1</v>
      </c>
      <c r="I1369" s="1" t="s">
        <v>1984</v>
      </c>
      <c r="J1369" s="1" t="s">
        <v>2008</v>
      </c>
      <c r="K1369" s="1">
        <f t="shared" si="86"/>
        <v>28</v>
      </c>
      <c r="L1369" s="1">
        <f t="shared" si="87"/>
        <v>-18</v>
      </c>
      <c r="M1369" s="1">
        <v>27.73</v>
      </c>
      <c r="N1369" s="1">
        <v>-18.03</v>
      </c>
      <c r="O1369" s="1">
        <v>1500</v>
      </c>
      <c r="P1369" s="1" t="s">
        <v>37</v>
      </c>
      <c r="Q1369" s="1" t="s">
        <v>371</v>
      </c>
    </row>
    <row r="1370" spans="1:17" x14ac:dyDescent="0.2">
      <c r="A1370" s="3">
        <v>383030</v>
      </c>
      <c r="B1370" s="1" t="s">
        <v>2010</v>
      </c>
      <c r="C1370" s="1" t="s">
        <v>33</v>
      </c>
      <c r="D1370" s="1" t="s">
        <v>53</v>
      </c>
      <c r="E1370" s="1" t="s">
        <v>44</v>
      </c>
      <c r="F1370" s="1" t="s">
        <v>2011</v>
      </c>
      <c r="G1370" s="4">
        <f t="shared" si="84"/>
        <v>1909</v>
      </c>
      <c r="H1370" s="4">
        <f t="shared" si="85"/>
        <v>1</v>
      </c>
      <c r="I1370" s="1" t="s">
        <v>1984</v>
      </c>
      <c r="J1370" s="1" t="s">
        <v>2008</v>
      </c>
      <c r="K1370" s="1">
        <f t="shared" si="86"/>
        <v>28</v>
      </c>
      <c r="L1370" s="1">
        <f t="shared" si="87"/>
        <v>-17</v>
      </c>
      <c r="M1370" s="1">
        <v>28.271000000000001</v>
      </c>
      <c r="N1370" s="1">
        <v>-16.640999999999998</v>
      </c>
      <c r="O1370" s="1">
        <v>3715</v>
      </c>
      <c r="P1370" s="1" t="s">
        <v>62</v>
      </c>
      <c r="Q1370" s="1" t="s">
        <v>371</v>
      </c>
    </row>
    <row r="1371" spans="1:17" x14ac:dyDescent="0.2">
      <c r="A1371" s="3">
        <v>383040</v>
      </c>
      <c r="B1371" s="1" t="s">
        <v>2012</v>
      </c>
      <c r="C1371" s="1" t="s">
        <v>33</v>
      </c>
      <c r="D1371" s="1" t="s">
        <v>153</v>
      </c>
      <c r="E1371" s="1" t="s">
        <v>21</v>
      </c>
      <c r="F1371" s="1" t="s">
        <v>2013</v>
      </c>
      <c r="G1371" s="4" t="e">
        <f t="shared" si="84"/>
        <v>#VALUE!</v>
      </c>
      <c r="H1371" s="4">
        <f t="shared" si="85"/>
        <v>1</v>
      </c>
      <c r="I1371" s="1" t="s">
        <v>1984</v>
      </c>
      <c r="J1371" s="1" t="s">
        <v>2008</v>
      </c>
      <c r="K1371" s="1">
        <f t="shared" si="86"/>
        <v>28</v>
      </c>
      <c r="L1371" s="1">
        <f t="shared" si="87"/>
        <v>-16</v>
      </c>
      <c r="M1371" s="1">
        <v>28</v>
      </c>
      <c r="N1371" s="1">
        <v>-15.58</v>
      </c>
      <c r="O1371" s="1">
        <v>1950</v>
      </c>
      <c r="P1371" s="1" t="s">
        <v>37</v>
      </c>
      <c r="Q1371" s="1" t="s">
        <v>2014</v>
      </c>
    </row>
    <row r="1372" spans="1:17" x14ac:dyDescent="0.2">
      <c r="A1372" s="3">
        <v>383050</v>
      </c>
      <c r="B1372" s="1" t="s">
        <v>2015</v>
      </c>
      <c r="C1372" s="1" t="s">
        <v>33</v>
      </c>
      <c r="D1372" s="1" t="s">
        <v>153</v>
      </c>
      <c r="E1372" s="1" t="s">
        <v>35</v>
      </c>
      <c r="F1372" s="1" t="s">
        <v>36</v>
      </c>
      <c r="G1372" s="4">
        <f t="shared" si="84"/>
        <v>-5000</v>
      </c>
      <c r="H1372" s="4">
        <f t="shared" si="85"/>
        <v>1</v>
      </c>
      <c r="I1372" s="1" t="s">
        <v>1984</v>
      </c>
      <c r="J1372" s="1" t="s">
        <v>2008</v>
      </c>
      <c r="K1372" s="1">
        <f t="shared" si="86"/>
        <v>28</v>
      </c>
      <c r="L1372" s="1">
        <f t="shared" si="87"/>
        <v>-14</v>
      </c>
      <c r="M1372" s="1">
        <v>28.358000000000001</v>
      </c>
      <c r="N1372" s="1">
        <v>-14.02</v>
      </c>
      <c r="O1372" s="1">
        <v>529</v>
      </c>
      <c r="P1372" s="1" t="s">
        <v>31</v>
      </c>
      <c r="Q1372" s="1" t="s">
        <v>2014</v>
      </c>
    </row>
    <row r="1373" spans="1:17" x14ac:dyDescent="0.2">
      <c r="A1373" s="3">
        <v>383060</v>
      </c>
      <c r="B1373" s="1" t="s">
        <v>2016</v>
      </c>
      <c r="C1373" s="1" t="s">
        <v>33</v>
      </c>
      <c r="D1373" s="1" t="s">
        <v>153</v>
      </c>
      <c r="E1373" s="1" t="s">
        <v>44</v>
      </c>
      <c r="F1373" s="1" t="s">
        <v>2017</v>
      </c>
      <c r="G1373" s="4">
        <f t="shared" si="84"/>
        <v>1824</v>
      </c>
      <c r="H1373" s="4">
        <f t="shared" si="85"/>
        <v>1</v>
      </c>
      <c r="I1373" s="1" t="s">
        <v>1984</v>
      </c>
      <c r="J1373" s="1" t="s">
        <v>2008</v>
      </c>
      <c r="K1373" s="1">
        <f t="shared" si="86"/>
        <v>29</v>
      </c>
      <c r="L1373" s="1">
        <f t="shared" si="87"/>
        <v>-14</v>
      </c>
      <c r="M1373" s="1">
        <v>29.03</v>
      </c>
      <c r="N1373" s="1">
        <v>-13.63</v>
      </c>
      <c r="O1373" s="1">
        <v>670</v>
      </c>
      <c r="P1373" s="1" t="s">
        <v>31</v>
      </c>
      <c r="Q1373" s="1" t="s">
        <v>2014</v>
      </c>
    </row>
    <row r="1374" spans="1:17" x14ac:dyDescent="0.2">
      <c r="A1374" s="3">
        <v>384010</v>
      </c>
      <c r="B1374" s="1" t="s">
        <v>2018</v>
      </c>
      <c r="C1374" s="1" t="s">
        <v>2019</v>
      </c>
      <c r="D1374" s="1" t="s">
        <v>53</v>
      </c>
      <c r="E1374" s="1" t="s">
        <v>44</v>
      </c>
      <c r="F1374" s="1" t="s">
        <v>448</v>
      </c>
      <c r="G1374" s="4">
        <f t="shared" si="84"/>
        <v>2015</v>
      </c>
      <c r="H1374" s="4">
        <f t="shared" si="85"/>
        <v>1</v>
      </c>
      <c r="I1374" s="1" t="s">
        <v>1984</v>
      </c>
      <c r="J1374" s="1" t="s">
        <v>2020</v>
      </c>
      <c r="K1374" s="1">
        <f t="shared" si="86"/>
        <v>15</v>
      </c>
      <c r="L1374" s="1">
        <f t="shared" si="87"/>
        <v>-24</v>
      </c>
      <c r="M1374" s="1">
        <v>14.95</v>
      </c>
      <c r="N1374" s="1">
        <v>-24.35</v>
      </c>
      <c r="O1374" s="1">
        <v>2829</v>
      </c>
      <c r="P1374" s="1" t="s">
        <v>25</v>
      </c>
      <c r="Q1374" s="1" t="s">
        <v>2014</v>
      </c>
    </row>
    <row r="1375" spans="1:17" x14ac:dyDescent="0.2">
      <c r="A1375" s="3">
        <v>384020</v>
      </c>
      <c r="B1375" s="1" t="s">
        <v>2021</v>
      </c>
      <c r="C1375" s="1" t="s">
        <v>2019</v>
      </c>
      <c r="D1375" s="1" t="s">
        <v>53</v>
      </c>
      <c r="E1375" s="1" t="s">
        <v>35</v>
      </c>
      <c r="F1375" s="1" t="s">
        <v>36</v>
      </c>
      <c r="G1375" s="4">
        <f t="shared" si="84"/>
        <v>-5000</v>
      </c>
      <c r="H1375" s="4">
        <f t="shared" si="85"/>
        <v>1</v>
      </c>
      <c r="I1375" s="1" t="s">
        <v>1984</v>
      </c>
      <c r="J1375" s="1" t="s">
        <v>2020</v>
      </c>
      <c r="K1375" s="1">
        <f t="shared" si="86"/>
        <v>15</v>
      </c>
      <c r="L1375" s="1">
        <f t="shared" si="87"/>
        <v>-25</v>
      </c>
      <c r="M1375" s="1">
        <v>14.85</v>
      </c>
      <c r="N1375" s="1">
        <v>-24.72</v>
      </c>
      <c r="O1375" s="1">
        <v>900</v>
      </c>
      <c r="P1375" s="1" t="s">
        <v>25</v>
      </c>
      <c r="Q1375" s="1" t="s">
        <v>2014</v>
      </c>
    </row>
    <row r="1376" spans="1:17" x14ac:dyDescent="0.2">
      <c r="A1376" s="3">
        <v>385030</v>
      </c>
      <c r="B1376" s="1" t="s">
        <v>2022</v>
      </c>
      <c r="C1376" s="1" t="s">
        <v>443</v>
      </c>
      <c r="D1376" s="1" t="s">
        <v>60</v>
      </c>
      <c r="E1376" s="1" t="s">
        <v>49</v>
      </c>
      <c r="F1376" s="1" t="s">
        <v>36</v>
      </c>
      <c r="G1376" s="4">
        <f t="shared" si="84"/>
        <v>-5000</v>
      </c>
      <c r="H1376" s="4">
        <f t="shared" si="85"/>
        <v>1</v>
      </c>
      <c r="I1376" s="1" t="s">
        <v>1984</v>
      </c>
      <c r="J1376" s="1" t="s">
        <v>2023</v>
      </c>
      <c r="K1376" s="1">
        <f t="shared" si="86"/>
        <v>0</v>
      </c>
      <c r="L1376" s="1">
        <f t="shared" si="87"/>
        <v>-20</v>
      </c>
      <c r="M1376" s="1">
        <v>-0.433</v>
      </c>
      <c r="N1376" s="1">
        <v>-19.596</v>
      </c>
      <c r="O1376" s="1">
        <v>-1528</v>
      </c>
      <c r="P1376" s="1" t="s">
        <v>150</v>
      </c>
      <c r="Q1376" s="1" t="s">
        <v>138</v>
      </c>
    </row>
    <row r="1377" spans="1:17" x14ac:dyDescent="0.2">
      <c r="A1377" s="3">
        <v>385050</v>
      </c>
      <c r="B1377" s="1" t="s">
        <v>2024</v>
      </c>
      <c r="C1377" s="1" t="s">
        <v>1902</v>
      </c>
      <c r="D1377" s="1" t="s">
        <v>53</v>
      </c>
      <c r="E1377" s="1" t="s">
        <v>21</v>
      </c>
      <c r="F1377" s="1" t="s">
        <v>2025</v>
      </c>
      <c r="G1377" s="4">
        <f t="shared" si="84"/>
        <v>1508</v>
      </c>
      <c r="H1377" s="4">
        <f t="shared" si="85"/>
        <v>1</v>
      </c>
      <c r="I1377" s="1" t="s">
        <v>1984</v>
      </c>
      <c r="J1377" s="1" t="s">
        <v>2023</v>
      </c>
      <c r="K1377" s="1">
        <f t="shared" si="86"/>
        <v>-8</v>
      </c>
      <c r="L1377" s="1">
        <f t="shared" si="87"/>
        <v>-14</v>
      </c>
      <c r="M1377" s="1">
        <v>-7.95</v>
      </c>
      <c r="N1377" s="1">
        <v>-14.37</v>
      </c>
      <c r="O1377" s="1">
        <v>858</v>
      </c>
      <c r="P1377" s="1" t="s">
        <v>31</v>
      </c>
      <c r="Q1377" s="1" t="s">
        <v>138</v>
      </c>
    </row>
    <row r="1378" spans="1:17" x14ac:dyDescent="0.2">
      <c r="A1378" s="3">
        <v>385052</v>
      </c>
      <c r="B1378" s="1" t="s">
        <v>2026</v>
      </c>
      <c r="C1378" s="1" t="s">
        <v>443</v>
      </c>
      <c r="D1378" s="1" t="s">
        <v>60</v>
      </c>
      <c r="E1378" s="1" t="s">
        <v>44</v>
      </c>
      <c r="F1378" s="1" t="s">
        <v>649</v>
      </c>
      <c r="G1378" s="4">
        <f t="shared" si="84"/>
        <v>2002</v>
      </c>
      <c r="H1378" s="4">
        <f t="shared" si="85"/>
        <v>1</v>
      </c>
      <c r="I1378" s="1" t="s">
        <v>1984</v>
      </c>
      <c r="J1378" s="1" t="s">
        <v>2023</v>
      </c>
      <c r="K1378" s="1">
        <f t="shared" si="86"/>
        <v>-33</v>
      </c>
      <c r="L1378" s="1">
        <f t="shared" si="87"/>
        <v>-5</v>
      </c>
      <c r="M1378" s="1">
        <v>-32.957999999999998</v>
      </c>
      <c r="N1378" s="1">
        <v>-5.22</v>
      </c>
      <c r="O1378" s="1">
        <v>-1200</v>
      </c>
      <c r="P1378" s="1" t="s">
        <v>150</v>
      </c>
      <c r="Q1378" s="1" t="s">
        <v>371</v>
      </c>
    </row>
    <row r="1379" spans="1:17" x14ac:dyDescent="0.2">
      <c r="A1379" s="3">
        <v>386010</v>
      </c>
      <c r="B1379" s="1" t="s">
        <v>2027</v>
      </c>
      <c r="C1379" s="1" t="s">
        <v>1902</v>
      </c>
      <c r="D1379" s="1" t="s">
        <v>78</v>
      </c>
      <c r="E1379" s="1" t="s">
        <v>44</v>
      </c>
      <c r="F1379" s="1" t="s">
        <v>2028</v>
      </c>
      <c r="G1379" s="4">
        <f t="shared" si="84"/>
        <v>1962</v>
      </c>
      <c r="H1379" s="4">
        <f t="shared" si="85"/>
        <v>1</v>
      </c>
      <c r="I1379" s="1" t="s">
        <v>1984</v>
      </c>
      <c r="J1379" s="1" t="s">
        <v>2029</v>
      </c>
      <c r="K1379" s="1">
        <f t="shared" si="86"/>
        <v>-37</v>
      </c>
      <c r="L1379" s="1">
        <f t="shared" si="87"/>
        <v>-12</v>
      </c>
      <c r="M1379" s="1">
        <v>-37.091999999999999</v>
      </c>
      <c r="N1379" s="1">
        <v>-12.28</v>
      </c>
      <c r="O1379" s="1">
        <v>2060</v>
      </c>
      <c r="P1379" s="1" t="s">
        <v>37</v>
      </c>
      <c r="Q1379" s="1" t="s">
        <v>138</v>
      </c>
    </row>
    <row r="1380" spans="1:17" x14ac:dyDescent="0.2">
      <c r="A1380" s="3">
        <v>386011</v>
      </c>
      <c r="B1380" s="1" t="s">
        <v>2030</v>
      </c>
      <c r="C1380" s="1" t="s">
        <v>1902</v>
      </c>
      <c r="D1380" s="1" t="s">
        <v>53</v>
      </c>
      <c r="E1380" s="1" t="s">
        <v>44</v>
      </c>
      <c r="F1380" s="1" t="s">
        <v>399</v>
      </c>
      <c r="G1380" s="4">
        <f t="shared" si="84"/>
        <v>2004</v>
      </c>
      <c r="H1380" s="4">
        <f t="shared" si="85"/>
        <v>1</v>
      </c>
      <c r="I1380" s="1" t="s">
        <v>1984</v>
      </c>
      <c r="J1380" s="1" t="s">
        <v>2029</v>
      </c>
      <c r="K1380" s="1">
        <f t="shared" si="86"/>
        <v>-37</v>
      </c>
      <c r="L1380" s="1">
        <f t="shared" si="87"/>
        <v>-12</v>
      </c>
      <c r="M1380" s="1">
        <v>-37.42</v>
      </c>
      <c r="N1380" s="1">
        <v>-12.48</v>
      </c>
      <c r="O1380" s="1">
        <v>365</v>
      </c>
      <c r="P1380" s="1" t="s">
        <v>46</v>
      </c>
      <c r="Q1380" s="1" t="s">
        <v>138</v>
      </c>
    </row>
    <row r="1381" spans="1:17" x14ac:dyDescent="0.2">
      <c r="A1381" s="3">
        <v>386020</v>
      </c>
      <c r="B1381" s="1" t="s">
        <v>2031</v>
      </c>
      <c r="C1381" s="1" t="s">
        <v>1978</v>
      </c>
      <c r="D1381" s="1" t="s">
        <v>78</v>
      </c>
      <c r="E1381" s="1" t="s">
        <v>21</v>
      </c>
      <c r="F1381" s="1" t="s">
        <v>220</v>
      </c>
      <c r="G1381" s="4" t="e">
        <f t="shared" si="84"/>
        <v>#VALUE!</v>
      </c>
      <c r="H1381" s="4">
        <f t="shared" si="85"/>
        <v>-1</v>
      </c>
      <c r="I1381" s="1" t="s">
        <v>1984</v>
      </c>
      <c r="J1381" s="1" t="s">
        <v>2029</v>
      </c>
      <c r="K1381" s="1">
        <f t="shared" si="86"/>
        <v>-54</v>
      </c>
      <c r="L1381" s="1">
        <f t="shared" si="87"/>
        <v>3</v>
      </c>
      <c r="M1381" s="1">
        <v>-54.408000000000001</v>
      </c>
      <c r="N1381" s="1">
        <v>3.351</v>
      </c>
      <c r="O1381" s="1">
        <v>741</v>
      </c>
      <c r="P1381" s="1" t="s">
        <v>31</v>
      </c>
      <c r="Q1381" s="1" t="s">
        <v>138</v>
      </c>
    </row>
    <row r="1382" spans="1:17" x14ac:dyDescent="0.2">
      <c r="A1382" s="3">
        <v>390010</v>
      </c>
      <c r="B1382" s="1" t="s">
        <v>2032</v>
      </c>
      <c r="C1382" s="1" t="s">
        <v>2033</v>
      </c>
      <c r="D1382" s="1" t="s">
        <v>53</v>
      </c>
      <c r="E1382" s="1" t="s">
        <v>44</v>
      </c>
      <c r="F1382" s="1" t="s">
        <v>2034</v>
      </c>
      <c r="G1382" s="4">
        <f t="shared" si="84"/>
        <v>1899</v>
      </c>
      <c r="H1382" s="4">
        <f t="shared" si="85"/>
        <v>1</v>
      </c>
      <c r="I1382" s="1" t="s">
        <v>2033</v>
      </c>
      <c r="J1382" s="1" t="s">
        <v>2035</v>
      </c>
      <c r="K1382" s="1">
        <f t="shared" si="86"/>
        <v>-67</v>
      </c>
      <c r="L1382" s="1">
        <f t="shared" si="87"/>
        <v>163</v>
      </c>
      <c r="M1382" s="1">
        <v>-66.78</v>
      </c>
      <c r="N1382" s="1">
        <v>163.25</v>
      </c>
      <c r="O1382" s="1">
        <v>1239</v>
      </c>
      <c r="P1382" s="1" t="s">
        <v>37</v>
      </c>
      <c r="Q1382" s="1" t="s">
        <v>138</v>
      </c>
    </row>
    <row r="1383" spans="1:17" x14ac:dyDescent="0.2">
      <c r="A1383" s="3">
        <v>390011</v>
      </c>
      <c r="B1383" s="1" t="s">
        <v>2036</v>
      </c>
      <c r="C1383" s="1" t="s">
        <v>2033</v>
      </c>
      <c r="D1383" s="1" t="s">
        <v>53</v>
      </c>
      <c r="E1383" s="1" t="s">
        <v>49</v>
      </c>
      <c r="F1383" s="1" t="s">
        <v>36</v>
      </c>
      <c r="G1383" s="4">
        <f t="shared" si="84"/>
        <v>-5000</v>
      </c>
      <c r="H1383" s="4">
        <f t="shared" si="85"/>
        <v>1</v>
      </c>
      <c r="I1383" s="1" t="s">
        <v>2033</v>
      </c>
      <c r="J1383" s="1" t="s">
        <v>2035</v>
      </c>
      <c r="K1383" s="1">
        <f t="shared" si="86"/>
        <v>-66</v>
      </c>
      <c r="L1383" s="1">
        <f t="shared" si="87"/>
        <v>162</v>
      </c>
      <c r="M1383" s="1">
        <v>-66.42</v>
      </c>
      <c r="N1383" s="1">
        <v>162.47</v>
      </c>
      <c r="O1383" s="1">
        <v>1340</v>
      </c>
      <c r="P1383" s="1" t="s">
        <v>37</v>
      </c>
      <c r="Q1383" s="1" t="s">
        <v>138</v>
      </c>
    </row>
    <row r="1384" spans="1:17" x14ac:dyDescent="0.2">
      <c r="A1384" s="3">
        <v>390012</v>
      </c>
      <c r="B1384" s="1" t="s">
        <v>2037</v>
      </c>
      <c r="C1384" s="1" t="s">
        <v>2033</v>
      </c>
      <c r="D1384" s="1" t="s">
        <v>53</v>
      </c>
      <c r="E1384" s="1" t="s">
        <v>49</v>
      </c>
      <c r="F1384" s="1" t="s">
        <v>36</v>
      </c>
      <c r="G1384" s="4">
        <f t="shared" si="84"/>
        <v>-5000</v>
      </c>
      <c r="H1384" s="4">
        <f t="shared" si="85"/>
        <v>1</v>
      </c>
      <c r="I1384" s="1" t="s">
        <v>2033</v>
      </c>
      <c r="J1384" s="1" t="s">
        <v>2035</v>
      </c>
      <c r="K1384" s="1">
        <f t="shared" si="86"/>
        <v>-67</v>
      </c>
      <c r="L1384" s="1">
        <f t="shared" si="87"/>
        <v>165</v>
      </c>
      <c r="M1384" s="1">
        <v>-67.400000000000006</v>
      </c>
      <c r="N1384" s="1">
        <v>164.83</v>
      </c>
      <c r="O1384" s="1">
        <v>1167</v>
      </c>
      <c r="P1384" s="1" t="s">
        <v>37</v>
      </c>
      <c r="Q1384" s="1" t="s">
        <v>138</v>
      </c>
    </row>
    <row r="1385" spans="1:17" x14ac:dyDescent="0.2">
      <c r="A1385" s="3">
        <v>390013</v>
      </c>
      <c r="B1385" s="1" t="s">
        <v>2038</v>
      </c>
      <c r="C1385" s="1" t="s">
        <v>2033</v>
      </c>
      <c r="D1385" s="1" t="s">
        <v>53</v>
      </c>
      <c r="E1385" s="1" t="s">
        <v>21</v>
      </c>
      <c r="F1385" s="1" t="s">
        <v>81</v>
      </c>
      <c r="G1385" s="4">
        <f t="shared" si="84"/>
        <v>-1050</v>
      </c>
      <c r="H1385" s="4">
        <f t="shared" si="85"/>
        <v>-1</v>
      </c>
      <c r="I1385" s="1" t="s">
        <v>2033</v>
      </c>
      <c r="J1385" s="1" t="s">
        <v>2035</v>
      </c>
      <c r="K1385" s="1">
        <f t="shared" si="86"/>
        <v>-73</v>
      </c>
      <c r="L1385" s="1">
        <f t="shared" si="87"/>
        <v>166</v>
      </c>
      <c r="M1385" s="1">
        <v>-72.67</v>
      </c>
      <c r="N1385" s="1">
        <v>165.5</v>
      </c>
      <c r="O1385" s="1">
        <v>3040</v>
      </c>
      <c r="P1385" s="1" t="s">
        <v>65</v>
      </c>
      <c r="Q1385" s="1" t="s">
        <v>38</v>
      </c>
    </row>
    <row r="1386" spans="1:17" x14ac:dyDescent="0.2">
      <c r="A1386" s="3">
        <v>390015</v>
      </c>
      <c r="B1386" s="1" t="s">
        <v>2039</v>
      </c>
      <c r="C1386" s="1" t="s">
        <v>2033</v>
      </c>
      <c r="D1386" s="1" t="s">
        <v>53</v>
      </c>
      <c r="E1386" s="1" t="s">
        <v>21</v>
      </c>
      <c r="F1386" s="1" t="s">
        <v>721</v>
      </c>
      <c r="G1386" s="4">
        <f t="shared" si="84"/>
        <v>1892</v>
      </c>
      <c r="H1386" s="4">
        <f t="shared" si="85"/>
        <v>1</v>
      </c>
      <c r="I1386" s="1" t="s">
        <v>2033</v>
      </c>
      <c r="J1386" s="1" t="s">
        <v>2035</v>
      </c>
      <c r="K1386" s="1">
        <f t="shared" si="86"/>
        <v>-74</v>
      </c>
      <c r="L1386" s="1">
        <f t="shared" si="87"/>
        <v>165</v>
      </c>
      <c r="M1386" s="1">
        <v>-74.349999999999994</v>
      </c>
      <c r="N1386" s="1">
        <v>164.7</v>
      </c>
      <c r="O1386" s="1">
        <v>2732</v>
      </c>
      <c r="P1386" s="1" t="s">
        <v>46</v>
      </c>
      <c r="Q1386" s="1" t="s">
        <v>38</v>
      </c>
    </row>
    <row r="1387" spans="1:17" x14ac:dyDescent="0.2">
      <c r="A1387" s="3">
        <v>390016</v>
      </c>
      <c r="B1387" s="1" t="s">
        <v>216</v>
      </c>
      <c r="C1387" s="1" t="s">
        <v>2033</v>
      </c>
      <c r="D1387" s="1" t="s">
        <v>60</v>
      </c>
      <c r="E1387" s="1" t="s">
        <v>49</v>
      </c>
      <c r="F1387" s="1" t="s">
        <v>36</v>
      </c>
      <c r="G1387" s="4">
        <f t="shared" si="84"/>
        <v>-5000</v>
      </c>
      <c r="H1387" s="4">
        <f t="shared" si="85"/>
        <v>1</v>
      </c>
      <c r="I1387" s="1" t="s">
        <v>2033</v>
      </c>
      <c r="J1387" s="1" t="s">
        <v>2035</v>
      </c>
      <c r="K1387" s="1">
        <f t="shared" si="86"/>
        <v>-77</v>
      </c>
      <c r="L1387" s="1">
        <f t="shared" si="87"/>
        <v>163</v>
      </c>
      <c r="M1387" s="1">
        <v>-76.83</v>
      </c>
      <c r="N1387" s="1">
        <v>163</v>
      </c>
      <c r="O1387" s="1">
        <v>-500</v>
      </c>
      <c r="P1387" s="1" t="s">
        <v>150</v>
      </c>
      <c r="Q1387" s="1" t="s">
        <v>38</v>
      </c>
    </row>
    <row r="1388" spans="1:17" x14ac:dyDescent="0.2">
      <c r="A1388" s="3">
        <v>390017</v>
      </c>
      <c r="B1388" s="1" t="s">
        <v>2040</v>
      </c>
      <c r="C1388" s="1" t="s">
        <v>2033</v>
      </c>
      <c r="D1388" s="1" t="s">
        <v>78</v>
      </c>
      <c r="E1388" s="1" t="s">
        <v>49</v>
      </c>
      <c r="F1388" s="1" t="s">
        <v>36</v>
      </c>
      <c r="G1388" s="4">
        <f t="shared" si="84"/>
        <v>-5000</v>
      </c>
      <c r="H1388" s="4">
        <f t="shared" si="85"/>
        <v>1</v>
      </c>
      <c r="I1388" s="1" t="s">
        <v>2033</v>
      </c>
      <c r="J1388" s="1" t="s">
        <v>2035</v>
      </c>
      <c r="K1388" s="1">
        <f t="shared" si="86"/>
        <v>-79</v>
      </c>
      <c r="L1388" s="1">
        <f t="shared" si="87"/>
        <v>164</v>
      </c>
      <c r="M1388" s="1">
        <v>-78.5</v>
      </c>
      <c r="N1388" s="1">
        <v>163.53</v>
      </c>
      <c r="O1388" s="1">
        <v>2723</v>
      </c>
      <c r="P1388" s="1" t="s">
        <v>62</v>
      </c>
      <c r="Q1388" s="1" t="s">
        <v>38</v>
      </c>
    </row>
    <row r="1389" spans="1:17" x14ac:dyDescent="0.2">
      <c r="A1389" s="3">
        <v>390020</v>
      </c>
      <c r="B1389" s="1" t="s">
        <v>2041</v>
      </c>
      <c r="C1389" s="1" t="s">
        <v>2033</v>
      </c>
      <c r="D1389" s="1" t="s">
        <v>53</v>
      </c>
      <c r="E1389" s="1" t="s">
        <v>44</v>
      </c>
      <c r="F1389" s="1" t="s">
        <v>64</v>
      </c>
      <c r="G1389" s="4">
        <f t="shared" si="84"/>
        <v>2021</v>
      </c>
      <c r="H1389" s="4">
        <f t="shared" si="85"/>
        <v>1</v>
      </c>
      <c r="I1389" s="1" t="s">
        <v>2033</v>
      </c>
      <c r="J1389" s="1" t="s">
        <v>2035</v>
      </c>
      <c r="K1389" s="1">
        <f t="shared" si="86"/>
        <v>-78</v>
      </c>
      <c r="L1389" s="1">
        <f t="shared" si="87"/>
        <v>167</v>
      </c>
      <c r="M1389" s="1">
        <v>-77.53</v>
      </c>
      <c r="N1389" s="1">
        <v>167.17</v>
      </c>
      <c r="O1389" s="1">
        <v>3794</v>
      </c>
      <c r="P1389" s="1" t="s">
        <v>62</v>
      </c>
      <c r="Q1389" s="1" t="s">
        <v>38</v>
      </c>
    </row>
    <row r="1390" spans="1:17" x14ac:dyDescent="0.2">
      <c r="A1390" s="3">
        <v>390021</v>
      </c>
      <c r="B1390" s="1" t="s">
        <v>2042</v>
      </c>
      <c r="C1390" s="1" t="s">
        <v>2033</v>
      </c>
      <c r="D1390" s="1" t="s">
        <v>34</v>
      </c>
      <c r="E1390" s="1" t="s">
        <v>49</v>
      </c>
      <c r="F1390" s="1" t="s">
        <v>36</v>
      </c>
      <c r="G1390" s="4">
        <f t="shared" si="84"/>
        <v>-5000</v>
      </c>
      <c r="H1390" s="4">
        <f t="shared" si="85"/>
        <v>1</v>
      </c>
      <c r="I1390" s="1" t="s">
        <v>2033</v>
      </c>
      <c r="J1390" s="1" t="s">
        <v>2035</v>
      </c>
      <c r="K1390" s="1">
        <f t="shared" si="86"/>
        <v>-78</v>
      </c>
      <c r="L1390" s="1">
        <f t="shared" si="87"/>
        <v>163</v>
      </c>
      <c r="M1390" s="1">
        <v>-78.25</v>
      </c>
      <c r="N1390" s="1">
        <v>163.33000000000001</v>
      </c>
      <c r="O1390" s="1">
        <v>3000</v>
      </c>
      <c r="P1390" s="1" t="s">
        <v>65</v>
      </c>
      <c r="Q1390" s="1" t="s">
        <v>38</v>
      </c>
    </row>
    <row r="1391" spans="1:17" x14ac:dyDescent="0.2">
      <c r="A1391" s="3">
        <v>390022</v>
      </c>
      <c r="B1391" s="1" t="s">
        <v>2043</v>
      </c>
      <c r="C1391" s="1" t="s">
        <v>2033</v>
      </c>
      <c r="D1391" s="1" t="s">
        <v>89</v>
      </c>
      <c r="E1391" s="1" t="s">
        <v>21</v>
      </c>
      <c r="F1391" s="1" t="s">
        <v>2044</v>
      </c>
      <c r="G1391" s="4">
        <f t="shared" si="84"/>
        <v>-8350</v>
      </c>
      <c r="H1391" s="4">
        <f t="shared" si="85"/>
        <v>-1</v>
      </c>
      <c r="I1391" s="1" t="s">
        <v>2033</v>
      </c>
      <c r="J1391" s="1" t="s">
        <v>2035</v>
      </c>
      <c r="K1391" s="1">
        <f t="shared" si="86"/>
        <v>-76</v>
      </c>
      <c r="L1391" s="1">
        <f t="shared" si="87"/>
        <v>-136</v>
      </c>
      <c r="M1391" s="1">
        <v>-76.05</v>
      </c>
      <c r="N1391" s="1">
        <v>-136</v>
      </c>
      <c r="O1391" s="1">
        <v>3478</v>
      </c>
      <c r="P1391" s="1" t="s">
        <v>46</v>
      </c>
      <c r="Q1391" s="1" t="s">
        <v>38</v>
      </c>
    </row>
    <row r="1392" spans="1:17" x14ac:dyDescent="0.2">
      <c r="A1392" s="3">
        <v>390023</v>
      </c>
      <c r="B1392" s="1" t="s">
        <v>2045</v>
      </c>
      <c r="C1392" s="1" t="s">
        <v>2033</v>
      </c>
      <c r="D1392" s="1" t="s">
        <v>89</v>
      </c>
      <c r="E1392" s="1" t="s">
        <v>49</v>
      </c>
      <c r="F1392" s="1" t="s">
        <v>36</v>
      </c>
      <c r="G1392" s="4">
        <f t="shared" si="84"/>
        <v>-5000</v>
      </c>
      <c r="H1392" s="4">
        <f t="shared" si="85"/>
        <v>1</v>
      </c>
      <c r="I1392" s="1" t="s">
        <v>2033</v>
      </c>
      <c r="J1392" s="1" t="s">
        <v>2035</v>
      </c>
      <c r="K1392" s="1">
        <f t="shared" si="86"/>
        <v>-76</v>
      </c>
      <c r="L1392" s="1">
        <f t="shared" si="87"/>
        <v>-132</v>
      </c>
      <c r="M1392" s="1">
        <v>-75.8</v>
      </c>
      <c r="N1392" s="1">
        <v>-132.33000000000001</v>
      </c>
      <c r="O1392" s="1">
        <v>2978</v>
      </c>
      <c r="P1392" s="1" t="s">
        <v>46</v>
      </c>
      <c r="Q1392" s="1" t="s">
        <v>38</v>
      </c>
    </row>
    <row r="1393" spans="1:17" x14ac:dyDescent="0.2">
      <c r="A1393" s="3">
        <v>390024</v>
      </c>
      <c r="B1393" s="1" t="s">
        <v>2046</v>
      </c>
      <c r="C1393" s="1" t="s">
        <v>2033</v>
      </c>
      <c r="D1393" s="1" t="s">
        <v>89</v>
      </c>
      <c r="E1393" s="1" t="s">
        <v>49</v>
      </c>
      <c r="F1393" s="1" t="s">
        <v>36</v>
      </c>
      <c r="G1393" s="4">
        <f t="shared" si="84"/>
        <v>-5000</v>
      </c>
      <c r="H1393" s="4">
        <f t="shared" si="85"/>
        <v>1</v>
      </c>
      <c r="I1393" s="1" t="s">
        <v>2033</v>
      </c>
      <c r="J1393" s="1" t="s">
        <v>2035</v>
      </c>
      <c r="K1393" s="1">
        <f t="shared" si="86"/>
        <v>-77</v>
      </c>
      <c r="L1393" s="1">
        <f t="shared" si="87"/>
        <v>-127</v>
      </c>
      <c r="M1393" s="1">
        <v>-77.17</v>
      </c>
      <c r="N1393" s="1">
        <v>-126.88</v>
      </c>
      <c r="O1393" s="1">
        <v>3292</v>
      </c>
      <c r="P1393" s="1" t="s">
        <v>37</v>
      </c>
      <c r="Q1393" s="1" t="s">
        <v>38</v>
      </c>
    </row>
    <row r="1394" spans="1:17" x14ac:dyDescent="0.2">
      <c r="A1394" s="3">
        <v>390025</v>
      </c>
      <c r="B1394" s="1" t="s">
        <v>2047</v>
      </c>
      <c r="C1394" s="1" t="s">
        <v>2033</v>
      </c>
      <c r="D1394" s="1" t="s">
        <v>78</v>
      </c>
      <c r="E1394" s="1" t="s">
        <v>49</v>
      </c>
      <c r="F1394" s="1" t="s">
        <v>36</v>
      </c>
      <c r="G1394" s="4">
        <f t="shared" si="84"/>
        <v>-5000</v>
      </c>
      <c r="H1394" s="4">
        <f t="shared" si="85"/>
        <v>1</v>
      </c>
      <c r="I1394" s="1" t="s">
        <v>2033</v>
      </c>
      <c r="J1394" s="1" t="s">
        <v>2035</v>
      </c>
      <c r="K1394" s="1">
        <f t="shared" si="86"/>
        <v>-73</v>
      </c>
      <c r="L1394" s="1">
        <f t="shared" si="87"/>
        <v>-127</v>
      </c>
      <c r="M1394" s="1">
        <v>-73.430000000000007</v>
      </c>
      <c r="N1394" s="1">
        <v>-126.67</v>
      </c>
      <c r="O1394" s="1">
        <v>3110</v>
      </c>
      <c r="P1394" s="1" t="s">
        <v>31</v>
      </c>
      <c r="Q1394" s="1" t="s">
        <v>38</v>
      </c>
    </row>
    <row r="1395" spans="1:17" x14ac:dyDescent="0.2">
      <c r="A1395" s="3">
        <v>390026</v>
      </c>
      <c r="B1395" s="1" t="s">
        <v>2048</v>
      </c>
      <c r="C1395" s="1" t="s">
        <v>2033</v>
      </c>
      <c r="D1395" s="1" t="s">
        <v>78</v>
      </c>
      <c r="E1395" s="1" t="s">
        <v>49</v>
      </c>
      <c r="F1395" s="1" t="s">
        <v>36</v>
      </c>
      <c r="G1395" s="4">
        <f t="shared" si="84"/>
        <v>-5000</v>
      </c>
      <c r="H1395" s="4">
        <f t="shared" si="85"/>
        <v>1</v>
      </c>
      <c r="I1395" s="1" t="s">
        <v>2033</v>
      </c>
      <c r="J1395" s="1" t="s">
        <v>2035</v>
      </c>
      <c r="K1395" s="1">
        <f t="shared" si="86"/>
        <v>-76</v>
      </c>
      <c r="L1395" s="1">
        <f t="shared" si="87"/>
        <v>-116</v>
      </c>
      <c r="M1395" s="1">
        <v>-75.8</v>
      </c>
      <c r="N1395" s="1">
        <v>-115.83</v>
      </c>
      <c r="O1395" s="1">
        <v>3595</v>
      </c>
      <c r="P1395" s="1" t="s">
        <v>37</v>
      </c>
      <c r="Q1395" s="1" t="s">
        <v>38</v>
      </c>
    </row>
    <row r="1396" spans="1:17" x14ac:dyDescent="0.2">
      <c r="A1396" s="3">
        <v>390027</v>
      </c>
      <c r="B1396" s="1" t="s">
        <v>2049</v>
      </c>
      <c r="C1396" s="1" t="s">
        <v>2033</v>
      </c>
      <c r="D1396" s="1" t="s">
        <v>78</v>
      </c>
      <c r="E1396" s="1" t="s">
        <v>21</v>
      </c>
      <c r="F1396" s="1" t="s">
        <v>1680</v>
      </c>
      <c r="G1396" s="4">
        <f t="shared" si="84"/>
        <v>-5550</v>
      </c>
      <c r="H1396" s="4">
        <f t="shared" si="85"/>
        <v>-1</v>
      </c>
      <c r="I1396" s="1" t="s">
        <v>2033</v>
      </c>
      <c r="J1396" s="1" t="s">
        <v>2035</v>
      </c>
      <c r="K1396" s="1">
        <f t="shared" si="86"/>
        <v>-76</v>
      </c>
      <c r="L1396" s="1">
        <f t="shared" si="87"/>
        <v>-112</v>
      </c>
      <c r="M1396" s="1">
        <v>-76.28</v>
      </c>
      <c r="N1396" s="1">
        <v>-112.08</v>
      </c>
      <c r="O1396" s="1">
        <v>3460</v>
      </c>
      <c r="P1396" s="1" t="s">
        <v>46</v>
      </c>
      <c r="Q1396" s="1" t="s">
        <v>38</v>
      </c>
    </row>
    <row r="1397" spans="1:17" x14ac:dyDescent="0.2">
      <c r="A1397" s="3">
        <v>390028</v>
      </c>
      <c r="B1397" s="1" t="s">
        <v>2050</v>
      </c>
      <c r="C1397" s="1" t="s">
        <v>2033</v>
      </c>
      <c r="D1397" s="1" t="s">
        <v>69</v>
      </c>
      <c r="E1397" s="1" t="s">
        <v>21</v>
      </c>
      <c r="F1397" s="1" t="s">
        <v>2051</v>
      </c>
      <c r="G1397" s="4">
        <f t="shared" si="84"/>
        <v>-210</v>
      </c>
      <c r="H1397" s="4">
        <f t="shared" si="85"/>
        <v>-1</v>
      </c>
      <c r="I1397" s="1" t="s">
        <v>2033</v>
      </c>
      <c r="J1397" s="1" t="s">
        <v>2035</v>
      </c>
      <c r="K1397" s="1">
        <f t="shared" si="86"/>
        <v>-74</v>
      </c>
      <c r="L1397" s="1">
        <f t="shared" si="87"/>
        <v>-99</v>
      </c>
      <c r="M1397" s="1">
        <v>-74.33</v>
      </c>
      <c r="N1397" s="1">
        <v>-99.42</v>
      </c>
      <c r="O1397" s="1">
        <v>749</v>
      </c>
      <c r="P1397" s="1" t="s">
        <v>31</v>
      </c>
      <c r="Q1397" s="1" t="s">
        <v>38</v>
      </c>
    </row>
    <row r="1398" spans="1:17" x14ac:dyDescent="0.2">
      <c r="A1398" s="3">
        <v>390029</v>
      </c>
      <c r="B1398" s="1" t="s">
        <v>2052</v>
      </c>
      <c r="C1398" s="1" t="s">
        <v>2033</v>
      </c>
      <c r="D1398" s="1" t="s">
        <v>78</v>
      </c>
      <c r="E1398" s="1" t="s">
        <v>35</v>
      </c>
      <c r="F1398" s="1" t="s">
        <v>36</v>
      </c>
      <c r="G1398" s="4">
        <f t="shared" si="84"/>
        <v>-5000</v>
      </c>
      <c r="H1398" s="4">
        <f t="shared" si="85"/>
        <v>1</v>
      </c>
      <c r="I1398" s="1" t="s">
        <v>2033</v>
      </c>
      <c r="J1398" s="1" t="s">
        <v>2035</v>
      </c>
      <c r="K1398" s="1">
        <f t="shared" si="86"/>
        <v>-69</v>
      </c>
      <c r="L1398" s="1">
        <f t="shared" si="87"/>
        <v>-91</v>
      </c>
      <c r="M1398" s="1">
        <v>-68.849999999999994</v>
      </c>
      <c r="N1398" s="1">
        <v>-90.58</v>
      </c>
      <c r="O1398" s="1">
        <v>1640</v>
      </c>
      <c r="P1398" s="1" t="s">
        <v>31</v>
      </c>
      <c r="Q1398" s="1" t="s">
        <v>371</v>
      </c>
    </row>
    <row r="1399" spans="1:17" x14ac:dyDescent="0.2">
      <c r="A1399" s="3">
        <v>390030</v>
      </c>
      <c r="B1399" s="1" t="s">
        <v>2053</v>
      </c>
      <c r="C1399" s="1" t="s">
        <v>2033</v>
      </c>
      <c r="D1399" s="1" t="s">
        <v>43</v>
      </c>
      <c r="E1399" s="1" t="s">
        <v>44</v>
      </c>
      <c r="F1399" s="1" t="s">
        <v>954</v>
      </c>
      <c r="G1399" s="4">
        <f t="shared" si="84"/>
        <v>1970</v>
      </c>
      <c r="H1399" s="4">
        <f t="shared" si="85"/>
        <v>1</v>
      </c>
      <c r="I1399" s="1" t="s">
        <v>2033</v>
      </c>
      <c r="J1399" s="1" t="s">
        <v>2035</v>
      </c>
      <c r="K1399" s="1">
        <f t="shared" si="86"/>
        <v>-63</v>
      </c>
      <c r="L1399" s="1">
        <f t="shared" si="87"/>
        <v>-61</v>
      </c>
      <c r="M1399" s="1">
        <v>-63.000999999999998</v>
      </c>
      <c r="N1399" s="1">
        <v>-60.652000000000001</v>
      </c>
      <c r="O1399" s="1">
        <v>602</v>
      </c>
      <c r="P1399" s="1" t="s">
        <v>31</v>
      </c>
      <c r="Q1399" s="1" t="s">
        <v>38</v>
      </c>
    </row>
    <row r="1400" spans="1:17" x14ac:dyDescent="0.2">
      <c r="A1400" s="3">
        <v>390031</v>
      </c>
      <c r="B1400" s="1" t="s">
        <v>2054</v>
      </c>
      <c r="C1400" s="1" t="s">
        <v>2033</v>
      </c>
      <c r="D1400" s="1" t="s">
        <v>53</v>
      </c>
      <c r="E1400" s="1" t="s">
        <v>44</v>
      </c>
      <c r="F1400" s="1" t="s">
        <v>2055</v>
      </c>
      <c r="G1400" s="4">
        <f t="shared" si="84"/>
        <v>1905</v>
      </c>
      <c r="H1400" s="4">
        <f t="shared" si="85"/>
        <v>1</v>
      </c>
      <c r="I1400" s="1" t="s">
        <v>2033</v>
      </c>
      <c r="J1400" s="1" t="s">
        <v>2035</v>
      </c>
      <c r="K1400" s="1">
        <f t="shared" si="86"/>
        <v>-62</v>
      </c>
      <c r="L1400" s="1">
        <f t="shared" si="87"/>
        <v>-58</v>
      </c>
      <c r="M1400" s="1">
        <v>-62.1</v>
      </c>
      <c r="N1400" s="1">
        <v>-57.93</v>
      </c>
      <c r="O1400" s="1">
        <v>180</v>
      </c>
      <c r="P1400" s="1" t="s">
        <v>31</v>
      </c>
      <c r="Q1400" s="1" t="s">
        <v>38</v>
      </c>
    </row>
    <row r="1401" spans="1:17" x14ac:dyDescent="0.2">
      <c r="A1401" s="3">
        <v>390040</v>
      </c>
      <c r="B1401" s="1" t="s">
        <v>2056</v>
      </c>
      <c r="C1401" s="1" t="s">
        <v>2033</v>
      </c>
      <c r="D1401" s="1" t="s">
        <v>53</v>
      </c>
      <c r="E1401" s="1" t="s">
        <v>49</v>
      </c>
      <c r="F1401" s="1" t="s">
        <v>36</v>
      </c>
      <c r="G1401" s="4">
        <f t="shared" si="84"/>
        <v>-5000</v>
      </c>
      <c r="H1401" s="4">
        <f t="shared" si="85"/>
        <v>1</v>
      </c>
      <c r="I1401" s="1" t="s">
        <v>2033</v>
      </c>
      <c r="J1401" s="1" t="s">
        <v>2035</v>
      </c>
      <c r="K1401" s="1">
        <f t="shared" si="86"/>
        <v>-62</v>
      </c>
      <c r="L1401" s="1">
        <f t="shared" si="87"/>
        <v>-57</v>
      </c>
      <c r="M1401" s="1">
        <v>-62.061</v>
      </c>
      <c r="N1401" s="1">
        <v>-56.716999999999999</v>
      </c>
      <c r="O1401" s="1">
        <v>240</v>
      </c>
      <c r="P1401" s="1" t="s">
        <v>67</v>
      </c>
      <c r="Q1401" s="1" t="s">
        <v>38</v>
      </c>
    </row>
    <row r="1402" spans="1:17" x14ac:dyDescent="0.2">
      <c r="A1402" s="3">
        <v>390041</v>
      </c>
      <c r="B1402" s="1" t="s">
        <v>2057</v>
      </c>
      <c r="C1402" s="1" t="s">
        <v>2033</v>
      </c>
      <c r="D1402" s="1" t="s">
        <v>214</v>
      </c>
      <c r="E1402" s="1" t="s">
        <v>35</v>
      </c>
      <c r="F1402" s="1" t="s">
        <v>36</v>
      </c>
      <c r="G1402" s="4">
        <f t="shared" si="84"/>
        <v>-5000</v>
      </c>
      <c r="H1402" s="4">
        <f t="shared" si="85"/>
        <v>1</v>
      </c>
      <c r="I1402" s="1" t="s">
        <v>2033</v>
      </c>
      <c r="J1402" s="1" t="s">
        <v>2035</v>
      </c>
      <c r="K1402" s="1">
        <f t="shared" si="86"/>
        <v>-64</v>
      </c>
      <c r="L1402" s="1">
        <f t="shared" si="87"/>
        <v>-56</v>
      </c>
      <c r="M1402" s="1">
        <v>-63.579000000000001</v>
      </c>
      <c r="N1402" s="1">
        <v>-55.78</v>
      </c>
      <c r="O1402" s="1">
        <v>353</v>
      </c>
      <c r="P1402" s="1" t="s">
        <v>31</v>
      </c>
      <c r="Q1402" s="1" t="s">
        <v>38</v>
      </c>
    </row>
    <row r="1403" spans="1:17" x14ac:dyDescent="0.2">
      <c r="A1403" s="3">
        <v>390050</v>
      </c>
      <c r="B1403" s="1" t="s">
        <v>2058</v>
      </c>
      <c r="C1403" s="1" t="s">
        <v>2033</v>
      </c>
      <c r="D1403" s="1" t="s">
        <v>34</v>
      </c>
      <c r="E1403" s="1" t="s">
        <v>35</v>
      </c>
      <c r="F1403" s="1" t="s">
        <v>36</v>
      </c>
      <c r="G1403" s="4">
        <f t="shared" si="84"/>
        <v>-5000</v>
      </c>
      <c r="H1403" s="4">
        <f t="shared" si="85"/>
        <v>1</v>
      </c>
      <c r="I1403" s="1" t="s">
        <v>2033</v>
      </c>
      <c r="J1403" s="1" t="s">
        <v>2035</v>
      </c>
      <c r="K1403" s="1">
        <f t="shared" si="86"/>
        <v>-65</v>
      </c>
      <c r="L1403" s="1">
        <f t="shared" si="87"/>
        <v>-60</v>
      </c>
      <c r="M1403" s="1">
        <v>-65.03</v>
      </c>
      <c r="N1403" s="1">
        <v>-60.05</v>
      </c>
      <c r="O1403" s="1">
        <v>368</v>
      </c>
      <c r="P1403" s="1" t="s">
        <v>31</v>
      </c>
      <c r="Q1403" s="1" t="s">
        <v>38</v>
      </c>
    </row>
    <row r="1404" spans="1:17" x14ac:dyDescent="0.2">
      <c r="A1404" s="3">
        <v>390070</v>
      </c>
      <c r="B1404" s="1" t="s">
        <v>2059</v>
      </c>
      <c r="C1404" s="1" t="s">
        <v>1902</v>
      </c>
      <c r="D1404" s="1" t="s">
        <v>69</v>
      </c>
      <c r="E1404" s="1" t="s">
        <v>44</v>
      </c>
      <c r="F1404" s="1" t="s">
        <v>971</v>
      </c>
      <c r="G1404" s="4">
        <f t="shared" si="84"/>
        <v>1975</v>
      </c>
      <c r="H1404" s="4">
        <f t="shared" si="85"/>
        <v>1</v>
      </c>
      <c r="I1404" s="1" t="s">
        <v>2033</v>
      </c>
      <c r="J1404" s="1" t="s">
        <v>2035</v>
      </c>
      <c r="K1404" s="1">
        <f t="shared" si="86"/>
        <v>-59</v>
      </c>
      <c r="L1404" s="1">
        <f t="shared" si="87"/>
        <v>-27</v>
      </c>
      <c r="M1404" s="1">
        <v>-59.442</v>
      </c>
      <c r="N1404" s="1">
        <v>-27.225000000000001</v>
      </c>
      <c r="O1404" s="1">
        <v>1075</v>
      </c>
      <c r="P1404" s="1" t="s">
        <v>67</v>
      </c>
      <c r="Q1404" s="1" t="s">
        <v>422</v>
      </c>
    </row>
    <row r="1405" spans="1:17" x14ac:dyDescent="0.2">
      <c r="A1405" s="3">
        <v>390080</v>
      </c>
      <c r="B1405" s="1" t="s">
        <v>2060</v>
      </c>
      <c r="C1405" s="1" t="s">
        <v>1902</v>
      </c>
      <c r="D1405" s="1" t="s">
        <v>53</v>
      </c>
      <c r="E1405" s="1" t="s">
        <v>44</v>
      </c>
      <c r="F1405" s="1" t="s">
        <v>692</v>
      </c>
      <c r="G1405" s="4">
        <f t="shared" si="84"/>
        <v>2016</v>
      </c>
      <c r="H1405" s="4">
        <f t="shared" si="85"/>
        <v>1</v>
      </c>
      <c r="I1405" s="1" t="s">
        <v>2033</v>
      </c>
      <c r="J1405" s="1" t="s">
        <v>2035</v>
      </c>
      <c r="K1405" s="1">
        <f t="shared" si="86"/>
        <v>-59</v>
      </c>
      <c r="L1405" s="1">
        <f t="shared" si="87"/>
        <v>-27</v>
      </c>
      <c r="M1405" s="1">
        <v>-59.017000000000003</v>
      </c>
      <c r="N1405" s="1">
        <v>-26.533000000000001</v>
      </c>
      <c r="O1405" s="1">
        <v>1100</v>
      </c>
      <c r="P1405" s="1" t="s">
        <v>31</v>
      </c>
      <c r="Q1405" s="1" t="s">
        <v>422</v>
      </c>
    </row>
    <row r="1406" spans="1:17" x14ac:dyDescent="0.2">
      <c r="A1406" s="3">
        <v>390081</v>
      </c>
      <c r="B1406" s="1" t="s">
        <v>2061</v>
      </c>
      <c r="C1406" s="1" t="s">
        <v>1902</v>
      </c>
      <c r="D1406" s="1" t="s">
        <v>78</v>
      </c>
      <c r="E1406" s="1" t="s">
        <v>44</v>
      </c>
      <c r="F1406" s="1" t="s">
        <v>375</v>
      </c>
      <c r="G1406" s="4">
        <f t="shared" si="84"/>
        <v>2007</v>
      </c>
      <c r="H1406" s="4">
        <f t="shared" si="85"/>
        <v>1</v>
      </c>
      <c r="I1406" s="1" t="s">
        <v>2033</v>
      </c>
      <c r="J1406" s="1" t="s">
        <v>2035</v>
      </c>
      <c r="K1406" s="1">
        <f t="shared" si="86"/>
        <v>-58</v>
      </c>
      <c r="L1406" s="1">
        <f t="shared" si="87"/>
        <v>-26</v>
      </c>
      <c r="M1406" s="1">
        <v>-58.445</v>
      </c>
      <c r="N1406" s="1">
        <v>-26.373999999999999</v>
      </c>
      <c r="O1406" s="1">
        <v>1370</v>
      </c>
      <c r="P1406" s="1" t="s">
        <v>31</v>
      </c>
      <c r="Q1406" s="1" t="s">
        <v>422</v>
      </c>
    </row>
    <row r="1407" spans="1:17" x14ac:dyDescent="0.2">
      <c r="A1407" s="3">
        <v>390090</v>
      </c>
      <c r="B1407" s="1" t="s">
        <v>2062</v>
      </c>
      <c r="C1407" s="1" t="s">
        <v>1902</v>
      </c>
      <c r="D1407" s="1" t="s">
        <v>53</v>
      </c>
      <c r="E1407" s="1" t="s">
        <v>44</v>
      </c>
      <c r="F1407" s="1" t="s">
        <v>64</v>
      </c>
      <c r="G1407" s="4">
        <f t="shared" si="84"/>
        <v>2021</v>
      </c>
      <c r="H1407" s="4">
        <f t="shared" si="85"/>
        <v>1</v>
      </c>
      <c r="I1407" s="1" t="s">
        <v>2033</v>
      </c>
      <c r="J1407" s="1" t="s">
        <v>2035</v>
      </c>
      <c r="K1407" s="1">
        <f t="shared" si="86"/>
        <v>-58</v>
      </c>
      <c r="L1407" s="1">
        <f t="shared" si="87"/>
        <v>-26</v>
      </c>
      <c r="M1407" s="1">
        <v>-57.8</v>
      </c>
      <c r="N1407" s="1">
        <v>-26.483000000000001</v>
      </c>
      <c r="O1407" s="1">
        <v>843</v>
      </c>
      <c r="P1407" s="1" t="s">
        <v>31</v>
      </c>
      <c r="Q1407" s="1" t="s">
        <v>422</v>
      </c>
    </row>
    <row r="1408" spans="1:17" x14ac:dyDescent="0.2">
      <c r="A1408" s="3">
        <v>390100</v>
      </c>
      <c r="B1408" s="1" t="s">
        <v>2063</v>
      </c>
      <c r="C1408" s="1" t="s">
        <v>1902</v>
      </c>
      <c r="D1408" s="1" t="s">
        <v>53</v>
      </c>
      <c r="E1408" s="1" t="s">
        <v>44</v>
      </c>
      <c r="F1408" s="1" t="s">
        <v>482</v>
      </c>
      <c r="G1408" s="4">
        <f t="shared" si="84"/>
        <v>1911</v>
      </c>
      <c r="H1408" s="4">
        <f t="shared" si="85"/>
        <v>1</v>
      </c>
      <c r="I1408" s="1" t="s">
        <v>2033</v>
      </c>
      <c r="J1408" s="1" t="s">
        <v>2035</v>
      </c>
      <c r="K1408" s="1">
        <f t="shared" si="86"/>
        <v>-57</v>
      </c>
      <c r="L1408" s="1">
        <f t="shared" si="87"/>
        <v>-27</v>
      </c>
      <c r="M1408" s="1">
        <v>-57.08</v>
      </c>
      <c r="N1408" s="1">
        <v>-26.67</v>
      </c>
      <c r="O1408" s="1">
        <v>550</v>
      </c>
      <c r="P1408" s="1" t="s">
        <v>31</v>
      </c>
      <c r="Q1408" s="1" t="s">
        <v>422</v>
      </c>
    </row>
    <row r="1409" spans="1:17" x14ac:dyDescent="0.2">
      <c r="A1409" s="3">
        <v>390110</v>
      </c>
      <c r="B1409" s="1" t="s">
        <v>2064</v>
      </c>
      <c r="C1409" s="1" t="s">
        <v>1902</v>
      </c>
      <c r="D1409" s="1" t="s">
        <v>53</v>
      </c>
      <c r="E1409" s="1" t="s">
        <v>35</v>
      </c>
      <c r="F1409" s="1" t="s">
        <v>36</v>
      </c>
      <c r="G1409" s="4">
        <f t="shared" si="84"/>
        <v>-5000</v>
      </c>
      <c r="H1409" s="4">
        <f t="shared" si="85"/>
        <v>1</v>
      </c>
      <c r="I1409" s="1" t="s">
        <v>2033</v>
      </c>
      <c r="J1409" s="1" t="s">
        <v>2035</v>
      </c>
      <c r="K1409" s="1">
        <f t="shared" si="86"/>
        <v>-57</v>
      </c>
      <c r="L1409" s="1">
        <f t="shared" si="87"/>
        <v>-27</v>
      </c>
      <c r="M1409" s="1">
        <v>-56.712000000000003</v>
      </c>
      <c r="N1409" s="1">
        <v>-27.175999999999998</v>
      </c>
      <c r="O1409" s="1">
        <v>835</v>
      </c>
      <c r="P1409" s="1" t="s">
        <v>31</v>
      </c>
      <c r="Q1409" s="1" t="s">
        <v>422</v>
      </c>
    </row>
    <row r="1410" spans="1:17" x14ac:dyDescent="0.2">
      <c r="A1410" s="3">
        <v>390120</v>
      </c>
      <c r="B1410" s="1" t="s">
        <v>2065</v>
      </c>
      <c r="C1410" s="1" t="s">
        <v>1902</v>
      </c>
      <c r="D1410" s="1" t="s">
        <v>53</v>
      </c>
      <c r="E1410" s="1" t="s">
        <v>224</v>
      </c>
      <c r="F1410" s="1" t="s">
        <v>36</v>
      </c>
      <c r="G1410" s="4">
        <f t="shared" si="84"/>
        <v>-5000</v>
      </c>
      <c r="H1410" s="4">
        <f t="shared" si="85"/>
        <v>1</v>
      </c>
      <c r="I1410" s="1" t="s">
        <v>2033</v>
      </c>
      <c r="J1410" s="1" t="s">
        <v>2035</v>
      </c>
      <c r="K1410" s="1">
        <f t="shared" si="86"/>
        <v>-57</v>
      </c>
      <c r="L1410" s="1">
        <f t="shared" si="87"/>
        <v>-28</v>
      </c>
      <c r="M1410" s="1">
        <v>-56.655999999999999</v>
      </c>
      <c r="N1410" s="1">
        <v>-28.14</v>
      </c>
      <c r="O1410" s="1">
        <v>190</v>
      </c>
      <c r="P1410" s="1" t="s">
        <v>67</v>
      </c>
      <c r="Q1410" s="1" t="s">
        <v>422</v>
      </c>
    </row>
    <row r="1411" spans="1:17" x14ac:dyDescent="0.2">
      <c r="A1411" s="3">
        <v>390130</v>
      </c>
      <c r="B1411" s="1" t="s">
        <v>2066</v>
      </c>
      <c r="C1411" s="1" t="s">
        <v>1902</v>
      </c>
      <c r="D1411" s="1" t="s">
        <v>53</v>
      </c>
      <c r="E1411" s="1" t="s">
        <v>44</v>
      </c>
      <c r="F1411" s="1" t="s">
        <v>692</v>
      </c>
      <c r="G1411" s="4">
        <f t="shared" ref="G1411:G1414" si="88">IF(F1411="Unknown",-5000,LEFT(F1411,4)*H1411)</f>
        <v>2016</v>
      </c>
      <c r="H1411" s="4">
        <f>IF(RIGHT(F1411,3)=$H$1,-1,1)</f>
        <v>1</v>
      </c>
      <c r="I1411" s="1" t="s">
        <v>2033</v>
      </c>
      <c r="J1411" s="1" t="s">
        <v>2035</v>
      </c>
      <c r="K1411" s="1">
        <f t="shared" ref="K1411:L1414" si="89">ROUND(M1411,0)</f>
        <v>-56</v>
      </c>
      <c r="L1411" s="1">
        <f t="shared" si="89"/>
        <v>-28</v>
      </c>
      <c r="M1411" s="1">
        <v>-56.3</v>
      </c>
      <c r="N1411" s="1">
        <v>-27.57</v>
      </c>
      <c r="O1411" s="1">
        <v>551</v>
      </c>
      <c r="P1411" s="1" t="s">
        <v>31</v>
      </c>
      <c r="Q1411" s="1" t="s">
        <v>422</v>
      </c>
    </row>
    <row r="1412" spans="1:17" x14ac:dyDescent="0.2">
      <c r="A1412" s="3">
        <v>390140</v>
      </c>
      <c r="B1412" s="1" t="s">
        <v>2067</v>
      </c>
      <c r="C1412" s="1" t="s">
        <v>1902</v>
      </c>
      <c r="D1412" s="1" t="s">
        <v>60</v>
      </c>
      <c r="E1412" s="1" t="s">
        <v>44</v>
      </c>
      <c r="F1412" s="1" t="s">
        <v>2028</v>
      </c>
      <c r="G1412" s="4">
        <f t="shared" si="88"/>
        <v>1962</v>
      </c>
      <c r="H1412" s="4">
        <f>IF(RIGHT(F1412,3)=$H$1,-1,1)</f>
        <v>1</v>
      </c>
      <c r="I1412" s="1" t="s">
        <v>2033</v>
      </c>
      <c r="J1412" s="1" t="s">
        <v>2035</v>
      </c>
      <c r="K1412" s="1">
        <f t="shared" si="89"/>
        <v>-56</v>
      </c>
      <c r="L1412" s="1">
        <f t="shared" si="89"/>
        <v>-28</v>
      </c>
      <c r="M1412" s="1">
        <v>-55.911999999999999</v>
      </c>
      <c r="N1412" s="1">
        <v>-28.167000000000002</v>
      </c>
      <c r="O1412" s="1">
        <v>-55</v>
      </c>
      <c r="P1412" s="1" t="s">
        <v>71</v>
      </c>
      <c r="Q1412" s="1" t="s">
        <v>422</v>
      </c>
    </row>
    <row r="1413" spans="1:17" x14ac:dyDescent="0.2">
      <c r="A1413" s="3">
        <v>390829</v>
      </c>
      <c r="B1413" s="1" t="s">
        <v>2068</v>
      </c>
      <c r="C1413" s="1" t="s">
        <v>2033</v>
      </c>
      <c r="D1413" s="1" t="s">
        <v>78</v>
      </c>
      <c r="E1413" s="1" t="s">
        <v>35</v>
      </c>
      <c r="F1413" s="1" t="s">
        <v>36</v>
      </c>
      <c r="G1413" s="4">
        <f t="shared" si="88"/>
        <v>-5000</v>
      </c>
      <c r="H1413" s="4">
        <f>IF(RIGHT(F1413,3)=$H$1,-1,1)</f>
        <v>1</v>
      </c>
      <c r="I1413" s="1" t="s">
        <v>2033</v>
      </c>
      <c r="J1413" s="1" t="s">
        <v>2035</v>
      </c>
      <c r="K1413" s="1">
        <f t="shared" si="89"/>
        <v>-64</v>
      </c>
      <c r="L1413" s="1">
        <f t="shared" si="89"/>
        <v>-58</v>
      </c>
      <c r="M1413" s="1">
        <v>-64.150000000000006</v>
      </c>
      <c r="N1413" s="1">
        <v>-57.75</v>
      </c>
      <c r="O1413" s="1">
        <v>1630</v>
      </c>
      <c r="P1413" s="1" t="s">
        <v>31</v>
      </c>
      <c r="Q1413" s="1" t="s">
        <v>38</v>
      </c>
    </row>
    <row r="1414" spans="1:17" x14ac:dyDescent="0.2">
      <c r="A1414" s="3">
        <v>390847</v>
      </c>
      <c r="B1414" s="1" t="s">
        <v>2069</v>
      </c>
      <c r="C1414" s="1" t="s">
        <v>2033</v>
      </c>
      <c r="D1414" s="1" t="s">
        <v>53</v>
      </c>
      <c r="E1414" s="1" t="s">
        <v>49</v>
      </c>
      <c r="F1414" s="1" t="s">
        <v>36</v>
      </c>
      <c r="G1414" s="4">
        <f t="shared" si="88"/>
        <v>-5000</v>
      </c>
      <c r="H1414" s="4">
        <f>IF(RIGHT(F1414,3)=$H$1,-1,1)</f>
        <v>1</v>
      </c>
      <c r="I1414" s="1" t="s">
        <v>2033</v>
      </c>
      <c r="J1414" s="1" t="s">
        <v>2035</v>
      </c>
      <c r="K1414" s="1">
        <f t="shared" si="89"/>
        <v>-62</v>
      </c>
      <c r="L1414" s="1">
        <f t="shared" si="89"/>
        <v>-58</v>
      </c>
      <c r="M1414" s="1">
        <v>-62.02</v>
      </c>
      <c r="N1414" s="1">
        <v>-57.67</v>
      </c>
      <c r="O1414" s="1">
        <v>549</v>
      </c>
      <c r="P1414" s="1" t="s">
        <v>82</v>
      </c>
      <c r="Q1414" s="1" t="s">
        <v>38</v>
      </c>
    </row>
  </sheetData>
  <autoFilter ref="A1:Q1414" xr:uid="{00000000-0009-0000-0000-000000000000}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414"/>
  <sheetViews>
    <sheetView workbookViewId="0">
      <selection sqref="A1:K1"/>
    </sheetView>
  </sheetViews>
  <sheetFormatPr baseColWidth="10" defaultRowHeight="16" x14ac:dyDescent="0.2"/>
  <cols>
    <col min="1" max="2" width="23.33203125" style="1" customWidth="1"/>
    <col min="3" max="3" width="18.33203125" style="1" customWidth="1"/>
    <col min="4" max="4" width="23.33203125" style="1" customWidth="1"/>
    <col min="5" max="8" width="16.6640625" style="1" customWidth="1"/>
    <col min="9" max="10" width="10" style="1" customWidth="1"/>
    <col min="11" max="11" width="11.6640625" style="1" customWidth="1"/>
  </cols>
  <sheetData>
    <row r="1" spans="1:11" ht="18" thickTop="1" thickBo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2070</v>
      </c>
      <c r="H1" s="2" t="s">
        <v>7</v>
      </c>
      <c r="I1" s="2" t="s">
        <v>12</v>
      </c>
      <c r="J1" s="2" t="s">
        <v>13</v>
      </c>
      <c r="K1" s="2" t="s">
        <v>14</v>
      </c>
    </row>
    <row r="2" spans="1:11" ht="17" hidden="1" thickTop="1" x14ac:dyDescent="0.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4">
        <f>IF(E2="Unknown",-5000,LEFT(E2,4)*H2)</f>
        <v>-8300</v>
      </c>
      <c r="G2" s="4"/>
      <c r="H2" s="4">
        <f>IF(RIGHT(E2,3)=$H$1,-1,1)</f>
        <v>-1</v>
      </c>
      <c r="I2" s="1">
        <v>50.17</v>
      </c>
      <c r="J2" s="1">
        <v>6.85</v>
      </c>
      <c r="K2" s="1">
        <v>600</v>
      </c>
    </row>
    <row r="3" spans="1:11" ht="17" hidden="1" thickTop="1" x14ac:dyDescent="0.2">
      <c r="A3" s="1" t="s">
        <v>27</v>
      </c>
      <c r="B3" s="1" t="s">
        <v>28</v>
      </c>
      <c r="C3" s="1" t="s">
        <v>29</v>
      </c>
      <c r="D3" s="1" t="s">
        <v>21</v>
      </c>
      <c r="E3" s="1" t="s">
        <v>30</v>
      </c>
      <c r="F3" s="4">
        <f t="shared" ref="F3:F66" si="0">IF(E3="Unknown",-5000,LEFT(E3,4)*H3)</f>
        <v>-4040</v>
      </c>
      <c r="G3" s="4"/>
      <c r="H3" s="4">
        <f t="shared" ref="H3:H66" si="1">IF(RIGHT(E3,3)=$H$1,-1,1)</f>
        <v>-1</v>
      </c>
      <c r="I3" s="1">
        <v>45.774999999999999</v>
      </c>
      <c r="J3" s="1">
        <v>2.97</v>
      </c>
      <c r="K3" s="1">
        <v>1464</v>
      </c>
    </row>
    <row r="4" spans="1:11" ht="17" hidden="1" thickTop="1" x14ac:dyDescent="0.2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4">
        <f t="shared" si="0"/>
        <v>-5000</v>
      </c>
      <c r="G4" s="4"/>
      <c r="H4" s="4">
        <f t="shared" si="1"/>
        <v>1</v>
      </c>
      <c r="I4" s="1">
        <v>42.17</v>
      </c>
      <c r="J4" s="1">
        <v>2.5299999999999998</v>
      </c>
      <c r="K4" s="1">
        <v>893</v>
      </c>
    </row>
    <row r="5" spans="1:11" ht="17" hidden="1" thickTop="1" x14ac:dyDescent="0.2">
      <c r="A5" s="1" t="s">
        <v>39</v>
      </c>
      <c r="B5" s="1" t="s">
        <v>33</v>
      </c>
      <c r="C5" s="1" t="s">
        <v>34</v>
      </c>
      <c r="D5" s="1" t="s">
        <v>21</v>
      </c>
      <c r="E5" s="1" t="s">
        <v>40</v>
      </c>
      <c r="F5" s="4">
        <f t="shared" si="0"/>
        <v>-3600</v>
      </c>
      <c r="G5" s="4"/>
      <c r="H5" s="4">
        <f t="shared" si="1"/>
        <v>-1</v>
      </c>
      <c r="I5" s="1">
        <v>38.869999999999997</v>
      </c>
      <c r="J5" s="1">
        <v>-4.0199999999999996</v>
      </c>
      <c r="K5" s="1">
        <v>1117</v>
      </c>
    </row>
    <row r="6" spans="1:11" ht="17" hidden="1" thickTop="1" x14ac:dyDescent="0.2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4">
        <f t="shared" si="0"/>
        <v>-104</v>
      </c>
      <c r="G6" s="4"/>
      <c r="H6" s="4">
        <f t="shared" si="1"/>
        <v>-1</v>
      </c>
      <c r="I6" s="1">
        <v>42.6</v>
      </c>
      <c r="J6" s="1">
        <v>11.93</v>
      </c>
      <c r="K6" s="1">
        <v>800</v>
      </c>
    </row>
    <row r="7" spans="1:11" ht="17" hidden="1" thickTop="1" x14ac:dyDescent="0.2">
      <c r="A7" s="1" t="s">
        <v>48</v>
      </c>
      <c r="B7" s="1" t="s">
        <v>42</v>
      </c>
      <c r="C7" s="1" t="s">
        <v>43</v>
      </c>
      <c r="D7" s="1" t="s">
        <v>49</v>
      </c>
      <c r="E7" s="1" t="s">
        <v>36</v>
      </c>
      <c r="F7" s="4">
        <f t="shared" si="0"/>
        <v>-5000</v>
      </c>
      <c r="G7" s="4"/>
      <c r="H7" s="4">
        <f t="shared" si="1"/>
        <v>1</v>
      </c>
      <c r="I7" s="1">
        <v>41.73</v>
      </c>
      <c r="J7" s="1">
        <v>12.7</v>
      </c>
      <c r="K7" s="1">
        <v>949</v>
      </c>
    </row>
    <row r="8" spans="1:11" ht="17" hidden="1" thickTop="1" x14ac:dyDescent="0.2">
      <c r="A8" s="1" t="s">
        <v>50</v>
      </c>
      <c r="B8" s="1" t="s">
        <v>42</v>
      </c>
      <c r="C8" s="1" t="s">
        <v>43</v>
      </c>
      <c r="D8" s="1" t="s">
        <v>44</v>
      </c>
      <c r="E8" s="1" t="s">
        <v>51</v>
      </c>
      <c r="F8" s="4">
        <f t="shared" si="0"/>
        <v>1538</v>
      </c>
      <c r="G8" s="4"/>
      <c r="H8" s="4">
        <f t="shared" si="1"/>
        <v>1</v>
      </c>
      <c r="I8" s="1">
        <v>40.826999999999998</v>
      </c>
      <c r="J8" s="1">
        <v>14.138999999999999</v>
      </c>
      <c r="K8" s="1">
        <v>458</v>
      </c>
    </row>
    <row r="9" spans="1:11" ht="17" hidden="1" thickTop="1" x14ac:dyDescent="0.2">
      <c r="A9" s="1" t="s">
        <v>52</v>
      </c>
      <c r="B9" s="1" t="s">
        <v>42</v>
      </c>
      <c r="C9" s="1" t="s">
        <v>53</v>
      </c>
      <c r="D9" s="1" t="s">
        <v>44</v>
      </c>
      <c r="E9" s="1" t="s">
        <v>54</v>
      </c>
      <c r="F9" s="4">
        <f t="shared" si="0"/>
        <v>1944</v>
      </c>
      <c r="G9" s="4"/>
      <c r="H9" s="4">
        <f t="shared" si="1"/>
        <v>1</v>
      </c>
      <c r="I9" s="1">
        <v>40.820999999999998</v>
      </c>
      <c r="J9" s="1">
        <v>14.426</v>
      </c>
      <c r="K9" s="1">
        <v>1281</v>
      </c>
    </row>
    <row r="10" spans="1:11" ht="17" hidden="1" thickTop="1" x14ac:dyDescent="0.2">
      <c r="A10" s="1" t="s">
        <v>56</v>
      </c>
      <c r="B10" s="1" t="s">
        <v>42</v>
      </c>
      <c r="C10" s="1" t="s">
        <v>57</v>
      </c>
      <c r="D10" s="1" t="s">
        <v>44</v>
      </c>
      <c r="E10" s="1" t="s">
        <v>58</v>
      </c>
      <c r="F10" s="4">
        <f t="shared" si="0"/>
        <v>1302</v>
      </c>
      <c r="G10" s="4"/>
      <c r="H10" s="4">
        <f t="shared" si="1"/>
        <v>1</v>
      </c>
      <c r="I10" s="1">
        <v>40.729999999999997</v>
      </c>
      <c r="J10" s="1">
        <v>13.897</v>
      </c>
      <c r="K10" s="1">
        <v>789</v>
      </c>
    </row>
    <row r="11" spans="1:11" ht="17" hidden="1" thickTop="1" x14ac:dyDescent="0.2">
      <c r="A11" s="1" t="s">
        <v>59</v>
      </c>
      <c r="B11" s="1" t="s">
        <v>42</v>
      </c>
      <c r="C11" s="1" t="s">
        <v>60</v>
      </c>
      <c r="D11" s="1" t="s">
        <v>21</v>
      </c>
      <c r="E11" s="1" t="s">
        <v>61</v>
      </c>
      <c r="F11" s="4">
        <f t="shared" si="0"/>
        <v>-8040</v>
      </c>
      <c r="G11" s="4"/>
      <c r="H11" s="4">
        <f t="shared" si="1"/>
        <v>-1</v>
      </c>
      <c r="I11" s="1">
        <v>39.479999999999997</v>
      </c>
      <c r="J11" s="1">
        <v>14.83</v>
      </c>
      <c r="K11" s="1">
        <v>-70</v>
      </c>
    </row>
    <row r="12" spans="1:11" ht="17" hidden="1" thickTop="1" x14ac:dyDescent="0.2">
      <c r="A12" s="1" t="s">
        <v>63</v>
      </c>
      <c r="B12" s="1" t="s">
        <v>42</v>
      </c>
      <c r="C12" s="1" t="s">
        <v>53</v>
      </c>
      <c r="D12" s="1" t="s">
        <v>44</v>
      </c>
      <c r="E12" s="1" t="s">
        <v>64</v>
      </c>
      <c r="F12" s="4">
        <f t="shared" si="0"/>
        <v>2021</v>
      </c>
      <c r="G12" s="4"/>
      <c r="H12" s="4">
        <f t="shared" si="1"/>
        <v>1</v>
      </c>
      <c r="I12" s="1">
        <v>38.789000000000001</v>
      </c>
      <c r="J12" s="1">
        <v>15.212999999999999</v>
      </c>
      <c r="K12" s="1">
        <v>924</v>
      </c>
    </row>
    <row r="13" spans="1:11" ht="17" hidden="1" thickTop="1" x14ac:dyDescent="0.2">
      <c r="A13" s="1" t="s">
        <v>66</v>
      </c>
      <c r="B13" s="1" t="s">
        <v>42</v>
      </c>
      <c r="C13" s="1" t="s">
        <v>53</v>
      </c>
      <c r="D13" s="1" t="s">
        <v>49</v>
      </c>
      <c r="E13" s="1" t="s">
        <v>36</v>
      </c>
      <c r="F13" s="4">
        <f t="shared" si="0"/>
        <v>-5000</v>
      </c>
      <c r="G13" s="4"/>
      <c r="H13" s="4">
        <f t="shared" si="1"/>
        <v>1</v>
      </c>
      <c r="I13" s="1">
        <v>38.637999999999998</v>
      </c>
      <c r="J13" s="1">
        <v>15.064</v>
      </c>
      <c r="K13" s="1">
        <v>399</v>
      </c>
    </row>
    <row r="14" spans="1:11" ht="17" hidden="1" thickTop="1" x14ac:dyDescent="0.2">
      <c r="A14" s="1" t="s">
        <v>68</v>
      </c>
      <c r="B14" s="1" t="s">
        <v>42</v>
      </c>
      <c r="C14" s="1" t="s">
        <v>69</v>
      </c>
      <c r="D14" s="1" t="s">
        <v>21</v>
      </c>
      <c r="E14" s="1" t="s">
        <v>70</v>
      </c>
      <c r="F14" s="4">
        <f t="shared" si="0"/>
        <v>1230</v>
      </c>
      <c r="G14" s="4"/>
      <c r="H14" s="4">
        <f t="shared" si="1"/>
        <v>1</v>
      </c>
      <c r="I14" s="1">
        <v>38.49</v>
      </c>
      <c r="J14" s="1">
        <v>14.933</v>
      </c>
      <c r="K14" s="1">
        <v>590</v>
      </c>
    </row>
    <row r="15" spans="1:11" ht="17" hidden="1" thickTop="1" x14ac:dyDescent="0.2">
      <c r="A15" s="1" t="s">
        <v>72</v>
      </c>
      <c r="B15" s="1" t="s">
        <v>42</v>
      </c>
      <c r="C15" s="1" t="s">
        <v>69</v>
      </c>
      <c r="D15" s="1" t="s">
        <v>44</v>
      </c>
      <c r="E15" s="1" t="s">
        <v>73</v>
      </c>
      <c r="F15" s="4">
        <f t="shared" si="0"/>
        <v>1890</v>
      </c>
      <c r="G15" s="4"/>
      <c r="H15" s="4">
        <f t="shared" si="1"/>
        <v>1</v>
      </c>
      <c r="I15" s="1">
        <v>38.404000000000003</v>
      </c>
      <c r="J15" s="1">
        <v>14.962</v>
      </c>
      <c r="K15" s="1">
        <v>500</v>
      </c>
    </row>
    <row r="16" spans="1:11" ht="17" hidden="1" thickTop="1" x14ac:dyDescent="0.2">
      <c r="A16" s="1" t="s">
        <v>74</v>
      </c>
      <c r="B16" s="1" t="s">
        <v>42</v>
      </c>
      <c r="C16" s="1" t="s">
        <v>69</v>
      </c>
      <c r="D16" s="1" t="s">
        <v>44</v>
      </c>
      <c r="E16" s="1" t="s">
        <v>64</v>
      </c>
      <c r="F16" s="4">
        <f t="shared" si="0"/>
        <v>2021</v>
      </c>
      <c r="G16" s="4"/>
      <c r="H16" s="4">
        <f t="shared" si="1"/>
        <v>1</v>
      </c>
      <c r="I16" s="1">
        <v>37.747999999999998</v>
      </c>
      <c r="J16" s="1">
        <v>14.999000000000001</v>
      </c>
      <c r="K16" s="1">
        <v>3320</v>
      </c>
    </row>
    <row r="17" spans="1:11" ht="17" hidden="1" thickTop="1" x14ac:dyDescent="0.2">
      <c r="A17" s="1" t="s">
        <v>75</v>
      </c>
      <c r="B17" s="1" t="s">
        <v>42</v>
      </c>
      <c r="C17" s="1" t="s">
        <v>60</v>
      </c>
      <c r="D17" s="1" t="s">
        <v>44</v>
      </c>
      <c r="E17" s="1" t="s">
        <v>76</v>
      </c>
      <c r="F17" s="4">
        <f t="shared" si="0"/>
        <v>1867</v>
      </c>
      <c r="G17" s="4"/>
      <c r="H17" s="4">
        <f t="shared" si="1"/>
        <v>1</v>
      </c>
      <c r="I17" s="1">
        <v>37.1</v>
      </c>
      <c r="J17" s="1">
        <v>12.7</v>
      </c>
      <c r="K17" s="1">
        <v>-8</v>
      </c>
    </row>
    <row r="18" spans="1:11" ht="17" hidden="1" thickTop="1" x14ac:dyDescent="0.2">
      <c r="A18" s="1" t="s">
        <v>77</v>
      </c>
      <c r="B18" s="1" t="s">
        <v>42</v>
      </c>
      <c r="C18" s="1" t="s">
        <v>78</v>
      </c>
      <c r="D18" s="1" t="s">
        <v>44</v>
      </c>
      <c r="E18" s="1" t="s">
        <v>79</v>
      </c>
      <c r="F18" s="4">
        <f t="shared" si="0"/>
        <v>1891</v>
      </c>
      <c r="G18" s="4"/>
      <c r="H18" s="4">
        <f t="shared" si="1"/>
        <v>1</v>
      </c>
      <c r="I18" s="1">
        <v>36.770000000000003</v>
      </c>
      <c r="J18" s="1">
        <v>12.02</v>
      </c>
      <c r="K18" s="1">
        <v>836</v>
      </c>
    </row>
    <row r="19" spans="1:11" ht="17" hidden="1" thickTop="1" x14ac:dyDescent="0.2">
      <c r="A19" s="1" t="s">
        <v>80</v>
      </c>
      <c r="B19" s="1" t="s">
        <v>42</v>
      </c>
      <c r="C19" s="1" t="s">
        <v>60</v>
      </c>
      <c r="D19" s="1" t="s">
        <v>21</v>
      </c>
      <c r="E19" s="1" t="s">
        <v>81</v>
      </c>
      <c r="F19" s="4">
        <f t="shared" si="0"/>
        <v>-1050</v>
      </c>
      <c r="G19" s="4"/>
      <c r="H19" s="4">
        <f t="shared" si="1"/>
        <v>-1</v>
      </c>
      <c r="I19" s="1">
        <v>39.283999999999999</v>
      </c>
      <c r="J19" s="1">
        <v>14.398999999999999</v>
      </c>
      <c r="K19" s="1">
        <v>-779</v>
      </c>
    </row>
    <row r="20" spans="1:11" ht="17" hidden="1" thickTop="1" x14ac:dyDescent="0.2">
      <c r="A20" s="1" t="s">
        <v>83</v>
      </c>
      <c r="B20" s="1" t="s">
        <v>84</v>
      </c>
      <c r="C20" s="1" t="s">
        <v>29</v>
      </c>
      <c r="D20" s="1" t="s">
        <v>44</v>
      </c>
      <c r="E20" s="1" t="s">
        <v>85</v>
      </c>
      <c r="F20" s="4">
        <f t="shared" si="0"/>
        <v>-258</v>
      </c>
      <c r="G20" s="4"/>
      <c r="H20" s="4">
        <f t="shared" si="1"/>
        <v>-1</v>
      </c>
      <c r="I20" s="1">
        <v>37.615000000000002</v>
      </c>
      <c r="J20" s="1">
        <v>23.335999999999999</v>
      </c>
      <c r="K20" s="1">
        <v>760</v>
      </c>
    </row>
    <row r="21" spans="1:11" ht="17" hidden="1" thickTop="1" x14ac:dyDescent="0.2">
      <c r="A21" s="1" t="s">
        <v>86</v>
      </c>
      <c r="B21" s="1" t="s">
        <v>84</v>
      </c>
      <c r="C21" s="1" t="s">
        <v>69</v>
      </c>
      <c r="D21" s="1" t="s">
        <v>21</v>
      </c>
      <c r="E21" s="1" t="s">
        <v>87</v>
      </c>
      <c r="F21" s="4">
        <f t="shared" si="0"/>
        <v>140</v>
      </c>
      <c r="G21" s="4"/>
      <c r="H21" s="4">
        <f t="shared" si="1"/>
        <v>1</v>
      </c>
      <c r="I21" s="1">
        <v>36.698999999999998</v>
      </c>
      <c r="J21" s="1">
        <v>24.439</v>
      </c>
      <c r="K21" s="1">
        <v>751</v>
      </c>
    </row>
    <row r="22" spans="1:11" ht="17" hidden="1" thickTop="1" x14ac:dyDescent="0.2">
      <c r="A22" s="1" t="s">
        <v>88</v>
      </c>
      <c r="B22" s="1" t="s">
        <v>84</v>
      </c>
      <c r="C22" s="1" t="s">
        <v>89</v>
      </c>
      <c r="D22" s="1" t="s">
        <v>44</v>
      </c>
      <c r="E22" s="1" t="s">
        <v>90</v>
      </c>
      <c r="F22" s="4">
        <f t="shared" si="0"/>
        <v>1950</v>
      </c>
      <c r="G22" s="4"/>
      <c r="H22" s="4">
        <f t="shared" si="1"/>
        <v>1</v>
      </c>
      <c r="I22" s="1">
        <v>36.404000000000003</v>
      </c>
      <c r="J22" s="1">
        <v>25.396000000000001</v>
      </c>
      <c r="K22" s="1">
        <v>367</v>
      </c>
    </row>
    <row r="23" spans="1:11" ht="17" hidden="1" thickTop="1" x14ac:dyDescent="0.2">
      <c r="A23" s="1" t="s">
        <v>92</v>
      </c>
      <c r="B23" s="1" t="s">
        <v>84</v>
      </c>
      <c r="C23" s="1" t="s">
        <v>53</v>
      </c>
      <c r="D23" s="1" t="s">
        <v>44</v>
      </c>
      <c r="E23" s="1" t="s">
        <v>93</v>
      </c>
      <c r="F23" s="4">
        <f t="shared" si="0"/>
        <v>1888</v>
      </c>
      <c r="G23" s="4"/>
      <c r="H23" s="4">
        <f t="shared" si="1"/>
        <v>1</v>
      </c>
      <c r="I23" s="1">
        <v>36.585999999999999</v>
      </c>
      <c r="J23" s="1">
        <v>27.16</v>
      </c>
      <c r="K23" s="1">
        <v>698</v>
      </c>
    </row>
    <row r="24" spans="1:11" ht="17" hidden="1" thickTop="1" x14ac:dyDescent="0.2">
      <c r="A24" s="1" t="s">
        <v>94</v>
      </c>
      <c r="B24" s="1" t="s">
        <v>84</v>
      </c>
      <c r="C24" s="1" t="s">
        <v>29</v>
      </c>
      <c r="D24" s="1" t="s">
        <v>35</v>
      </c>
      <c r="E24" s="1" t="s">
        <v>36</v>
      </c>
      <c r="F24" s="4">
        <f t="shared" si="0"/>
        <v>-5000</v>
      </c>
      <c r="G24" s="4"/>
      <c r="H24" s="4">
        <f t="shared" si="1"/>
        <v>1</v>
      </c>
      <c r="I24" s="1">
        <v>36.670999999999999</v>
      </c>
      <c r="J24" s="1">
        <v>27.14</v>
      </c>
      <c r="K24" s="1">
        <v>180</v>
      </c>
    </row>
    <row r="25" spans="1:11" ht="17" hidden="1" thickTop="1" x14ac:dyDescent="0.2">
      <c r="A25" s="1" t="s">
        <v>95</v>
      </c>
      <c r="B25" s="1" t="s">
        <v>96</v>
      </c>
      <c r="C25" s="1" t="s">
        <v>34</v>
      </c>
      <c r="D25" s="1" t="s">
        <v>35</v>
      </c>
      <c r="E25" s="1" t="s">
        <v>36</v>
      </c>
      <c r="F25" s="4">
        <f t="shared" si="0"/>
        <v>-5000</v>
      </c>
      <c r="G25" s="4"/>
      <c r="H25" s="4">
        <f t="shared" si="1"/>
        <v>1</v>
      </c>
      <c r="I25" s="1">
        <v>38.58</v>
      </c>
      <c r="J25" s="1">
        <v>28.52</v>
      </c>
      <c r="K25" s="1">
        <v>750</v>
      </c>
    </row>
    <row r="26" spans="1:11" ht="17" hidden="1" thickTop="1" x14ac:dyDescent="0.2">
      <c r="A26" s="1" t="s">
        <v>97</v>
      </c>
      <c r="B26" s="1" t="s">
        <v>96</v>
      </c>
      <c r="C26" s="1" t="s">
        <v>34</v>
      </c>
      <c r="D26" s="1" t="s">
        <v>35</v>
      </c>
      <c r="E26" s="1" t="s">
        <v>36</v>
      </c>
      <c r="F26" s="4">
        <f t="shared" si="0"/>
        <v>-5000</v>
      </c>
      <c r="G26" s="4"/>
      <c r="H26" s="4">
        <f t="shared" si="1"/>
        <v>1</v>
      </c>
      <c r="I26" s="1">
        <v>37.667000000000002</v>
      </c>
      <c r="J26" s="1">
        <v>33.6</v>
      </c>
      <c r="K26" s="1">
        <v>1302</v>
      </c>
    </row>
    <row r="27" spans="1:11" ht="17" hidden="1" thickTop="1" x14ac:dyDescent="0.2">
      <c r="A27" s="1" t="s">
        <v>98</v>
      </c>
      <c r="B27" s="1" t="s">
        <v>96</v>
      </c>
      <c r="C27" s="1" t="s">
        <v>53</v>
      </c>
      <c r="D27" s="1" t="s">
        <v>35</v>
      </c>
      <c r="E27" s="1" t="s">
        <v>36</v>
      </c>
      <c r="F27" s="4">
        <f t="shared" si="0"/>
        <v>-5000</v>
      </c>
      <c r="G27" s="4"/>
      <c r="H27" s="4">
        <f t="shared" si="1"/>
        <v>1</v>
      </c>
      <c r="I27" s="1">
        <v>38.130000000000003</v>
      </c>
      <c r="J27" s="1">
        <v>34.17</v>
      </c>
      <c r="K27" s="1">
        <v>3253</v>
      </c>
    </row>
    <row r="28" spans="1:11" ht="17" hidden="1" thickTop="1" x14ac:dyDescent="0.2">
      <c r="A28" s="1" t="s">
        <v>99</v>
      </c>
      <c r="B28" s="1" t="s">
        <v>96</v>
      </c>
      <c r="C28" s="1" t="s">
        <v>100</v>
      </c>
      <c r="D28" s="1" t="s">
        <v>49</v>
      </c>
      <c r="E28" s="1" t="s">
        <v>36</v>
      </c>
      <c r="F28" s="4">
        <f t="shared" si="0"/>
        <v>-5000</v>
      </c>
      <c r="G28" s="4"/>
      <c r="H28" s="4">
        <f t="shared" si="1"/>
        <v>1</v>
      </c>
      <c r="I28" s="1">
        <v>38.25</v>
      </c>
      <c r="J28" s="1">
        <v>34.57</v>
      </c>
      <c r="K28" s="1">
        <v>2143</v>
      </c>
    </row>
    <row r="29" spans="1:11" ht="17" hidden="1" thickTop="1" x14ac:dyDescent="0.2">
      <c r="A29" s="1" t="s">
        <v>101</v>
      </c>
      <c r="B29" s="1" t="s">
        <v>96</v>
      </c>
      <c r="C29" s="1" t="s">
        <v>43</v>
      </c>
      <c r="D29" s="1" t="s">
        <v>21</v>
      </c>
      <c r="E29" s="1" t="s">
        <v>102</v>
      </c>
      <c r="F29" s="4">
        <f t="shared" si="0"/>
        <v>-2080</v>
      </c>
      <c r="G29" s="4"/>
      <c r="H29" s="4">
        <f t="shared" si="1"/>
        <v>-1</v>
      </c>
      <c r="I29" s="1">
        <v>38.536999999999999</v>
      </c>
      <c r="J29" s="1">
        <v>34.621000000000002</v>
      </c>
      <c r="K29" s="1">
        <v>1683</v>
      </c>
    </row>
    <row r="30" spans="1:11" ht="17" hidden="1" thickTop="1" x14ac:dyDescent="0.2">
      <c r="A30" s="1" t="s">
        <v>103</v>
      </c>
      <c r="B30" s="1" t="s">
        <v>96</v>
      </c>
      <c r="C30" s="1" t="s">
        <v>53</v>
      </c>
      <c r="D30" s="1" t="s">
        <v>21</v>
      </c>
      <c r="E30" s="1" t="s">
        <v>104</v>
      </c>
      <c r="F30" s="4">
        <f t="shared" si="0"/>
        <v>-6880</v>
      </c>
      <c r="G30" s="4"/>
      <c r="H30" s="4">
        <f t="shared" si="1"/>
        <v>-1</v>
      </c>
      <c r="I30" s="1">
        <v>38.530999999999999</v>
      </c>
      <c r="J30" s="1">
        <v>35.447000000000003</v>
      </c>
      <c r="K30" s="1">
        <v>3864</v>
      </c>
    </row>
    <row r="31" spans="1:11" ht="17" hidden="1" thickTop="1" x14ac:dyDescent="0.2">
      <c r="A31" s="1" t="s">
        <v>105</v>
      </c>
      <c r="B31" s="1" t="s">
        <v>96</v>
      </c>
      <c r="C31" s="1" t="s">
        <v>78</v>
      </c>
      <c r="D31" s="1" t="s">
        <v>35</v>
      </c>
      <c r="E31" s="1" t="s">
        <v>36</v>
      </c>
      <c r="F31" s="4">
        <f t="shared" si="0"/>
        <v>-5000</v>
      </c>
      <c r="G31" s="4"/>
      <c r="H31" s="4">
        <f t="shared" si="1"/>
        <v>1</v>
      </c>
      <c r="I31" s="1">
        <v>37.67</v>
      </c>
      <c r="J31" s="1">
        <v>39.83</v>
      </c>
      <c r="K31" s="1">
        <v>1957</v>
      </c>
    </row>
    <row r="32" spans="1:11" ht="17" hidden="1" thickTop="1" x14ac:dyDescent="0.2">
      <c r="A32" s="1" t="s">
        <v>106</v>
      </c>
      <c r="B32" s="1" t="s">
        <v>96</v>
      </c>
      <c r="C32" s="1" t="s">
        <v>53</v>
      </c>
      <c r="D32" s="1" t="s">
        <v>44</v>
      </c>
      <c r="E32" s="1" t="s">
        <v>107</v>
      </c>
      <c r="F32" s="4">
        <f t="shared" si="0"/>
        <v>1650</v>
      </c>
      <c r="G32" s="4"/>
      <c r="H32" s="4">
        <f t="shared" si="1"/>
        <v>1</v>
      </c>
      <c r="I32" s="1">
        <v>38.654000000000003</v>
      </c>
      <c r="J32" s="1">
        <v>42.228999999999999</v>
      </c>
      <c r="K32" s="1">
        <v>2948</v>
      </c>
    </row>
    <row r="33" spans="1:11" ht="17" hidden="1" thickTop="1" x14ac:dyDescent="0.2">
      <c r="A33" s="1" t="s">
        <v>108</v>
      </c>
      <c r="B33" s="1" t="s">
        <v>96</v>
      </c>
      <c r="C33" s="1" t="s">
        <v>78</v>
      </c>
      <c r="D33" s="1" t="s">
        <v>44</v>
      </c>
      <c r="E33" s="1" t="s">
        <v>109</v>
      </c>
      <c r="F33" s="4">
        <f t="shared" si="0"/>
        <v>1855</v>
      </c>
      <c r="G33" s="4"/>
      <c r="H33" s="4">
        <f t="shared" si="1"/>
        <v>1</v>
      </c>
      <c r="I33" s="1">
        <v>39.356000000000002</v>
      </c>
      <c r="J33" s="1">
        <v>43.874000000000002</v>
      </c>
      <c r="K33" s="1">
        <v>3514</v>
      </c>
    </row>
    <row r="34" spans="1:11" ht="17" hidden="1" thickTop="1" x14ac:dyDescent="0.2">
      <c r="A34" s="1" t="s">
        <v>110</v>
      </c>
      <c r="B34" s="1" t="s">
        <v>96</v>
      </c>
      <c r="C34" s="1" t="s">
        <v>53</v>
      </c>
      <c r="D34" s="1" t="s">
        <v>44</v>
      </c>
      <c r="E34" s="1" t="s">
        <v>111</v>
      </c>
      <c r="F34" s="4">
        <f t="shared" si="0"/>
        <v>1840</v>
      </c>
      <c r="G34" s="4"/>
      <c r="H34" s="4">
        <f t="shared" si="1"/>
        <v>1</v>
      </c>
      <c r="I34" s="1">
        <v>39.700000000000003</v>
      </c>
      <c r="J34" s="1">
        <v>44.3</v>
      </c>
      <c r="K34" s="1">
        <v>5165</v>
      </c>
    </row>
    <row r="35" spans="1:11" ht="17" hidden="1" thickTop="1" x14ac:dyDescent="0.2">
      <c r="A35" s="1" t="s">
        <v>112</v>
      </c>
      <c r="B35" s="1" t="s">
        <v>113</v>
      </c>
      <c r="C35" s="1" t="s">
        <v>53</v>
      </c>
      <c r="D35" s="1" t="s">
        <v>21</v>
      </c>
      <c r="E35" s="1" t="s">
        <v>114</v>
      </c>
      <c r="F35" s="4" t="e">
        <f t="shared" si="0"/>
        <v>#VALUE!</v>
      </c>
      <c r="G35" s="4"/>
      <c r="H35" s="4">
        <f t="shared" si="1"/>
        <v>1</v>
      </c>
      <c r="I35" s="1">
        <v>43.350999999999999</v>
      </c>
      <c r="J35" s="1">
        <v>42.442</v>
      </c>
      <c r="K35" s="1">
        <v>5642</v>
      </c>
    </row>
    <row r="36" spans="1:11" ht="17" hidden="1" thickTop="1" x14ac:dyDescent="0.2">
      <c r="A36" s="1" t="s">
        <v>116</v>
      </c>
      <c r="B36" s="1" t="s">
        <v>117</v>
      </c>
      <c r="C36" s="1" t="s">
        <v>53</v>
      </c>
      <c r="D36" s="1" t="s">
        <v>21</v>
      </c>
      <c r="E36" s="1" t="s">
        <v>118</v>
      </c>
      <c r="F36" s="4">
        <f t="shared" si="0"/>
        <v>-750</v>
      </c>
      <c r="G36" s="4"/>
      <c r="H36" s="4">
        <f t="shared" si="1"/>
        <v>-1</v>
      </c>
      <c r="I36" s="1">
        <v>42.7</v>
      </c>
      <c r="J36" s="1">
        <v>44.5</v>
      </c>
      <c r="K36" s="1">
        <v>5050</v>
      </c>
    </row>
    <row r="37" spans="1:11" ht="17" hidden="1" thickTop="1" x14ac:dyDescent="0.2">
      <c r="A37" s="1" t="s">
        <v>119</v>
      </c>
      <c r="B37" s="1" t="s">
        <v>117</v>
      </c>
      <c r="C37" s="1" t="s">
        <v>120</v>
      </c>
      <c r="D37" s="1" t="s">
        <v>49</v>
      </c>
      <c r="E37" s="1" t="s">
        <v>36</v>
      </c>
      <c r="F37" s="4">
        <f t="shared" si="0"/>
        <v>-5000</v>
      </c>
      <c r="G37" s="4"/>
      <c r="H37" s="4">
        <f t="shared" si="1"/>
        <v>1</v>
      </c>
      <c r="I37" s="1">
        <v>41.542000000000002</v>
      </c>
      <c r="J37" s="1">
        <v>43.7</v>
      </c>
      <c r="K37" s="1">
        <v>3290</v>
      </c>
    </row>
    <row r="38" spans="1:11" ht="17" hidden="1" thickTop="1" x14ac:dyDescent="0.2">
      <c r="A38" s="1" t="s">
        <v>121</v>
      </c>
      <c r="B38" s="1" t="s">
        <v>122</v>
      </c>
      <c r="C38" s="1" t="s">
        <v>53</v>
      </c>
      <c r="D38" s="1" t="s">
        <v>35</v>
      </c>
      <c r="E38" s="1" t="s">
        <v>36</v>
      </c>
      <c r="F38" s="4">
        <f t="shared" si="0"/>
        <v>-5000</v>
      </c>
      <c r="G38" s="4"/>
      <c r="H38" s="4">
        <f t="shared" si="1"/>
        <v>1</v>
      </c>
      <c r="I38" s="1">
        <v>40.53</v>
      </c>
      <c r="J38" s="1">
        <v>44.2</v>
      </c>
      <c r="K38" s="1">
        <v>4095</v>
      </c>
    </row>
    <row r="39" spans="1:11" ht="17" hidden="1" thickTop="1" x14ac:dyDescent="0.2">
      <c r="A39" s="1" t="s">
        <v>123</v>
      </c>
      <c r="B39" s="1" t="s">
        <v>122</v>
      </c>
      <c r="C39" s="1" t="s">
        <v>124</v>
      </c>
      <c r="D39" s="1" t="s">
        <v>21</v>
      </c>
      <c r="E39" s="1" t="s">
        <v>125</v>
      </c>
      <c r="F39" s="4">
        <f t="shared" si="0"/>
        <v>-1900</v>
      </c>
      <c r="G39" s="4"/>
      <c r="H39" s="4">
        <f t="shared" si="1"/>
        <v>-1</v>
      </c>
      <c r="I39" s="1">
        <v>40.283000000000001</v>
      </c>
      <c r="J39" s="1">
        <v>45</v>
      </c>
      <c r="K39" s="1">
        <v>3597</v>
      </c>
    </row>
    <row r="40" spans="1:11" ht="17" hidden="1" thickTop="1" x14ac:dyDescent="0.2">
      <c r="A40" s="1" t="s">
        <v>126</v>
      </c>
      <c r="B40" s="1" t="s">
        <v>122</v>
      </c>
      <c r="C40" s="1" t="s">
        <v>34</v>
      </c>
      <c r="D40" s="1" t="s">
        <v>21</v>
      </c>
      <c r="E40" s="1" t="s">
        <v>127</v>
      </c>
      <c r="F40" s="4">
        <f t="shared" si="0"/>
        <v>-2000</v>
      </c>
      <c r="G40" s="4"/>
      <c r="H40" s="4">
        <f t="shared" si="1"/>
        <v>-1</v>
      </c>
      <c r="I40" s="1">
        <v>39.796999999999997</v>
      </c>
      <c r="J40" s="1">
        <v>45.497</v>
      </c>
      <c r="K40" s="1">
        <v>2575</v>
      </c>
    </row>
    <row r="41" spans="1:11" ht="17" hidden="1" thickTop="1" x14ac:dyDescent="0.2">
      <c r="A41" s="1" t="s">
        <v>128</v>
      </c>
      <c r="B41" s="1" t="s">
        <v>129</v>
      </c>
      <c r="C41" s="1" t="s">
        <v>53</v>
      </c>
      <c r="D41" s="1" t="s">
        <v>21</v>
      </c>
      <c r="E41" s="1" t="s">
        <v>130</v>
      </c>
      <c r="F41" s="4">
        <f t="shared" si="0"/>
        <v>-778</v>
      </c>
      <c r="G41" s="4"/>
      <c r="H41" s="4">
        <f t="shared" si="1"/>
        <v>-1</v>
      </c>
      <c r="I41" s="1">
        <v>40.027999999999999</v>
      </c>
      <c r="J41" s="1">
        <v>45.74</v>
      </c>
      <c r="K41" s="1">
        <v>3029</v>
      </c>
    </row>
    <row r="42" spans="1:11" ht="17" hidden="1" thickTop="1" x14ac:dyDescent="0.2">
      <c r="A42" s="1" t="s">
        <v>131</v>
      </c>
      <c r="B42" s="1" t="s">
        <v>129</v>
      </c>
      <c r="C42" s="1" t="s">
        <v>34</v>
      </c>
      <c r="D42" s="1" t="s">
        <v>21</v>
      </c>
      <c r="E42" s="1" t="s">
        <v>132</v>
      </c>
      <c r="F42" s="4">
        <f t="shared" si="0"/>
        <v>-3000</v>
      </c>
      <c r="G42" s="4"/>
      <c r="H42" s="4">
        <f t="shared" si="1"/>
        <v>-1</v>
      </c>
      <c r="I42" s="1">
        <v>39.741999999999997</v>
      </c>
      <c r="J42" s="1">
        <v>45.991999999999997</v>
      </c>
      <c r="K42" s="1">
        <v>3139</v>
      </c>
    </row>
    <row r="43" spans="1:11" ht="17" hidden="1" thickTop="1" x14ac:dyDescent="0.2">
      <c r="A43" s="1" t="s">
        <v>133</v>
      </c>
      <c r="B43" s="1" t="s">
        <v>134</v>
      </c>
      <c r="C43" s="1" t="s">
        <v>53</v>
      </c>
      <c r="D43" s="1" t="s">
        <v>44</v>
      </c>
      <c r="E43" s="1" t="s">
        <v>135</v>
      </c>
      <c r="F43" s="4">
        <f t="shared" si="0"/>
        <v>2008</v>
      </c>
      <c r="G43" s="4"/>
      <c r="H43" s="4">
        <f t="shared" si="1"/>
        <v>1</v>
      </c>
      <c r="I43" s="1">
        <v>15.55</v>
      </c>
      <c r="J43" s="1">
        <v>41.83</v>
      </c>
      <c r="K43" s="1">
        <v>244</v>
      </c>
    </row>
    <row r="44" spans="1:11" ht="17" hidden="1" thickTop="1" x14ac:dyDescent="0.2">
      <c r="A44" s="1" t="s">
        <v>139</v>
      </c>
      <c r="B44" s="1" t="s">
        <v>134</v>
      </c>
      <c r="C44" s="1" t="s">
        <v>78</v>
      </c>
      <c r="D44" s="1" t="s">
        <v>44</v>
      </c>
      <c r="E44" s="1" t="s">
        <v>140</v>
      </c>
      <c r="F44" s="4">
        <f t="shared" si="0"/>
        <v>2013</v>
      </c>
      <c r="G44" s="4"/>
      <c r="H44" s="4">
        <f t="shared" si="1"/>
        <v>1</v>
      </c>
      <c r="I44" s="1">
        <v>15.05</v>
      </c>
      <c r="J44" s="1">
        <v>42.18</v>
      </c>
      <c r="K44" s="1">
        <v>191</v>
      </c>
    </row>
    <row r="45" spans="1:11" ht="17" hidden="1" thickTop="1" x14ac:dyDescent="0.2">
      <c r="A45" s="1" t="s">
        <v>141</v>
      </c>
      <c r="B45" s="1" t="s">
        <v>134</v>
      </c>
      <c r="C45" s="1" t="s">
        <v>78</v>
      </c>
      <c r="D45" s="1" t="s">
        <v>35</v>
      </c>
      <c r="E45" s="1" t="s">
        <v>36</v>
      </c>
      <c r="F45" s="4">
        <f t="shared" si="0"/>
        <v>-5000</v>
      </c>
      <c r="G45" s="4"/>
      <c r="H45" s="4">
        <f t="shared" si="1"/>
        <v>1</v>
      </c>
      <c r="I45" s="1">
        <v>14.02</v>
      </c>
      <c r="J45" s="1">
        <v>42.75</v>
      </c>
      <c r="K45" s="1">
        <v>624</v>
      </c>
    </row>
    <row r="46" spans="1:11" ht="17" hidden="1" thickTop="1" x14ac:dyDescent="0.2">
      <c r="A46" s="1" t="s">
        <v>142</v>
      </c>
      <c r="B46" s="1" t="s">
        <v>134</v>
      </c>
      <c r="C46" s="1" t="s">
        <v>78</v>
      </c>
      <c r="D46" s="1" t="s">
        <v>35</v>
      </c>
      <c r="E46" s="1" t="s">
        <v>36</v>
      </c>
      <c r="F46" s="4">
        <f t="shared" si="0"/>
        <v>-5000</v>
      </c>
      <c r="G46" s="4"/>
      <c r="H46" s="4">
        <f t="shared" si="1"/>
        <v>1</v>
      </c>
      <c r="I46" s="1">
        <v>13.72</v>
      </c>
      <c r="J46" s="1">
        <v>42.73</v>
      </c>
      <c r="K46" s="1">
        <v>422</v>
      </c>
    </row>
    <row r="47" spans="1:11" ht="17" hidden="1" thickTop="1" x14ac:dyDescent="0.2">
      <c r="A47" s="1" t="s">
        <v>143</v>
      </c>
      <c r="B47" s="1" t="s">
        <v>144</v>
      </c>
      <c r="C47" s="1" t="s">
        <v>53</v>
      </c>
      <c r="D47" s="1" t="s">
        <v>35</v>
      </c>
      <c r="E47" s="1" t="s">
        <v>36</v>
      </c>
      <c r="F47" s="4">
        <f t="shared" si="0"/>
        <v>-5000</v>
      </c>
      <c r="G47" s="4"/>
      <c r="H47" s="4">
        <f t="shared" si="1"/>
        <v>1</v>
      </c>
      <c r="I47" s="1">
        <v>14.88</v>
      </c>
      <c r="J47" s="1">
        <v>39.92</v>
      </c>
      <c r="K47" s="1">
        <v>904</v>
      </c>
    </row>
    <row r="48" spans="1:11" ht="17" hidden="1" thickTop="1" x14ac:dyDescent="0.2">
      <c r="A48" s="1" t="s">
        <v>146</v>
      </c>
      <c r="B48" s="1" t="s">
        <v>147</v>
      </c>
      <c r="C48" s="1" t="s">
        <v>148</v>
      </c>
      <c r="D48" s="1" t="s">
        <v>44</v>
      </c>
      <c r="E48" s="1" t="s">
        <v>149</v>
      </c>
      <c r="F48" s="4">
        <f t="shared" si="0"/>
        <v>2011</v>
      </c>
      <c r="G48" s="4"/>
      <c r="H48" s="4">
        <f t="shared" si="1"/>
        <v>1</v>
      </c>
      <c r="I48" s="1">
        <v>14.242000000000001</v>
      </c>
      <c r="J48" s="1">
        <v>40.299999999999997</v>
      </c>
      <c r="K48" s="1">
        <v>-48</v>
      </c>
    </row>
    <row r="49" spans="1:11" ht="17" hidden="1" thickTop="1" x14ac:dyDescent="0.2">
      <c r="A49" s="1" t="s">
        <v>151</v>
      </c>
      <c r="B49" s="1" t="s">
        <v>147</v>
      </c>
      <c r="C49" s="1" t="s">
        <v>53</v>
      </c>
      <c r="D49" s="1" t="s">
        <v>35</v>
      </c>
      <c r="E49" s="1" t="s">
        <v>36</v>
      </c>
      <c r="F49" s="4">
        <f t="shared" si="0"/>
        <v>-5000</v>
      </c>
      <c r="G49" s="4"/>
      <c r="H49" s="4">
        <f t="shared" si="1"/>
        <v>1</v>
      </c>
      <c r="I49" s="1">
        <v>13.975</v>
      </c>
      <c r="J49" s="1">
        <v>40.408000000000001</v>
      </c>
      <c r="K49" s="1">
        <v>287</v>
      </c>
    </row>
    <row r="50" spans="1:11" ht="17" hidden="1" thickTop="1" x14ac:dyDescent="0.2">
      <c r="A50" s="1" t="s">
        <v>152</v>
      </c>
      <c r="B50" s="1" t="s">
        <v>147</v>
      </c>
      <c r="C50" s="1" t="s">
        <v>153</v>
      </c>
      <c r="D50" s="1" t="s">
        <v>44</v>
      </c>
      <c r="E50" s="1" t="s">
        <v>135</v>
      </c>
      <c r="F50" s="4">
        <f t="shared" si="0"/>
        <v>2008</v>
      </c>
      <c r="G50" s="4"/>
      <c r="H50" s="4">
        <f t="shared" si="1"/>
        <v>1</v>
      </c>
      <c r="I50" s="1">
        <v>13.792999999999999</v>
      </c>
      <c r="J50" s="1">
        <v>40.552999999999997</v>
      </c>
      <c r="K50" s="1">
        <v>578</v>
      </c>
    </row>
    <row r="51" spans="1:11" ht="17" hidden="1" thickTop="1" x14ac:dyDescent="0.2">
      <c r="A51" s="1" t="s">
        <v>154</v>
      </c>
      <c r="B51" s="1" t="s">
        <v>147</v>
      </c>
      <c r="C51" s="1" t="s">
        <v>53</v>
      </c>
      <c r="D51" s="1" t="s">
        <v>35</v>
      </c>
      <c r="E51" s="1" t="s">
        <v>36</v>
      </c>
      <c r="F51" s="4">
        <f t="shared" si="0"/>
        <v>-5000</v>
      </c>
      <c r="G51" s="4"/>
      <c r="H51" s="4">
        <f t="shared" si="1"/>
        <v>1</v>
      </c>
      <c r="I51" s="1">
        <v>13.725</v>
      </c>
      <c r="J51" s="1">
        <v>40.6</v>
      </c>
      <c r="K51" s="1">
        <v>668</v>
      </c>
    </row>
    <row r="52" spans="1:11" ht="17" hidden="1" thickTop="1" x14ac:dyDescent="0.2">
      <c r="A52" s="1" t="s">
        <v>155</v>
      </c>
      <c r="B52" s="1" t="s">
        <v>147</v>
      </c>
      <c r="C52" s="1" t="s">
        <v>78</v>
      </c>
      <c r="D52" s="1" t="s">
        <v>44</v>
      </c>
      <c r="E52" s="1" t="s">
        <v>156</v>
      </c>
      <c r="F52" s="4">
        <f t="shared" si="0"/>
        <v>2020</v>
      </c>
      <c r="G52" s="4"/>
      <c r="H52" s="4">
        <f t="shared" si="1"/>
        <v>1</v>
      </c>
      <c r="I52" s="1">
        <v>13.6</v>
      </c>
      <c r="J52" s="1">
        <v>40.67</v>
      </c>
      <c r="K52" s="1">
        <v>613</v>
      </c>
    </row>
    <row r="53" spans="1:11" ht="17" hidden="1" thickTop="1" x14ac:dyDescent="0.2">
      <c r="A53" s="1" t="s">
        <v>157</v>
      </c>
      <c r="B53" s="1" t="s">
        <v>147</v>
      </c>
      <c r="C53" s="1" t="s">
        <v>53</v>
      </c>
      <c r="D53" s="1" t="s">
        <v>35</v>
      </c>
      <c r="E53" s="1" t="s">
        <v>36</v>
      </c>
      <c r="F53" s="4">
        <f t="shared" si="0"/>
        <v>-5000</v>
      </c>
      <c r="G53" s="4"/>
      <c r="H53" s="4">
        <f t="shared" si="1"/>
        <v>1</v>
      </c>
      <c r="I53" s="1">
        <v>13.512</v>
      </c>
      <c r="J53" s="1">
        <v>40.631</v>
      </c>
      <c r="K53" s="1">
        <v>988</v>
      </c>
    </row>
    <row r="54" spans="1:11" ht="17" hidden="1" thickTop="1" x14ac:dyDescent="0.2">
      <c r="A54" s="1" t="s">
        <v>158</v>
      </c>
      <c r="B54" s="1" t="s">
        <v>147</v>
      </c>
      <c r="C54" s="1" t="s">
        <v>78</v>
      </c>
      <c r="D54" s="1" t="s">
        <v>35</v>
      </c>
      <c r="E54" s="1" t="s">
        <v>36</v>
      </c>
      <c r="F54" s="4">
        <f t="shared" si="0"/>
        <v>-5000</v>
      </c>
      <c r="G54" s="4"/>
      <c r="H54" s="4">
        <f t="shared" si="1"/>
        <v>1</v>
      </c>
      <c r="I54" s="1">
        <v>13.51</v>
      </c>
      <c r="J54" s="1">
        <v>40.722000000000001</v>
      </c>
      <c r="K54" s="1">
        <v>493</v>
      </c>
    </row>
    <row r="55" spans="1:11" ht="17" hidden="1" thickTop="1" x14ac:dyDescent="0.2">
      <c r="A55" s="1" t="s">
        <v>159</v>
      </c>
      <c r="B55" s="1" t="s">
        <v>144</v>
      </c>
      <c r="C55" s="1" t="s">
        <v>53</v>
      </c>
      <c r="D55" s="1" t="s">
        <v>44</v>
      </c>
      <c r="E55" s="1" t="s">
        <v>160</v>
      </c>
      <c r="F55" s="4">
        <f t="shared" si="0"/>
        <v>1861</v>
      </c>
      <c r="G55" s="4"/>
      <c r="H55" s="4">
        <f t="shared" si="1"/>
        <v>1</v>
      </c>
      <c r="I55" s="1">
        <v>13.579000000000001</v>
      </c>
      <c r="J55" s="1">
        <v>41.808999999999997</v>
      </c>
      <c r="K55" s="1">
        <v>1625</v>
      </c>
    </row>
    <row r="56" spans="1:11" ht="17" hidden="1" thickTop="1" x14ac:dyDescent="0.2">
      <c r="A56" s="1" t="s">
        <v>161</v>
      </c>
      <c r="B56" s="1" t="s">
        <v>144</v>
      </c>
      <c r="C56" s="1" t="s">
        <v>53</v>
      </c>
      <c r="D56" s="1" t="s">
        <v>44</v>
      </c>
      <c r="E56" s="1" t="s">
        <v>162</v>
      </c>
      <c r="F56" s="4">
        <f t="shared" si="0"/>
        <v>2012</v>
      </c>
      <c r="G56" s="4"/>
      <c r="H56" s="4">
        <f t="shared" si="1"/>
        <v>1</v>
      </c>
      <c r="I56" s="1">
        <v>13.37</v>
      </c>
      <c r="J56" s="1">
        <v>41.7</v>
      </c>
      <c r="K56" s="1">
        <v>2218</v>
      </c>
    </row>
    <row r="57" spans="1:11" ht="17" hidden="1" thickTop="1" x14ac:dyDescent="0.2">
      <c r="A57" s="1" t="s">
        <v>163</v>
      </c>
      <c r="B57" s="1" t="s">
        <v>164</v>
      </c>
      <c r="C57" s="1" t="s">
        <v>53</v>
      </c>
      <c r="D57" s="1" t="s">
        <v>49</v>
      </c>
      <c r="E57" s="1" t="s">
        <v>36</v>
      </c>
      <c r="F57" s="4">
        <f t="shared" si="0"/>
        <v>-5000</v>
      </c>
      <c r="G57" s="4"/>
      <c r="H57" s="4">
        <f t="shared" si="1"/>
        <v>1</v>
      </c>
      <c r="I57" s="1">
        <v>13.27</v>
      </c>
      <c r="J57" s="1">
        <v>41.65</v>
      </c>
      <c r="K57" s="1">
        <v>1875</v>
      </c>
    </row>
    <row r="58" spans="1:11" ht="17" hidden="1" thickTop="1" x14ac:dyDescent="0.2">
      <c r="A58" s="1" t="s">
        <v>165</v>
      </c>
      <c r="B58" s="1" t="s">
        <v>164</v>
      </c>
      <c r="C58" s="1" t="s">
        <v>53</v>
      </c>
      <c r="D58" s="1" t="s">
        <v>49</v>
      </c>
      <c r="E58" s="1" t="s">
        <v>36</v>
      </c>
      <c r="F58" s="4">
        <f t="shared" si="0"/>
        <v>-5000</v>
      </c>
      <c r="G58" s="4"/>
      <c r="H58" s="4">
        <f t="shared" si="1"/>
        <v>1</v>
      </c>
      <c r="I58" s="1">
        <v>13.18</v>
      </c>
      <c r="J58" s="1">
        <v>41.725000000000001</v>
      </c>
      <c r="K58" s="1">
        <v>1611</v>
      </c>
    </row>
    <row r="59" spans="1:11" ht="17" hidden="1" thickTop="1" x14ac:dyDescent="0.2">
      <c r="A59" s="1" t="s">
        <v>166</v>
      </c>
      <c r="B59" s="1" t="s">
        <v>147</v>
      </c>
      <c r="C59" s="1" t="s">
        <v>78</v>
      </c>
      <c r="D59" s="1" t="s">
        <v>35</v>
      </c>
      <c r="E59" s="1" t="s">
        <v>36</v>
      </c>
      <c r="F59" s="4">
        <f t="shared" si="0"/>
        <v>-5000</v>
      </c>
      <c r="G59" s="4"/>
      <c r="H59" s="4">
        <f t="shared" si="1"/>
        <v>1</v>
      </c>
      <c r="I59" s="1">
        <v>13.098000000000001</v>
      </c>
      <c r="J59" s="1">
        <v>41.598999999999997</v>
      </c>
      <c r="K59" s="1">
        <v>1338</v>
      </c>
    </row>
    <row r="60" spans="1:11" ht="17" hidden="1" thickTop="1" x14ac:dyDescent="0.2">
      <c r="A60" s="1" t="s">
        <v>167</v>
      </c>
      <c r="B60" s="1" t="s">
        <v>147</v>
      </c>
      <c r="C60" s="1" t="s">
        <v>78</v>
      </c>
      <c r="D60" s="1" t="s">
        <v>35</v>
      </c>
      <c r="E60" s="1" t="s">
        <v>36</v>
      </c>
      <c r="F60" s="4">
        <f t="shared" si="0"/>
        <v>-5000</v>
      </c>
      <c r="G60" s="4"/>
      <c r="H60" s="4">
        <f t="shared" si="1"/>
        <v>1</v>
      </c>
      <c r="I60" s="1">
        <v>13.106</v>
      </c>
      <c r="J60" s="1">
        <v>41.161000000000001</v>
      </c>
      <c r="K60" s="1">
        <v>493</v>
      </c>
    </row>
    <row r="61" spans="1:11" ht="17" hidden="1" thickTop="1" x14ac:dyDescent="0.2">
      <c r="A61" s="1" t="s">
        <v>168</v>
      </c>
      <c r="B61" s="1" t="s">
        <v>147</v>
      </c>
      <c r="C61" s="1" t="s">
        <v>78</v>
      </c>
      <c r="D61" s="1" t="s">
        <v>35</v>
      </c>
      <c r="E61" s="1" t="s">
        <v>36</v>
      </c>
      <c r="F61" s="4">
        <f t="shared" si="0"/>
        <v>-5000</v>
      </c>
      <c r="G61" s="4"/>
      <c r="H61" s="4">
        <f t="shared" si="1"/>
        <v>1</v>
      </c>
      <c r="I61" s="1">
        <v>13.284000000000001</v>
      </c>
      <c r="J61" s="1">
        <v>41.063000000000002</v>
      </c>
      <c r="K61" s="1">
        <v>655</v>
      </c>
    </row>
    <row r="62" spans="1:11" ht="17" hidden="1" thickTop="1" x14ac:dyDescent="0.2">
      <c r="A62" s="1" t="s">
        <v>169</v>
      </c>
      <c r="B62" s="1" t="s">
        <v>147</v>
      </c>
      <c r="C62" s="1" t="s">
        <v>53</v>
      </c>
      <c r="D62" s="1" t="s">
        <v>35</v>
      </c>
      <c r="E62" s="1" t="s">
        <v>36</v>
      </c>
      <c r="F62" s="4">
        <f t="shared" si="0"/>
        <v>-5000</v>
      </c>
      <c r="G62" s="4"/>
      <c r="H62" s="4">
        <f t="shared" si="1"/>
        <v>1</v>
      </c>
      <c r="I62" s="1">
        <v>13.304</v>
      </c>
      <c r="J62" s="1">
        <v>40.987000000000002</v>
      </c>
      <c r="K62" s="1">
        <v>784</v>
      </c>
    </row>
    <row r="63" spans="1:11" ht="17" hidden="1" thickTop="1" x14ac:dyDescent="0.2">
      <c r="A63" s="1" t="s">
        <v>170</v>
      </c>
      <c r="B63" s="1" t="s">
        <v>147</v>
      </c>
      <c r="C63" s="1" t="s">
        <v>53</v>
      </c>
      <c r="D63" s="1" t="s">
        <v>49</v>
      </c>
      <c r="E63" s="1" t="s">
        <v>36</v>
      </c>
      <c r="F63" s="4">
        <f t="shared" si="0"/>
        <v>-5000</v>
      </c>
      <c r="G63" s="4"/>
      <c r="H63" s="4">
        <f t="shared" si="1"/>
        <v>1</v>
      </c>
      <c r="I63" s="1">
        <v>13.087999999999999</v>
      </c>
      <c r="J63" s="1">
        <v>40.853000000000002</v>
      </c>
      <c r="K63" s="1">
        <v>1250</v>
      </c>
    </row>
    <row r="64" spans="1:11" ht="17" hidden="1" thickTop="1" x14ac:dyDescent="0.2">
      <c r="A64" s="1" t="s">
        <v>171</v>
      </c>
      <c r="B64" s="1" t="s">
        <v>147</v>
      </c>
      <c r="C64" s="1" t="s">
        <v>53</v>
      </c>
      <c r="D64" s="1" t="s">
        <v>35</v>
      </c>
      <c r="E64" s="1" t="s">
        <v>36</v>
      </c>
      <c r="F64" s="4">
        <f t="shared" si="0"/>
        <v>-5000</v>
      </c>
      <c r="G64" s="4"/>
      <c r="H64" s="4">
        <f t="shared" si="1"/>
        <v>1</v>
      </c>
      <c r="I64" s="1">
        <v>13.013</v>
      </c>
      <c r="J64" s="1">
        <v>40.185000000000002</v>
      </c>
      <c r="K64" s="1">
        <v>1745</v>
      </c>
    </row>
    <row r="65" spans="1:11" ht="17" hidden="1" thickTop="1" x14ac:dyDescent="0.2">
      <c r="A65" s="1" t="s">
        <v>172</v>
      </c>
      <c r="B65" s="1" t="s">
        <v>147</v>
      </c>
      <c r="C65" s="1" t="s">
        <v>78</v>
      </c>
      <c r="D65" s="1" t="s">
        <v>44</v>
      </c>
      <c r="E65" s="1" t="s">
        <v>173</v>
      </c>
      <c r="F65" s="4">
        <f t="shared" si="0"/>
        <v>1915</v>
      </c>
      <c r="G65" s="4"/>
      <c r="H65" s="4">
        <f t="shared" si="1"/>
        <v>1</v>
      </c>
      <c r="I65" s="1">
        <v>12.888</v>
      </c>
      <c r="J65" s="1">
        <v>40.573</v>
      </c>
      <c r="K65" s="1">
        <v>1496</v>
      </c>
    </row>
    <row r="66" spans="1:11" ht="17" hidden="1" thickTop="1" x14ac:dyDescent="0.2">
      <c r="A66" s="1" t="s">
        <v>174</v>
      </c>
      <c r="B66" s="1" t="s">
        <v>147</v>
      </c>
      <c r="C66" s="1" t="s">
        <v>53</v>
      </c>
      <c r="D66" s="1" t="s">
        <v>44</v>
      </c>
      <c r="E66" s="1" t="s">
        <v>175</v>
      </c>
      <c r="F66" s="4">
        <f t="shared" si="0"/>
        <v>2005</v>
      </c>
      <c r="G66" s="4"/>
      <c r="H66" s="4">
        <f t="shared" si="1"/>
        <v>1</v>
      </c>
      <c r="I66" s="1">
        <v>12.595000000000001</v>
      </c>
      <c r="J66" s="1">
        <v>40.479999999999997</v>
      </c>
      <c r="K66" s="1">
        <v>1401</v>
      </c>
    </row>
    <row r="67" spans="1:11" ht="17" hidden="1" thickTop="1" x14ac:dyDescent="0.2">
      <c r="A67" s="1" t="s">
        <v>176</v>
      </c>
      <c r="B67" s="1" t="s">
        <v>147</v>
      </c>
      <c r="C67" s="1" t="s">
        <v>78</v>
      </c>
      <c r="D67" s="1" t="s">
        <v>35</v>
      </c>
      <c r="E67" s="1" t="s">
        <v>36</v>
      </c>
      <c r="F67" s="4">
        <f t="shared" ref="F67:F130" si="2">IF(E67="Unknown",-5000,LEFT(E67,4)*H67)</f>
        <v>-5000</v>
      </c>
      <c r="G67" s="4"/>
      <c r="H67" s="4">
        <f t="shared" ref="H67:H130" si="3">IF(RIGHT(E67,3)=$H$1,-1,1)</f>
        <v>1</v>
      </c>
      <c r="I67" s="1">
        <v>12.38</v>
      </c>
      <c r="J67" s="1">
        <v>40.07</v>
      </c>
      <c r="K67" s="1">
        <v>1302</v>
      </c>
    </row>
    <row r="68" spans="1:11" ht="17" hidden="1" thickTop="1" x14ac:dyDescent="0.2">
      <c r="A68" s="1" t="s">
        <v>177</v>
      </c>
      <c r="B68" s="1" t="s">
        <v>147</v>
      </c>
      <c r="C68" s="1" t="s">
        <v>89</v>
      </c>
      <c r="D68" s="1" t="s">
        <v>44</v>
      </c>
      <c r="E68" s="1" t="s">
        <v>178</v>
      </c>
      <c r="F68" s="4">
        <f t="shared" si="2"/>
        <v>2009</v>
      </c>
      <c r="G68" s="4"/>
      <c r="H68" s="4">
        <f t="shared" si="3"/>
        <v>1</v>
      </c>
      <c r="I68" s="1">
        <v>12.17</v>
      </c>
      <c r="J68" s="1">
        <v>40.82</v>
      </c>
      <c r="K68" s="1">
        <v>600</v>
      </c>
    </row>
    <row r="69" spans="1:11" ht="17" hidden="1" thickTop="1" x14ac:dyDescent="0.2">
      <c r="A69" s="1" t="s">
        <v>179</v>
      </c>
      <c r="B69" s="1" t="s">
        <v>147</v>
      </c>
      <c r="C69" s="1" t="s">
        <v>124</v>
      </c>
      <c r="D69" s="1" t="s">
        <v>35</v>
      </c>
      <c r="E69" s="1" t="s">
        <v>36</v>
      </c>
      <c r="F69" s="4">
        <f t="shared" si="2"/>
        <v>-5000</v>
      </c>
      <c r="G69" s="4"/>
      <c r="H69" s="4">
        <f t="shared" si="3"/>
        <v>1</v>
      </c>
      <c r="I69" s="1">
        <v>11.816000000000001</v>
      </c>
      <c r="J69" s="1">
        <v>40.241999999999997</v>
      </c>
      <c r="K69" s="1">
        <v>852</v>
      </c>
    </row>
    <row r="70" spans="1:11" ht="17" hidden="1" thickTop="1" x14ac:dyDescent="0.2">
      <c r="A70" s="1" t="s">
        <v>180</v>
      </c>
      <c r="B70" s="1" t="s">
        <v>147</v>
      </c>
      <c r="C70" s="1" t="s">
        <v>78</v>
      </c>
      <c r="D70" s="1" t="s">
        <v>35</v>
      </c>
      <c r="E70" s="1" t="s">
        <v>36</v>
      </c>
      <c r="F70" s="4">
        <f t="shared" si="2"/>
        <v>-5000</v>
      </c>
      <c r="G70" s="4"/>
      <c r="H70" s="4">
        <f t="shared" si="3"/>
        <v>1</v>
      </c>
      <c r="I70" s="1">
        <v>11.88</v>
      </c>
      <c r="J70" s="1">
        <v>41.207999999999998</v>
      </c>
      <c r="K70" s="1">
        <v>625</v>
      </c>
    </row>
    <row r="71" spans="1:11" ht="17" hidden="1" thickTop="1" x14ac:dyDescent="0.2">
      <c r="A71" s="1" t="s">
        <v>181</v>
      </c>
      <c r="B71" s="1" t="s">
        <v>182</v>
      </c>
      <c r="C71" s="1" t="s">
        <v>153</v>
      </c>
      <c r="D71" s="1" t="s">
        <v>44</v>
      </c>
      <c r="E71" s="1" t="s">
        <v>183</v>
      </c>
      <c r="F71" s="4">
        <f t="shared" si="2"/>
        <v>1928</v>
      </c>
      <c r="G71" s="4"/>
      <c r="H71" s="4">
        <f t="shared" si="3"/>
        <v>1</v>
      </c>
      <c r="I71" s="1">
        <v>12.38</v>
      </c>
      <c r="J71" s="1">
        <v>42.2</v>
      </c>
      <c r="K71" s="1">
        <v>600</v>
      </c>
    </row>
    <row r="72" spans="1:11" ht="17" hidden="1" thickTop="1" x14ac:dyDescent="0.2">
      <c r="A72" s="1" t="s">
        <v>184</v>
      </c>
      <c r="B72" s="1" t="s">
        <v>185</v>
      </c>
      <c r="C72" s="1" t="s">
        <v>53</v>
      </c>
      <c r="D72" s="1" t="s">
        <v>35</v>
      </c>
      <c r="E72" s="1" t="s">
        <v>36</v>
      </c>
      <c r="F72" s="4">
        <f t="shared" si="2"/>
        <v>-5000</v>
      </c>
      <c r="G72" s="4"/>
      <c r="H72" s="4">
        <f t="shared" si="3"/>
        <v>1</v>
      </c>
      <c r="I72" s="1">
        <v>12.468999999999999</v>
      </c>
      <c r="J72" s="1">
        <v>42.404000000000003</v>
      </c>
      <c r="K72" s="1">
        <v>1993</v>
      </c>
    </row>
    <row r="73" spans="1:11" ht="17" hidden="1" thickTop="1" x14ac:dyDescent="0.2">
      <c r="A73" s="1" t="s">
        <v>186</v>
      </c>
      <c r="B73" s="1" t="s">
        <v>187</v>
      </c>
      <c r="C73" s="1" t="s">
        <v>124</v>
      </c>
      <c r="D73" s="1" t="s">
        <v>35</v>
      </c>
      <c r="E73" s="1" t="s">
        <v>36</v>
      </c>
      <c r="F73" s="4">
        <f t="shared" si="2"/>
        <v>-5000</v>
      </c>
      <c r="G73" s="4"/>
      <c r="H73" s="4">
        <f t="shared" si="3"/>
        <v>1</v>
      </c>
      <c r="I73" s="1">
        <v>12.55</v>
      </c>
      <c r="J73" s="1">
        <v>42.53</v>
      </c>
      <c r="K73" s="1">
        <v>600</v>
      </c>
    </row>
    <row r="74" spans="1:11" ht="17" hidden="1" thickTop="1" x14ac:dyDescent="0.2">
      <c r="A74" s="1" t="s">
        <v>188</v>
      </c>
      <c r="B74" s="1" t="s">
        <v>144</v>
      </c>
      <c r="C74" s="1" t="s">
        <v>124</v>
      </c>
      <c r="D74" s="1" t="s">
        <v>35</v>
      </c>
      <c r="E74" s="1" t="s">
        <v>36</v>
      </c>
      <c r="F74" s="4">
        <f t="shared" si="2"/>
        <v>-5000</v>
      </c>
      <c r="G74" s="4"/>
      <c r="H74" s="4">
        <f t="shared" si="3"/>
        <v>1</v>
      </c>
      <c r="I74" s="1">
        <v>12.95</v>
      </c>
      <c r="J74" s="1">
        <v>42.43</v>
      </c>
      <c r="K74" s="1">
        <v>987</v>
      </c>
    </row>
    <row r="75" spans="1:11" ht="17" hidden="1" thickTop="1" x14ac:dyDescent="0.2">
      <c r="A75" s="1" t="s">
        <v>189</v>
      </c>
      <c r="B75" s="1" t="s">
        <v>190</v>
      </c>
      <c r="C75" s="1" t="s">
        <v>153</v>
      </c>
      <c r="D75" s="1" t="s">
        <v>44</v>
      </c>
      <c r="E75" s="1" t="s">
        <v>191</v>
      </c>
      <c r="F75" s="4">
        <f t="shared" si="2"/>
        <v>1978</v>
      </c>
      <c r="G75" s="4"/>
      <c r="H75" s="4">
        <f t="shared" si="3"/>
        <v>1</v>
      </c>
      <c r="I75" s="1">
        <v>11.58</v>
      </c>
      <c r="J75" s="1">
        <v>42.47</v>
      </c>
      <c r="K75" s="1">
        <v>298</v>
      </c>
    </row>
    <row r="76" spans="1:11" ht="17" hidden="1" thickTop="1" x14ac:dyDescent="0.2">
      <c r="A76" s="1" t="s">
        <v>192</v>
      </c>
      <c r="B76" s="1" t="s">
        <v>147</v>
      </c>
      <c r="C76" s="1" t="s">
        <v>153</v>
      </c>
      <c r="D76" s="1" t="s">
        <v>35</v>
      </c>
      <c r="E76" s="1" t="s">
        <v>36</v>
      </c>
      <c r="F76" s="4">
        <f t="shared" si="2"/>
        <v>-5000</v>
      </c>
      <c r="G76" s="4"/>
      <c r="H76" s="4">
        <f t="shared" si="3"/>
        <v>1</v>
      </c>
      <c r="I76" s="1">
        <v>11.75</v>
      </c>
      <c r="J76" s="1">
        <v>41.48</v>
      </c>
      <c r="K76" s="1">
        <v>700</v>
      </c>
    </row>
    <row r="77" spans="1:11" ht="17" hidden="1" thickTop="1" x14ac:dyDescent="0.2">
      <c r="A77" s="1" t="s">
        <v>193</v>
      </c>
      <c r="B77" s="1" t="s">
        <v>147</v>
      </c>
      <c r="C77" s="1" t="s">
        <v>78</v>
      </c>
      <c r="D77" s="1" t="s">
        <v>44</v>
      </c>
      <c r="E77" s="1" t="s">
        <v>194</v>
      </c>
      <c r="F77" s="4">
        <f t="shared" si="2"/>
        <v>1631</v>
      </c>
      <c r="G77" s="4"/>
      <c r="H77" s="4">
        <f t="shared" si="3"/>
        <v>1</v>
      </c>
      <c r="I77" s="1">
        <v>11.28</v>
      </c>
      <c r="J77" s="1">
        <v>41.63</v>
      </c>
      <c r="K77" s="1">
        <v>1068</v>
      </c>
    </row>
    <row r="78" spans="1:11" ht="17" hidden="1" thickTop="1" x14ac:dyDescent="0.2">
      <c r="A78" s="1" t="s">
        <v>195</v>
      </c>
      <c r="B78" s="1" t="s">
        <v>147</v>
      </c>
      <c r="C78" s="1" t="s">
        <v>53</v>
      </c>
      <c r="D78" s="1" t="s">
        <v>35</v>
      </c>
      <c r="E78" s="1" t="s">
        <v>36</v>
      </c>
      <c r="F78" s="4">
        <f t="shared" si="2"/>
        <v>-5000</v>
      </c>
      <c r="G78" s="4"/>
      <c r="H78" s="4">
        <f t="shared" si="3"/>
        <v>1</v>
      </c>
      <c r="I78" s="1">
        <v>11.08</v>
      </c>
      <c r="J78" s="1">
        <v>41.27</v>
      </c>
      <c r="K78" s="1">
        <v>1459</v>
      </c>
    </row>
    <row r="79" spans="1:11" ht="17" hidden="1" thickTop="1" x14ac:dyDescent="0.2">
      <c r="A79" s="1" t="s">
        <v>196</v>
      </c>
      <c r="B79" s="1" t="s">
        <v>147</v>
      </c>
      <c r="C79" s="1" t="s">
        <v>57</v>
      </c>
      <c r="D79" s="1" t="s">
        <v>35</v>
      </c>
      <c r="E79" s="1" t="s">
        <v>36</v>
      </c>
      <c r="F79" s="4">
        <f t="shared" si="2"/>
        <v>-5000</v>
      </c>
      <c r="G79" s="4"/>
      <c r="H79" s="4">
        <f t="shared" si="3"/>
        <v>1</v>
      </c>
      <c r="I79" s="1">
        <v>10.58</v>
      </c>
      <c r="J79" s="1">
        <v>41.042000000000002</v>
      </c>
      <c r="K79" s="1">
        <v>1383</v>
      </c>
    </row>
    <row r="80" spans="1:11" ht="17" hidden="1" thickTop="1" x14ac:dyDescent="0.2">
      <c r="A80" s="1" t="s">
        <v>197</v>
      </c>
      <c r="B80" s="1" t="s">
        <v>147</v>
      </c>
      <c r="C80" s="1" t="s">
        <v>53</v>
      </c>
      <c r="D80" s="1" t="s">
        <v>35</v>
      </c>
      <c r="E80" s="1" t="s">
        <v>36</v>
      </c>
      <c r="F80" s="4">
        <f t="shared" si="2"/>
        <v>-5000</v>
      </c>
      <c r="G80" s="4"/>
      <c r="H80" s="4">
        <f t="shared" si="3"/>
        <v>1</v>
      </c>
      <c r="I80" s="1">
        <v>10.082000000000001</v>
      </c>
      <c r="J80" s="1">
        <v>40.701999999999998</v>
      </c>
      <c r="K80" s="1">
        <v>2145</v>
      </c>
    </row>
    <row r="81" spans="1:11" ht="17" hidden="1" thickTop="1" x14ac:dyDescent="0.2">
      <c r="A81" s="1" t="s">
        <v>198</v>
      </c>
      <c r="B81" s="1" t="s">
        <v>147</v>
      </c>
      <c r="C81" s="1" t="s">
        <v>53</v>
      </c>
      <c r="D81" s="1" t="s">
        <v>35</v>
      </c>
      <c r="E81" s="1" t="s">
        <v>36</v>
      </c>
      <c r="F81" s="4">
        <f t="shared" si="2"/>
        <v>-5000</v>
      </c>
      <c r="G81" s="4"/>
      <c r="H81" s="4">
        <f t="shared" si="3"/>
        <v>1</v>
      </c>
      <c r="I81" s="1">
        <v>10.063000000000001</v>
      </c>
      <c r="J81" s="1">
        <v>40.831000000000003</v>
      </c>
      <c r="K81" s="1">
        <v>1670</v>
      </c>
    </row>
    <row r="82" spans="1:11" ht="17" hidden="1" thickTop="1" x14ac:dyDescent="0.2">
      <c r="A82" s="1" t="s">
        <v>199</v>
      </c>
      <c r="B82" s="1" t="s">
        <v>147</v>
      </c>
      <c r="C82" s="1" t="s">
        <v>200</v>
      </c>
      <c r="D82" s="1" t="s">
        <v>35</v>
      </c>
      <c r="E82" s="1" t="s">
        <v>36</v>
      </c>
      <c r="F82" s="4">
        <f t="shared" si="2"/>
        <v>-5000</v>
      </c>
      <c r="G82" s="4"/>
      <c r="H82" s="4">
        <f t="shared" si="3"/>
        <v>1</v>
      </c>
      <c r="I82" s="1">
        <v>9.7799999999999994</v>
      </c>
      <c r="J82" s="1">
        <v>40.33</v>
      </c>
      <c r="K82" s="1">
        <v>900</v>
      </c>
    </row>
    <row r="83" spans="1:11" ht="17" hidden="1" thickTop="1" x14ac:dyDescent="0.2">
      <c r="A83" s="1" t="s">
        <v>201</v>
      </c>
      <c r="B83" s="1" t="s">
        <v>147</v>
      </c>
      <c r="C83" s="1" t="s">
        <v>20</v>
      </c>
      <c r="D83" s="1" t="s">
        <v>49</v>
      </c>
      <c r="E83" s="1" t="s">
        <v>36</v>
      </c>
      <c r="F83" s="4">
        <f t="shared" si="2"/>
        <v>-5000</v>
      </c>
      <c r="G83" s="4"/>
      <c r="H83" s="4">
        <f t="shared" si="3"/>
        <v>1</v>
      </c>
      <c r="I83" s="1">
        <v>9.57</v>
      </c>
      <c r="J83" s="1">
        <v>40.28</v>
      </c>
      <c r="K83" s="1">
        <v>878</v>
      </c>
    </row>
    <row r="84" spans="1:11" ht="17" hidden="1" thickTop="1" x14ac:dyDescent="0.2">
      <c r="A84" s="1" t="s">
        <v>202</v>
      </c>
      <c r="B84" s="1" t="s">
        <v>147</v>
      </c>
      <c r="C84" s="1" t="s">
        <v>78</v>
      </c>
      <c r="D84" s="1" t="s">
        <v>35</v>
      </c>
      <c r="E84" s="1" t="s">
        <v>36</v>
      </c>
      <c r="F84" s="4">
        <f t="shared" si="2"/>
        <v>-5000</v>
      </c>
      <c r="G84" s="4"/>
      <c r="H84" s="4">
        <f t="shared" si="3"/>
        <v>1</v>
      </c>
      <c r="I84" s="1">
        <v>9.35</v>
      </c>
      <c r="J84" s="1">
        <v>40.130000000000003</v>
      </c>
      <c r="K84" s="1">
        <v>1151</v>
      </c>
    </row>
    <row r="85" spans="1:11" ht="17" hidden="1" thickTop="1" x14ac:dyDescent="0.2">
      <c r="A85" s="1" t="s">
        <v>203</v>
      </c>
      <c r="B85" s="1" t="s">
        <v>147</v>
      </c>
      <c r="C85" s="1" t="s">
        <v>53</v>
      </c>
      <c r="D85" s="1" t="s">
        <v>44</v>
      </c>
      <c r="E85" s="1" t="s">
        <v>204</v>
      </c>
      <c r="F85" s="4">
        <f t="shared" si="2"/>
        <v>1820</v>
      </c>
      <c r="G85" s="4"/>
      <c r="H85" s="4">
        <f t="shared" si="3"/>
        <v>1</v>
      </c>
      <c r="I85" s="1">
        <v>8.9749999999999996</v>
      </c>
      <c r="J85" s="1">
        <v>39.93</v>
      </c>
      <c r="K85" s="1">
        <v>2007</v>
      </c>
    </row>
    <row r="86" spans="1:11" ht="17" hidden="1" thickTop="1" x14ac:dyDescent="0.2">
      <c r="A86" s="1" t="s">
        <v>205</v>
      </c>
      <c r="B86" s="1" t="s">
        <v>147</v>
      </c>
      <c r="C86" s="1" t="s">
        <v>124</v>
      </c>
      <c r="D86" s="1" t="s">
        <v>35</v>
      </c>
      <c r="E86" s="1" t="s">
        <v>36</v>
      </c>
      <c r="F86" s="4">
        <f t="shared" si="2"/>
        <v>-5000</v>
      </c>
      <c r="G86" s="4"/>
      <c r="H86" s="4">
        <f t="shared" si="3"/>
        <v>1</v>
      </c>
      <c r="I86" s="1">
        <v>8.9499999999999993</v>
      </c>
      <c r="J86" s="1">
        <v>39.75</v>
      </c>
      <c r="K86" s="1">
        <v>1100</v>
      </c>
    </row>
    <row r="87" spans="1:11" ht="17" hidden="1" thickTop="1" x14ac:dyDescent="0.2">
      <c r="A87" s="1" t="s">
        <v>206</v>
      </c>
      <c r="B87" s="1" t="s">
        <v>147</v>
      </c>
      <c r="C87" s="1" t="s">
        <v>207</v>
      </c>
      <c r="D87" s="1" t="s">
        <v>44</v>
      </c>
      <c r="E87" s="1" t="s">
        <v>204</v>
      </c>
      <c r="F87" s="4">
        <f t="shared" si="2"/>
        <v>1820</v>
      </c>
      <c r="G87" s="4"/>
      <c r="H87" s="4">
        <f t="shared" si="3"/>
        <v>1</v>
      </c>
      <c r="I87" s="1">
        <v>8.7880000000000003</v>
      </c>
      <c r="J87" s="1">
        <v>39.701000000000001</v>
      </c>
      <c r="K87" s="1">
        <v>1380</v>
      </c>
    </row>
    <row r="88" spans="1:11" ht="17" hidden="1" thickTop="1" x14ac:dyDescent="0.2">
      <c r="A88" s="1" t="s">
        <v>208</v>
      </c>
      <c r="B88" s="1" t="s">
        <v>147</v>
      </c>
      <c r="C88" s="1" t="s">
        <v>69</v>
      </c>
      <c r="D88" s="1" t="s">
        <v>35</v>
      </c>
      <c r="E88" s="1" t="s">
        <v>36</v>
      </c>
      <c r="F88" s="4">
        <f t="shared" si="2"/>
        <v>-5000</v>
      </c>
      <c r="G88" s="4"/>
      <c r="H88" s="4">
        <f t="shared" si="3"/>
        <v>1</v>
      </c>
      <c r="I88" s="1">
        <v>8.5579999999999998</v>
      </c>
      <c r="J88" s="1">
        <v>39.475000000000001</v>
      </c>
      <c r="K88" s="1">
        <v>2447</v>
      </c>
    </row>
    <row r="89" spans="1:11" ht="17" hidden="1" thickTop="1" x14ac:dyDescent="0.2">
      <c r="A89" s="1" t="s">
        <v>209</v>
      </c>
      <c r="B89" s="1" t="s">
        <v>147</v>
      </c>
      <c r="C89" s="1" t="s">
        <v>153</v>
      </c>
      <c r="D89" s="1" t="s">
        <v>35</v>
      </c>
      <c r="E89" s="1" t="s">
        <v>36</v>
      </c>
      <c r="F89" s="4">
        <f t="shared" si="2"/>
        <v>-5000</v>
      </c>
      <c r="G89" s="4"/>
      <c r="H89" s="4">
        <f t="shared" si="3"/>
        <v>1</v>
      </c>
      <c r="I89" s="1">
        <v>8.7799999999999994</v>
      </c>
      <c r="J89" s="1">
        <v>38.979999999999997</v>
      </c>
      <c r="K89" s="1">
        <v>1850</v>
      </c>
    </row>
    <row r="90" spans="1:11" ht="17" hidden="1" thickTop="1" x14ac:dyDescent="0.2">
      <c r="A90" s="1" t="s">
        <v>210</v>
      </c>
      <c r="B90" s="1" t="s">
        <v>147</v>
      </c>
      <c r="C90" s="1" t="s">
        <v>34</v>
      </c>
      <c r="D90" s="1" t="s">
        <v>35</v>
      </c>
      <c r="E90" s="1" t="s">
        <v>36</v>
      </c>
      <c r="F90" s="4">
        <f t="shared" si="2"/>
        <v>-5000</v>
      </c>
      <c r="G90" s="4"/>
      <c r="H90" s="4">
        <f t="shared" si="3"/>
        <v>1</v>
      </c>
      <c r="I90" s="1">
        <v>8.43</v>
      </c>
      <c r="J90" s="1">
        <v>39.35</v>
      </c>
      <c r="K90" s="1">
        <v>1765</v>
      </c>
    </row>
    <row r="91" spans="1:11" ht="17" hidden="1" thickTop="1" x14ac:dyDescent="0.2">
      <c r="A91" s="1" t="s">
        <v>211</v>
      </c>
      <c r="B91" s="1" t="s">
        <v>147</v>
      </c>
      <c r="C91" s="1" t="s">
        <v>43</v>
      </c>
      <c r="D91" s="1" t="s">
        <v>35</v>
      </c>
      <c r="E91" s="1" t="s">
        <v>36</v>
      </c>
      <c r="F91" s="4">
        <f t="shared" si="2"/>
        <v>-5000</v>
      </c>
      <c r="G91" s="4"/>
      <c r="H91" s="4">
        <f t="shared" si="3"/>
        <v>1</v>
      </c>
      <c r="I91" s="1">
        <v>8.3569999999999993</v>
      </c>
      <c r="J91" s="1">
        <v>39.188000000000002</v>
      </c>
      <c r="K91" s="1">
        <v>1873</v>
      </c>
    </row>
    <row r="92" spans="1:11" ht="17" hidden="1" thickTop="1" x14ac:dyDescent="0.2">
      <c r="A92" s="1" t="s">
        <v>212</v>
      </c>
      <c r="B92" s="1" t="s">
        <v>147</v>
      </c>
      <c r="C92" s="1" t="s">
        <v>34</v>
      </c>
      <c r="D92" s="1" t="s">
        <v>35</v>
      </c>
      <c r="E92" s="1" t="s">
        <v>36</v>
      </c>
      <c r="F92" s="4">
        <f t="shared" si="2"/>
        <v>-5000</v>
      </c>
      <c r="G92" s="4"/>
      <c r="H92" s="4">
        <f t="shared" si="3"/>
        <v>1</v>
      </c>
      <c r="I92" s="1">
        <v>8.2210000000000001</v>
      </c>
      <c r="J92" s="1">
        <v>39.049999999999997</v>
      </c>
      <c r="K92" s="1">
        <v>2267</v>
      </c>
    </row>
    <row r="93" spans="1:11" ht="17" hidden="1" thickTop="1" x14ac:dyDescent="0.2">
      <c r="A93" s="1" t="s">
        <v>213</v>
      </c>
      <c r="B93" s="1" t="s">
        <v>147</v>
      </c>
      <c r="C93" s="1" t="s">
        <v>214</v>
      </c>
      <c r="D93" s="1" t="s">
        <v>44</v>
      </c>
      <c r="E93" s="1" t="s">
        <v>215</v>
      </c>
      <c r="F93" s="4">
        <f t="shared" si="2"/>
        <v>1900</v>
      </c>
      <c r="G93" s="4"/>
      <c r="H93" s="4">
        <f t="shared" si="3"/>
        <v>1</v>
      </c>
      <c r="I93" s="1">
        <v>8.1590000000000007</v>
      </c>
      <c r="J93" s="1">
        <v>39.137</v>
      </c>
      <c r="K93" s="1">
        <v>2343</v>
      </c>
    </row>
    <row r="94" spans="1:11" ht="17" hidden="1" thickTop="1" x14ac:dyDescent="0.2">
      <c r="A94" s="1" t="s">
        <v>216</v>
      </c>
      <c r="B94" s="1" t="s">
        <v>147</v>
      </c>
      <c r="C94" s="1" t="s">
        <v>153</v>
      </c>
      <c r="D94" s="1" t="s">
        <v>35</v>
      </c>
      <c r="E94" s="1" t="s">
        <v>36</v>
      </c>
      <c r="F94" s="4">
        <f t="shared" si="2"/>
        <v>-5000</v>
      </c>
      <c r="G94" s="4"/>
      <c r="H94" s="4">
        <f t="shared" si="3"/>
        <v>1</v>
      </c>
      <c r="I94" s="1">
        <v>8.0129999999999999</v>
      </c>
      <c r="J94" s="1">
        <v>39.061999999999998</v>
      </c>
      <c r="K94" s="1">
        <v>1886</v>
      </c>
    </row>
    <row r="95" spans="1:11" ht="17" hidden="1" thickTop="1" x14ac:dyDescent="0.2">
      <c r="A95" s="1" t="s">
        <v>217</v>
      </c>
      <c r="B95" s="1" t="s">
        <v>147</v>
      </c>
      <c r="C95" s="1" t="s">
        <v>153</v>
      </c>
      <c r="D95" s="1" t="s">
        <v>35</v>
      </c>
      <c r="E95" s="1" t="s">
        <v>36</v>
      </c>
      <c r="F95" s="4">
        <f t="shared" si="2"/>
        <v>-5000</v>
      </c>
      <c r="G95" s="4"/>
      <c r="H95" s="4">
        <f t="shared" si="3"/>
        <v>1</v>
      </c>
      <c r="I95" s="1">
        <v>7.8739999999999997</v>
      </c>
      <c r="J95" s="1">
        <v>38.902000000000001</v>
      </c>
      <c r="K95" s="1">
        <v>1889</v>
      </c>
    </row>
    <row r="96" spans="1:11" ht="17" hidden="1" thickTop="1" x14ac:dyDescent="0.2">
      <c r="A96" s="1" t="s">
        <v>218</v>
      </c>
      <c r="B96" s="1" t="s">
        <v>147</v>
      </c>
      <c r="C96" s="1" t="s">
        <v>153</v>
      </c>
      <c r="D96" s="1" t="s">
        <v>35</v>
      </c>
      <c r="E96" s="1" t="s">
        <v>36</v>
      </c>
      <c r="F96" s="4">
        <f t="shared" si="2"/>
        <v>-5000</v>
      </c>
      <c r="G96" s="4"/>
      <c r="H96" s="4">
        <f t="shared" si="3"/>
        <v>1</v>
      </c>
      <c r="I96" s="1">
        <v>8.0500000000000007</v>
      </c>
      <c r="J96" s="1">
        <v>38.35</v>
      </c>
      <c r="K96" s="1">
        <v>2281</v>
      </c>
    </row>
    <row r="97" spans="1:11" ht="17" hidden="1" thickTop="1" x14ac:dyDescent="0.2">
      <c r="A97" s="1" t="s">
        <v>219</v>
      </c>
      <c r="B97" s="1" t="s">
        <v>147</v>
      </c>
      <c r="C97" s="1" t="s">
        <v>53</v>
      </c>
      <c r="D97" s="1" t="s">
        <v>21</v>
      </c>
      <c r="E97" s="1" t="s">
        <v>220</v>
      </c>
      <c r="F97" s="4" t="e">
        <f t="shared" si="2"/>
        <v>#VALUE!</v>
      </c>
      <c r="G97" s="4"/>
      <c r="H97" s="4">
        <f t="shared" si="3"/>
        <v>-1</v>
      </c>
      <c r="I97" s="1">
        <v>7.77</v>
      </c>
      <c r="J97" s="1">
        <v>38.78</v>
      </c>
      <c r="K97" s="1">
        <v>2335</v>
      </c>
    </row>
    <row r="98" spans="1:11" ht="17" hidden="1" thickTop="1" x14ac:dyDescent="0.2">
      <c r="A98" s="1" t="s">
        <v>221</v>
      </c>
      <c r="B98" s="1" t="s">
        <v>147</v>
      </c>
      <c r="C98" s="1" t="s">
        <v>43</v>
      </c>
      <c r="D98" s="1" t="s">
        <v>35</v>
      </c>
      <c r="E98" s="1" t="s">
        <v>36</v>
      </c>
      <c r="F98" s="4">
        <f t="shared" si="2"/>
        <v>-5000</v>
      </c>
      <c r="G98" s="4"/>
      <c r="H98" s="4">
        <f t="shared" si="3"/>
        <v>1</v>
      </c>
      <c r="I98" s="1">
        <v>7.47</v>
      </c>
      <c r="J98" s="1">
        <v>38.58</v>
      </c>
      <c r="K98" s="1">
        <v>2075</v>
      </c>
    </row>
    <row r="99" spans="1:11" ht="17" hidden="1" thickTop="1" x14ac:dyDescent="0.2">
      <c r="A99" s="1" t="s">
        <v>222</v>
      </c>
      <c r="B99" s="1" t="s">
        <v>147</v>
      </c>
      <c r="C99" s="1" t="s">
        <v>43</v>
      </c>
      <c r="D99" s="1" t="s">
        <v>35</v>
      </c>
      <c r="E99" s="1" t="s">
        <v>36</v>
      </c>
      <c r="F99" s="4">
        <f t="shared" si="2"/>
        <v>-5000</v>
      </c>
      <c r="G99" s="4"/>
      <c r="H99" s="4">
        <f t="shared" si="3"/>
        <v>1</v>
      </c>
      <c r="I99" s="1">
        <v>7.1929999999999996</v>
      </c>
      <c r="J99" s="1">
        <v>38.39</v>
      </c>
      <c r="K99" s="1">
        <v>2320</v>
      </c>
    </row>
    <row r="100" spans="1:11" ht="17" hidden="1" thickTop="1" x14ac:dyDescent="0.2">
      <c r="A100" s="1" t="s">
        <v>223</v>
      </c>
      <c r="B100" s="1" t="s">
        <v>147</v>
      </c>
      <c r="C100" s="1" t="s">
        <v>20</v>
      </c>
      <c r="D100" s="1" t="s">
        <v>224</v>
      </c>
      <c r="E100" s="1" t="s">
        <v>36</v>
      </c>
      <c r="F100" s="4">
        <f t="shared" si="2"/>
        <v>-5000</v>
      </c>
      <c r="G100" s="4"/>
      <c r="H100" s="4">
        <f t="shared" si="3"/>
        <v>1</v>
      </c>
      <c r="I100" s="1">
        <v>7.07</v>
      </c>
      <c r="J100" s="1">
        <v>38.1</v>
      </c>
      <c r="K100" s="1">
        <v>1700</v>
      </c>
    </row>
    <row r="101" spans="1:11" ht="17" hidden="1" thickTop="1" x14ac:dyDescent="0.2">
      <c r="A101" s="1" t="s">
        <v>225</v>
      </c>
      <c r="B101" s="1" t="s">
        <v>147</v>
      </c>
      <c r="C101" s="1" t="s">
        <v>78</v>
      </c>
      <c r="D101" s="1" t="s">
        <v>224</v>
      </c>
      <c r="E101" s="1" t="s">
        <v>36</v>
      </c>
      <c r="F101" s="4">
        <f t="shared" si="2"/>
        <v>-5000</v>
      </c>
      <c r="G101" s="4"/>
      <c r="H101" s="4">
        <f t="shared" si="3"/>
        <v>1</v>
      </c>
      <c r="I101" s="1">
        <v>7.42</v>
      </c>
      <c r="J101" s="1">
        <v>35.43</v>
      </c>
      <c r="K101" s="1">
        <v>2728</v>
      </c>
    </row>
    <row r="102" spans="1:11" ht="17" hidden="1" thickTop="1" x14ac:dyDescent="0.2">
      <c r="A102" s="1" t="s">
        <v>226</v>
      </c>
      <c r="B102" s="1" t="s">
        <v>147</v>
      </c>
      <c r="C102" s="1" t="s">
        <v>124</v>
      </c>
      <c r="D102" s="1" t="s">
        <v>35</v>
      </c>
      <c r="E102" s="1" t="s">
        <v>36</v>
      </c>
      <c r="F102" s="4">
        <f t="shared" si="2"/>
        <v>-5000</v>
      </c>
      <c r="G102" s="4"/>
      <c r="H102" s="4">
        <f t="shared" si="3"/>
        <v>1</v>
      </c>
      <c r="I102" s="1">
        <v>6.76</v>
      </c>
      <c r="J102" s="1">
        <v>37.97</v>
      </c>
      <c r="K102" s="1">
        <v>1594</v>
      </c>
    </row>
    <row r="103" spans="1:11" ht="17" hidden="1" thickTop="1" x14ac:dyDescent="0.2">
      <c r="A103" s="1" t="s">
        <v>227</v>
      </c>
      <c r="B103" s="1" t="s">
        <v>147</v>
      </c>
      <c r="C103" s="1" t="s">
        <v>34</v>
      </c>
      <c r="D103" s="1" t="s">
        <v>35</v>
      </c>
      <c r="E103" s="1" t="s">
        <v>36</v>
      </c>
      <c r="F103" s="4">
        <f t="shared" si="2"/>
        <v>-5000</v>
      </c>
      <c r="G103" s="4"/>
      <c r="H103" s="4">
        <f t="shared" si="3"/>
        <v>1</v>
      </c>
      <c r="I103" s="1">
        <v>5.7080000000000002</v>
      </c>
      <c r="J103" s="1">
        <v>37.713000000000001</v>
      </c>
      <c r="K103" s="1">
        <v>1150</v>
      </c>
    </row>
    <row r="104" spans="1:11" ht="17" hidden="1" thickTop="1" x14ac:dyDescent="0.2">
      <c r="A104" s="1" t="s">
        <v>228</v>
      </c>
      <c r="B104" s="1" t="s">
        <v>147</v>
      </c>
      <c r="C104" s="1" t="s">
        <v>229</v>
      </c>
      <c r="D104" s="1" t="s">
        <v>49</v>
      </c>
      <c r="E104" s="1" t="s">
        <v>36</v>
      </c>
      <c r="F104" s="4">
        <f t="shared" si="2"/>
        <v>-5000</v>
      </c>
      <c r="G104" s="4"/>
      <c r="H104" s="4">
        <f t="shared" si="3"/>
        <v>1</v>
      </c>
      <c r="I104" s="1">
        <v>5.0999999999999996</v>
      </c>
      <c r="J104" s="1">
        <v>35.880000000000003</v>
      </c>
      <c r="K104" s="1">
        <v>912</v>
      </c>
    </row>
    <row r="105" spans="1:11" ht="17" hidden="1" thickTop="1" x14ac:dyDescent="0.2">
      <c r="A105" s="1" t="s">
        <v>230</v>
      </c>
      <c r="B105" s="1" t="s">
        <v>147</v>
      </c>
      <c r="C105" s="1" t="s">
        <v>124</v>
      </c>
      <c r="D105" s="1" t="s">
        <v>35</v>
      </c>
      <c r="E105" s="1" t="s">
        <v>36</v>
      </c>
      <c r="F105" s="4">
        <f t="shared" si="2"/>
        <v>-5000</v>
      </c>
      <c r="G105" s="4"/>
      <c r="H105" s="4">
        <f t="shared" si="3"/>
        <v>1</v>
      </c>
      <c r="I105" s="1">
        <v>3.9710000000000001</v>
      </c>
      <c r="J105" s="1">
        <v>38.213000000000001</v>
      </c>
      <c r="K105" s="1">
        <v>1500</v>
      </c>
    </row>
    <row r="106" spans="1:11" ht="17" hidden="1" thickTop="1" x14ac:dyDescent="0.2">
      <c r="A106" s="1" t="s">
        <v>231</v>
      </c>
      <c r="B106" s="1" t="s">
        <v>232</v>
      </c>
      <c r="C106" s="1" t="s">
        <v>229</v>
      </c>
      <c r="D106" s="1" t="s">
        <v>35</v>
      </c>
      <c r="E106" s="1" t="s">
        <v>36</v>
      </c>
      <c r="F106" s="4">
        <f t="shared" si="2"/>
        <v>-5000</v>
      </c>
      <c r="G106" s="4"/>
      <c r="H106" s="4">
        <f t="shared" si="3"/>
        <v>1</v>
      </c>
      <c r="I106" s="1">
        <v>4.0590000000000002</v>
      </c>
      <c r="J106" s="1">
        <v>36.048999999999999</v>
      </c>
      <c r="K106" s="1">
        <v>490</v>
      </c>
    </row>
    <row r="107" spans="1:11" ht="17" hidden="1" thickTop="1" x14ac:dyDescent="0.2">
      <c r="A107" s="1" t="s">
        <v>234</v>
      </c>
      <c r="B107" s="1" t="s">
        <v>232</v>
      </c>
      <c r="C107" s="1" t="s">
        <v>229</v>
      </c>
      <c r="D107" s="1" t="s">
        <v>35</v>
      </c>
      <c r="E107" s="1" t="s">
        <v>36</v>
      </c>
      <c r="F107" s="4">
        <f t="shared" si="2"/>
        <v>-5000</v>
      </c>
      <c r="G107" s="4"/>
      <c r="H107" s="4">
        <f t="shared" si="3"/>
        <v>1</v>
      </c>
      <c r="I107" s="1">
        <v>3.496</v>
      </c>
      <c r="J107" s="1">
        <v>36.04</v>
      </c>
      <c r="K107" s="1">
        <v>518</v>
      </c>
    </row>
    <row r="108" spans="1:11" ht="17" hidden="1" thickTop="1" x14ac:dyDescent="0.2">
      <c r="A108" s="1" t="s">
        <v>235</v>
      </c>
      <c r="B108" s="1" t="s">
        <v>232</v>
      </c>
      <c r="C108" s="1" t="s">
        <v>53</v>
      </c>
      <c r="D108" s="1" t="s">
        <v>44</v>
      </c>
      <c r="E108" s="1" t="s">
        <v>93</v>
      </c>
      <c r="F108" s="4">
        <f t="shared" si="2"/>
        <v>1888</v>
      </c>
      <c r="G108" s="4"/>
      <c r="H108" s="4">
        <f t="shared" si="3"/>
        <v>1</v>
      </c>
      <c r="I108" s="1">
        <v>2.63</v>
      </c>
      <c r="J108" s="1">
        <v>36.6</v>
      </c>
      <c r="K108" s="1">
        <v>800</v>
      </c>
    </row>
    <row r="109" spans="1:11" ht="17" hidden="1" thickTop="1" x14ac:dyDescent="0.2">
      <c r="A109" s="1" t="s">
        <v>236</v>
      </c>
      <c r="B109" s="1" t="s">
        <v>232</v>
      </c>
      <c r="C109" s="1" t="s">
        <v>78</v>
      </c>
      <c r="D109" s="1" t="s">
        <v>49</v>
      </c>
      <c r="E109" s="1" t="s">
        <v>36</v>
      </c>
      <c r="F109" s="4">
        <f t="shared" si="2"/>
        <v>-5000</v>
      </c>
      <c r="G109" s="4"/>
      <c r="H109" s="4">
        <f t="shared" si="3"/>
        <v>1</v>
      </c>
      <c r="I109" s="1">
        <v>2.3199999999999998</v>
      </c>
      <c r="J109" s="1">
        <v>37.97</v>
      </c>
      <c r="K109" s="1">
        <v>1707</v>
      </c>
    </row>
    <row r="110" spans="1:11" ht="17" hidden="1" thickTop="1" x14ac:dyDescent="0.2">
      <c r="A110" s="1" t="s">
        <v>237</v>
      </c>
      <c r="B110" s="1" t="s">
        <v>232</v>
      </c>
      <c r="C110" s="1" t="s">
        <v>78</v>
      </c>
      <c r="D110" s="1" t="s">
        <v>44</v>
      </c>
      <c r="E110" s="1" t="s">
        <v>238</v>
      </c>
      <c r="F110" s="4">
        <f t="shared" si="2"/>
        <v>1921</v>
      </c>
      <c r="G110" s="4"/>
      <c r="H110" s="4">
        <f t="shared" si="3"/>
        <v>1</v>
      </c>
      <c r="I110" s="1">
        <v>2.3199999999999998</v>
      </c>
      <c r="J110" s="1">
        <v>36.57</v>
      </c>
      <c r="K110" s="1">
        <v>1032</v>
      </c>
    </row>
    <row r="111" spans="1:11" ht="17" hidden="1" thickTop="1" x14ac:dyDescent="0.2">
      <c r="A111" s="1" t="s">
        <v>239</v>
      </c>
      <c r="B111" s="1" t="s">
        <v>232</v>
      </c>
      <c r="C111" s="1" t="s">
        <v>78</v>
      </c>
      <c r="D111" s="1" t="s">
        <v>21</v>
      </c>
      <c r="E111" s="1" t="s">
        <v>240</v>
      </c>
      <c r="F111" s="4">
        <f t="shared" si="2"/>
        <v>-6550</v>
      </c>
      <c r="G111" s="4"/>
      <c r="H111" s="4">
        <f t="shared" si="3"/>
        <v>-1</v>
      </c>
      <c r="I111" s="1">
        <v>1.98</v>
      </c>
      <c r="J111" s="1">
        <v>36.43</v>
      </c>
      <c r="K111" s="1">
        <v>817</v>
      </c>
    </row>
    <row r="112" spans="1:11" ht="17" hidden="1" thickTop="1" x14ac:dyDescent="0.2">
      <c r="A112" s="1" t="s">
        <v>241</v>
      </c>
      <c r="B112" s="1" t="s">
        <v>232</v>
      </c>
      <c r="C112" s="1" t="s">
        <v>34</v>
      </c>
      <c r="D112" s="1" t="s">
        <v>35</v>
      </c>
      <c r="E112" s="1" t="s">
        <v>36</v>
      </c>
      <c r="F112" s="4">
        <f t="shared" si="2"/>
        <v>-5000</v>
      </c>
      <c r="G112" s="4"/>
      <c r="H112" s="4">
        <f t="shared" si="3"/>
        <v>1</v>
      </c>
      <c r="I112" s="1">
        <v>1.57</v>
      </c>
      <c r="J112" s="1">
        <v>37.9</v>
      </c>
      <c r="K112" s="1">
        <v>699</v>
      </c>
    </row>
    <row r="113" spans="1:11" ht="17" hidden="1" thickTop="1" x14ac:dyDescent="0.2">
      <c r="A113" s="1" t="s">
        <v>242</v>
      </c>
      <c r="B113" s="1" t="s">
        <v>232</v>
      </c>
      <c r="C113" s="1" t="s">
        <v>78</v>
      </c>
      <c r="D113" s="1" t="s">
        <v>21</v>
      </c>
      <c r="E113" s="1" t="s">
        <v>243</v>
      </c>
      <c r="F113" s="4">
        <f t="shared" si="2"/>
        <v>1910</v>
      </c>
      <c r="G113" s="4"/>
      <c r="H113" s="4">
        <f t="shared" si="3"/>
        <v>1</v>
      </c>
      <c r="I113" s="1">
        <v>1.5</v>
      </c>
      <c r="J113" s="1">
        <v>36.33</v>
      </c>
      <c r="K113" s="1">
        <v>1285</v>
      </c>
    </row>
    <row r="114" spans="1:11" ht="17" hidden="1" thickTop="1" x14ac:dyDescent="0.2">
      <c r="A114" s="1" t="s">
        <v>244</v>
      </c>
      <c r="B114" s="1" t="s">
        <v>232</v>
      </c>
      <c r="C114" s="1" t="s">
        <v>78</v>
      </c>
      <c r="D114" s="1" t="s">
        <v>21</v>
      </c>
      <c r="E114" s="1" t="s">
        <v>245</v>
      </c>
      <c r="F114" s="4">
        <f t="shared" si="2"/>
        <v>-5050</v>
      </c>
      <c r="G114" s="4"/>
      <c r="H114" s="4">
        <f t="shared" si="3"/>
        <v>-1</v>
      </c>
      <c r="I114" s="1">
        <v>1.1499999999999999</v>
      </c>
      <c r="J114" s="1">
        <v>36.229999999999997</v>
      </c>
      <c r="K114" s="1">
        <v>1528</v>
      </c>
    </row>
    <row r="115" spans="1:11" ht="17" hidden="1" thickTop="1" x14ac:dyDescent="0.2">
      <c r="A115" s="1" t="s">
        <v>246</v>
      </c>
      <c r="B115" s="1" t="s">
        <v>232</v>
      </c>
      <c r="C115" s="1" t="s">
        <v>78</v>
      </c>
      <c r="D115" s="1" t="s">
        <v>21</v>
      </c>
      <c r="E115" s="1" t="s">
        <v>247</v>
      </c>
      <c r="F115" s="4">
        <f t="shared" si="2"/>
        <v>-7550</v>
      </c>
      <c r="G115" s="4"/>
      <c r="H115" s="4">
        <f t="shared" si="3"/>
        <v>-1</v>
      </c>
      <c r="I115" s="1">
        <v>0.92</v>
      </c>
      <c r="J115" s="1">
        <v>36.18</v>
      </c>
      <c r="K115" s="1">
        <v>1697</v>
      </c>
    </row>
    <row r="116" spans="1:11" ht="17" hidden="1" thickTop="1" x14ac:dyDescent="0.2">
      <c r="A116" s="1" t="s">
        <v>248</v>
      </c>
      <c r="B116" s="1" t="s">
        <v>232</v>
      </c>
      <c r="C116" s="1" t="s">
        <v>78</v>
      </c>
      <c r="D116" s="1" t="s">
        <v>35</v>
      </c>
      <c r="E116" s="1" t="s">
        <v>36</v>
      </c>
      <c r="F116" s="4">
        <f t="shared" si="2"/>
        <v>-5000</v>
      </c>
      <c r="G116" s="4"/>
      <c r="H116" s="4">
        <f t="shared" si="3"/>
        <v>1</v>
      </c>
      <c r="I116" s="1">
        <v>0.77</v>
      </c>
      <c r="J116" s="1">
        <v>36.119999999999997</v>
      </c>
      <c r="K116" s="1">
        <v>1446</v>
      </c>
    </row>
    <row r="117" spans="1:11" ht="17" hidden="1" thickTop="1" x14ac:dyDescent="0.2">
      <c r="A117" s="1" t="s">
        <v>249</v>
      </c>
      <c r="B117" s="1" t="s">
        <v>232</v>
      </c>
      <c r="C117" s="1" t="s">
        <v>78</v>
      </c>
      <c r="D117" s="1" t="s">
        <v>35</v>
      </c>
      <c r="E117" s="1" t="s">
        <v>36</v>
      </c>
      <c r="F117" s="4">
        <f t="shared" si="2"/>
        <v>-5000</v>
      </c>
      <c r="G117" s="4"/>
      <c r="H117" s="4">
        <f t="shared" si="3"/>
        <v>1</v>
      </c>
      <c r="I117" s="1">
        <v>0.62</v>
      </c>
      <c r="J117" s="1">
        <v>36.075000000000003</v>
      </c>
      <c r="K117" s="1">
        <v>1130</v>
      </c>
    </row>
    <row r="118" spans="1:11" ht="17" hidden="1" thickTop="1" x14ac:dyDescent="0.2">
      <c r="A118" s="1" t="s">
        <v>250</v>
      </c>
      <c r="B118" s="1" t="s">
        <v>232</v>
      </c>
      <c r="C118" s="1" t="s">
        <v>78</v>
      </c>
      <c r="D118" s="1" t="s">
        <v>35</v>
      </c>
      <c r="E118" s="1" t="s">
        <v>36</v>
      </c>
      <c r="F118" s="4">
        <f t="shared" si="2"/>
        <v>-5000</v>
      </c>
      <c r="G118" s="4"/>
      <c r="H118" s="4">
        <f t="shared" si="3"/>
        <v>1</v>
      </c>
      <c r="I118" s="1">
        <v>0.23</v>
      </c>
      <c r="J118" s="1">
        <v>37.869999999999997</v>
      </c>
      <c r="K118" s="1">
        <v>750</v>
      </c>
    </row>
    <row r="119" spans="1:11" ht="17" hidden="1" thickTop="1" x14ac:dyDescent="0.2">
      <c r="A119" s="1" t="s">
        <v>251</v>
      </c>
      <c r="B119" s="1" t="s">
        <v>232</v>
      </c>
      <c r="C119" s="1" t="s">
        <v>78</v>
      </c>
      <c r="D119" s="1" t="s">
        <v>21</v>
      </c>
      <c r="E119" s="1" t="s">
        <v>252</v>
      </c>
      <c r="F119" s="4">
        <f t="shared" si="2"/>
        <v>-6050</v>
      </c>
      <c r="G119" s="4"/>
      <c r="H119" s="4">
        <f t="shared" si="3"/>
        <v>-1</v>
      </c>
      <c r="I119" s="1">
        <v>-0.2</v>
      </c>
      <c r="J119" s="1">
        <v>36.07</v>
      </c>
      <c r="K119" s="1">
        <v>2278</v>
      </c>
    </row>
    <row r="120" spans="1:11" ht="17" hidden="1" thickTop="1" x14ac:dyDescent="0.2">
      <c r="A120" s="1" t="s">
        <v>253</v>
      </c>
      <c r="B120" s="1" t="s">
        <v>232</v>
      </c>
      <c r="C120" s="1" t="s">
        <v>57</v>
      </c>
      <c r="D120" s="1" t="s">
        <v>35</v>
      </c>
      <c r="E120" s="1" t="s">
        <v>36</v>
      </c>
      <c r="F120" s="4">
        <f t="shared" si="2"/>
        <v>-5000</v>
      </c>
      <c r="G120" s="4"/>
      <c r="H120" s="4">
        <f t="shared" si="3"/>
        <v>1</v>
      </c>
      <c r="I120" s="1">
        <v>-0.38</v>
      </c>
      <c r="J120" s="1">
        <v>34.5</v>
      </c>
      <c r="K120" s="1">
        <v>1751</v>
      </c>
    </row>
    <row r="121" spans="1:11" ht="17" hidden="1" thickTop="1" x14ac:dyDescent="0.2">
      <c r="A121" s="1" t="s">
        <v>254</v>
      </c>
      <c r="B121" s="1" t="s">
        <v>232</v>
      </c>
      <c r="C121" s="1" t="s">
        <v>34</v>
      </c>
      <c r="D121" s="1" t="s">
        <v>35</v>
      </c>
      <c r="E121" s="1" t="s">
        <v>36</v>
      </c>
      <c r="F121" s="4">
        <f t="shared" si="2"/>
        <v>-5000</v>
      </c>
      <c r="G121" s="4"/>
      <c r="H121" s="4">
        <f t="shared" si="3"/>
        <v>1</v>
      </c>
      <c r="I121" s="1">
        <v>-0.52</v>
      </c>
      <c r="J121" s="1">
        <v>36.270000000000003</v>
      </c>
      <c r="K121" s="1">
        <v>2126</v>
      </c>
    </row>
    <row r="122" spans="1:11" ht="17" hidden="1" thickTop="1" x14ac:dyDescent="0.2">
      <c r="A122" s="1" t="s">
        <v>255</v>
      </c>
      <c r="B122" s="1" t="s">
        <v>232</v>
      </c>
      <c r="C122" s="1" t="s">
        <v>57</v>
      </c>
      <c r="D122" s="1" t="s">
        <v>35</v>
      </c>
      <c r="E122" s="1" t="s">
        <v>36</v>
      </c>
      <c r="F122" s="4">
        <f t="shared" si="2"/>
        <v>-5000</v>
      </c>
      <c r="G122" s="4"/>
      <c r="H122" s="4">
        <f t="shared" si="3"/>
        <v>1</v>
      </c>
      <c r="I122" s="1">
        <v>-0.65</v>
      </c>
      <c r="J122" s="1">
        <v>36.22</v>
      </c>
      <c r="K122" s="1">
        <v>2856</v>
      </c>
    </row>
    <row r="123" spans="1:11" ht="17" hidden="1" thickTop="1" x14ac:dyDescent="0.2">
      <c r="A123" s="1" t="s">
        <v>256</v>
      </c>
      <c r="B123" s="1" t="s">
        <v>232</v>
      </c>
      <c r="C123" s="1" t="s">
        <v>34</v>
      </c>
      <c r="D123" s="1" t="s">
        <v>21</v>
      </c>
      <c r="E123" s="1" t="s">
        <v>257</v>
      </c>
      <c r="F123" s="4">
        <f t="shared" si="2"/>
        <v>1770</v>
      </c>
      <c r="G123" s="4"/>
      <c r="H123" s="4">
        <f t="shared" si="3"/>
        <v>1</v>
      </c>
      <c r="I123" s="1">
        <v>-0.90400000000000003</v>
      </c>
      <c r="J123" s="1">
        <v>36.292000000000002</v>
      </c>
      <c r="K123" s="1">
        <v>2434</v>
      </c>
    </row>
    <row r="124" spans="1:11" ht="17" hidden="1" thickTop="1" x14ac:dyDescent="0.2">
      <c r="A124" s="1" t="s">
        <v>258</v>
      </c>
      <c r="B124" s="1" t="s">
        <v>232</v>
      </c>
      <c r="C124" s="1" t="s">
        <v>53</v>
      </c>
      <c r="D124" s="1" t="s">
        <v>21</v>
      </c>
      <c r="E124" s="1" t="s">
        <v>259</v>
      </c>
      <c r="F124" s="4">
        <f t="shared" si="2"/>
        <v>1863</v>
      </c>
      <c r="G124" s="4"/>
      <c r="H124" s="4">
        <f t="shared" si="3"/>
        <v>1</v>
      </c>
      <c r="I124" s="1">
        <v>-0.91400000000000003</v>
      </c>
      <c r="J124" s="1">
        <v>36.445999999999998</v>
      </c>
      <c r="K124" s="1">
        <v>2776</v>
      </c>
    </row>
    <row r="125" spans="1:11" ht="17" hidden="1" thickTop="1" x14ac:dyDescent="0.2">
      <c r="A125" s="1" t="s">
        <v>260</v>
      </c>
      <c r="B125" s="1" t="s">
        <v>232</v>
      </c>
      <c r="C125" s="1" t="s">
        <v>78</v>
      </c>
      <c r="D125" s="1" t="s">
        <v>35</v>
      </c>
      <c r="E125" s="1" t="s">
        <v>36</v>
      </c>
      <c r="F125" s="4">
        <f t="shared" si="2"/>
        <v>-5000</v>
      </c>
      <c r="G125" s="4"/>
      <c r="H125" s="4">
        <f t="shared" si="3"/>
        <v>1</v>
      </c>
      <c r="I125" s="1">
        <v>-1.151</v>
      </c>
      <c r="J125" s="1">
        <v>36.356999999999999</v>
      </c>
      <c r="K125" s="1">
        <v>2356</v>
      </c>
    </row>
    <row r="126" spans="1:11" ht="17" hidden="1" thickTop="1" x14ac:dyDescent="0.2">
      <c r="A126" s="1" t="s">
        <v>261</v>
      </c>
      <c r="B126" s="1" t="s">
        <v>262</v>
      </c>
      <c r="C126" s="1" t="s">
        <v>53</v>
      </c>
      <c r="D126" s="1" t="s">
        <v>44</v>
      </c>
      <c r="E126" s="1" t="s">
        <v>64</v>
      </c>
      <c r="F126" s="4">
        <f t="shared" si="2"/>
        <v>2021</v>
      </c>
      <c r="G126" s="4"/>
      <c r="H126" s="4">
        <f t="shared" si="3"/>
        <v>1</v>
      </c>
      <c r="I126" s="1">
        <v>-2.7639999999999998</v>
      </c>
      <c r="J126" s="1">
        <v>35.914000000000001</v>
      </c>
      <c r="K126" s="1">
        <v>2962</v>
      </c>
    </row>
    <row r="127" spans="1:11" ht="17" hidden="1" thickTop="1" x14ac:dyDescent="0.2">
      <c r="A127" s="1" t="s">
        <v>263</v>
      </c>
      <c r="B127" s="1" t="s">
        <v>232</v>
      </c>
      <c r="C127" s="1" t="s">
        <v>124</v>
      </c>
      <c r="D127" s="1" t="s">
        <v>21</v>
      </c>
      <c r="E127" s="1" t="s">
        <v>109</v>
      </c>
      <c r="F127" s="4">
        <f t="shared" si="2"/>
        <v>1855</v>
      </c>
      <c r="G127" s="4"/>
      <c r="H127" s="4">
        <f t="shared" si="3"/>
        <v>1</v>
      </c>
      <c r="I127" s="1">
        <v>-2.68</v>
      </c>
      <c r="J127" s="1">
        <v>37.880000000000003</v>
      </c>
      <c r="K127" s="1">
        <v>2188</v>
      </c>
    </row>
    <row r="128" spans="1:11" ht="17" hidden="1" thickTop="1" x14ac:dyDescent="0.2">
      <c r="A128" s="1" t="s">
        <v>264</v>
      </c>
      <c r="B128" s="1" t="s">
        <v>262</v>
      </c>
      <c r="C128" s="1" t="s">
        <v>53</v>
      </c>
      <c r="D128" s="1" t="s">
        <v>44</v>
      </c>
      <c r="E128" s="1" t="s">
        <v>243</v>
      </c>
      <c r="F128" s="4">
        <f t="shared" si="2"/>
        <v>1910</v>
      </c>
      <c r="G128" s="4"/>
      <c r="H128" s="4">
        <f t="shared" si="3"/>
        <v>1</v>
      </c>
      <c r="I128" s="1">
        <v>-3.25</v>
      </c>
      <c r="J128" s="1">
        <v>36.75</v>
      </c>
      <c r="K128" s="1">
        <v>4565</v>
      </c>
    </row>
    <row r="129" spans="1:11" ht="17" hidden="1" thickTop="1" x14ac:dyDescent="0.2">
      <c r="A129" s="1" t="s">
        <v>265</v>
      </c>
      <c r="B129" s="1" t="s">
        <v>262</v>
      </c>
      <c r="C129" s="1" t="s">
        <v>34</v>
      </c>
      <c r="D129" s="1" t="s">
        <v>21</v>
      </c>
      <c r="E129" s="1" t="s">
        <v>266</v>
      </c>
      <c r="F129" s="4">
        <f t="shared" si="2"/>
        <v>-1045</v>
      </c>
      <c r="G129" s="4"/>
      <c r="H129" s="4">
        <f t="shared" si="3"/>
        <v>-1</v>
      </c>
      <c r="I129" s="1">
        <v>-4.8890000000000002</v>
      </c>
      <c r="J129" s="1">
        <v>31.933</v>
      </c>
      <c r="K129" s="1">
        <v>1146</v>
      </c>
    </row>
    <row r="130" spans="1:11" ht="17" hidden="1" thickTop="1" x14ac:dyDescent="0.2">
      <c r="A130" s="1" t="s">
        <v>267</v>
      </c>
      <c r="B130" s="1" t="s">
        <v>262</v>
      </c>
      <c r="C130" s="1" t="s">
        <v>43</v>
      </c>
      <c r="D130" s="1" t="s">
        <v>21</v>
      </c>
      <c r="E130" s="1" t="s">
        <v>268</v>
      </c>
      <c r="F130" s="4">
        <f t="shared" si="2"/>
        <v>1450</v>
      </c>
      <c r="G130" s="4"/>
      <c r="H130" s="4">
        <f t="shared" si="3"/>
        <v>1</v>
      </c>
      <c r="I130" s="1">
        <v>-8.9890000000000008</v>
      </c>
      <c r="J130" s="1">
        <v>33.554000000000002</v>
      </c>
      <c r="K130" s="1">
        <v>2614</v>
      </c>
    </row>
    <row r="131" spans="1:11" ht="17" hidden="1" thickTop="1" x14ac:dyDescent="0.2">
      <c r="A131" s="1" t="s">
        <v>269</v>
      </c>
      <c r="B131" s="1" t="s">
        <v>262</v>
      </c>
      <c r="C131" s="1" t="s">
        <v>53</v>
      </c>
      <c r="D131" s="1" t="s">
        <v>21</v>
      </c>
      <c r="E131" s="1" t="s">
        <v>270</v>
      </c>
      <c r="F131" s="4">
        <f t="shared" ref="F131:F194" si="4">IF(E131="Unknown",-5000,LEFT(E131,4)*H131)</f>
        <v>1250</v>
      </c>
      <c r="G131" s="4"/>
      <c r="H131" s="4">
        <f t="shared" ref="H131:H194" si="5">IF(RIGHT(E131,3)=$H$1,-1,1)</f>
        <v>1</v>
      </c>
      <c r="I131" s="1">
        <v>-9.1349999999999998</v>
      </c>
      <c r="J131" s="1">
        <v>33.667999999999999</v>
      </c>
      <c r="K131" s="1">
        <v>2953</v>
      </c>
    </row>
    <row r="132" spans="1:11" ht="17" hidden="1" thickTop="1" x14ac:dyDescent="0.2">
      <c r="A132" s="1" t="s">
        <v>271</v>
      </c>
      <c r="B132" s="1" t="s">
        <v>262</v>
      </c>
      <c r="C132" s="1" t="s">
        <v>53</v>
      </c>
      <c r="D132" s="1" t="s">
        <v>44</v>
      </c>
      <c r="E132" s="1" t="s">
        <v>272</v>
      </c>
      <c r="F132" s="4">
        <f t="shared" si="4"/>
        <v>1800</v>
      </c>
      <c r="G132" s="4"/>
      <c r="H132" s="4">
        <f t="shared" si="5"/>
        <v>1</v>
      </c>
      <c r="I132" s="1">
        <v>-9.2289999999999992</v>
      </c>
      <c r="J132" s="1">
        <v>33.792000000000002</v>
      </c>
      <c r="K132" s="1">
        <v>2176</v>
      </c>
    </row>
    <row r="133" spans="1:11" ht="17" hidden="1" thickTop="1" x14ac:dyDescent="0.2">
      <c r="A133" s="1" t="s">
        <v>273</v>
      </c>
      <c r="B133" s="1" t="s">
        <v>274</v>
      </c>
      <c r="C133" s="1" t="s">
        <v>229</v>
      </c>
      <c r="D133" s="1" t="s">
        <v>21</v>
      </c>
      <c r="E133" s="1" t="s">
        <v>275</v>
      </c>
      <c r="F133" s="4">
        <f t="shared" si="4"/>
        <v>-2120</v>
      </c>
      <c r="G133" s="4"/>
      <c r="H133" s="4">
        <f t="shared" si="5"/>
        <v>-1</v>
      </c>
      <c r="I133" s="1">
        <v>0.7</v>
      </c>
      <c r="J133" s="1">
        <v>30.25</v>
      </c>
      <c r="K133" s="1">
        <v>1615</v>
      </c>
    </row>
    <row r="134" spans="1:11" ht="17" hidden="1" thickTop="1" x14ac:dyDescent="0.2">
      <c r="A134" s="1" t="s">
        <v>277</v>
      </c>
      <c r="B134" s="1" t="s">
        <v>274</v>
      </c>
      <c r="C134" s="1" t="s">
        <v>229</v>
      </c>
      <c r="D134" s="1" t="s">
        <v>49</v>
      </c>
      <c r="E134" s="1" t="s">
        <v>36</v>
      </c>
      <c r="F134" s="4">
        <f t="shared" si="4"/>
        <v>-5000</v>
      </c>
      <c r="G134" s="4"/>
      <c r="H134" s="4">
        <f t="shared" si="5"/>
        <v>1</v>
      </c>
      <c r="I134" s="1">
        <v>0.45</v>
      </c>
      <c r="J134" s="1">
        <v>30.25</v>
      </c>
      <c r="K134" s="1">
        <v>1430</v>
      </c>
    </row>
    <row r="135" spans="1:11" ht="17" hidden="1" thickTop="1" x14ac:dyDescent="0.2">
      <c r="A135" s="1" t="s">
        <v>278</v>
      </c>
      <c r="B135" s="1" t="s">
        <v>274</v>
      </c>
      <c r="C135" s="1" t="s">
        <v>229</v>
      </c>
      <c r="D135" s="1" t="s">
        <v>35</v>
      </c>
      <c r="E135" s="1" t="s">
        <v>36</v>
      </c>
      <c r="F135" s="4">
        <f t="shared" si="4"/>
        <v>-5000</v>
      </c>
      <c r="G135" s="4"/>
      <c r="H135" s="4">
        <f t="shared" si="5"/>
        <v>1</v>
      </c>
      <c r="I135" s="1">
        <v>-0.08</v>
      </c>
      <c r="J135" s="1">
        <v>29.92</v>
      </c>
      <c r="K135" s="1">
        <v>1067</v>
      </c>
    </row>
    <row r="136" spans="1:11" ht="17" hidden="1" thickTop="1" x14ac:dyDescent="0.2">
      <c r="A136" s="1" t="s">
        <v>279</v>
      </c>
      <c r="B136" s="1" t="s">
        <v>274</v>
      </c>
      <c r="C136" s="1" t="s">
        <v>20</v>
      </c>
      <c r="D136" s="1" t="s">
        <v>35</v>
      </c>
      <c r="E136" s="1" t="s">
        <v>36</v>
      </c>
      <c r="F136" s="4">
        <f t="shared" si="4"/>
        <v>-5000</v>
      </c>
      <c r="G136" s="4"/>
      <c r="H136" s="4">
        <f t="shared" si="5"/>
        <v>1</v>
      </c>
      <c r="I136" s="1">
        <v>-0.2</v>
      </c>
      <c r="J136" s="1">
        <v>30.08</v>
      </c>
      <c r="K136" s="1">
        <v>1554</v>
      </c>
    </row>
    <row r="137" spans="1:11" ht="17" hidden="1" thickTop="1" x14ac:dyDescent="0.2">
      <c r="A137" s="1" t="s">
        <v>280</v>
      </c>
      <c r="B137" s="1" t="s">
        <v>274</v>
      </c>
      <c r="C137" s="1" t="s">
        <v>281</v>
      </c>
      <c r="D137" s="1" t="s">
        <v>35</v>
      </c>
      <c r="E137" s="1" t="s">
        <v>36</v>
      </c>
      <c r="F137" s="4">
        <f t="shared" si="4"/>
        <v>-5000</v>
      </c>
      <c r="G137" s="4"/>
      <c r="H137" s="4">
        <f t="shared" si="5"/>
        <v>1</v>
      </c>
      <c r="I137" s="1">
        <v>-0.47099999999999997</v>
      </c>
      <c r="J137" s="1">
        <v>30.190999999999999</v>
      </c>
      <c r="K137" s="1">
        <v>1707</v>
      </c>
    </row>
    <row r="138" spans="1:11" ht="17" hidden="1" thickTop="1" x14ac:dyDescent="0.2">
      <c r="A138" s="1" t="s">
        <v>282</v>
      </c>
      <c r="B138" s="1" t="s">
        <v>283</v>
      </c>
      <c r="C138" s="1" t="s">
        <v>78</v>
      </c>
      <c r="D138" s="1" t="s">
        <v>44</v>
      </c>
      <c r="E138" s="1" t="s">
        <v>64</v>
      </c>
      <c r="F138" s="4">
        <f t="shared" si="4"/>
        <v>2021</v>
      </c>
      <c r="G138" s="4"/>
      <c r="H138" s="4">
        <f t="shared" si="5"/>
        <v>1</v>
      </c>
      <c r="I138" s="1">
        <v>-1.4079999999999999</v>
      </c>
      <c r="J138" s="1">
        <v>29.2</v>
      </c>
      <c r="K138" s="1">
        <v>3058</v>
      </c>
    </row>
    <row r="139" spans="1:11" ht="17" hidden="1" thickTop="1" x14ac:dyDescent="0.2">
      <c r="A139" s="1" t="s">
        <v>284</v>
      </c>
      <c r="B139" s="1" t="s">
        <v>283</v>
      </c>
      <c r="C139" s="1" t="s">
        <v>53</v>
      </c>
      <c r="D139" s="1" t="s">
        <v>44</v>
      </c>
      <c r="E139" s="1" t="s">
        <v>64</v>
      </c>
      <c r="F139" s="4">
        <f t="shared" si="4"/>
        <v>2021</v>
      </c>
      <c r="G139" s="4"/>
      <c r="H139" s="4">
        <f t="shared" si="5"/>
        <v>1</v>
      </c>
      <c r="I139" s="1">
        <v>-1.52</v>
      </c>
      <c r="J139" s="1">
        <v>29.25</v>
      </c>
      <c r="K139" s="1">
        <v>3470</v>
      </c>
    </row>
    <row r="140" spans="1:11" ht="17" hidden="1" thickTop="1" x14ac:dyDescent="0.2">
      <c r="A140" s="1" t="s">
        <v>285</v>
      </c>
      <c r="B140" s="1" t="s">
        <v>286</v>
      </c>
      <c r="C140" s="1" t="s">
        <v>53</v>
      </c>
      <c r="D140" s="1" t="s">
        <v>21</v>
      </c>
      <c r="E140" s="1" t="s">
        <v>287</v>
      </c>
      <c r="F140" s="4">
        <f t="shared" si="4"/>
        <v>-8050</v>
      </c>
      <c r="G140" s="4"/>
      <c r="H140" s="4">
        <f t="shared" si="5"/>
        <v>-1</v>
      </c>
      <c r="I140" s="1">
        <v>-1.506</v>
      </c>
      <c r="J140" s="1">
        <v>29.45</v>
      </c>
      <c r="K140" s="1">
        <v>4490</v>
      </c>
    </row>
    <row r="141" spans="1:11" ht="17" hidden="1" thickTop="1" x14ac:dyDescent="0.2">
      <c r="A141" s="1" t="s">
        <v>288</v>
      </c>
      <c r="B141" s="1" t="s">
        <v>286</v>
      </c>
      <c r="C141" s="1" t="s">
        <v>53</v>
      </c>
      <c r="D141" s="1" t="s">
        <v>44</v>
      </c>
      <c r="E141" s="1" t="s">
        <v>289</v>
      </c>
      <c r="F141" s="4">
        <f t="shared" si="4"/>
        <v>1957</v>
      </c>
      <c r="G141" s="4"/>
      <c r="H141" s="4">
        <f t="shared" si="5"/>
        <v>1</v>
      </c>
      <c r="I141" s="1">
        <v>-1.458</v>
      </c>
      <c r="J141" s="1">
        <v>29.484999999999999</v>
      </c>
      <c r="K141" s="1">
        <v>3696</v>
      </c>
    </row>
    <row r="142" spans="1:11" ht="17" hidden="1" thickTop="1" x14ac:dyDescent="0.2">
      <c r="A142" s="1" t="s">
        <v>290</v>
      </c>
      <c r="B142" s="1" t="s">
        <v>291</v>
      </c>
      <c r="C142" s="1" t="s">
        <v>53</v>
      </c>
      <c r="D142" s="1" t="s">
        <v>35</v>
      </c>
      <c r="E142" s="1" t="s">
        <v>36</v>
      </c>
      <c r="F142" s="4">
        <f t="shared" si="4"/>
        <v>-5000</v>
      </c>
      <c r="G142" s="4"/>
      <c r="H142" s="4">
        <f t="shared" si="5"/>
        <v>1</v>
      </c>
      <c r="I142" s="1">
        <v>-1.383</v>
      </c>
      <c r="J142" s="1">
        <v>29.678000000000001</v>
      </c>
      <c r="K142" s="1">
        <v>4103</v>
      </c>
    </row>
    <row r="143" spans="1:11" ht="17" hidden="1" thickTop="1" x14ac:dyDescent="0.2">
      <c r="A143" s="1" t="s">
        <v>292</v>
      </c>
      <c r="B143" s="1" t="s">
        <v>274</v>
      </c>
      <c r="C143" s="1" t="s">
        <v>34</v>
      </c>
      <c r="D143" s="1" t="s">
        <v>49</v>
      </c>
      <c r="E143" s="1" t="s">
        <v>36</v>
      </c>
      <c r="F143" s="4">
        <f t="shared" si="4"/>
        <v>-5000</v>
      </c>
      <c r="G143" s="4"/>
      <c r="H143" s="4">
        <f t="shared" si="5"/>
        <v>1</v>
      </c>
      <c r="I143" s="1">
        <v>-1.304</v>
      </c>
      <c r="J143" s="1">
        <v>29.683</v>
      </c>
      <c r="K143" s="1">
        <v>2100</v>
      </c>
    </row>
    <row r="144" spans="1:11" ht="17" hidden="1" thickTop="1" x14ac:dyDescent="0.2">
      <c r="A144" s="1" t="s">
        <v>293</v>
      </c>
      <c r="B144" s="1" t="s">
        <v>283</v>
      </c>
      <c r="C144" s="1" t="s">
        <v>34</v>
      </c>
      <c r="D144" s="1" t="s">
        <v>35</v>
      </c>
      <c r="E144" s="1" t="s">
        <v>36</v>
      </c>
      <c r="F144" s="4">
        <f t="shared" si="4"/>
        <v>-5000</v>
      </c>
      <c r="G144" s="4"/>
      <c r="H144" s="4">
        <f t="shared" si="5"/>
        <v>1</v>
      </c>
      <c r="I144" s="1">
        <v>-2.3199999999999998</v>
      </c>
      <c r="J144" s="1">
        <v>28.75</v>
      </c>
      <c r="K144" s="1">
        <v>1460</v>
      </c>
    </row>
    <row r="145" spans="1:11" ht="17" hidden="1" thickTop="1" x14ac:dyDescent="0.2">
      <c r="A145" s="1" t="s">
        <v>294</v>
      </c>
      <c r="B145" s="1" t="s">
        <v>295</v>
      </c>
      <c r="C145" s="1" t="s">
        <v>78</v>
      </c>
      <c r="D145" s="1" t="s">
        <v>35</v>
      </c>
      <c r="E145" s="1" t="s">
        <v>36</v>
      </c>
      <c r="F145" s="4">
        <f t="shared" si="4"/>
        <v>-5000</v>
      </c>
      <c r="G145" s="4"/>
      <c r="H145" s="4">
        <f t="shared" si="5"/>
        <v>1</v>
      </c>
      <c r="I145" s="1">
        <v>3.35</v>
      </c>
      <c r="J145" s="1">
        <v>8.52</v>
      </c>
      <c r="K145" s="1">
        <v>2260</v>
      </c>
    </row>
    <row r="146" spans="1:11" ht="17" hidden="1" thickTop="1" x14ac:dyDescent="0.2">
      <c r="A146" s="1" t="s">
        <v>297</v>
      </c>
      <c r="B146" s="1" t="s">
        <v>295</v>
      </c>
      <c r="C146" s="1" t="s">
        <v>78</v>
      </c>
      <c r="D146" s="1" t="s">
        <v>35</v>
      </c>
      <c r="E146" s="1" t="s">
        <v>36</v>
      </c>
      <c r="F146" s="4">
        <f t="shared" si="4"/>
        <v>-5000</v>
      </c>
      <c r="G146" s="4"/>
      <c r="H146" s="4">
        <f t="shared" si="5"/>
        <v>1</v>
      </c>
      <c r="I146" s="1">
        <v>3.35</v>
      </c>
      <c r="J146" s="1">
        <v>8.6300000000000008</v>
      </c>
      <c r="K146" s="1">
        <v>2009</v>
      </c>
    </row>
    <row r="147" spans="1:11" ht="17" hidden="1" thickTop="1" x14ac:dyDescent="0.2">
      <c r="A147" s="1" t="s">
        <v>298</v>
      </c>
      <c r="B147" s="1" t="s">
        <v>295</v>
      </c>
      <c r="C147" s="1" t="s">
        <v>78</v>
      </c>
      <c r="D147" s="1" t="s">
        <v>44</v>
      </c>
      <c r="E147" s="1" t="s">
        <v>299</v>
      </c>
      <c r="F147" s="4">
        <f t="shared" si="4"/>
        <v>1923</v>
      </c>
      <c r="G147" s="4"/>
      <c r="H147" s="4">
        <f t="shared" si="5"/>
        <v>1</v>
      </c>
      <c r="I147" s="1">
        <v>3.5880000000000001</v>
      </c>
      <c r="J147" s="1">
        <v>8.7620000000000005</v>
      </c>
      <c r="K147" s="1">
        <v>2999</v>
      </c>
    </row>
    <row r="148" spans="1:11" ht="17" hidden="1" thickTop="1" x14ac:dyDescent="0.2">
      <c r="A148" s="1" t="s">
        <v>300</v>
      </c>
      <c r="B148" s="1" t="s">
        <v>300</v>
      </c>
      <c r="C148" s="1" t="s">
        <v>53</v>
      </c>
      <c r="D148" s="1" t="s">
        <v>44</v>
      </c>
      <c r="E148" s="1" t="s">
        <v>301</v>
      </c>
      <c r="F148" s="4">
        <f t="shared" si="4"/>
        <v>2000</v>
      </c>
      <c r="G148" s="4"/>
      <c r="H148" s="4">
        <f t="shared" si="5"/>
        <v>1</v>
      </c>
      <c r="I148" s="1">
        <v>4.2030000000000003</v>
      </c>
      <c r="J148" s="1">
        <v>9.17</v>
      </c>
      <c r="K148" s="1">
        <v>4095</v>
      </c>
    </row>
    <row r="149" spans="1:11" ht="17" hidden="1" thickTop="1" x14ac:dyDescent="0.2">
      <c r="A149" s="1" t="s">
        <v>302</v>
      </c>
      <c r="B149" s="1" t="s">
        <v>300</v>
      </c>
      <c r="C149" s="1" t="s">
        <v>34</v>
      </c>
      <c r="D149" s="1" t="s">
        <v>35</v>
      </c>
      <c r="E149" s="1" t="s">
        <v>36</v>
      </c>
      <c r="F149" s="4">
        <f t="shared" si="4"/>
        <v>-5000</v>
      </c>
      <c r="G149" s="4"/>
      <c r="H149" s="4">
        <f t="shared" si="5"/>
        <v>1</v>
      </c>
      <c r="I149" s="1">
        <v>4.758</v>
      </c>
      <c r="J149" s="1">
        <v>9.7170000000000005</v>
      </c>
      <c r="K149" s="1">
        <v>500</v>
      </c>
    </row>
    <row r="150" spans="1:11" ht="17" hidden="1" thickTop="1" x14ac:dyDescent="0.2">
      <c r="A150" s="1" t="s">
        <v>303</v>
      </c>
      <c r="B150" s="1" t="s">
        <v>300</v>
      </c>
      <c r="C150" s="1" t="s">
        <v>53</v>
      </c>
      <c r="D150" s="1" t="s">
        <v>49</v>
      </c>
      <c r="E150" s="1" t="s">
        <v>36</v>
      </c>
      <c r="F150" s="4">
        <f t="shared" si="4"/>
        <v>-5000</v>
      </c>
      <c r="G150" s="4"/>
      <c r="H150" s="4">
        <f t="shared" si="5"/>
        <v>1</v>
      </c>
      <c r="I150" s="1">
        <v>6.25</v>
      </c>
      <c r="J150" s="1">
        <v>10.5</v>
      </c>
      <c r="K150" s="1">
        <v>3011</v>
      </c>
    </row>
    <row r="151" spans="1:11" ht="17" hidden="1" thickTop="1" x14ac:dyDescent="0.2">
      <c r="A151" s="1" t="s">
        <v>304</v>
      </c>
      <c r="B151" s="1" t="s">
        <v>305</v>
      </c>
      <c r="C151" s="1" t="s">
        <v>34</v>
      </c>
      <c r="D151" s="1" t="s">
        <v>35</v>
      </c>
      <c r="E151" s="1" t="s">
        <v>36</v>
      </c>
      <c r="F151" s="4">
        <f t="shared" si="4"/>
        <v>-5000</v>
      </c>
      <c r="G151" s="4"/>
      <c r="H151" s="4">
        <f t="shared" si="5"/>
        <v>1</v>
      </c>
      <c r="I151" s="1">
        <v>17.68</v>
      </c>
      <c r="J151" s="1">
        <v>8.5</v>
      </c>
      <c r="K151" s="1">
        <v>1780</v>
      </c>
    </row>
    <row r="152" spans="1:11" ht="17" hidden="1" thickTop="1" x14ac:dyDescent="0.2">
      <c r="A152" s="1" t="s">
        <v>307</v>
      </c>
      <c r="B152" s="1" t="s">
        <v>308</v>
      </c>
      <c r="C152" s="1" t="s">
        <v>124</v>
      </c>
      <c r="D152" s="1" t="s">
        <v>35</v>
      </c>
      <c r="E152" s="1" t="s">
        <v>36</v>
      </c>
      <c r="F152" s="4">
        <f t="shared" si="4"/>
        <v>-5000</v>
      </c>
      <c r="G152" s="4"/>
      <c r="H152" s="4">
        <f t="shared" si="5"/>
        <v>1</v>
      </c>
      <c r="I152" s="1">
        <v>19.829999999999998</v>
      </c>
      <c r="J152" s="1">
        <v>2.83</v>
      </c>
      <c r="K152" s="1">
        <v>700</v>
      </c>
    </row>
    <row r="153" spans="1:11" ht="17" hidden="1" thickTop="1" x14ac:dyDescent="0.2">
      <c r="A153" s="1" t="s">
        <v>309</v>
      </c>
      <c r="B153" s="1" t="s">
        <v>310</v>
      </c>
      <c r="C153" s="1" t="s">
        <v>34</v>
      </c>
      <c r="D153" s="1" t="s">
        <v>35</v>
      </c>
      <c r="E153" s="1" t="s">
        <v>36</v>
      </c>
      <c r="F153" s="4">
        <f t="shared" si="4"/>
        <v>-5000</v>
      </c>
      <c r="G153" s="4"/>
      <c r="H153" s="4">
        <f t="shared" si="5"/>
        <v>1</v>
      </c>
      <c r="I153" s="1">
        <v>22.67</v>
      </c>
      <c r="J153" s="1">
        <v>5</v>
      </c>
      <c r="K153" s="1">
        <v>1467</v>
      </c>
    </row>
    <row r="154" spans="1:11" ht="17" hidden="1" thickTop="1" x14ac:dyDescent="0.2">
      <c r="A154" s="1" t="s">
        <v>311</v>
      </c>
      <c r="B154" s="1" t="s">
        <v>310</v>
      </c>
      <c r="C154" s="1" t="s">
        <v>34</v>
      </c>
      <c r="D154" s="1" t="s">
        <v>35</v>
      </c>
      <c r="E154" s="1" t="s">
        <v>36</v>
      </c>
      <c r="F154" s="4">
        <f t="shared" si="4"/>
        <v>-5000</v>
      </c>
      <c r="G154" s="4"/>
      <c r="H154" s="4">
        <f t="shared" si="5"/>
        <v>1</v>
      </c>
      <c r="I154" s="1">
        <v>23.33</v>
      </c>
      <c r="J154" s="1">
        <v>5.83</v>
      </c>
      <c r="K154" s="1">
        <v>2918</v>
      </c>
    </row>
    <row r="155" spans="1:11" ht="17" hidden="1" thickTop="1" x14ac:dyDescent="0.2">
      <c r="A155" s="1" t="s">
        <v>312</v>
      </c>
      <c r="B155" s="1" t="s">
        <v>310</v>
      </c>
      <c r="C155" s="1" t="s">
        <v>34</v>
      </c>
      <c r="D155" s="1" t="s">
        <v>35</v>
      </c>
      <c r="E155" s="1" t="s">
        <v>36</v>
      </c>
      <c r="F155" s="4">
        <f t="shared" si="4"/>
        <v>-5000</v>
      </c>
      <c r="G155" s="4"/>
      <c r="H155" s="4">
        <f t="shared" si="5"/>
        <v>1</v>
      </c>
      <c r="I155" s="1">
        <v>23.92</v>
      </c>
      <c r="J155" s="1">
        <v>5.83</v>
      </c>
      <c r="K155" s="1">
        <v>1672</v>
      </c>
    </row>
    <row r="156" spans="1:11" ht="17" hidden="1" thickTop="1" x14ac:dyDescent="0.2">
      <c r="A156" s="1" t="s">
        <v>313</v>
      </c>
      <c r="B156" s="1" t="s">
        <v>314</v>
      </c>
      <c r="C156" s="1" t="s">
        <v>124</v>
      </c>
      <c r="D156" s="1" t="s">
        <v>35</v>
      </c>
      <c r="E156" s="1" t="s">
        <v>36</v>
      </c>
      <c r="F156" s="4">
        <f t="shared" si="4"/>
        <v>-5000</v>
      </c>
      <c r="G156" s="4"/>
      <c r="H156" s="4">
        <f t="shared" si="5"/>
        <v>1</v>
      </c>
      <c r="I156" s="1">
        <v>21.33</v>
      </c>
      <c r="J156" s="1">
        <v>16.329999999999998</v>
      </c>
      <c r="K156" s="1">
        <v>2000</v>
      </c>
    </row>
    <row r="157" spans="1:11" ht="17" hidden="1" thickTop="1" x14ac:dyDescent="0.2">
      <c r="A157" s="1" t="s">
        <v>315</v>
      </c>
      <c r="B157" s="1" t="s">
        <v>314</v>
      </c>
      <c r="C157" s="1" t="s">
        <v>53</v>
      </c>
      <c r="D157" s="1" t="s">
        <v>35</v>
      </c>
      <c r="E157" s="1" t="s">
        <v>36</v>
      </c>
      <c r="F157" s="4">
        <f t="shared" si="4"/>
        <v>-5000</v>
      </c>
      <c r="G157" s="4"/>
      <c r="H157" s="4">
        <f t="shared" si="5"/>
        <v>1</v>
      </c>
      <c r="I157" s="1">
        <v>21.03</v>
      </c>
      <c r="J157" s="1">
        <v>16.45</v>
      </c>
      <c r="K157" s="1">
        <v>3265</v>
      </c>
    </row>
    <row r="158" spans="1:11" ht="17" hidden="1" thickTop="1" x14ac:dyDescent="0.2">
      <c r="A158" s="1" t="s">
        <v>316</v>
      </c>
      <c r="B158" s="1" t="s">
        <v>314</v>
      </c>
      <c r="C158" s="1" t="s">
        <v>53</v>
      </c>
      <c r="D158" s="1" t="s">
        <v>224</v>
      </c>
      <c r="E158" s="1" t="s">
        <v>36</v>
      </c>
      <c r="F158" s="4">
        <f t="shared" si="4"/>
        <v>-5000</v>
      </c>
      <c r="G158" s="4"/>
      <c r="H158" s="4">
        <f t="shared" si="5"/>
        <v>1</v>
      </c>
      <c r="I158" s="1">
        <v>20.92</v>
      </c>
      <c r="J158" s="1">
        <v>17.28</v>
      </c>
      <c r="K158" s="1">
        <v>3100</v>
      </c>
    </row>
    <row r="159" spans="1:11" ht="17" hidden="1" thickTop="1" x14ac:dyDescent="0.2">
      <c r="A159" s="1" t="s">
        <v>317</v>
      </c>
      <c r="B159" s="1" t="s">
        <v>314</v>
      </c>
      <c r="C159" s="1" t="s">
        <v>318</v>
      </c>
      <c r="D159" s="1" t="s">
        <v>35</v>
      </c>
      <c r="E159" s="1" t="s">
        <v>36</v>
      </c>
      <c r="F159" s="4">
        <f t="shared" si="4"/>
        <v>-5000</v>
      </c>
      <c r="G159" s="4"/>
      <c r="H159" s="4">
        <f t="shared" si="5"/>
        <v>1</v>
      </c>
      <c r="I159" s="1">
        <v>19.8</v>
      </c>
      <c r="J159" s="1">
        <v>18.53</v>
      </c>
      <c r="K159" s="1">
        <v>3415</v>
      </c>
    </row>
    <row r="160" spans="1:11" ht="17" hidden="1" thickTop="1" x14ac:dyDescent="0.2">
      <c r="A160" s="1" t="s">
        <v>319</v>
      </c>
      <c r="B160" s="1" t="s">
        <v>320</v>
      </c>
      <c r="C160" s="1" t="s">
        <v>124</v>
      </c>
      <c r="D160" s="1" t="s">
        <v>21</v>
      </c>
      <c r="E160" s="1" t="s">
        <v>127</v>
      </c>
      <c r="F160" s="4">
        <f t="shared" si="4"/>
        <v>-2000</v>
      </c>
      <c r="G160" s="4"/>
      <c r="H160" s="4">
        <f t="shared" si="5"/>
        <v>-1</v>
      </c>
      <c r="I160" s="1">
        <v>12.95</v>
      </c>
      <c r="J160" s="1">
        <v>24.27</v>
      </c>
      <c r="K160" s="1">
        <v>3042</v>
      </c>
    </row>
    <row r="161" spans="1:11" ht="17" hidden="1" thickTop="1" x14ac:dyDescent="0.2">
      <c r="A161" s="1" t="s">
        <v>321</v>
      </c>
      <c r="B161" s="1" t="s">
        <v>320</v>
      </c>
      <c r="C161" s="1" t="s">
        <v>34</v>
      </c>
      <c r="D161" s="1" t="s">
        <v>49</v>
      </c>
      <c r="E161" s="1" t="s">
        <v>36</v>
      </c>
      <c r="F161" s="4">
        <f t="shared" si="4"/>
        <v>-5000</v>
      </c>
      <c r="G161" s="4"/>
      <c r="H161" s="4">
        <f t="shared" si="5"/>
        <v>1</v>
      </c>
      <c r="I161" s="1">
        <v>14.57</v>
      </c>
      <c r="J161" s="1">
        <v>25.85</v>
      </c>
      <c r="K161" s="1">
        <v>1779</v>
      </c>
    </row>
    <row r="162" spans="1:11" ht="17" hidden="1" thickTop="1" x14ac:dyDescent="0.2">
      <c r="A162" s="1" t="s">
        <v>322</v>
      </c>
      <c r="B162" s="1" t="s">
        <v>320</v>
      </c>
      <c r="C162" s="1" t="s">
        <v>34</v>
      </c>
      <c r="D162" s="1" t="s">
        <v>21</v>
      </c>
      <c r="E162" s="1" t="s">
        <v>323</v>
      </c>
      <c r="F162" s="4">
        <f t="shared" si="4"/>
        <v>-2950</v>
      </c>
      <c r="G162" s="4"/>
      <c r="H162" s="4">
        <f t="shared" si="5"/>
        <v>-1</v>
      </c>
      <c r="I162" s="1">
        <v>15.32</v>
      </c>
      <c r="J162" s="1">
        <v>26.47</v>
      </c>
      <c r="K162" s="1">
        <v>2000</v>
      </c>
    </row>
    <row r="163" spans="1:11" ht="17" hidden="1" thickTop="1" x14ac:dyDescent="0.2">
      <c r="A163" s="1" t="s">
        <v>324</v>
      </c>
      <c r="B163" s="1" t="s">
        <v>320</v>
      </c>
      <c r="C163" s="1" t="s">
        <v>34</v>
      </c>
      <c r="D163" s="1" t="s">
        <v>21</v>
      </c>
      <c r="E163" s="1" t="s">
        <v>325</v>
      </c>
      <c r="F163" s="4">
        <f t="shared" si="4"/>
        <v>850</v>
      </c>
      <c r="G163" s="4"/>
      <c r="H163" s="4">
        <f t="shared" si="5"/>
        <v>1</v>
      </c>
      <c r="I163" s="1">
        <v>18.329999999999998</v>
      </c>
      <c r="J163" s="1">
        <v>32.75</v>
      </c>
      <c r="K163" s="1">
        <v>670</v>
      </c>
    </row>
    <row r="164" spans="1:11" ht="17" hidden="1" thickTop="1" x14ac:dyDescent="0.2">
      <c r="A164" s="1" t="s">
        <v>326</v>
      </c>
      <c r="B164" s="1" t="s">
        <v>327</v>
      </c>
      <c r="C164" s="1" t="s">
        <v>124</v>
      </c>
      <c r="D164" s="1" t="s">
        <v>35</v>
      </c>
      <c r="E164" s="1" t="s">
        <v>36</v>
      </c>
      <c r="F164" s="4">
        <f t="shared" si="4"/>
        <v>-5000</v>
      </c>
      <c r="G164" s="4"/>
      <c r="H164" s="4">
        <f t="shared" si="5"/>
        <v>1</v>
      </c>
      <c r="I164" s="1">
        <v>36.536000000000001</v>
      </c>
      <c r="J164" s="1">
        <v>40.857999999999997</v>
      </c>
      <c r="K164" s="1">
        <v>516</v>
      </c>
    </row>
    <row r="165" spans="1:11" ht="17" hidden="1" thickTop="1" x14ac:dyDescent="0.2">
      <c r="A165" s="1" t="s">
        <v>330</v>
      </c>
      <c r="B165" s="1" t="s">
        <v>331</v>
      </c>
      <c r="C165" s="1" t="s">
        <v>124</v>
      </c>
      <c r="D165" s="1" t="s">
        <v>44</v>
      </c>
      <c r="E165" s="1" t="s">
        <v>332</v>
      </c>
      <c r="F165" s="4">
        <f t="shared" si="4"/>
        <v>1850</v>
      </c>
      <c r="G165" s="4"/>
      <c r="H165" s="4">
        <f t="shared" si="5"/>
        <v>1</v>
      </c>
      <c r="I165" s="1">
        <v>32.332999999999998</v>
      </c>
      <c r="J165" s="1">
        <v>37.582999999999998</v>
      </c>
      <c r="K165" s="1">
        <v>1100</v>
      </c>
    </row>
    <row r="166" spans="1:11" ht="17" hidden="1" thickTop="1" x14ac:dyDescent="0.2">
      <c r="A166" s="1" t="s">
        <v>333</v>
      </c>
      <c r="B166" s="1" t="s">
        <v>334</v>
      </c>
      <c r="C166" s="1" t="s">
        <v>124</v>
      </c>
      <c r="D166" s="1" t="s">
        <v>35</v>
      </c>
      <c r="E166" s="1" t="s">
        <v>36</v>
      </c>
      <c r="F166" s="4">
        <f t="shared" si="4"/>
        <v>-5000</v>
      </c>
      <c r="G166" s="4"/>
      <c r="H166" s="4">
        <f t="shared" si="5"/>
        <v>1</v>
      </c>
      <c r="I166" s="1">
        <v>27.8</v>
      </c>
      <c r="J166" s="1">
        <v>36.17</v>
      </c>
      <c r="K166" s="1">
        <v>1950</v>
      </c>
    </row>
    <row r="167" spans="1:11" ht="17" hidden="1" thickTop="1" x14ac:dyDescent="0.2">
      <c r="A167" s="1" t="s">
        <v>336</v>
      </c>
      <c r="B167" s="1" t="s">
        <v>334</v>
      </c>
      <c r="C167" s="1" t="s">
        <v>124</v>
      </c>
      <c r="D167" s="1" t="s">
        <v>21</v>
      </c>
      <c r="E167" s="1" t="s">
        <v>36</v>
      </c>
      <c r="F167" s="4">
        <f t="shared" si="4"/>
        <v>-5000</v>
      </c>
      <c r="G167" s="4"/>
      <c r="H167" s="4">
        <f t="shared" si="5"/>
        <v>1</v>
      </c>
      <c r="I167" s="1">
        <v>27.08</v>
      </c>
      <c r="J167" s="1">
        <v>37.25</v>
      </c>
      <c r="K167" s="1">
        <v>1920</v>
      </c>
    </row>
    <row r="168" spans="1:11" ht="17" hidden="1" thickTop="1" x14ac:dyDescent="0.2">
      <c r="A168" s="1" t="s">
        <v>337</v>
      </c>
      <c r="B168" s="1" t="s">
        <v>334</v>
      </c>
      <c r="C168" s="1" t="s">
        <v>124</v>
      </c>
      <c r="D168" s="1" t="s">
        <v>44</v>
      </c>
      <c r="E168" s="1" t="s">
        <v>338</v>
      </c>
      <c r="F168" s="4">
        <f t="shared" si="4"/>
        <v>1000</v>
      </c>
      <c r="G168" s="4"/>
      <c r="H168" s="4">
        <f t="shared" si="5"/>
        <v>1</v>
      </c>
      <c r="I168" s="1">
        <v>25.17</v>
      </c>
      <c r="J168" s="1">
        <v>37.75</v>
      </c>
      <c r="K168" s="1">
        <v>1370</v>
      </c>
    </row>
    <row r="169" spans="1:11" ht="17" hidden="1" thickTop="1" x14ac:dyDescent="0.2">
      <c r="A169" s="1" t="s">
        <v>339</v>
      </c>
      <c r="B169" s="1" t="s">
        <v>334</v>
      </c>
      <c r="C169" s="1" t="s">
        <v>124</v>
      </c>
      <c r="D169" s="1" t="s">
        <v>35</v>
      </c>
      <c r="E169" s="1" t="s">
        <v>36</v>
      </c>
      <c r="F169" s="4">
        <f t="shared" si="4"/>
        <v>-5000</v>
      </c>
      <c r="G169" s="4"/>
      <c r="H169" s="4">
        <f t="shared" si="5"/>
        <v>1</v>
      </c>
      <c r="I169" s="1">
        <v>26.58</v>
      </c>
      <c r="J169" s="1">
        <v>40.200000000000003</v>
      </c>
      <c r="K169" s="1">
        <v>1625</v>
      </c>
    </row>
    <row r="170" spans="1:11" ht="17" hidden="1" thickTop="1" x14ac:dyDescent="0.2">
      <c r="A170" s="1" t="s">
        <v>340</v>
      </c>
      <c r="B170" s="1" t="s">
        <v>334</v>
      </c>
      <c r="C170" s="1" t="s">
        <v>124</v>
      </c>
      <c r="D170" s="1" t="s">
        <v>44</v>
      </c>
      <c r="E170" s="1" t="s">
        <v>341</v>
      </c>
      <c r="F170" s="4">
        <f t="shared" si="4"/>
        <v>650</v>
      </c>
      <c r="G170" s="4"/>
      <c r="H170" s="4">
        <f t="shared" si="5"/>
        <v>1</v>
      </c>
      <c r="I170" s="1">
        <v>25.5</v>
      </c>
      <c r="J170" s="1">
        <v>40</v>
      </c>
      <c r="K170" s="1">
        <v>2093</v>
      </c>
    </row>
    <row r="171" spans="1:11" ht="17" hidden="1" thickTop="1" x14ac:dyDescent="0.2">
      <c r="A171" s="1" t="s">
        <v>342</v>
      </c>
      <c r="B171" s="1" t="s">
        <v>334</v>
      </c>
      <c r="C171" s="1" t="s">
        <v>124</v>
      </c>
      <c r="D171" s="1" t="s">
        <v>44</v>
      </c>
      <c r="E171" s="1" t="s">
        <v>343</v>
      </c>
      <c r="F171" s="4">
        <f t="shared" si="4"/>
        <v>1256</v>
      </c>
      <c r="G171" s="4"/>
      <c r="H171" s="4">
        <f t="shared" si="5"/>
        <v>1</v>
      </c>
      <c r="I171" s="1">
        <v>23.08</v>
      </c>
      <c r="J171" s="1">
        <v>39.78</v>
      </c>
      <c r="K171" s="1">
        <v>1744</v>
      </c>
    </row>
    <row r="172" spans="1:11" ht="17" hidden="1" thickTop="1" x14ac:dyDescent="0.2">
      <c r="A172" s="1" t="s">
        <v>344</v>
      </c>
      <c r="B172" s="1" t="s">
        <v>334</v>
      </c>
      <c r="C172" s="1" t="s">
        <v>124</v>
      </c>
      <c r="D172" s="1" t="s">
        <v>35</v>
      </c>
      <c r="E172" s="1" t="s">
        <v>36</v>
      </c>
      <c r="F172" s="4">
        <f t="shared" si="4"/>
        <v>-5000</v>
      </c>
      <c r="G172" s="4"/>
      <c r="H172" s="4">
        <f t="shared" si="5"/>
        <v>1</v>
      </c>
      <c r="I172" s="1">
        <v>22.8</v>
      </c>
      <c r="J172" s="1">
        <v>41.38</v>
      </c>
      <c r="K172" s="1">
        <v>1475</v>
      </c>
    </row>
    <row r="173" spans="1:11" ht="17" hidden="1" thickTop="1" x14ac:dyDescent="0.2">
      <c r="A173" s="1" t="s">
        <v>345</v>
      </c>
      <c r="B173" s="1" t="s">
        <v>334</v>
      </c>
      <c r="C173" s="1" t="s">
        <v>124</v>
      </c>
      <c r="D173" s="1" t="s">
        <v>35</v>
      </c>
      <c r="E173" s="1" t="s">
        <v>36</v>
      </c>
      <c r="F173" s="4">
        <f t="shared" si="4"/>
        <v>-5000</v>
      </c>
      <c r="G173" s="4"/>
      <c r="H173" s="4">
        <f t="shared" si="5"/>
        <v>1</v>
      </c>
      <c r="I173" s="1">
        <v>18.37</v>
      </c>
      <c r="J173" s="1">
        <v>41.63</v>
      </c>
      <c r="K173" s="1">
        <v>587</v>
      </c>
    </row>
    <row r="174" spans="1:11" ht="17" hidden="1" thickTop="1" x14ac:dyDescent="0.2">
      <c r="A174" s="1" t="s">
        <v>346</v>
      </c>
      <c r="B174" s="1" t="s">
        <v>334</v>
      </c>
      <c r="C174" s="1" t="s">
        <v>124</v>
      </c>
      <c r="D174" s="1" t="s">
        <v>44</v>
      </c>
      <c r="E174" s="1" t="s">
        <v>347</v>
      </c>
      <c r="F174" s="4">
        <f t="shared" si="4"/>
        <v>1810</v>
      </c>
      <c r="G174" s="4"/>
      <c r="H174" s="4">
        <f t="shared" si="5"/>
        <v>1</v>
      </c>
      <c r="I174" s="1">
        <v>17.05</v>
      </c>
      <c r="J174" s="1">
        <v>42.83</v>
      </c>
      <c r="K174" s="1">
        <v>305</v>
      </c>
    </row>
    <row r="175" spans="1:11" ht="17" hidden="1" thickTop="1" x14ac:dyDescent="0.2">
      <c r="A175" s="1" t="s">
        <v>348</v>
      </c>
      <c r="B175" s="1" t="s">
        <v>134</v>
      </c>
      <c r="C175" s="1" t="s">
        <v>124</v>
      </c>
      <c r="D175" s="1" t="s">
        <v>44</v>
      </c>
      <c r="E175" s="1" t="s">
        <v>349</v>
      </c>
      <c r="F175" s="4">
        <f t="shared" si="4"/>
        <v>500</v>
      </c>
      <c r="G175" s="4"/>
      <c r="H175" s="4">
        <f t="shared" si="5"/>
        <v>1</v>
      </c>
      <c r="I175" s="1">
        <v>15.63</v>
      </c>
      <c r="J175" s="1">
        <v>44.08</v>
      </c>
      <c r="K175" s="1">
        <v>3100</v>
      </c>
    </row>
    <row r="176" spans="1:11" ht="17" hidden="1" thickTop="1" x14ac:dyDescent="0.2">
      <c r="A176" s="1" t="s">
        <v>350</v>
      </c>
      <c r="B176" s="1" t="s">
        <v>134</v>
      </c>
      <c r="C176" s="1" t="s">
        <v>281</v>
      </c>
      <c r="D176" s="1" t="s">
        <v>49</v>
      </c>
      <c r="E176" s="1" t="s">
        <v>36</v>
      </c>
      <c r="F176" s="4">
        <f t="shared" si="4"/>
        <v>-5000</v>
      </c>
      <c r="G176" s="4"/>
      <c r="H176" s="4">
        <f t="shared" si="5"/>
        <v>1</v>
      </c>
      <c r="I176" s="1">
        <v>15.244999999999999</v>
      </c>
      <c r="J176" s="1">
        <v>44.235999999999997</v>
      </c>
      <c r="K176" s="1">
        <v>2506</v>
      </c>
    </row>
    <row r="177" spans="1:11" ht="17" hidden="1" thickTop="1" x14ac:dyDescent="0.2">
      <c r="A177" s="1" t="s">
        <v>351</v>
      </c>
      <c r="B177" s="1" t="s">
        <v>134</v>
      </c>
      <c r="C177" s="1" t="s">
        <v>124</v>
      </c>
      <c r="D177" s="1" t="s">
        <v>21</v>
      </c>
      <c r="E177" s="1" t="s">
        <v>352</v>
      </c>
      <c r="F177" s="4">
        <f t="shared" si="4"/>
        <v>-1200</v>
      </c>
      <c r="G177" s="4"/>
      <c r="H177" s="4">
        <f t="shared" si="5"/>
        <v>-1</v>
      </c>
      <c r="I177" s="1">
        <v>15.4</v>
      </c>
      <c r="J177" s="1">
        <v>45.1</v>
      </c>
      <c r="K177" s="1">
        <v>1550</v>
      </c>
    </row>
    <row r="178" spans="1:11" ht="17" hidden="1" thickTop="1" x14ac:dyDescent="0.2">
      <c r="A178" s="1" t="s">
        <v>353</v>
      </c>
      <c r="B178" s="1" t="s">
        <v>134</v>
      </c>
      <c r="C178" s="1" t="s">
        <v>124</v>
      </c>
      <c r="D178" s="1" t="s">
        <v>44</v>
      </c>
      <c r="E178" s="1" t="s">
        <v>354</v>
      </c>
      <c r="F178" s="4">
        <f t="shared" si="4"/>
        <v>1937</v>
      </c>
      <c r="G178" s="4"/>
      <c r="H178" s="4">
        <f t="shared" si="5"/>
        <v>1</v>
      </c>
      <c r="I178" s="1">
        <v>14.57</v>
      </c>
      <c r="J178" s="1">
        <v>44.67</v>
      </c>
      <c r="K178" s="1">
        <v>3500</v>
      </c>
    </row>
    <row r="179" spans="1:11" ht="17" hidden="1" thickTop="1" x14ac:dyDescent="0.2">
      <c r="A179" s="1" t="s">
        <v>355</v>
      </c>
      <c r="B179" s="1" t="s">
        <v>134</v>
      </c>
      <c r="C179" s="1" t="s">
        <v>124</v>
      </c>
      <c r="D179" s="1" t="s">
        <v>44</v>
      </c>
      <c r="E179" s="1" t="s">
        <v>356</v>
      </c>
      <c r="F179" s="4">
        <f t="shared" si="4"/>
        <v>1253</v>
      </c>
      <c r="G179" s="4"/>
      <c r="H179" s="4">
        <f t="shared" si="5"/>
        <v>1</v>
      </c>
      <c r="I179" s="1">
        <v>13.58</v>
      </c>
      <c r="J179" s="1">
        <v>46.12</v>
      </c>
      <c r="K179" s="1">
        <v>1737</v>
      </c>
    </row>
    <row r="180" spans="1:11" ht="17" hidden="1" thickTop="1" x14ac:dyDescent="0.2">
      <c r="A180" s="1" t="s">
        <v>357</v>
      </c>
      <c r="B180" s="1" t="s">
        <v>134</v>
      </c>
      <c r="C180" s="1" t="s">
        <v>124</v>
      </c>
      <c r="D180" s="1" t="s">
        <v>35</v>
      </c>
      <c r="E180" s="1" t="s">
        <v>36</v>
      </c>
      <c r="F180" s="4">
        <f t="shared" si="4"/>
        <v>-5000</v>
      </c>
      <c r="G180" s="4"/>
      <c r="H180" s="4">
        <f t="shared" si="5"/>
        <v>1</v>
      </c>
      <c r="I180" s="1">
        <v>14.067</v>
      </c>
      <c r="J180" s="1">
        <v>48.3</v>
      </c>
      <c r="K180" s="1">
        <v>604</v>
      </c>
    </row>
    <row r="181" spans="1:11" ht="17" hidden="1" thickTop="1" x14ac:dyDescent="0.2">
      <c r="A181" s="1" t="s">
        <v>358</v>
      </c>
      <c r="B181" s="1" t="s">
        <v>134</v>
      </c>
      <c r="C181" s="1" t="s">
        <v>124</v>
      </c>
      <c r="D181" s="1" t="s">
        <v>49</v>
      </c>
      <c r="E181" s="1" t="s">
        <v>36</v>
      </c>
      <c r="F181" s="4">
        <f t="shared" si="4"/>
        <v>-5000</v>
      </c>
      <c r="G181" s="4"/>
      <c r="H181" s="4">
        <f t="shared" si="5"/>
        <v>1</v>
      </c>
      <c r="I181" s="1">
        <v>15.515000000000001</v>
      </c>
      <c r="J181" s="1">
        <v>50.935000000000002</v>
      </c>
      <c r="K181" s="1">
        <v>464</v>
      </c>
    </row>
    <row r="182" spans="1:11" ht="17" hidden="1" thickTop="1" x14ac:dyDescent="0.2">
      <c r="A182" s="1" t="s">
        <v>359</v>
      </c>
      <c r="B182" s="1" t="s">
        <v>360</v>
      </c>
      <c r="C182" s="1" t="s">
        <v>53</v>
      </c>
      <c r="D182" s="1" t="s">
        <v>35</v>
      </c>
      <c r="E182" s="1" t="s">
        <v>36</v>
      </c>
      <c r="F182" s="4">
        <f t="shared" si="4"/>
        <v>-5000</v>
      </c>
      <c r="G182" s="4"/>
      <c r="H182" s="4">
        <f t="shared" si="5"/>
        <v>1</v>
      </c>
      <c r="I182" s="1">
        <v>37.75</v>
      </c>
      <c r="J182" s="1">
        <v>46.43</v>
      </c>
      <c r="K182" s="1">
        <v>3707</v>
      </c>
    </row>
    <row r="183" spans="1:11" ht="17" hidden="1" thickTop="1" x14ac:dyDescent="0.2">
      <c r="A183" s="1" t="s">
        <v>361</v>
      </c>
      <c r="B183" s="1" t="s">
        <v>360</v>
      </c>
      <c r="C183" s="1" t="s">
        <v>53</v>
      </c>
      <c r="D183" s="1" t="s">
        <v>35</v>
      </c>
      <c r="E183" s="1" t="s">
        <v>36</v>
      </c>
      <c r="F183" s="4">
        <f t="shared" si="4"/>
        <v>-5000</v>
      </c>
      <c r="G183" s="4"/>
      <c r="H183" s="4">
        <f t="shared" si="5"/>
        <v>1</v>
      </c>
      <c r="I183" s="1">
        <v>38.268000000000001</v>
      </c>
      <c r="J183" s="1">
        <v>47.835000000000001</v>
      </c>
      <c r="K183" s="1">
        <v>4784</v>
      </c>
    </row>
    <row r="184" spans="1:11" ht="17" hidden="1" thickTop="1" x14ac:dyDescent="0.2">
      <c r="A184" s="1" t="s">
        <v>362</v>
      </c>
      <c r="B184" s="1" t="s">
        <v>360</v>
      </c>
      <c r="C184" s="1" t="s">
        <v>53</v>
      </c>
      <c r="D184" s="1" t="s">
        <v>21</v>
      </c>
      <c r="E184" s="1" t="s">
        <v>363</v>
      </c>
      <c r="F184" s="4">
        <f t="shared" si="4"/>
        <v>-5350</v>
      </c>
      <c r="G184" s="4"/>
      <c r="H184" s="4">
        <f t="shared" si="5"/>
        <v>-1</v>
      </c>
      <c r="I184" s="1">
        <v>35.951000000000001</v>
      </c>
      <c r="J184" s="1">
        <v>52.109000000000002</v>
      </c>
      <c r="K184" s="1">
        <v>5670</v>
      </c>
    </row>
    <row r="185" spans="1:11" ht="17" hidden="1" thickTop="1" x14ac:dyDescent="0.2">
      <c r="A185" s="1" t="s">
        <v>364</v>
      </c>
      <c r="B185" s="1" t="s">
        <v>360</v>
      </c>
      <c r="C185" s="1" t="s">
        <v>53</v>
      </c>
      <c r="D185" s="1" t="s">
        <v>224</v>
      </c>
      <c r="E185" s="1" t="s">
        <v>36</v>
      </c>
      <c r="F185" s="4">
        <f t="shared" si="4"/>
        <v>-5000</v>
      </c>
      <c r="G185" s="4"/>
      <c r="H185" s="4">
        <f t="shared" si="5"/>
        <v>1</v>
      </c>
      <c r="I185" s="1">
        <v>28.07</v>
      </c>
      <c r="J185" s="1">
        <v>60</v>
      </c>
      <c r="K185" s="1">
        <v>3490</v>
      </c>
    </row>
    <row r="186" spans="1:11" ht="17" hidden="1" thickTop="1" x14ac:dyDescent="0.2">
      <c r="A186" s="1" t="s">
        <v>366</v>
      </c>
      <c r="B186" s="1" t="s">
        <v>360</v>
      </c>
      <c r="C186" s="1" t="s">
        <v>124</v>
      </c>
      <c r="D186" s="1" t="s">
        <v>49</v>
      </c>
      <c r="E186" s="1" t="s">
        <v>36</v>
      </c>
      <c r="F186" s="4">
        <f t="shared" si="4"/>
        <v>-5000</v>
      </c>
      <c r="G186" s="4"/>
      <c r="H186" s="4">
        <f t="shared" si="5"/>
        <v>1</v>
      </c>
      <c r="I186" s="1">
        <v>28.17</v>
      </c>
      <c r="J186" s="1">
        <v>60.67</v>
      </c>
      <c r="K186" s="1">
        <v>1500</v>
      </c>
    </row>
    <row r="187" spans="1:11" ht="17" hidden="1" thickTop="1" x14ac:dyDescent="0.2">
      <c r="A187" s="1" t="s">
        <v>367</v>
      </c>
      <c r="B187" s="1" t="s">
        <v>360</v>
      </c>
      <c r="C187" s="1" t="s">
        <v>53</v>
      </c>
      <c r="D187" s="1" t="s">
        <v>35</v>
      </c>
      <c r="E187" s="1" t="s">
        <v>36</v>
      </c>
      <c r="F187" s="4">
        <f t="shared" si="4"/>
        <v>-5000</v>
      </c>
      <c r="G187" s="4"/>
      <c r="H187" s="4">
        <f t="shared" si="5"/>
        <v>1</v>
      </c>
      <c r="I187" s="1">
        <v>28.6</v>
      </c>
      <c r="J187" s="1">
        <v>61.13</v>
      </c>
      <c r="K187" s="1">
        <v>3940</v>
      </c>
    </row>
    <row r="188" spans="1:11" ht="17" hidden="1" thickTop="1" x14ac:dyDescent="0.2">
      <c r="A188" s="1" t="s">
        <v>368</v>
      </c>
      <c r="B188" s="1" t="s">
        <v>369</v>
      </c>
      <c r="C188" s="1" t="s">
        <v>78</v>
      </c>
      <c r="D188" s="1" t="s">
        <v>35</v>
      </c>
      <c r="E188" s="1" t="s">
        <v>36</v>
      </c>
      <c r="F188" s="4">
        <f t="shared" si="4"/>
        <v>-5000</v>
      </c>
      <c r="G188" s="4"/>
      <c r="H188" s="4">
        <f t="shared" si="5"/>
        <v>1</v>
      </c>
      <c r="I188" s="1">
        <v>-11.47</v>
      </c>
      <c r="J188" s="1">
        <v>43.33</v>
      </c>
      <c r="K188" s="1">
        <v>1087</v>
      </c>
    </row>
    <row r="189" spans="1:11" ht="17" hidden="1" thickTop="1" x14ac:dyDescent="0.2">
      <c r="A189" s="1" t="s">
        <v>372</v>
      </c>
      <c r="B189" s="1" t="s">
        <v>28</v>
      </c>
      <c r="C189" s="1" t="s">
        <v>78</v>
      </c>
      <c r="D189" s="1" t="s">
        <v>44</v>
      </c>
      <c r="E189" s="1" t="s">
        <v>373</v>
      </c>
      <c r="F189" s="4">
        <f t="shared" si="4"/>
        <v>2019</v>
      </c>
      <c r="G189" s="4"/>
      <c r="H189" s="4">
        <f t="shared" si="5"/>
        <v>1</v>
      </c>
      <c r="I189" s="1">
        <v>-12.83</v>
      </c>
      <c r="J189" s="1">
        <v>45.17</v>
      </c>
      <c r="K189" s="1">
        <v>660</v>
      </c>
    </row>
    <row r="190" spans="1:11" ht="17" hidden="1" thickTop="1" x14ac:dyDescent="0.2">
      <c r="A190" s="1" t="s">
        <v>374</v>
      </c>
      <c r="B190" s="1" t="s">
        <v>369</v>
      </c>
      <c r="C190" s="1" t="s">
        <v>78</v>
      </c>
      <c r="D190" s="1" t="s">
        <v>44</v>
      </c>
      <c r="E190" s="1" t="s">
        <v>375</v>
      </c>
      <c r="F190" s="4">
        <f t="shared" si="4"/>
        <v>2007</v>
      </c>
      <c r="G190" s="4"/>
      <c r="H190" s="4">
        <f t="shared" si="5"/>
        <v>1</v>
      </c>
      <c r="I190" s="1">
        <v>-11.75</v>
      </c>
      <c r="J190" s="1">
        <v>43.38</v>
      </c>
      <c r="K190" s="1">
        <v>2361</v>
      </c>
    </row>
    <row r="191" spans="1:11" ht="17" hidden="1" thickTop="1" x14ac:dyDescent="0.2">
      <c r="A191" s="1" t="s">
        <v>376</v>
      </c>
      <c r="B191" s="1" t="s">
        <v>377</v>
      </c>
      <c r="C191" s="1" t="s">
        <v>124</v>
      </c>
      <c r="D191" s="1" t="s">
        <v>35</v>
      </c>
      <c r="E191" s="1" t="s">
        <v>36</v>
      </c>
      <c r="F191" s="4">
        <f t="shared" si="4"/>
        <v>-5000</v>
      </c>
      <c r="G191" s="4"/>
      <c r="H191" s="4">
        <f t="shared" si="5"/>
        <v>1</v>
      </c>
      <c r="I191" s="1">
        <v>-12.6</v>
      </c>
      <c r="J191" s="1">
        <v>49.15</v>
      </c>
      <c r="K191" s="1">
        <v>1475</v>
      </c>
    </row>
    <row r="192" spans="1:11" ht="17" hidden="1" thickTop="1" x14ac:dyDescent="0.2">
      <c r="A192" s="1" t="s">
        <v>378</v>
      </c>
      <c r="B192" s="1" t="s">
        <v>377</v>
      </c>
      <c r="C192" s="1" t="s">
        <v>34</v>
      </c>
      <c r="D192" s="1" t="s">
        <v>35</v>
      </c>
      <c r="E192" s="1" t="s">
        <v>36</v>
      </c>
      <c r="F192" s="4">
        <f t="shared" si="4"/>
        <v>-5000</v>
      </c>
      <c r="G192" s="4"/>
      <c r="H192" s="4">
        <f t="shared" si="5"/>
        <v>1</v>
      </c>
      <c r="I192" s="1">
        <v>-13.32</v>
      </c>
      <c r="J192" s="1">
        <v>48.48</v>
      </c>
      <c r="K192" s="1">
        <v>214</v>
      </c>
    </row>
    <row r="193" spans="1:11" ht="17" hidden="1" thickTop="1" x14ac:dyDescent="0.2">
      <c r="A193" s="1" t="s">
        <v>379</v>
      </c>
      <c r="B193" s="1" t="s">
        <v>377</v>
      </c>
      <c r="C193" s="1" t="s">
        <v>34</v>
      </c>
      <c r="D193" s="1" t="s">
        <v>35</v>
      </c>
      <c r="E193" s="1" t="s">
        <v>36</v>
      </c>
      <c r="F193" s="4">
        <f t="shared" si="4"/>
        <v>-5000</v>
      </c>
      <c r="G193" s="4"/>
      <c r="H193" s="4">
        <f t="shared" si="5"/>
        <v>1</v>
      </c>
      <c r="I193" s="1">
        <v>-14.3</v>
      </c>
      <c r="J193" s="1">
        <v>48.67</v>
      </c>
      <c r="K193" s="1">
        <v>2878</v>
      </c>
    </row>
    <row r="194" spans="1:11" ht="17" hidden="1" thickTop="1" x14ac:dyDescent="0.2">
      <c r="A194" s="1" t="s">
        <v>380</v>
      </c>
      <c r="B194" s="1" t="s">
        <v>377</v>
      </c>
      <c r="C194" s="1" t="s">
        <v>34</v>
      </c>
      <c r="D194" s="1" t="s">
        <v>21</v>
      </c>
      <c r="E194" s="1" t="s">
        <v>252</v>
      </c>
      <c r="F194" s="4">
        <f t="shared" si="4"/>
        <v>-6050</v>
      </c>
      <c r="G194" s="4"/>
      <c r="H194" s="4">
        <f t="shared" si="5"/>
        <v>-1</v>
      </c>
      <c r="I194" s="1">
        <v>-19.033000000000001</v>
      </c>
      <c r="J194" s="1">
        <v>46.7</v>
      </c>
      <c r="K194" s="1">
        <v>1800</v>
      </c>
    </row>
    <row r="195" spans="1:11" ht="17" hidden="1" thickTop="1" x14ac:dyDescent="0.2">
      <c r="A195" s="1" t="s">
        <v>381</v>
      </c>
      <c r="B195" s="1" t="s">
        <v>377</v>
      </c>
      <c r="C195" s="1" t="s">
        <v>34</v>
      </c>
      <c r="D195" s="1" t="s">
        <v>35</v>
      </c>
      <c r="E195" s="1" t="s">
        <v>36</v>
      </c>
      <c r="F195" s="4">
        <f t="shared" ref="F195:F258" si="6">IF(E195="Unknown",-5000,LEFT(E195,4)*H195)</f>
        <v>-5000</v>
      </c>
      <c r="G195" s="4"/>
      <c r="H195" s="4">
        <f t="shared" ref="H195:H258" si="7">IF(RIGHT(E195,3)=$H$1,-1,1)</f>
        <v>1</v>
      </c>
      <c r="I195" s="1">
        <v>-19.850000000000001</v>
      </c>
      <c r="J195" s="1">
        <v>46.942</v>
      </c>
      <c r="K195" s="1">
        <v>2644</v>
      </c>
    </row>
    <row r="196" spans="1:11" ht="17" hidden="1" thickTop="1" x14ac:dyDescent="0.2">
      <c r="A196" s="1" t="s">
        <v>382</v>
      </c>
      <c r="B196" s="1" t="s">
        <v>28</v>
      </c>
      <c r="C196" s="1" t="s">
        <v>78</v>
      </c>
      <c r="D196" s="1" t="s">
        <v>44</v>
      </c>
      <c r="E196" s="1" t="s">
        <v>156</v>
      </c>
      <c r="F196" s="4">
        <f t="shared" si="6"/>
        <v>2020</v>
      </c>
      <c r="G196" s="4"/>
      <c r="H196" s="4">
        <f t="shared" si="7"/>
        <v>1</v>
      </c>
      <c r="I196" s="1">
        <v>-21.244</v>
      </c>
      <c r="J196" s="1">
        <v>55.707999999999998</v>
      </c>
      <c r="K196" s="1">
        <v>2632</v>
      </c>
    </row>
    <row r="197" spans="1:11" ht="17" hidden="1" thickTop="1" x14ac:dyDescent="0.2">
      <c r="A197" s="1" t="s">
        <v>383</v>
      </c>
      <c r="B197" s="1" t="s">
        <v>28</v>
      </c>
      <c r="C197" s="1" t="s">
        <v>60</v>
      </c>
      <c r="D197" s="1" t="s">
        <v>21</v>
      </c>
      <c r="E197" s="1" t="s">
        <v>384</v>
      </c>
      <c r="F197" s="4">
        <f t="shared" si="6"/>
        <v>1995</v>
      </c>
      <c r="G197" s="4"/>
      <c r="H197" s="4">
        <f t="shared" si="7"/>
        <v>1</v>
      </c>
      <c r="I197" s="1">
        <v>-37.720999999999997</v>
      </c>
      <c r="J197" s="1">
        <v>77.825000000000003</v>
      </c>
      <c r="K197" s="1">
        <v>-650</v>
      </c>
    </row>
    <row r="198" spans="1:11" ht="17" hidden="1" thickTop="1" x14ac:dyDescent="0.2">
      <c r="A198" s="1" t="s">
        <v>386</v>
      </c>
      <c r="B198" s="1" t="s">
        <v>28</v>
      </c>
      <c r="C198" s="1" t="s">
        <v>53</v>
      </c>
      <c r="D198" s="1" t="s">
        <v>35</v>
      </c>
      <c r="E198" s="1" t="s">
        <v>36</v>
      </c>
      <c r="F198" s="4">
        <f t="shared" si="6"/>
        <v>-5000</v>
      </c>
      <c r="G198" s="4"/>
      <c r="H198" s="4">
        <f t="shared" si="7"/>
        <v>1</v>
      </c>
      <c r="I198" s="1">
        <v>-37.83</v>
      </c>
      <c r="J198" s="1">
        <v>77.52</v>
      </c>
      <c r="K198" s="1">
        <v>881</v>
      </c>
    </row>
    <row r="199" spans="1:11" ht="17" hidden="1" thickTop="1" x14ac:dyDescent="0.2">
      <c r="A199" s="1" t="s">
        <v>387</v>
      </c>
      <c r="B199" s="1" t="s">
        <v>28</v>
      </c>
      <c r="C199" s="1" t="s">
        <v>53</v>
      </c>
      <c r="D199" s="1" t="s">
        <v>44</v>
      </c>
      <c r="E199" s="1" t="s">
        <v>388</v>
      </c>
      <c r="F199" s="4">
        <f t="shared" si="6"/>
        <v>1793</v>
      </c>
      <c r="G199" s="4"/>
      <c r="H199" s="4">
        <f t="shared" si="7"/>
        <v>1</v>
      </c>
      <c r="I199" s="1">
        <v>-38.72</v>
      </c>
      <c r="J199" s="1">
        <v>77.53</v>
      </c>
      <c r="K199" s="1">
        <v>268</v>
      </c>
    </row>
    <row r="200" spans="1:11" ht="17" hidden="1" thickTop="1" x14ac:dyDescent="0.2">
      <c r="A200" s="1" t="s">
        <v>389</v>
      </c>
      <c r="B200" s="1" t="s">
        <v>390</v>
      </c>
      <c r="C200" s="1" t="s">
        <v>53</v>
      </c>
      <c r="D200" s="1" t="s">
        <v>44</v>
      </c>
      <c r="E200" s="1" t="s">
        <v>64</v>
      </c>
      <c r="F200" s="4">
        <f t="shared" si="6"/>
        <v>2021</v>
      </c>
      <c r="G200" s="4"/>
      <c r="H200" s="4">
        <f t="shared" si="7"/>
        <v>1</v>
      </c>
      <c r="I200" s="1">
        <v>-53.106000000000002</v>
      </c>
      <c r="J200" s="1">
        <v>73.513000000000005</v>
      </c>
      <c r="K200" s="1">
        <v>2745</v>
      </c>
    </row>
    <row r="201" spans="1:11" ht="17" hidden="1" thickTop="1" x14ac:dyDescent="0.2">
      <c r="A201" s="1" t="s">
        <v>391</v>
      </c>
      <c r="B201" s="1" t="s">
        <v>390</v>
      </c>
      <c r="C201" s="1" t="s">
        <v>57</v>
      </c>
      <c r="D201" s="1" t="s">
        <v>44</v>
      </c>
      <c r="E201" s="1" t="s">
        <v>175</v>
      </c>
      <c r="F201" s="4">
        <f t="shared" si="6"/>
        <v>2005</v>
      </c>
      <c r="G201" s="4"/>
      <c r="H201" s="4">
        <f t="shared" si="7"/>
        <v>1</v>
      </c>
      <c r="I201" s="1">
        <v>-53.03</v>
      </c>
      <c r="J201" s="1">
        <v>72.599999999999994</v>
      </c>
      <c r="K201" s="1">
        <v>230</v>
      </c>
    </row>
    <row r="202" spans="1:11" ht="17" hidden="1" thickTop="1" x14ac:dyDescent="0.2">
      <c r="A202" s="1" t="s">
        <v>392</v>
      </c>
      <c r="B202" s="1" t="s">
        <v>28</v>
      </c>
      <c r="C202" s="1" t="s">
        <v>69</v>
      </c>
      <c r="D202" s="1" t="s">
        <v>49</v>
      </c>
      <c r="E202" s="1" t="s">
        <v>36</v>
      </c>
      <c r="F202" s="4">
        <f t="shared" si="6"/>
        <v>-5000</v>
      </c>
      <c r="G202" s="4"/>
      <c r="H202" s="4">
        <f t="shared" si="7"/>
        <v>1</v>
      </c>
      <c r="I202" s="1">
        <v>-49.58</v>
      </c>
      <c r="J202" s="1">
        <v>69.5</v>
      </c>
      <c r="K202" s="1">
        <v>1840</v>
      </c>
    </row>
    <row r="203" spans="1:11" ht="17" hidden="1" thickTop="1" x14ac:dyDescent="0.2">
      <c r="A203" s="1" t="s">
        <v>393</v>
      </c>
      <c r="B203" s="1" t="s">
        <v>28</v>
      </c>
      <c r="C203" s="1" t="s">
        <v>53</v>
      </c>
      <c r="D203" s="1" t="s">
        <v>49</v>
      </c>
      <c r="E203" s="1" t="s">
        <v>36</v>
      </c>
      <c r="F203" s="4">
        <f t="shared" si="6"/>
        <v>-5000</v>
      </c>
      <c r="G203" s="4"/>
      <c r="H203" s="4">
        <f t="shared" si="7"/>
        <v>1</v>
      </c>
      <c r="I203" s="1">
        <v>-46.43</v>
      </c>
      <c r="J203" s="1">
        <v>52.2</v>
      </c>
      <c r="K203" s="1">
        <v>1090</v>
      </c>
    </row>
    <row r="204" spans="1:11" ht="17" hidden="1" thickTop="1" x14ac:dyDescent="0.2">
      <c r="A204" s="1" t="s">
        <v>394</v>
      </c>
      <c r="B204" s="1" t="s">
        <v>28</v>
      </c>
      <c r="C204" s="1" t="s">
        <v>53</v>
      </c>
      <c r="D204" s="1" t="s">
        <v>35</v>
      </c>
      <c r="E204" s="1" t="s">
        <v>36</v>
      </c>
      <c r="F204" s="4">
        <f t="shared" si="6"/>
        <v>-5000</v>
      </c>
      <c r="G204" s="4"/>
      <c r="H204" s="4">
        <f t="shared" si="7"/>
        <v>1</v>
      </c>
      <c r="I204" s="1">
        <v>-46.42</v>
      </c>
      <c r="J204" s="1">
        <v>51.75</v>
      </c>
      <c r="K204" s="1">
        <v>934</v>
      </c>
    </row>
    <row r="205" spans="1:11" ht="17" hidden="1" thickTop="1" x14ac:dyDescent="0.2">
      <c r="A205" s="1" t="s">
        <v>395</v>
      </c>
      <c r="B205" s="1" t="s">
        <v>28</v>
      </c>
      <c r="C205" s="1" t="s">
        <v>53</v>
      </c>
      <c r="D205" s="1" t="s">
        <v>35</v>
      </c>
      <c r="E205" s="1" t="s">
        <v>36</v>
      </c>
      <c r="F205" s="4">
        <f t="shared" si="6"/>
        <v>-5000</v>
      </c>
      <c r="G205" s="4"/>
      <c r="H205" s="4">
        <f t="shared" si="7"/>
        <v>1</v>
      </c>
      <c r="I205" s="1">
        <v>-46.1</v>
      </c>
      <c r="J205" s="1">
        <v>50.23</v>
      </c>
      <c r="K205" s="1">
        <v>775</v>
      </c>
    </row>
    <row r="206" spans="1:11" ht="17" hidden="1" thickTop="1" x14ac:dyDescent="0.2">
      <c r="A206" s="1" t="s">
        <v>396</v>
      </c>
      <c r="B206" s="1" t="s">
        <v>397</v>
      </c>
      <c r="C206" s="1" t="s">
        <v>78</v>
      </c>
      <c r="D206" s="1" t="s">
        <v>35</v>
      </c>
      <c r="E206" s="1" t="s">
        <v>36</v>
      </c>
      <c r="F206" s="4">
        <f t="shared" si="6"/>
        <v>-5000</v>
      </c>
      <c r="G206" s="4"/>
      <c r="H206" s="4">
        <f t="shared" si="7"/>
        <v>1</v>
      </c>
      <c r="I206" s="1">
        <v>-46.63</v>
      </c>
      <c r="J206" s="1">
        <v>37.950000000000003</v>
      </c>
      <c r="K206" s="1">
        <v>672</v>
      </c>
    </row>
    <row r="207" spans="1:11" ht="17" hidden="1" thickTop="1" x14ac:dyDescent="0.2">
      <c r="A207" s="1" t="s">
        <v>398</v>
      </c>
      <c r="B207" s="1" t="s">
        <v>397</v>
      </c>
      <c r="C207" s="1" t="s">
        <v>89</v>
      </c>
      <c r="D207" s="1" t="s">
        <v>44</v>
      </c>
      <c r="E207" s="1" t="s">
        <v>399</v>
      </c>
      <c r="F207" s="4">
        <f t="shared" si="6"/>
        <v>2004</v>
      </c>
      <c r="G207" s="4"/>
      <c r="H207" s="4">
        <f t="shared" si="7"/>
        <v>1</v>
      </c>
      <c r="I207" s="1">
        <v>-46.9</v>
      </c>
      <c r="J207" s="1">
        <v>37.75</v>
      </c>
      <c r="K207" s="1">
        <v>1230</v>
      </c>
    </row>
    <row r="208" spans="1:11" ht="17" hidden="1" thickTop="1" x14ac:dyDescent="0.2">
      <c r="A208" s="1" t="s">
        <v>400</v>
      </c>
      <c r="B208" s="1" t="s">
        <v>401</v>
      </c>
      <c r="C208" s="1" t="s">
        <v>124</v>
      </c>
      <c r="D208" s="1" t="s">
        <v>21</v>
      </c>
      <c r="E208" s="1" t="s">
        <v>402</v>
      </c>
      <c r="F208" s="4">
        <f t="shared" si="6"/>
        <v>400</v>
      </c>
      <c r="G208" s="4"/>
      <c r="H208" s="4">
        <f t="shared" si="7"/>
        <v>1</v>
      </c>
      <c r="I208" s="1">
        <v>-35.299999999999997</v>
      </c>
      <c r="J208" s="1">
        <v>173.9</v>
      </c>
      <c r="K208" s="1">
        <v>388</v>
      </c>
    </row>
    <row r="209" spans="1:11" ht="17" hidden="1" thickTop="1" x14ac:dyDescent="0.2">
      <c r="A209" s="1" t="s">
        <v>404</v>
      </c>
      <c r="B209" s="1" t="s">
        <v>401</v>
      </c>
      <c r="C209" s="1" t="s">
        <v>34</v>
      </c>
      <c r="D209" s="1" t="s">
        <v>49</v>
      </c>
      <c r="E209" s="1" t="s">
        <v>36</v>
      </c>
      <c r="F209" s="4">
        <f t="shared" si="6"/>
        <v>-5000</v>
      </c>
      <c r="G209" s="4"/>
      <c r="H209" s="4">
        <f t="shared" si="7"/>
        <v>1</v>
      </c>
      <c r="I209" s="1">
        <v>-35.75</v>
      </c>
      <c r="J209" s="1">
        <v>174.27</v>
      </c>
      <c r="K209" s="1">
        <v>397</v>
      </c>
    </row>
    <row r="210" spans="1:11" ht="17" hidden="1" thickTop="1" x14ac:dyDescent="0.2">
      <c r="A210" s="1" t="s">
        <v>405</v>
      </c>
      <c r="B210" s="1" t="s">
        <v>401</v>
      </c>
      <c r="C210" s="1" t="s">
        <v>124</v>
      </c>
      <c r="D210" s="1" t="s">
        <v>21</v>
      </c>
      <c r="E210" s="1" t="s">
        <v>406</v>
      </c>
      <c r="F210" s="4">
        <f t="shared" si="6"/>
        <v>1350</v>
      </c>
      <c r="G210" s="4"/>
      <c r="H210" s="4">
        <f t="shared" si="7"/>
        <v>1</v>
      </c>
      <c r="I210" s="1">
        <v>-36.9</v>
      </c>
      <c r="J210" s="1">
        <v>174.87</v>
      </c>
      <c r="K210" s="1">
        <v>260</v>
      </c>
    </row>
    <row r="211" spans="1:11" ht="17" hidden="1" thickTop="1" x14ac:dyDescent="0.2">
      <c r="A211" s="1" t="s">
        <v>407</v>
      </c>
      <c r="B211" s="1" t="s">
        <v>401</v>
      </c>
      <c r="C211" s="1" t="s">
        <v>78</v>
      </c>
      <c r="D211" s="1" t="s">
        <v>21</v>
      </c>
      <c r="E211" s="1" t="s">
        <v>408</v>
      </c>
      <c r="F211" s="4">
        <f t="shared" si="6"/>
        <v>-5060</v>
      </c>
      <c r="G211" s="4"/>
      <c r="H211" s="4">
        <f t="shared" si="7"/>
        <v>-1</v>
      </c>
      <c r="I211" s="1">
        <v>-37.28</v>
      </c>
      <c r="J211" s="1">
        <v>176.25</v>
      </c>
      <c r="K211" s="1">
        <v>355</v>
      </c>
    </row>
    <row r="212" spans="1:11" ht="17" hidden="1" thickTop="1" x14ac:dyDescent="0.2">
      <c r="A212" s="1" t="s">
        <v>409</v>
      </c>
      <c r="B212" s="1" t="s">
        <v>401</v>
      </c>
      <c r="C212" s="1" t="s">
        <v>53</v>
      </c>
      <c r="D212" s="1" t="s">
        <v>44</v>
      </c>
      <c r="E212" s="1" t="s">
        <v>272</v>
      </c>
      <c r="F212" s="4">
        <f t="shared" si="6"/>
        <v>1800</v>
      </c>
      <c r="G212" s="4"/>
      <c r="H212" s="4">
        <f t="shared" si="7"/>
        <v>1</v>
      </c>
      <c r="I212" s="1">
        <v>-39.299999999999997</v>
      </c>
      <c r="J212" s="1">
        <v>174.07</v>
      </c>
      <c r="K212" s="1">
        <v>2518</v>
      </c>
    </row>
    <row r="213" spans="1:11" ht="17" hidden="1" thickTop="1" x14ac:dyDescent="0.2">
      <c r="A213" s="1" t="s">
        <v>410</v>
      </c>
      <c r="B213" s="1" t="s">
        <v>401</v>
      </c>
      <c r="C213" s="1" t="s">
        <v>69</v>
      </c>
      <c r="D213" s="1" t="s">
        <v>44</v>
      </c>
      <c r="E213" s="1" t="s">
        <v>373</v>
      </c>
      <c r="F213" s="4">
        <f t="shared" si="6"/>
        <v>2019</v>
      </c>
      <c r="G213" s="4"/>
      <c r="H213" s="4">
        <f t="shared" si="7"/>
        <v>1</v>
      </c>
      <c r="I213" s="1">
        <v>-37.520000000000003</v>
      </c>
      <c r="J213" s="1">
        <v>177.18</v>
      </c>
      <c r="K213" s="1">
        <v>294</v>
      </c>
    </row>
    <row r="214" spans="1:11" ht="17" hidden="1" thickTop="1" x14ac:dyDescent="0.2">
      <c r="A214" s="1" t="s">
        <v>411</v>
      </c>
      <c r="B214" s="1" t="s">
        <v>401</v>
      </c>
      <c r="C214" s="1" t="s">
        <v>29</v>
      </c>
      <c r="D214" s="1" t="s">
        <v>44</v>
      </c>
      <c r="E214" s="1" t="s">
        <v>412</v>
      </c>
      <c r="F214" s="4">
        <f t="shared" si="6"/>
        <v>1981</v>
      </c>
      <c r="G214" s="4"/>
      <c r="H214" s="4">
        <f t="shared" si="7"/>
        <v>1</v>
      </c>
      <c r="I214" s="1">
        <v>-38.119999999999997</v>
      </c>
      <c r="J214" s="1">
        <v>176.5</v>
      </c>
      <c r="K214" s="1">
        <v>1111</v>
      </c>
    </row>
    <row r="215" spans="1:11" ht="17" hidden="1" thickTop="1" x14ac:dyDescent="0.2">
      <c r="A215" s="1" t="s">
        <v>413</v>
      </c>
      <c r="B215" s="1" t="s">
        <v>401</v>
      </c>
      <c r="C215" s="1" t="s">
        <v>43</v>
      </c>
      <c r="D215" s="1" t="s">
        <v>21</v>
      </c>
      <c r="E215" s="1" t="s">
        <v>414</v>
      </c>
      <c r="F215" s="4">
        <f t="shared" si="6"/>
        <v>1180</v>
      </c>
      <c r="G215" s="4"/>
      <c r="H215" s="4">
        <f t="shared" si="7"/>
        <v>1</v>
      </c>
      <c r="I215" s="1">
        <v>-38.42</v>
      </c>
      <c r="J215" s="1">
        <v>176.33</v>
      </c>
      <c r="K215" s="1">
        <v>592</v>
      </c>
    </row>
    <row r="216" spans="1:11" ht="17" hidden="1" thickTop="1" x14ac:dyDescent="0.2">
      <c r="A216" s="1" t="s">
        <v>415</v>
      </c>
      <c r="B216" s="1" t="s">
        <v>401</v>
      </c>
      <c r="C216" s="1" t="s">
        <v>207</v>
      </c>
      <c r="D216" s="1" t="s">
        <v>21</v>
      </c>
      <c r="E216" s="1" t="s">
        <v>416</v>
      </c>
      <c r="F216" s="4">
        <f t="shared" si="6"/>
        <v>180</v>
      </c>
      <c r="G216" s="4"/>
      <c r="H216" s="4">
        <f t="shared" si="7"/>
        <v>1</v>
      </c>
      <c r="I216" s="1">
        <v>-38.42</v>
      </c>
      <c r="J216" s="1">
        <v>176.08</v>
      </c>
      <c r="K216" s="1">
        <v>897</v>
      </c>
    </row>
    <row r="217" spans="1:11" ht="17" hidden="1" thickTop="1" x14ac:dyDescent="0.2">
      <c r="A217" s="1" t="s">
        <v>417</v>
      </c>
      <c r="B217" s="1" t="s">
        <v>401</v>
      </c>
      <c r="C217" s="1" t="s">
        <v>43</v>
      </c>
      <c r="D217" s="1" t="s">
        <v>21</v>
      </c>
      <c r="E217" s="1" t="s">
        <v>418</v>
      </c>
      <c r="F217" s="4">
        <f t="shared" si="6"/>
        <v>260</v>
      </c>
      <c r="G217" s="4"/>
      <c r="H217" s="4">
        <f t="shared" si="7"/>
        <v>1</v>
      </c>
      <c r="I217" s="1">
        <v>-38.82</v>
      </c>
      <c r="J217" s="1">
        <v>176</v>
      </c>
      <c r="K217" s="1">
        <v>760</v>
      </c>
    </row>
    <row r="218" spans="1:11" ht="17" hidden="1" thickTop="1" x14ac:dyDescent="0.2">
      <c r="A218" s="1" t="s">
        <v>419</v>
      </c>
      <c r="B218" s="1" t="s">
        <v>401</v>
      </c>
      <c r="C218" s="1" t="s">
        <v>69</v>
      </c>
      <c r="D218" s="1" t="s">
        <v>44</v>
      </c>
      <c r="E218" s="1" t="s">
        <v>162</v>
      </c>
      <c r="F218" s="4">
        <f t="shared" si="6"/>
        <v>2012</v>
      </c>
      <c r="G218" s="4"/>
      <c r="H218" s="4">
        <f t="shared" si="7"/>
        <v>1</v>
      </c>
      <c r="I218" s="1">
        <v>-39.156999999999996</v>
      </c>
      <c r="J218" s="1">
        <v>175.63200000000001</v>
      </c>
      <c r="K218" s="1">
        <v>1978</v>
      </c>
    </row>
    <row r="219" spans="1:11" ht="17" hidden="1" thickTop="1" x14ac:dyDescent="0.2">
      <c r="A219" s="1" t="s">
        <v>420</v>
      </c>
      <c r="B219" s="1" t="s">
        <v>401</v>
      </c>
      <c r="C219" s="1" t="s">
        <v>53</v>
      </c>
      <c r="D219" s="1" t="s">
        <v>44</v>
      </c>
      <c r="E219" s="1" t="s">
        <v>375</v>
      </c>
      <c r="F219" s="4">
        <f t="shared" si="6"/>
        <v>2007</v>
      </c>
      <c r="G219" s="4"/>
      <c r="H219" s="4">
        <f t="shared" si="7"/>
        <v>1</v>
      </c>
      <c r="I219" s="1">
        <v>-39.28</v>
      </c>
      <c r="J219" s="1">
        <v>175.57</v>
      </c>
      <c r="K219" s="1">
        <v>2797</v>
      </c>
    </row>
    <row r="220" spans="1:11" ht="17" hidden="1" thickTop="1" x14ac:dyDescent="0.2">
      <c r="A220" s="1" t="s">
        <v>421</v>
      </c>
      <c r="B220" s="1" t="s">
        <v>401</v>
      </c>
      <c r="C220" s="1" t="s">
        <v>60</v>
      </c>
      <c r="D220" s="1" t="s">
        <v>224</v>
      </c>
      <c r="E220" s="1" t="s">
        <v>36</v>
      </c>
      <c r="F220" s="4">
        <f t="shared" si="6"/>
        <v>-5000</v>
      </c>
      <c r="G220" s="4"/>
      <c r="H220" s="4">
        <f t="shared" si="7"/>
        <v>1</v>
      </c>
      <c r="I220" s="1">
        <v>-36.445999999999998</v>
      </c>
      <c r="J220" s="1">
        <v>177.839</v>
      </c>
      <c r="K220" s="1">
        <v>-860</v>
      </c>
    </row>
    <row r="221" spans="1:11" ht="17" hidden="1" thickTop="1" x14ac:dyDescent="0.2">
      <c r="A221" s="1" t="s">
        <v>423</v>
      </c>
      <c r="B221" s="1" t="s">
        <v>401</v>
      </c>
      <c r="C221" s="1" t="s">
        <v>60</v>
      </c>
      <c r="D221" s="1" t="s">
        <v>224</v>
      </c>
      <c r="E221" s="1" t="s">
        <v>36</v>
      </c>
      <c r="F221" s="4">
        <f t="shared" si="6"/>
        <v>-5000</v>
      </c>
      <c r="G221" s="4"/>
      <c r="H221" s="4">
        <f t="shared" si="7"/>
        <v>1</v>
      </c>
      <c r="I221" s="1">
        <v>-36.320999999999998</v>
      </c>
      <c r="J221" s="1">
        <v>178.02799999999999</v>
      </c>
      <c r="K221" s="1">
        <v>-600</v>
      </c>
    </row>
    <row r="222" spans="1:11" ht="17" hidden="1" thickTop="1" x14ac:dyDescent="0.2">
      <c r="A222" s="1" t="s">
        <v>424</v>
      </c>
      <c r="B222" s="1" t="s">
        <v>401</v>
      </c>
      <c r="C222" s="1" t="s">
        <v>60</v>
      </c>
      <c r="D222" s="1" t="s">
        <v>224</v>
      </c>
      <c r="E222" s="1" t="s">
        <v>36</v>
      </c>
      <c r="F222" s="4">
        <f t="shared" si="6"/>
        <v>-5000</v>
      </c>
      <c r="G222" s="4"/>
      <c r="H222" s="4">
        <f t="shared" si="7"/>
        <v>1</v>
      </c>
      <c r="I222" s="1">
        <v>-36.142000000000003</v>
      </c>
      <c r="J222" s="1">
        <v>178.196</v>
      </c>
      <c r="K222" s="1">
        <v>-400</v>
      </c>
    </row>
    <row r="223" spans="1:11" ht="17" hidden="1" thickTop="1" x14ac:dyDescent="0.2">
      <c r="A223" s="1" t="s">
        <v>425</v>
      </c>
      <c r="B223" s="1" t="s">
        <v>401</v>
      </c>
      <c r="C223" s="1" t="s">
        <v>60</v>
      </c>
      <c r="D223" s="1" t="s">
        <v>224</v>
      </c>
      <c r="E223" s="1" t="s">
        <v>36</v>
      </c>
      <c r="F223" s="4">
        <f t="shared" si="6"/>
        <v>-5000</v>
      </c>
      <c r="G223" s="4"/>
      <c r="H223" s="4">
        <f t="shared" si="7"/>
        <v>1</v>
      </c>
      <c r="I223" s="1">
        <v>-36.130000000000003</v>
      </c>
      <c r="J223" s="1">
        <v>178.05</v>
      </c>
      <c r="K223" s="1">
        <v>-500</v>
      </c>
    </row>
    <row r="224" spans="1:11" ht="17" hidden="1" thickTop="1" x14ac:dyDescent="0.2">
      <c r="A224" s="1" t="s">
        <v>426</v>
      </c>
      <c r="B224" s="1" t="s">
        <v>401</v>
      </c>
      <c r="C224" s="1" t="s">
        <v>60</v>
      </c>
      <c r="D224" s="1" t="s">
        <v>44</v>
      </c>
      <c r="E224" s="1" t="s">
        <v>135</v>
      </c>
      <c r="F224" s="4">
        <f t="shared" si="6"/>
        <v>2008</v>
      </c>
      <c r="G224" s="4"/>
      <c r="H224" s="4">
        <f t="shared" si="7"/>
        <v>1</v>
      </c>
      <c r="I224" s="1">
        <v>-35.744999999999997</v>
      </c>
      <c r="J224" s="1">
        <v>178.47800000000001</v>
      </c>
      <c r="K224" s="1">
        <v>-220</v>
      </c>
    </row>
    <row r="225" spans="1:11" ht="17" hidden="1" thickTop="1" x14ac:dyDescent="0.2">
      <c r="A225" s="1" t="s">
        <v>427</v>
      </c>
      <c r="B225" s="1" t="s">
        <v>401</v>
      </c>
      <c r="C225" s="1" t="s">
        <v>60</v>
      </c>
      <c r="D225" s="1" t="s">
        <v>224</v>
      </c>
      <c r="E225" s="1" t="s">
        <v>36</v>
      </c>
      <c r="F225" s="4">
        <f t="shared" si="6"/>
        <v>-5000</v>
      </c>
      <c r="G225" s="4"/>
      <c r="H225" s="4">
        <f t="shared" si="7"/>
        <v>1</v>
      </c>
      <c r="I225" s="1">
        <v>-35.353000000000002</v>
      </c>
      <c r="J225" s="1">
        <v>178.52699999999999</v>
      </c>
      <c r="K225" s="1">
        <v>-1200</v>
      </c>
    </row>
    <row r="226" spans="1:11" ht="17" hidden="1" thickTop="1" x14ac:dyDescent="0.2">
      <c r="A226" s="1" t="s">
        <v>428</v>
      </c>
      <c r="B226" s="1" t="s">
        <v>401</v>
      </c>
      <c r="C226" s="1" t="s">
        <v>60</v>
      </c>
      <c r="D226" s="1" t="s">
        <v>21</v>
      </c>
      <c r="E226" s="1" t="s">
        <v>429</v>
      </c>
      <c r="F226" s="4">
        <f t="shared" si="6"/>
        <v>1360</v>
      </c>
      <c r="G226" s="4"/>
      <c r="H226" s="4">
        <f t="shared" si="7"/>
        <v>1</v>
      </c>
      <c r="I226" s="1">
        <v>-35.003999999999998</v>
      </c>
      <c r="J226" s="1">
        <v>178.97300000000001</v>
      </c>
      <c r="K226" s="1">
        <v>-980</v>
      </c>
    </row>
    <row r="227" spans="1:11" ht="17" hidden="1" thickTop="1" x14ac:dyDescent="0.2">
      <c r="A227" s="1" t="s">
        <v>430</v>
      </c>
      <c r="B227" s="1" t="s">
        <v>401</v>
      </c>
      <c r="C227" s="1" t="s">
        <v>60</v>
      </c>
      <c r="D227" s="1" t="s">
        <v>224</v>
      </c>
      <c r="E227" s="1" t="s">
        <v>36</v>
      </c>
      <c r="F227" s="4">
        <f t="shared" si="6"/>
        <v>-5000</v>
      </c>
      <c r="G227" s="4"/>
      <c r="H227" s="4">
        <f t="shared" si="7"/>
        <v>1</v>
      </c>
      <c r="I227" s="1">
        <v>-34.875</v>
      </c>
      <c r="J227" s="1">
        <v>179.07499999999999</v>
      </c>
      <c r="K227" s="1">
        <v>-1350</v>
      </c>
    </row>
    <row r="228" spans="1:11" ht="17" hidden="1" thickTop="1" x14ac:dyDescent="0.2">
      <c r="A228" s="1" t="s">
        <v>431</v>
      </c>
      <c r="B228" s="1" t="s">
        <v>401</v>
      </c>
      <c r="C228" s="1" t="s">
        <v>432</v>
      </c>
      <c r="D228" s="1" t="s">
        <v>224</v>
      </c>
      <c r="E228" s="1" t="s">
        <v>36</v>
      </c>
      <c r="F228" s="4">
        <f t="shared" si="6"/>
        <v>-5000</v>
      </c>
      <c r="G228" s="4"/>
      <c r="H228" s="4">
        <f t="shared" si="7"/>
        <v>1</v>
      </c>
      <c r="I228" s="1">
        <v>-31.85</v>
      </c>
      <c r="J228" s="1">
        <v>-179.18</v>
      </c>
      <c r="K228" s="1">
        <v>-900</v>
      </c>
    </row>
    <row r="229" spans="1:11" ht="17" hidden="1" thickTop="1" x14ac:dyDescent="0.2">
      <c r="A229" s="1" t="s">
        <v>434</v>
      </c>
      <c r="B229" s="1" t="s">
        <v>401</v>
      </c>
      <c r="C229" s="1" t="s">
        <v>60</v>
      </c>
      <c r="D229" s="1" t="s">
        <v>44</v>
      </c>
      <c r="E229" s="1" t="s">
        <v>162</v>
      </c>
      <c r="F229" s="4">
        <f t="shared" si="6"/>
        <v>2012</v>
      </c>
      <c r="G229" s="4"/>
      <c r="H229" s="4">
        <f t="shared" si="7"/>
        <v>1</v>
      </c>
      <c r="I229" s="1">
        <v>-31.08</v>
      </c>
      <c r="J229" s="1">
        <v>-179.03299999999999</v>
      </c>
      <c r="K229" s="1">
        <v>-897</v>
      </c>
    </row>
    <row r="230" spans="1:11" ht="17" hidden="1" thickTop="1" x14ac:dyDescent="0.2">
      <c r="A230" s="1" t="s">
        <v>435</v>
      </c>
      <c r="B230" s="1" t="s">
        <v>401</v>
      </c>
      <c r="C230" s="1" t="s">
        <v>60</v>
      </c>
      <c r="D230" s="1" t="s">
        <v>224</v>
      </c>
      <c r="E230" s="1" t="s">
        <v>36</v>
      </c>
      <c r="F230" s="4">
        <f t="shared" si="6"/>
        <v>-5000</v>
      </c>
      <c r="G230" s="4"/>
      <c r="H230" s="4">
        <f t="shared" si="7"/>
        <v>1</v>
      </c>
      <c r="I230" s="1">
        <v>-30.542999999999999</v>
      </c>
      <c r="J230" s="1">
        <v>-178.55600000000001</v>
      </c>
      <c r="K230" s="1">
        <v>47</v>
      </c>
    </row>
    <row r="231" spans="1:11" ht="17" hidden="1" thickTop="1" x14ac:dyDescent="0.2">
      <c r="A231" s="1" t="s">
        <v>436</v>
      </c>
      <c r="B231" s="1" t="s">
        <v>401</v>
      </c>
      <c r="C231" s="1" t="s">
        <v>43</v>
      </c>
      <c r="D231" s="1" t="s">
        <v>21</v>
      </c>
      <c r="E231" s="1" t="s">
        <v>437</v>
      </c>
      <c r="F231" s="4">
        <f t="shared" si="6"/>
        <v>-4360</v>
      </c>
      <c r="G231" s="4"/>
      <c r="H231" s="4">
        <f t="shared" si="7"/>
        <v>-1</v>
      </c>
      <c r="I231" s="1">
        <v>-30.21</v>
      </c>
      <c r="J231" s="1">
        <v>-178.47499999999999</v>
      </c>
      <c r="K231" s="1">
        <v>238</v>
      </c>
    </row>
    <row r="232" spans="1:11" ht="17" hidden="1" thickTop="1" x14ac:dyDescent="0.2">
      <c r="A232" s="1" t="s">
        <v>438</v>
      </c>
      <c r="B232" s="1" t="s">
        <v>401</v>
      </c>
      <c r="C232" s="1" t="s">
        <v>60</v>
      </c>
      <c r="D232" s="1" t="s">
        <v>224</v>
      </c>
      <c r="E232" s="1" t="s">
        <v>36</v>
      </c>
      <c r="F232" s="4">
        <f t="shared" si="6"/>
        <v>-5000</v>
      </c>
      <c r="G232" s="4"/>
      <c r="H232" s="4">
        <f t="shared" si="7"/>
        <v>1</v>
      </c>
      <c r="I232" s="1">
        <v>-30.036000000000001</v>
      </c>
      <c r="J232" s="1">
        <v>-178.71199999999999</v>
      </c>
      <c r="K232" s="1">
        <v>-65</v>
      </c>
    </row>
    <row r="233" spans="1:11" ht="17" hidden="1" thickTop="1" x14ac:dyDescent="0.2">
      <c r="A233" s="1" t="s">
        <v>439</v>
      </c>
      <c r="B233" s="1" t="s">
        <v>401</v>
      </c>
      <c r="C233" s="1" t="s">
        <v>53</v>
      </c>
      <c r="D233" s="1" t="s">
        <v>44</v>
      </c>
      <c r="E233" s="1" t="s">
        <v>440</v>
      </c>
      <c r="F233" s="4">
        <f t="shared" si="6"/>
        <v>2006</v>
      </c>
      <c r="G233" s="4"/>
      <c r="H233" s="4">
        <f t="shared" si="7"/>
        <v>1</v>
      </c>
      <c r="I233" s="1">
        <v>-29.27</v>
      </c>
      <c r="J233" s="1">
        <v>-177.92</v>
      </c>
      <c r="K233" s="1">
        <v>516</v>
      </c>
    </row>
    <row r="234" spans="1:11" ht="17" hidden="1" thickTop="1" x14ac:dyDescent="0.2">
      <c r="A234" s="1" t="s">
        <v>441</v>
      </c>
      <c r="B234" s="1" t="s">
        <v>401</v>
      </c>
      <c r="C234" s="1" t="s">
        <v>60</v>
      </c>
      <c r="D234" s="1" t="s">
        <v>44</v>
      </c>
      <c r="E234" s="1" t="s">
        <v>162</v>
      </c>
      <c r="F234" s="4">
        <f t="shared" si="6"/>
        <v>2012</v>
      </c>
      <c r="G234" s="4"/>
      <c r="H234" s="4">
        <f t="shared" si="7"/>
        <v>1</v>
      </c>
      <c r="I234" s="1">
        <v>-25.887</v>
      </c>
      <c r="J234" s="1">
        <v>-177.18799999999999</v>
      </c>
      <c r="K234" s="1">
        <v>-132</v>
      </c>
    </row>
    <row r="235" spans="1:11" ht="17" hidden="1" thickTop="1" x14ac:dyDescent="0.2">
      <c r="A235" s="1" t="s">
        <v>216</v>
      </c>
      <c r="B235" s="1" t="s">
        <v>443</v>
      </c>
      <c r="C235" s="1" t="s">
        <v>60</v>
      </c>
      <c r="D235" s="1" t="s">
        <v>224</v>
      </c>
      <c r="E235" s="1" t="s">
        <v>36</v>
      </c>
      <c r="F235" s="4">
        <f t="shared" si="6"/>
        <v>-5000</v>
      </c>
      <c r="G235" s="4"/>
      <c r="H235" s="4">
        <f t="shared" si="7"/>
        <v>1</v>
      </c>
      <c r="I235" s="1">
        <v>-24.8</v>
      </c>
      <c r="J235" s="1">
        <v>-177.02</v>
      </c>
      <c r="K235" s="1">
        <v>-385</v>
      </c>
    </row>
    <row r="236" spans="1:11" ht="17" hidden="1" thickTop="1" x14ac:dyDescent="0.2">
      <c r="A236" s="1" t="s">
        <v>216</v>
      </c>
      <c r="B236" s="1" t="s">
        <v>444</v>
      </c>
      <c r="C236" s="1" t="s">
        <v>60</v>
      </c>
      <c r="D236" s="1" t="s">
        <v>44</v>
      </c>
      <c r="E236" s="1" t="s">
        <v>445</v>
      </c>
      <c r="F236" s="4">
        <f t="shared" si="6"/>
        <v>1932</v>
      </c>
      <c r="G236" s="4"/>
      <c r="H236" s="4">
        <f t="shared" si="7"/>
        <v>1</v>
      </c>
      <c r="I236" s="1">
        <v>-21.338000000000001</v>
      </c>
      <c r="J236" s="1">
        <v>-175.65</v>
      </c>
      <c r="K236" s="1">
        <v>-68</v>
      </c>
    </row>
    <row r="237" spans="1:11" ht="17" hidden="1" thickTop="1" x14ac:dyDescent="0.2">
      <c r="A237" s="1" t="s">
        <v>216</v>
      </c>
      <c r="B237" s="1" t="s">
        <v>444</v>
      </c>
      <c r="C237" s="1" t="s">
        <v>60</v>
      </c>
      <c r="D237" s="1" t="s">
        <v>35</v>
      </c>
      <c r="E237" s="1" t="s">
        <v>36</v>
      </c>
      <c r="F237" s="4">
        <f t="shared" si="6"/>
        <v>-5000</v>
      </c>
      <c r="G237" s="4"/>
      <c r="H237" s="4">
        <f t="shared" si="7"/>
        <v>1</v>
      </c>
      <c r="I237" s="1">
        <v>-21.15</v>
      </c>
      <c r="J237" s="1">
        <v>-175.75</v>
      </c>
      <c r="K237" s="1">
        <v>-65</v>
      </c>
    </row>
    <row r="238" spans="1:11" ht="17" hidden="1" thickTop="1" x14ac:dyDescent="0.2">
      <c r="A238" s="1" t="s">
        <v>216</v>
      </c>
      <c r="B238" s="1" t="s">
        <v>444</v>
      </c>
      <c r="C238" s="1" t="s">
        <v>60</v>
      </c>
      <c r="D238" s="1" t="s">
        <v>44</v>
      </c>
      <c r="E238" s="1" t="s">
        <v>446</v>
      </c>
      <c r="F238" s="4">
        <f t="shared" si="6"/>
        <v>2017</v>
      </c>
      <c r="G238" s="4"/>
      <c r="H238" s="4">
        <f t="shared" si="7"/>
        <v>1</v>
      </c>
      <c r="I238" s="1">
        <v>-20.852</v>
      </c>
      <c r="J238" s="1">
        <v>-175.55</v>
      </c>
      <c r="K238" s="1">
        <v>-296</v>
      </c>
    </row>
    <row r="239" spans="1:11" ht="17" hidden="1" thickTop="1" x14ac:dyDescent="0.2">
      <c r="A239" s="1" t="s">
        <v>447</v>
      </c>
      <c r="B239" s="1" t="s">
        <v>444</v>
      </c>
      <c r="C239" s="1" t="s">
        <v>60</v>
      </c>
      <c r="D239" s="1" t="s">
        <v>44</v>
      </c>
      <c r="E239" s="1" t="s">
        <v>448</v>
      </c>
      <c r="F239" s="4">
        <f t="shared" si="6"/>
        <v>2015</v>
      </c>
      <c r="G239" s="4"/>
      <c r="H239" s="4">
        <f t="shared" si="7"/>
        <v>1</v>
      </c>
      <c r="I239" s="1">
        <v>-20.536000000000001</v>
      </c>
      <c r="J239" s="1">
        <v>-175.38200000000001</v>
      </c>
      <c r="K239" s="1">
        <v>114</v>
      </c>
    </row>
    <row r="240" spans="1:11" ht="17" hidden="1" thickTop="1" x14ac:dyDescent="0.2">
      <c r="A240" s="1" t="s">
        <v>449</v>
      </c>
      <c r="B240" s="1" t="s">
        <v>444</v>
      </c>
      <c r="C240" s="1" t="s">
        <v>60</v>
      </c>
      <c r="D240" s="1" t="s">
        <v>44</v>
      </c>
      <c r="E240" s="1" t="s">
        <v>450</v>
      </c>
      <c r="F240" s="4">
        <f t="shared" si="6"/>
        <v>1936</v>
      </c>
      <c r="G240" s="4"/>
      <c r="H240" s="4">
        <f t="shared" si="7"/>
        <v>1</v>
      </c>
      <c r="I240" s="1">
        <v>-20.32</v>
      </c>
      <c r="J240" s="1">
        <v>-175.42</v>
      </c>
      <c r="K240" s="1">
        <v>-17</v>
      </c>
    </row>
    <row r="241" spans="1:11" ht="17" hidden="1" thickTop="1" x14ac:dyDescent="0.2">
      <c r="A241" s="1" t="s">
        <v>451</v>
      </c>
      <c r="B241" s="1" t="s">
        <v>444</v>
      </c>
      <c r="C241" s="1" t="s">
        <v>43</v>
      </c>
      <c r="D241" s="1" t="s">
        <v>44</v>
      </c>
      <c r="E241" s="1" t="s">
        <v>64</v>
      </c>
      <c r="F241" s="4">
        <f t="shared" si="6"/>
        <v>2021</v>
      </c>
      <c r="G241" s="4"/>
      <c r="H241" s="4">
        <f t="shared" si="7"/>
        <v>1</v>
      </c>
      <c r="I241" s="1">
        <v>-19.75</v>
      </c>
      <c r="J241" s="1">
        <v>-175.07</v>
      </c>
      <c r="K241" s="1">
        <v>515</v>
      </c>
    </row>
    <row r="242" spans="1:11" ht="17" hidden="1" thickTop="1" x14ac:dyDescent="0.2">
      <c r="A242" s="1" t="s">
        <v>452</v>
      </c>
      <c r="B242" s="1" t="s">
        <v>444</v>
      </c>
      <c r="C242" s="1" t="s">
        <v>53</v>
      </c>
      <c r="D242" s="1" t="s">
        <v>44</v>
      </c>
      <c r="E242" s="1" t="s">
        <v>453</v>
      </c>
      <c r="F242" s="4">
        <f t="shared" si="6"/>
        <v>1847</v>
      </c>
      <c r="G242" s="4"/>
      <c r="H242" s="4">
        <f t="shared" si="7"/>
        <v>1</v>
      </c>
      <c r="I242" s="1">
        <v>-19.667999999999999</v>
      </c>
      <c r="J242" s="1">
        <v>-175.01599999999999</v>
      </c>
      <c r="K242" s="1">
        <v>1009</v>
      </c>
    </row>
    <row r="243" spans="1:11" ht="17" hidden="1" thickTop="1" x14ac:dyDescent="0.2">
      <c r="A243" s="1" t="s">
        <v>454</v>
      </c>
      <c r="B243" s="1" t="s">
        <v>444</v>
      </c>
      <c r="C243" s="1" t="s">
        <v>60</v>
      </c>
      <c r="D243" s="1" t="s">
        <v>44</v>
      </c>
      <c r="E243" s="1" t="s">
        <v>373</v>
      </c>
      <c r="F243" s="4">
        <f t="shared" si="6"/>
        <v>2019</v>
      </c>
      <c r="G243" s="4"/>
      <c r="H243" s="4">
        <f t="shared" si="7"/>
        <v>1</v>
      </c>
      <c r="I243" s="1">
        <v>-19.18</v>
      </c>
      <c r="J243" s="1">
        <v>-174.87</v>
      </c>
      <c r="K243" s="1">
        <v>43</v>
      </c>
    </row>
    <row r="244" spans="1:11" ht="17" hidden="1" thickTop="1" x14ac:dyDescent="0.2">
      <c r="A244" s="1" t="s">
        <v>455</v>
      </c>
      <c r="B244" s="1" t="s">
        <v>444</v>
      </c>
      <c r="C244" s="1" t="s">
        <v>60</v>
      </c>
      <c r="D244" s="1" t="s">
        <v>44</v>
      </c>
      <c r="E244" s="1" t="s">
        <v>440</v>
      </c>
      <c r="F244" s="4">
        <f t="shared" si="6"/>
        <v>2006</v>
      </c>
      <c r="G244" s="4"/>
      <c r="H244" s="4">
        <f t="shared" si="7"/>
        <v>1</v>
      </c>
      <c r="I244" s="1">
        <v>-18.992000000000001</v>
      </c>
      <c r="J244" s="1">
        <v>-174.77500000000001</v>
      </c>
      <c r="K244" s="1">
        <v>-10</v>
      </c>
    </row>
    <row r="245" spans="1:11" ht="17" hidden="1" thickTop="1" x14ac:dyDescent="0.2">
      <c r="A245" s="1" t="s">
        <v>456</v>
      </c>
      <c r="B245" s="1" t="s">
        <v>444</v>
      </c>
      <c r="C245" s="1" t="s">
        <v>53</v>
      </c>
      <c r="D245" s="1" t="s">
        <v>44</v>
      </c>
      <c r="E245" s="1" t="s">
        <v>457</v>
      </c>
      <c r="F245" s="4">
        <f t="shared" si="6"/>
        <v>1854</v>
      </c>
      <c r="G245" s="4"/>
      <c r="H245" s="4">
        <f t="shared" si="7"/>
        <v>1</v>
      </c>
      <c r="I245" s="1">
        <v>-18.806000000000001</v>
      </c>
      <c r="J245" s="1">
        <v>-174.65</v>
      </c>
      <c r="K245" s="1">
        <v>540</v>
      </c>
    </row>
    <row r="246" spans="1:11" ht="17" hidden="1" thickTop="1" x14ac:dyDescent="0.2">
      <c r="A246" s="1" t="s">
        <v>216</v>
      </c>
      <c r="B246" s="1" t="s">
        <v>444</v>
      </c>
      <c r="C246" s="1" t="s">
        <v>60</v>
      </c>
      <c r="D246" s="1" t="s">
        <v>44</v>
      </c>
      <c r="E246" s="1" t="s">
        <v>458</v>
      </c>
      <c r="F246" s="4">
        <f t="shared" si="6"/>
        <v>2001</v>
      </c>
      <c r="G246" s="4"/>
      <c r="H246" s="4">
        <f t="shared" si="7"/>
        <v>1</v>
      </c>
      <c r="I246" s="1">
        <v>-18.324999999999999</v>
      </c>
      <c r="J246" s="1">
        <v>-174.36500000000001</v>
      </c>
      <c r="K246" s="1">
        <v>-40</v>
      </c>
    </row>
    <row r="247" spans="1:11" ht="17" hidden="1" thickTop="1" x14ac:dyDescent="0.2">
      <c r="A247" s="1" t="s">
        <v>459</v>
      </c>
      <c r="B247" s="1" t="s">
        <v>444</v>
      </c>
      <c r="C247" s="1" t="s">
        <v>53</v>
      </c>
      <c r="D247" s="1" t="s">
        <v>44</v>
      </c>
      <c r="E247" s="1" t="s">
        <v>289</v>
      </c>
      <c r="F247" s="4">
        <f t="shared" si="6"/>
        <v>1957</v>
      </c>
      <c r="G247" s="4"/>
      <c r="H247" s="4">
        <f t="shared" si="7"/>
        <v>1</v>
      </c>
      <c r="I247" s="1">
        <v>-18.023</v>
      </c>
      <c r="J247" s="1">
        <v>-174.31700000000001</v>
      </c>
      <c r="K247" s="1">
        <v>188</v>
      </c>
    </row>
    <row r="248" spans="1:11" ht="17" hidden="1" thickTop="1" x14ac:dyDescent="0.2">
      <c r="A248" s="1" t="s">
        <v>460</v>
      </c>
      <c r="B248" s="1" t="s">
        <v>444</v>
      </c>
      <c r="C248" s="1" t="s">
        <v>53</v>
      </c>
      <c r="D248" s="1" t="s">
        <v>49</v>
      </c>
      <c r="E248" s="1" t="s">
        <v>36</v>
      </c>
      <c r="F248" s="4">
        <f t="shared" si="6"/>
        <v>-5000</v>
      </c>
      <c r="G248" s="4"/>
      <c r="H248" s="4">
        <f t="shared" si="7"/>
        <v>1</v>
      </c>
      <c r="I248" s="1">
        <v>-15.85</v>
      </c>
      <c r="J248" s="1">
        <v>-173.72</v>
      </c>
      <c r="K248" s="1">
        <v>560</v>
      </c>
    </row>
    <row r="249" spans="1:11" ht="17" hidden="1" thickTop="1" x14ac:dyDescent="0.2">
      <c r="A249" s="1" t="s">
        <v>461</v>
      </c>
      <c r="B249" s="1" t="s">
        <v>444</v>
      </c>
      <c r="C249" s="1" t="s">
        <v>60</v>
      </c>
      <c r="D249" s="1" t="s">
        <v>44</v>
      </c>
      <c r="E249" s="1" t="s">
        <v>462</v>
      </c>
      <c r="F249" s="4">
        <f t="shared" si="6"/>
        <v>1979</v>
      </c>
      <c r="G249" s="4"/>
      <c r="H249" s="4">
        <f t="shared" si="7"/>
        <v>1</v>
      </c>
      <c r="I249" s="1">
        <v>-15.62</v>
      </c>
      <c r="J249" s="1">
        <v>-173.67</v>
      </c>
      <c r="K249" s="1">
        <v>-33</v>
      </c>
    </row>
    <row r="250" spans="1:11" ht="17" hidden="1" thickTop="1" x14ac:dyDescent="0.2">
      <c r="A250" s="1" t="s">
        <v>463</v>
      </c>
      <c r="B250" s="1" t="s">
        <v>444</v>
      </c>
      <c r="C250" s="1" t="s">
        <v>78</v>
      </c>
      <c r="D250" s="1" t="s">
        <v>44</v>
      </c>
      <c r="E250" s="1" t="s">
        <v>464</v>
      </c>
      <c r="F250" s="4">
        <f t="shared" si="6"/>
        <v>1985</v>
      </c>
      <c r="G250" s="4"/>
      <c r="H250" s="4">
        <f t="shared" si="7"/>
        <v>1</v>
      </c>
      <c r="I250" s="1">
        <v>-15.6</v>
      </c>
      <c r="J250" s="1">
        <v>-175.63</v>
      </c>
      <c r="K250" s="1">
        <v>260</v>
      </c>
    </row>
    <row r="251" spans="1:11" ht="17" hidden="1" thickTop="1" x14ac:dyDescent="0.2">
      <c r="A251" s="1" t="s">
        <v>465</v>
      </c>
      <c r="B251" s="1" t="s">
        <v>444</v>
      </c>
      <c r="C251" s="1" t="s">
        <v>60</v>
      </c>
      <c r="D251" s="1" t="s">
        <v>49</v>
      </c>
      <c r="E251" s="1" t="s">
        <v>36</v>
      </c>
      <c r="F251" s="4">
        <f t="shared" si="6"/>
        <v>-5000</v>
      </c>
      <c r="G251" s="4"/>
      <c r="H251" s="4">
        <f t="shared" si="7"/>
        <v>1</v>
      </c>
      <c r="I251" s="1">
        <v>-15.430999999999999</v>
      </c>
      <c r="J251" s="1">
        <v>-175.72499999999999</v>
      </c>
      <c r="K251" s="1">
        <v>-1170</v>
      </c>
    </row>
    <row r="252" spans="1:11" ht="17" hidden="1" thickTop="1" x14ac:dyDescent="0.2">
      <c r="A252" s="1" t="s">
        <v>466</v>
      </c>
      <c r="B252" s="1" t="s">
        <v>444</v>
      </c>
      <c r="C252" s="1" t="s">
        <v>60</v>
      </c>
      <c r="D252" s="1" t="s">
        <v>49</v>
      </c>
      <c r="E252" s="1" t="s">
        <v>36</v>
      </c>
      <c r="F252" s="4">
        <f t="shared" si="6"/>
        <v>-5000</v>
      </c>
      <c r="G252" s="4"/>
      <c r="H252" s="4">
        <f t="shared" si="7"/>
        <v>1</v>
      </c>
      <c r="I252" s="1">
        <v>-15.333</v>
      </c>
      <c r="J252" s="1">
        <v>-176.28299999999999</v>
      </c>
      <c r="K252" s="1">
        <v>-1500</v>
      </c>
    </row>
    <row r="253" spans="1:11" ht="17" hidden="1" thickTop="1" x14ac:dyDescent="0.2">
      <c r="A253" s="1" t="s">
        <v>467</v>
      </c>
      <c r="B253" s="1" t="s">
        <v>444</v>
      </c>
      <c r="C253" s="1" t="s">
        <v>60</v>
      </c>
      <c r="D253" s="1" t="s">
        <v>44</v>
      </c>
      <c r="E253" s="1" t="s">
        <v>135</v>
      </c>
      <c r="F253" s="4">
        <f t="shared" si="6"/>
        <v>2008</v>
      </c>
      <c r="G253" s="4"/>
      <c r="H253" s="4">
        <f t="shared" si="7"/>
        <v>1</v>
      </c>
      <c r="I253" s="1">
        <v>-15.37</v>
      </c>
      <c r="J253" s="1">
        <v>-174.23</v>
      </c>
      <c r="K253" s="1">
        <v>-1400</v>
      </c>
    </row>
    <row r="254" spans="1:11" ht="17" hidden="1" thickTop="1" x14ac:dyDescent="0.2">
      <c r="A254" s="1" t="s">
        <v>468</v>
      </c>
      <c r="B254" s="1" t="s">
        <v>444</v>
      </c>
      <c r="C254" s="1" t="s">
        <v>60</v>
      </c>
      <c r="D254" s="1" t="s">
        <v>44</v>
      </c>
      <c r="E254" s="1" t="s">
        <v>178</v>
      </c>
      <c r="F254" s="4">
        <f t="shared" si="6"/>
        <v>2009</v>
      </c>
      <c r="G254" s="4"/>
      <c r="H254" s="4">
        <f t="shared" si="7"/>
        <v>1</v>
      </c>
      <c r="I254" s="1">
        <v>-15.1</v>
      </c>
      <c r="J254" s="1">
        <v>-173.75</v>
      </c>
      <c r="K254" s="1">
        <v>-1174</v>
      </c>
    </row>
    <row r="255" spans="1:11" ht="17" hidden="1" thickTop="1" x14ac:dyDescent="0.2">
      <c r="A255" s="1" t="s">
        <v>469</v>
      </c>
      <c r="B255" s="1" t="s">
        <v>444</v>
      </c>
      <c r="C255" s="1" t="s">
        <v>43</v>
      </c>
      <c r="D255" s="1" t="s">
        <v>224</v>
      </c>
      <c r="E255" s="1" t="s">
        <v>36</v>
      </c>
      <c r="F255" s="4">
        <f t="shared" si="6"/>
        <v>-5000</v>
      </c>
      <c r="G255" s="4"/>
      <c r="H255" s="4">
        <f t="shared" si="7"/>
        <v>1</v>
      </c>
      <c r="I255" s="1">
        <v>-15.379</v>
      </c>
      <c r="J255" s="1">
        <v>-174.00299999999999</v>
      </c>
      <c r="K255" s="1">
        <v>-1270</v>
      </c>
    </row>
    <row r="256" spans="1:11" ht="17" hidden="1" thickTop="1" x14ac:dyDescent="0.2">
      <c r="A256" s="1" t="s">
        <v>470</v>
      </c>
      <c r="B256" s="1" t="s">
        <v>471</v>
      </c>
      <c r="C256" s="1" t="s">
        <v>60</v>
      </c>
      <c r="D256" s="1" t="s">
        <v>44</v>
      </c>
      <c r="E256" s="1" t="s">
        <v>472</v>
      </c>
      <c r="F256" s="4">
        <f t="shared" si="6"/>
        <v>2003</v>
      </c>
      <c r="G256" s="4"/>
      <c r="H256" s="4">
        <f t="shared" si="7"/>
        <v>1</v>
      </c>
      <c r="I256" s="1">
        <v>-14.215</v>
      </c>
      <c r="J256" s="1">
        <v>-169.05799999999999</v>
      </c>
      <c r="K256" s="1">
        <v>-592</v>
      </c>
    </row>
    <row r="257" spans="1:11" ht="17" hidden="1" thickTop="1" x14ac:dyDescent="0.2">
      <c r="A257" s="1" t="s">
        <v>474</v>
      </c>
      <c r="B257" s="1" t="s">
        <v>471</v>
      </c>
      <c r="C257" s="1" t="s">
        <v>78</v>
      </c>
      <c r="D257" s="1" t="s">
        <v>35</v>
      </c>
      <c r="E257" s="1" t="s">
        <v>36</v>
      </c>
      <c r="F257" s="4">
        <f t="shared" si="6"/>
        <v>-5000</v>
      </c>
      <c r="G257" s="4"/>
      <c r="H257" s="4">
        <f t="shared" si="7"/>
        <v>1</v>
      </c>
      <c r="I257" s="1">
        <v>-14.23</v>
      </c>
      <c r="J257" s="1">
        <v>-169.45400000000001</v>
      </c>
      <c r="K257" s="1">
        <v>931</v>
      </c>
    </row>
    <row r="258" spans="1:11" ht="17" hidden="1" thickTop="1" x14ac:dyDescent="0.2">
      <c r="A258" s="1" t="s">
        <v>475</v>
      </c>
      <c r="B258" s="1" t="s">
        <v>471</v>
      </c>
      <c r="C258" s="1" t="s">
        <v>89</v>
      </c>
      <c r="D258" s="1" t="s">
        <v>44</v>
      </c>
      <c r="E258" s="1" t="s">
        <v>476</v>
      </c>
      <c r="F258" s="4">
        <f t="shared" si="6"/>
        <v>1866</v>
      </c>
      <c r="G258" s="4"/>
      <c r="H258" s="4">
        <f t="shared" si="7"/>
        <v>1</v>
      </c>
      <c r="I258" s="1">
        <v>-14.175000000000001</v>
      </c>
      <c r="J258" s="1">
        <v>-169.61799999999999</v>
      </c>
      <c r="K258" s="1">
        <v>639</v>
      </c>
    </row>
    <row r="259" spans="1:11" ht="17" hidden="1" thickTop="1" x14ac:dyDescent="0.2">
      <c r="A259" s="1" t="s">
        <v>477</v>
      </c>
      <c r="B259" s="1" t="s">
        <v>471</v>
      </c>
      <c r="C259" s="1" t="s">
        <v>229</v>
      </c>
      <c r="D259" s="1" t="s">
        <v>21</v>
      </c>
      <c r="E259" s="1" t="s">
        <v>478</v>
      </c>
      <c r="F259" s="4">
        <f t="shared" ref="F259:F322" si="8">IF(E259="Unknown",-5000,LEFT(E259,4)*H259)</f>
        <v>440</v>
      </c>
      <c r="G259" s="4"/>
      <c r="H259" s="4">
        <f t="shared" ref="H259:H322" si="9">IF(RIGHT(E259,3)=$H$1,-1,1)</f>
        <v>1</v>
      </c>
      <c r="I259" s="1">
        <v>-14.295</v>
      </c>
      <c r="J259" s="1">
        <v>-170.7</v>
      </c>
      <c r="K259" s="1">
        <v>653</v>
      </c>
    </row>
    <row r="260" spans="1:11" ht="17" hidden="1" thickTop="1" x14ac:dyDescent="0.2">
      <c r="A260" s="1" t="s">
        <v>479</v>
      </c>
      <c r="B260" s="1" t="s">
        <v>480</v>
      </c>
      <c r="C260" s="1" t="s">
        <v>78</v>
      </c>
      <c r="D260" s="1" t="s">
        <v>35</v>
      </c>
      <c r="E260" s="1" t="s">
        <v>36</v>
      </c>
      <c r="F260" s="4">
        <f t="shared" si="8"/>
        <v>-5000</v>
      </c>
      <c r="G260" s="4"/>
      <c r="H260" s="4">
        <f t="shared" si="9"/>
        <v>1</v>
      </c>
      <c r="I260" s="1">
        <v>-13.935</v>
      </c>
      <c r="J260" s="1">
        <v>-171.72</v>
      </c>
      <c r="K260" s="1">
        <v>1100</v>
      </c>
    </row>
    <row r="261" spans="1:11" ht="17" hidden="1" thickTop="1" x14ac:dyDescent="0.2">
      <c r="A261" s="1" t="s">
        <v>481</v>
      </c>
      <c r="B261" s="1" t="s">
        <v>480</v>
      </c>
      <c r="C261" s="1" t="s">
        <v>78</v>
      </c>
      <c r="D261" s="1" t="s">
        <v>44</v>
      </c>
      <c r="E261" s="1" t="s">
        <v>482</v>
      </c>
      <c r="F261" s="4">
        <f t="shared" si="8"/>
        <v>1911</v>
      </c>
      <c r="G261" s="4"/>
      <c r="H261" s="4">
        <f t="shared" si="9"/>
        <v>1</v>
      </c>
      <c r="I261" s="1">
        <v>-13.612</v>
      </c>
      <c r="J261" s="1">
        <v>-172.52500000000001</v>
      </c>
      <c r="K261" s="1">
        <v>1858</v>
      </c>
    </row>
    <row r="262" spans="1:11" ht="17" hidden="1" thickTop="1" x14ac:dyDescent="0.2">
      <c r="A262" s="1" t="s">
        <v>483</v>
      </c>
      <c r="B262" s="1" t="s">
        <v>28</v>
      </c>
      <c r="C262" s="1" t="s">
        <v>89</v>
      </c>
      <c r="D262" s="1" t="s">
        <v>35</v>
      </c>
      <c r="E262" s="1" t="s">
        <v>36</v>
      </c>
      <c r="F262" s="4">
        <f t="shared" si="8"/>
        <v>-5000</v>
      </c>
      <c r="G262" s="4"/>
      <c r="H262" s="4">
        <f t="shared" si="9"/>
        <v>1</v>
      </c>
      <c r="I262" s="1">
        <v>-13.3</v>
      </c>
      <c r="J262" s="1">
        <v>-176.17</v>
      </c>
      <c r="K262" s="1">
        <v>143</v>
      </c>
    </row>
    <row r="263" spans="1:11" ht="17" hidden="1" thickTop="1" x14ac:dyDescent="0.2">
      <c r="A263" s="1" t="s">
        <v>484</v>
      </c>
      <c r="B263" s="1" t="s">
        <v>485</v>
      </c>
      <c r="C263" s="1" t="s">
        <v>78</v>
      </c>
      <c r="D263" s="1" t="s">
        <v>21</v>
      </c>
      <c r="E263" s="1" t="s">
        <v>486</v>
      </c>
      <c r="F263" s="4">
        <f t="shared" si="8"/>
        <v>1550</v>
      </c>
      <c r="G263" s="4"/>
      <c r="H263" s="4">
        <f t="shared" si="9"/>
        <v>1</v>
      </c>
      <c r="I263" s="1">
        <v>-16.82</v>
      </c>
      <c r="J263" s="1">
        <v>-179.97</v>
      </c>
      <c r="K263" s="1">
        <v>1241</v>
      </c>
    </row>
    <row r="264" spans="1:11" ht="17" hidden="1" thickTop="1" x14ac:dyDescent="0.2">
      <c r="A264" s="1" t="s">
        <v>489</v>
      </c>
      <c r="B264" s="1" t="s">
        <v>485</v>
      </c>
      <c r="C264" s="1" t="s">
        <v>34</v>
      </c>
      <c r="D264" s="1" t="s">
        <v>49</v>
      </c>
      <c r="E264" s="1" t="s">
        <v>36</v>
      </c>
      <c r="F264" s="4">
        <f t="shared" si="8"/>
        <v>-5000</v>
      </c>
      <c r="G264" s="4"/>
      <c r="H264" s="4">
        <f t="shared" si="9"/>
        <v>1</v>
      </c>
      <c r="I264" s="1">
        <v>-17.32</v>
      </c>
      <c r="J264" s="1">
        <v>179.4</v>
      </c>
      <c r="K264" s="1">
        <v>522</v>
      </c>
    </row>
    <row r="265" spans="1:11" ht="17" hidden="1" thickTop="1" x14ac:dyDescent="0.2">
      <c r="A265" s="1" t="s">
        <v>490</v>
      </c>
      <c r="B265" s="1" t="s">
        <v>485</v>
      </c>
      <c r="C265" s="1" t="s">
        <v>29</v>
      </c>
      <c r="D265" s="1" t="s">
        <v>21</v>
      </c>
      <c r="E265" s="1" t="s">
        <v>491</v>
      </c>
      <c r="F265" s="4">
        <f t="shared" si="8"/>
        <v>1660</v>
      </c>
      <c r="G265" s="4"/>
      <c r="H265" s="4">
        <f t="shared" si="9"/>
        <v>1</v>
      </c>
      <c r="I265" s="1">
        <v>-19.12</v>
      </c>
      <c r="J265" s="1">
        <v>177.98</v>
      </c>
      <c r="K265" s="1">
        <v>805</v>
      </c>
    </row>
    <row r="266" spans="1:11" ht="17" hidden="1" thickTop="1" x14ac:dyDescent="0.2">
      <c r="A266" s="1" t="s">
        <v>492</v>
      </c>
      <c r="B266" s="1" t="s">
        <v>493</v>
      </c>
      <c r="C266" s="1" t="s">
        <v>57</v>
      </c>
      <c r="D266" s="1" t="s">
        <v>44</v>
      </c>
      <c r="E266" s="1" t="s">
        <v>289</v>
      </c>
      <c r="F266" s="4">
        <f t="shared" si="8"/>
        <v>1957</v>
      </c>
      <c r="G266" s="4"/>
      <c r="H266" s="4">
        <f t="shared" si="9"/>
        <v>1</v>
      </c>
      <c r="I266" s="1">
        <v>-2.38</v>
      </c>
      <c r="J266" s="1">
        <v>147.35</v>
      </c>
      <c r="K266" s="1">
        <v>270</v>
      </c>
    </row>
    <row r="267" spans="1:11" ht="17" hidden="1" thickTop="1" x14ac:dyDescent="0.2">
      <c r="A267" s="1" t="s">
        <v>496</v>
      </c>
      <c r="B267" s="1" t="s">
        <v>493</v>
      </c>
      <c r="C267" s="1" t="s">
        <v>53</v>
      </c>
      <c r="D267" s="1" t="s">
        <v>49</v>
      </c>
      <c r="E267" s="1" t="s">
        <v>36</v>
      </c>
      <c r="F267" s="4">
        <f t="shared" si="8"/>
        <v>-5000</v>
      </c>
      <c r="G267" s="4"/>
      <c r="H267" s="4">
        <f t="shared" si="9"/>
        <v>1</v>
      </c>
      <c r="I267" s="1">
        <v>-2.57</v>
      </c>
      <c r="J267" s="1">
        <v>147.28</v>
      </c>
      <c r="K267" s="1">
        <v>254</v>
      </c>
    </row>
    <row r="268" spans="1:11" ht="17" hidden="1" thickTop="1" x14ac:dyDescent="0.2">
      <c r="A268" s="1" t="s">
        <v>497</v>
      </c>
      <c r="B268" s="1" t="s">
        <v>493</v>
      </c>
      <c r="C268" s="1" t="s">
        <v>60</v>
      </c>
      <c r="D268" s="1" t="s">
        <v>21</v>
      </c>
      <c r="E268" s="1" t="s">
        <v>498</v>
      </c>
      <c r="F268" s="4">
        <f t="shared" si="8"/>
        <v>1972</v>
      </c>
      <c r="G268" s="4"/>
      <c r="H268" s="4">
        <f t="shared" si="9"/>
        <v>1</v>
      </c>
      <c r="I268" s="1">
        <v>-3.03</v>
      </c>
      <c r="J268" s="1">
        <v>147.78</v>
      </c>
      <c r="K268" s="1">
        <v>-1300</v>
      </c>
    </row>
    <row r="269" spans="1:11" ht="17" hidden="1" thickTop="1" x14ac:dyDescent="0.2">
      <c r="A269" s="1" t="s">
        <v>499</v>
      </c>
      <c r="B269" s="1" t="s">
        <v>493</v>
      </c>
      <c r="C269" s="1" t="s">
        <v>53</v>
      </c>
      <c r="D269" s="1" t="s">
        <v>35</v>
      </c>
      <c r="E269" s="1" t="s">
        <v>36</v>
      </c>
      <c r="F269" s="4">
        <f t="shared" si="8"/>
        <v>-5000</v>
      </c>
      <c r="G269" s="4"/>
      <c r="H269" s="4">
        <f t="shared" si="9"/>
        <v>1</v>
      </c>
      <c r="I269" s="1">
        <v>-3.5070000000000001</v>
      </c>
      <c r="J269" s="1">
        <v>144.60499999999999</v>
      </c>
      <c r="K269" s="1">
        <v>402</v>
      </c>
    </row>
    <row r="270" spans="1:11" ht="17" hidden="1" thickTop="1" x14ac:dyDescent="0.2">
      <c r="A270" s="1" t="s">
        <v>501</v>
      </c>
      <c r="B270" s="1" t="s">
        <v>493</v>
      </c>
      <c r="C270" s="1" t="s">
        <v>53</v>
      </c>
      <c r="D270" s="1" t="s">
        <v>35</v>
      </c>
      <c r="E270" s="1" t="s">
        <v>64</v>
      </c>
      <c r="F270" s="4">
        <f t="shared" si="8"/>
        <v>2021</v>
      </c>
      <c r="G270" s="4"/>
      <c r="H270" s="4">
        <f t="shared" si="9"/>
        <v>1</v>
      </c>
      <c r="I270" s="1">
        <v>-3.6080000000000001</v>
      </c>
      <c r="J270" s="1">
        <v>144.58799999999999</v>
      </c>
      <c r="K270" s="1">
        <v>365</v>
      </c>
    </row>
    <row r="271" spans="1:11" ht="17" hidden="1" thickTop="1" x14ac:dyDescent="0.2">
      <c r="A271" s="1" t="s">
        <v>502</v>
      </c>
      <c r="B271" s="1" t="s">
        <v>493</v>
      </c>
      <c r="C271" s="1" t="s">
        <v>53</v>
      </c>
      <c r="D271" s="1" t="s">
        <v>44</v>
      </c>
      <c r="E271" s="1" t="s">
        <v>503</v>
      </c>
      <c r="F271" s="4">
        <f t="shared" si="8"/>
        <v>1960</v>
      </c>
      <c r="G271" s="4"/>
      <c r="H271" s="4">
        <f t="shared" si="9"/>
        <v>1</v>
      </c>
      <c r="I271" s="1">
        <v>-3.613</v>
      </c>
      <c r="J271" s="1">
        <v>144.81800000000001</v>
      </c>
      <c r="K271" s="1">
        <v>685</v>
      </c>
    </row>
    <row r="272" spans="1:11" ht="17" hidden="1" thickTop="1" x14ac:dyDescent="0.2">
      <c r="A272" s="1" t="s">
        <v>504</v>
      </c>
      <c r="B272" s="1" t="s">
        <v>493</v>
      </c>
      <c r="C272" s="1" t="s">
        <v>53</v>
      </c>
      <c r="D272" s="1" t="s">
        <v>49</v>
      </c>
      <c r="E272" s="1" t="s">
        <v>36</v>
      </c>
      <c r="F272" s="4">
        <f t="shared" si="8"/>
        <v>-5000</v>
      </c>
      <c r="G272" s="4"/>
      <c r="H272" s="4">
        <f t="shared" si="9"/>
        <v>1</v>
      </c>
      <c r="I272" s="1">
        <v>-3.9940000000000002</v>
      </c>
      <c r="J272" s="1">
        <v>144.96299999999999</v>
      </c>
      <c r="K272" s="1">
        <v>240</v>
      </c>
    </row>
    <row r="273" spans="1:11" ht="17" hidden="1" thickTop="1" x14ac:dyDescent="0.2">
      <c r="A273" s="1" t="s">
        <v>505</v>
      </c>
      <c r="B273" s="1" t="s">
        <v>493</v>
      </c>
      <c r="C273" s="1" t="s">
        <v>53</v>
      </c>
      <c r="D273" s="1" t="s">
        <v>44</v>
      </c>
      <c r="E273" s="1" t="s">
        <v>64</v>
      </c>
      <c r="F273" s="4">
        <f t="shared" si="8"/>
        <v>2021</v>
      </c>
      <c r="G273" s="4"/>
      <c r="H273" s="4">
        <f t="shared" si="9"/>
        <v>1</v>
      </c>
      <c r="I273" s="1">
        <v>-4.08</v>
      </c>
      <c r="J273" s="1">
        <v>145.03700000000001</v>
      </c>
      <c r="K273" s="1">
        <v>1807</v>
      </c>
    </row>
    <row r="274" spans="1:11" ht="17" hidden="1" thickTop="1" x14ac:dyDescent="0.2">
      <c r="A274" s="1" t="s">
        <v>506</v>
      </c>
      <c r="B274" s="1" t="s">
        <v>493</v>
      </c>
      <c r="C274" s="1" t="s">
        <v>53</v>
      </c>
      <c r="D274" s="1" t="s">
        <v>44</v>
      </c>
      <c r="E274" s="1" t="s">
        <v>507</v>
      </c>
      <c r="F274" s="4">
        <f t="shared" si="8"/>
        <v>2014</v>
      </c>
      <c r="G274" s="4"/>
      <c r="H274" s="4">
        <f t="shared" si="9"/>
        <v>1</v>
      </c>
      <c r="I274" s="1">
        <v>-4.649</v>
      </c>
      <c r="J274" s="1">
        <v>145.964</v>
      </c>
      <c r="K274" s="1">
        <v>1839</v>
      </c>
    </row>
    <row r="275" spans="1:11" ht="17" hidden="1" thickTop="1" x14ac:dyDescent="0.2">
      <c r="A275" s="1" t="s">
        <v>508</v>
      </c>
      <c r="B275" s="1" t="s">
        <v>493</v>
      </c>
      <c r="C275" s="1" t="s">
        <v>60</v>
      </c>
      <c r="D275" s="1" t="s">
        <v>49</v>
      </c>
      <c r="E275" s="1" t="s">
        <v>36</v>
      </c>
      <c r="F275" s="4">
        <f t="shared" si="8"/>
        <v>-5000</v>
      </c>
      <c r="G275" s="4"/>
      <c r="H275" s="4">
        <f t="shared" si="9"/>
        <v>1</v>
      </c>
      <c r="I275" s="1">
        <v>-4.883</v>
      </c>
      <c r="J275" s="1">
        <v>146.71700000000001</v>
      </c>
      <c r="K275" s="1">
        <v>-5</v>
      </c>
    </row>
    <row r="276" spans="1:11" ht="17" hidden="1" thickTop="1" x14ac:dyDescent="0.2">
      <c r="A276" s="1" t="s">
        <v>509</v>
      </c>
      <c r="B276" s="1" t="s">
        <v>493</v>
      </c>
      <c r="C276" s="1" t="s">
        <v>57</v>
      </c>
      <c r="D276" s="1" t="s">
        <v>44</v>
      </c>
      <c r="E276" s="1" t="s">
        <v>510</v>
      </c>
      <c r="F276" s="4">
        <f t="shared" si="8"/>
        <v>1993</v>
      </c>
      <c r="G276" s="4"/>
      <c r="H276" s="4">
        <f t="shared" si="9"/>
        <v>1</v>
      </c>
      <c r="I276" s="1">
        <v>-5.3579999999999997</v>
      </c>
      <c r="J276" s="1">
        <v>147.12</v>
      </c>
      <c r="K276" s="1">
        <v>1280</v>
      </c>
    </row>
    <row r="277" spans="1:11" ht="17" hidden="1" thickTop="1" x14ac:dyDescent="0.2">
      <c r="A277" s="1" t="s">
        <v>511</v>
      </c>
      <c r="B277" s="1" t="s">
        <v>493</v>
      </c>
      <c r="C277" s="1" t="s">
        <v>57</v>
      </c>
      <c r="D277" s="1" t="s">
        <v>35</v>
      </c>
      <c r="E277" s="1" t="s">
        <v>36</v>
      </c>
      <c r="F277" s="4">
        <f t="shared" si="8"/>
        <v>-5000</v>
      </c>
      <c r="G277" s="4"/>
      <c r="H277" s="4">
        <f t="shared" si="9"/>
        <v>1</v>
      </c>
      <c r="I277" s="1">
        <v>-5.5890000000000004</v>
      </c>
      <c r="J277" s="1">
        <v>147.875</v>
      </c>
      <c r="K277" s="1">
        <v>1548</v>
      </c>
    </row>
    <row r="278" spans="1:11" ht="17" hidden="1" thickTop="1" x14ac:dyDescent="0.2">
      <c r="A278" s="1" t="s">
        <v>512</v>
      </c>
      <c r="B278" s="1" t="s">
        <v>493</v>
      </c>
      <c r="C278" s="1" t="s">
        <v>53</v>
      </c>
      <c r="D278" s="1" t="s">
        <v>44</v>
      </c>
      <c r="E278" s="1" t="s">
        <v>375</v>
      </c>
      <c r="F278" s="4">
        <f t="shared" si="8"/>
        <v>2007</v>
      </c>
      <c r="G278" s="4"/>
      <c r="H278" s="4">
        <f t="shared" si="9"/>
        <v>1</v>
      </c>
      <c r="I278" s="1">
        <v>-5.5190000000000001</v>
      </c>
      <c r="J278" s="1">
        <v>148.11500000000001</v>
      </c>
      <c r="K278" s="1">
        <v>75</v>
      </c>
    </row>
    <row r="279" spans="1:11" ht="17" hidden="1" thickTop="1" x14ac:dyDescent="0.2">
      <c r="A279" s="1" t="s">
        <v>513</v>
      </c>
      <c r="B279" s="1" t="s">
        <v>493</v>
      </c>
      <c r="C279" s="1" t="s">
        <v>53</v>
      </c>
      <c r="D279" s="1" t="s">
        <v>49</v>
      </c>
      <c r="E279" s="1" t="s">
        <v>36</v>
      </c>
      <c r="F279" s="4">
        <f t="shared" si="8"/>
        <v>-5000</v>
      </c>
      <c r="G279" s="4"/>
      <c r="H279" s="4">
        <f t="shared" si="9"/>
        <v>1</v>
      </c>
      <c r="I279" s="1">
        <v>-5.4139999999999997</v>
      </c>
      <c r="J279" s="1">
        <v>148.09399999999999</v>
      </c>
      <c r="K279" s="1">
        <v>992</v>
      </c>
    </row>
    <row r="280" spans="1:11" ht="17" hidden="1" thickTop="1" x14ac:dyDescent="0.2">
      <c r="A280" s="1" t="s">
        <v>514</v>
      </c>
      <c r="B280" s="1" t="s">
        <v>493</v>
      </c>
      <c r="C280" s="1" t="s">
        <v>57</v>
      </c>
      <c r="D280" s="1" t="s">
        <v>44</v>
      </c>
      <c r="E280" s="1" t="s">
        <v>64</v>
      </c>
      <c r="F280" s="4">
        <f t="shared" si="8"/>
        <v>2021</v>
      </c>
      <c r="G280" s="4"/>
      <c r="H280" s="4">
        <f t="shared" si="9"/>
        <v>1</v>
      </c>
      <c r="I280" s="1">
        <v>-5.5250000000000004</v>
      </c>
      <c r="J280" s="1">
        <v>148.41999999999999</v>
      </c>
      <c r="K280" s="1">
        <v>1330</v>
      </c>
    </row>
    <row r="281" spans="1:11" ht="17" hidden="1" thickTop="1" x14ac:dyDescent="0.2">
      <c r="A281" s="1" t="s">
        <v>516</v>
      </c>
      <c r="B281" s="1" t="s">
        <v>493</v>
      </c>
      <c r="C281" s="1" t="s">
        <v>57</v>
      </c>
      <c r="D281" s="1" t="s">
        <v>35</v>
      </c>
      <c r="E281" s="1" t="s">
        <v>36</v>
      </c>
      <c r="F281" s="4">
        <f t="shared" si="8"/>
        <v>-5000</v>
      </c>
      <c r="G281" s="4"/>
      <c r="H281" s="4">
        <f t="shared" si="9"/>
        <v>1</v>
      </c>
      <c r="I281" s="1">
        <v>-4.6239999999999997</v>
      </c>
      <c r="J281" s="1">
        <v>149.339</v>
      </c>
      <c r="K281" s="1">
        <v>171</v>
      </c>
    </row>
    <row r="282" spans="1:11" ht="17" hidden="1" thickTop="1" x14ac:dyDescent="0.2">
      <c r="A282" s="1" t="s">
        <v>517</v>
      </c>
      <c r="B282" s="1" t="s">
        <v>493</v>
      </c>
      <c r="C282" s="1" t="s">
        <v>53</v>
      </c>
      <c r="D282" s="1" t="s">
        <v>35</v>
      </c>
      <c r="E282" s="1" t="s">
        <v>36</v>
      </c>
      <c r="F282" s="4">
        <f t="shared" si="8"/>
        <v>-5000</v>
      </c>
      <c r="G282" s="4"/>
      <c r="H282" s="4">
        <f t="shared" si="9"/>
        <v>1</v>
      </c>
      <c r="I282" s="1">
        <v>-4.6870000000000003</v>
      </c>
      <c r="J282" s="1">
        <v>149.511</v>
      </c>
      <c r="K282" s="1">
        <v>368</v>
      </c>
    </row>
    <row r="283" spans="1:11" ht="17" hidden="1" thickTop="1" x14ac:dyDescent="0.2">
      <c r="A283" s="1" t="s">
        <v>518</v>
      </c>
      <c r="B283" s="1" t="s">
        <v>493</v>
      </c>
      <c r="C283" s="1" t="s">
        <v>43</v>
      </c>
      <c r="D283" s="1" t="s">
        <v>21</v>
      </c>
      <c r="E283" s="1" t="s">
        <v>519</v>
      </c>
      <c r="F283" s="4">
        <f t="shared" si="8"/>
        <v>1895</v>
      </c>
      <c r="G283" s="4"/>
      <c r="H283" s="4">
        <f t="shared" si="9"/>
        <v>1</v>
      </c>
      <c r="I283" s="1">
        <v>-5.0940000000000003</v>
      </c>
      <c r="J283" s="1">
        <v>150.09399999999999</v>
      </c>
      <c r="K283" s="1">
        <v>408</v>
      </c>
    </row>
    <row r="284" spans="1:11" ht="17" hidden="1" thickTop="1" x14ac:dyDescent="0.2">
      <c r="A284" s="1" t="s">
        <v>520</v>
      </c>
      <c r="B284" s="1" t="s">
        <v>493</v>
      </c>
      <c r="C284" s="1" t="s">
        <v>53</v>
      </c>
      <c r="D284" s="1" t="s">
        <v>35</v>
      </c>
      <c r="E284" s="1" t="s">
        <v>36</v>
      </c>
      <c r="F284" s="4">
        <f t="shared" si="8"/>
        <v>-5000</v>
      </c>
      <c r="G284" s="4"/>
      <c r="H284" s="4">
        <f t="shared" si="9"/>
        <v>1</v>
      </c>
      <c r="I284" s="1">
        <v>-5.141</v>
      </c>
      <c r="J284" s="1">
        <v>150.03800000000001</v>
      </c>
      <c r="K284" s="1">
        <v>1116</v>
      </c>
    </row>
    <row r="285" spans="1:11" ht="17" hidden="1" thickTop="1" x14ac:dyDescent="0.2">
      <c r="A285" s="1" t="s">
        <v>521</v>
      </c>
      <c r="B285" s="1" t="s">
        <v>493</v>
      </c>
      <c r="C285" s="1" t="s">
        <v>124</v>
      </c>
      <c r="D285" s="1" t="s">
        <v>49</v>
      </c>
      <c r="E285" s="1" t="s">
        <v>36</v>
      </c>
      <c r="F285" s="4">
        <f t="shared" si="8"/>
        <v>-5000</v>
      </c>
      <c r="G285" s="4"/>
      <c r="H285" s="4">
        <f t="shared" si="9"/>
        <v>1</v>
      </c>
      <c r="I285" s="1">
        <v>-5.3</v>
      </c>
      <c r="J285" s="1">
        <v>150.07</v>
      </c>
      <c r="K285" s="1">
        <v>565</v>
      </c>
    </row>
    <row r="286" spans="1:11" ht="17" hidden="1" thickTop="1" x14ac:dyDescent="0.2">
      <c r="A286" s="1" t="s">
        <v>522</v>
      </c>
      <c r="B286" s="1" t="s">
        <v>493</v>
      </c>
      <c r="C286" s="1" t="s">
        <v>69</v>
      </c>
      <c r="D286" s="1" t="s">
        <v>44</v>
      </c>
      <c r="E286" s="1" t="s">
        <v>135</v>
      </c>
      <c r="F286" s="4">
        <f t="shared" si="8"/>
        <v>2008</v>
      </c>
      <c r="G286" s="4"/>
      <c r="H286" s="4">
        <f t="shared" si="9"/>
        <v>1</v>
      </c>
      <c r="I286" s="1">
        <v>-5.4160000000000004</v>
      </c>
      <c r="J286" s="1">
        <v>150.02699999999999</v>
      </c>
      <c r="K286" s="1">
        <v>564</v>
      </c>
    </row>
    <row r="287" spans="1:11" ht="17" hidden="1" thickTop="1" x14ac:dyDescent="0.2">
      <c r="A287" s="1" t="s">
        <v>523</v>
      </c>
      <c r="B287" s="1" t="s">
        <v>493</v>
      </c>
      <c r="C287" s="1" t="s">
        <v>53</v>
      </c>
      <c r="D287" s="1" t="s">
        <v>49</v>
      </c>
      <c r="E287" s="1" t="s">
        <v>36</v>
      </c>
      <c r="F287" s="4">
        <f t="shared" si="8"/>
        <v>-5000</v>
      </c>
      <c r="G287" s="4"/>
      <c r="H287" s="4">
        <f t="shared" si="9"/>
        <v>1</v>
      </c>
      <c r="I287" s="1">
        <v>-5.4660000000000002</v>
      </c>
      <c r="J287" s="1">
        <v>150.50899999999999</v>
      </c>
      <c r="K287" s="1">
        <v>796</v>
      </c>
    </row>
    <row r="288" spans="1:11" ht="17" hidden="1" thickTop="1" x14ac:dyDescent="0.2">
      <c r="A288" s="1" t="s">
        <v>524</v>
      </c>
      <c r="B288" s="1" t="s">
        <v>493</v>
      </c>
      <c r="C288" s="1" t="s">
        <v>43</v>
      </c>
      <c r="D288" s="1" t="s">
        <v>44</v>
      </c>
      <c r="E288" s="1" t="s">
        <v>162</v>
      </c>
      <c r="F288" s="4">
        <f t="shared" si="8"/>
        <v>2012</v>
      </c>
      <c r="G288" s="4"/>
      <c r="H288" s="4">
        <f t="shared" si="9"/>
        <v>1</v>
      </c>
      <c r="I288" s="1">
        <v>-5.5759999999999996</v>
      </c>
      <c r="J288" s="1">
        <v>150.51599999999999</v>
      </c>
      <c r="K288" s="1">
        <v>724</v>
      </c>
    </row>
    <row r="289" spans="1:11" ht="17" hidden="1" thickTop="1" x14ac:dyDescent="0.2">
      <c r="A289" s="1" t="s">
        <v>525</v>
      </c>
      <c r="B289" s="1" t="s">
        <v>493</v>
      </c>
      <c r="C289" s="1" t="s">
        <v>69</v>
      </c>
      <c r="D289" s="1" t="s">
        <v>224</v>
      </c>
      <c r="E289" s="1" t="s">
        <v>36</v>
      </c>
      <c r="F289" s="4">
        <f t="shared" si="8"/>
        <v>-5000</v>
      </c>
      <c r="G289" s="4"/>
      <c r="H289" s="4">
        <f t="shared" si="9"/>
        <v>1</v>
      </c>
      <c r="I289" s="1">
        <v>-5.5</v>
      </c>
      <c r="J289" s="1">
        <v>150.94200000000001</v>
      </c>
      <c r="K289" s="1">
        <v>610</v>
      </c>
    </row>
    <row r="290" spans="1:11" ht="17" hidden="1" thickTop="1" x14ac:dyDescent="0.2">
      <c r="A290" s="1" t="s">
        <v>526</v>
      </c>
      <c r="B290" s="1" t="s">
        <v>493</v>
      </c>
      <c r="C290" s="1" t="s">
        <v>53</v>
      </c>
      <c r="D290" s="1" t="s">
        <v>21</v>
      </c>
      <c r="E290" s="1" t="s">
        <v>527</v>
      </c>
      <c r="F290" s="4">
        <f t="shared" si="8"/>
        <v>950</v>
      </c>
      <c r="G290" s="4"/>
      <c r="H290" s="4">
        <f t="shared" si="9"/>
        <v>1</v>
      </c>
      <c r="I290" s="1">
        <v>-5.33</v>
      </c>
      <c r="J290" s="1">
        <v>151.1</v>
      </c>
      <c r="K290" s="1">
        <v>1148</v>
      </c>
    </row>
    <row r="291" spans="1:11" ht="17" hidden="1" thickTop="1" x14ac:dyDescent="0.2">
      <c r="A291" s="1" t="s">
        <v>528</v>
      </c>
      <c r="B291" s="1" t="s">
        <v>493</v>
      </c>
      <c r="C291" s="1" t="s">
        <v>53</v>
      </c>
      <c r="D291" s="1" t="s">
        <v>44</v>
      </c>
      <c r="E291" s="1" t="s">
        <v>529</v>
      </c>
      <c r="F291" s="4">
        <f t="shared" si="8"/>
        <v>1886</v>
      </c>
      <c r="G291" s="4"/>
      <c r="H291" s="4">
        <f t="shared" si="9"/>
        <v>1</v>
      </c>
      <c r="I291" s="1">
        <v>-5.2</v>
      </c>
      <c r="J291" s="1">
        <v>151.22999999999999</v>
      </c>
      <c r="K291" s="1">
        <v>2248</v>
      </c>
    </row>
    <row r="292" spans="1:11" ht="17" hidden="1" thickTop="1" x14ac:dyDescent="0.2">
      <c r="A292" s="1" t="s">
        <v>530</v>
      </c>
      <c r="B292" s="1" t="s">
        <v>493</v>
      </c>
      <c r="C292" s="1" t="s">
        <v>53</v>
      </c>
      <c r="D292" s="1" t="s">
        <v>44</v>
      </c>
      <c r="E292" s="1" t="s">
        <v>373</v>
      </c>
      <c r="F292" s="4">
        <f t="shared" si="8"/>
        <v>2019</v>
      </c>
      <c r="G292" s="4"/>
      <c r="H292" s="4">
        <f t="shared" si="9"/>
        <v>1</v>
      </c>
      <c r="I292" s="1">
        <v>-5.05</v>
      </c>
      <c r="J292" s="1">
        <v>151.33000000000001</v>
      </c>
      <c r="K292" s="1">
        <v>2334</v>
      </c>
    </row>
    <row r="293" spans="1:11" ht="17" hidden="1" thickTop="1" x14ac:dyDescent="0.2">
      <c r="A293" s="1" t="s">
        <v>531</v>
      </c>
      <c r="B293" s="1" t="s">
        <v>493</v>
      </c>
      <c r="C293" s="1" t="s">
        <v>43</v>
      </c>
      <c r="D293" s="1" t="s">
        <v>44</v>
      </c>
      <c r="E293" s="1" t="s">
        <v>532</v>
      </c>
      <c r="F293" s="4">
        <f t="shared" si="8"/>
        <v>1912</v>
      </c>
      <c r="G293" s="4"/>
      <c r="H293" s="4">
        <f t="shared" si="9"/>
        <v>1</v>
      </c>
      <c r="I293" s="1">
        <v>-4.92</v>
      </c>
      <c r="J293" s="1">
        <v>151.15799999999999</v>
      </c>
      <c r="K293" s="1">
        <v>858</v>
      </c>
    </row>
    <row r="294" spans="1:11" ht="17" hidden="1" thickTop="1" x14ac:dyDescent="0.2">
      <c r="A294" s="1" t="s">
        <v>533</v>
      </c>
      <c r="B294" s="1" t="s">
        <v>493</v>
      </c>
      <c r="C294" s="1" t="s">
        <v>318</v>
      </c>
      <c r="D294" s="1" t="s">
        <v>44</v>
      </c>
      <c r="E294" s="1" t="s">
        <v>507</v>
      </c>
      <c r="F294" s="4">
        <f t="shared" si="8"/>
        <v>2014</v>
      </c>
      <c r="G294" s="4"/>
      <c r="H294" s="4">
        <f t="shared" si="9"/>
        <v>1</v>
      </c>
      <c r="I294" s="1">
        <v>-4.2709999999999999</v>
      </c>
      <c r="J294" s="1">
        <v>152.203</v>
      </c>
      <c r="K294" s="1">
        <v>688</v>
      </c>
    </row>
    <row r="295" spans="1:11" ht="17" hidden="1" thickTop="1" x14ac:dyDescent="0.2">
      <c r="A295" s="1" t="s">
        <v>534</v>
      </c>
      <c r="B295" s="1" t="s">
        <v>493</v>
      </c>
      <c r="C295" s="1" t="s">
        <v>43</v>
      </c>
      <c r="D295" s="1" t="s">
        <v>21</v>
      </c>
      <c r="E295" s="1" t="s">
        <v>535</v>
      </c>
      <c r="F295" s="4">
        <f t="shared" si="8"/>
        <v>-4946</v>
      </c>
      <c r="G295" s="4"/>
      <c r="H295" s="4">
        <f t="shared" si="9"/>
        <v>-1</v>
      </c>
      <c r="I295" s="1">
        <v>-4.12</v>
      </c>
      <c r="J295" s="1">
        <v>152.19999999999999</v>
      </c>
      <c r="K295" s="1">
        <v>200</v>
      </c>
    </row>
    <row r="296" spans="1:11" ht="17" hidden="1" thickTop="1" x14ac:dyDescent="0.2">
      <c r="A296" s="1" t="s">
        <v>536</v>
      </c>
      <c r="B296" s="1" t="s">
        <v>493</v>
      </c>
      <c r="C296" s="1" t="s">
        <v>214</v>
      </c>
      <c r="D296" s="1" t="s">
        <v>35</v>
      </c>
      <c r="E296" s="1" t="s">
        <v>36</v>
      </c>
      <c r="F296" s="4">
        <f t="shared" si="8"/>
        <v>-5000</v>
      </c>
      <c r="G296" s="4"/>
      <c r="H296" s="4">
        <f t="shared" si="9"/>
        <v>1</v>
      </c>
      <c r="I296" s="1">
        <v>-9.1999999999999993</v>
      </c>
      <c r="J296" s="1">
        <v>147.57</v>
      </c>
      <c r="K296" s="1">
        <v>850</v>
      </c>
    </row>
    <row r="297" spans="1:11" ht="17" hidden="1" thickTop="1" x14ac:dyDescent="0.2">
      <c r="A297" s="1" t="s">
        <v>538</v>
      </c>
      <c r="B297" s="1" t="s">
        <v>493</v>
      </c>
      <c r="C297" s="1" t="s">
        <v>53</v>
      </c>
      <c r="D297" s="1" t="s">
        <v>44</v>
      </c>
      <c r="E297" s="1" t="s">
        <v>539</v>
      </c>
      <c r="F297" s="4">
        <f t="shared" si="8"/>
        <v>1956</v>
      </c>
      <c r="G297" s="4"/>
      <c r="H297" s="4">
        <f t="shared" si="9"/>
        <v>1</v>
      </c>
      <c r="I297" s="1">
        <v>-8.9499999999999993</v>
      </c>
      <c r="J297" s="1">
        <v>148.15</v>
      </c>
      <c r="K297" s="1">
        <v>1680</v>
      </c>
    </row>
    <row r="298" spans="1:11" ht="17" hidden="1" thickTop="1" x14ac:dyDescent="0.2">
      <c r="A298" s="1" t="s">
        <v>540</v>
      </c>
      <c r="B298" s="1" t="s">
        <v>493</v>
      </c>
      <c r="C298" s="1" t="s">
        <v>53</v>
      </c>
      <c r="D298" s="1" t="s">
        <v>35</v>
      </c>
      <c r="E298" s="1" t="s">
        <v>36</v>
      </c>
      <c r="F298" s="4">
        <f t="shared" si="8"/>
        <v>-5000</v>
      </c>
      <c r="G298" s="4"/>
      <c r="H298" s="4">
        <f t="shared" si="9"/>
        <v>1</v>
      </c>
      <c r="I298" s="1">
        <v>-9</v>
      </c>
      <c r="J298" s="1">
        <v>148.37</v>
      </c>
      <c r="K298" s="1">
        <v>1915</v>
      </c>
    </row>
    <row r="299" spans="1:11" ht="17" hidden="1" thickTop="1" x14ac:dyDescent="0.2">
      <c r="A299" s="1" t="s">
        <v>541</v>
      </c>
      <c r="B299" s="1" t="s">
        <v>493</v>
      </c>
      <c r="C299" s="1" t="s">
        <v>124</v>
      </c>
      <c r="D299" s="1" t="s">
        <v>35</v>
      </c>
      <c r="E299" s="1" t="s">
        <v>36</v>
      </c>
      <c r="F299" s="4">
        <f t="shared" si="8"/>
        <v>-5000</v>
      </c>
      <c r="G299" s="4"/>
      <c r="H299" s="4">
        <f t="shared" si="9"/>
        <v>1</v>
      </c>
      <c r="I299" s="1">
        <v>-9.08</v>
      </c>
      <c r="J299" s="1">
        <v>148.33000000000001</v>
      </c>
      <c r="K299" s="1">
        <v>1342</v>
      </c>
    </row>
    <row r="300" spans="1:11" ht="17" hidden="1" thickTop="1" x14ac:dyDescent="0.2">
      <c r="A300" s="1" t="s">
        <v>542</v>
      </c>
      <c r="B300" s="1" t="s">
        <v>493</v>
      </c>
      <c r="C300" s="1" t="s">
        <v>53</v>
      </c>
      <c r="D300" s="1" t="s">
        <v>44</v>
      </c>
      <c r="E300" s="1" t="s">
        <v>543</v>
      </c>
      <c r="F300" s="4">
        <f t="shared" si="8"/>
        <v>1935</v>
      </c>
      <c r="G300" s="4"/>
      <c r="H300" s="4">
        <f t="shared" si="9"/>
        <v>1</v>
      </c>
      <c r="I300" s="1">
        <v>-9.1999999999999993</v>
      </c>
      <c r="J300" s="1">
        <v>149.07</v>
      </c>
      <c r="K300" s="1">
        <v>1925</v>
      </c>
    </row>
    <row r="301" spans="1:11" ht="17" hidden="1" thickTop="1" x14ac:dyDescent="0.2">
      <c r="A301" s="1" t="s">
        <v>544</v>
      </c>
      <c r="B301" s="1" t="s">
        <v>493</v>
      </c>
      <c r="C301" s="1" t="s">
        <v>34</v>
      </c>
      <c r="D301" s="1" t="s">
        <v>35</v>
      </c>
      <c r="E301" s="1" t="s">
        <v>36</v>
      </c>
      <c r="F301" s="4">
        <f t="shared" si="8"/>
        <v>-5000</v>
      </c>
      <c r="G301" s="4"/>
      <c r="H301" s="4">
        <f t="shared" si="9"/>
        <v>1</v>
      </c>
      <c r="I301" s="1">
        <v>-9.48</v>
      </c>
      <c r="J301" s="1">
        <v>149.13</v>
      </c>
      <c r="K301" s="1">
        <v>370</v>
      </c>
    </row>
    <row r="302" spans="1:11" ht="17" hidden="1" thickTop="1" x14ac:dyDescent="0.2">
      <c r="A302" s="1" t="s">
        <v>545</v>
      </c>
      <c r="B302" s="1" t="s">
        <v>493</v>
      </c>
      <c r="C302" s="1" t="s">
        <v>214</v>
      </c>
      <c r="D302" s="1" t="s">
        <v>44</v>
      </c>
      <c r="E302" s="1" t="s">
        <v>54</v>
      </c>
      <c r="F302" s="4">
        <f t="shared" si="8"/>
        <v>1944</v>
      </c>
      <c r="G302" s="4"/>
      <c r="H302" s="4">
        <f t="shared" si="9"/>
        <v>1</v>
      </c>
      <c r="I302" s="1">
        <v>-9.57</v>
      </c>
      <c r="J302" s="1">
        <v>149.07499999999999</v>
      </c>
      <c r="K302" s="1">
        <v>640</v>
      </c>
    </row>
    <row r="303" spans="1:11" ht="17" hidden="1" thickTop="1" x14ac:dyDescent="0.2">
      <c r="A303" s="1" t="s">
        <v>546</v>
      </c>
      <c r="B303" s="1" t="s">
        <v>493</v>
      </c>
      <c r="C303" s="1" t="s">
        <v>124</v>
      </c>
      <c r="D303" s="1" t="s">
        <v>35</v>
      </c>
      <c r="E303" s="1" t="s">
        <v>36</v>
      </c>
      <c r="F303" s="4">
        <f t="shared" si="8"/>
        <v>-5000</v>
      </c>
      <c r="G303" s="4"/>
      <c r="H303" s="4">
        <f t="shared" si="9"/>
        <v>1</v>
      </c>
      <c r="I303" s="1">
        <v>-9.3580000000000005</v>
      </c>
      <c r="J303" s="1">
        <v>150.24600000000001</v>
      </c>
      <c r="K303" s="1">
        <v>220</v>
      </c>
    </row>
    <row r="304" spans="1:11" ht="17" hidden="1" thickTop="1" x14ac:dyDescent="0.2">
      <c r="A304" s="1" t="s">
        <v>547</v>
      </c>
      <c r="B304" s="1" t="s">
        <v>493</v>
      </c>
      <c r="C304" s="1" t="s">
        <v>29</v>
      </c>
      <c r="D304" s="1" t="s">
        <v>35</v>
      </c>
      <c r="E304" s="1" t="s">
        <v>36</v>
      </c>
      <c r="F304" s="4">
        <f t="shared" si="8"/>
        <v>-5000</v>
      </c>
      <c r="G304" s="4"/>
      <c r="H304" s="4">
        <f t="shared" si="9"/>
        <v>1</v>
      </c>
      <c r="I304" s="1">
        <v>-9.52</v>
      </c>
      <c r="J304" s="1">
        <v>150.53</v>
      </c>
      <c r="K304" s="1">
        <v>200</v>
      </c>
    </row>
    <row r="305" spans="1:11" ht="17" hidden="1" thickTop="1" x14ac:dyDescent="0.2">
      <c r="A305" s="1" t="s">
        <v>548</v>
      </c>
      <c r="B305" s="1" t="s">
        <v>493</v>
      </c>
      <c r="C305" s="1" t="s">
        <v>124</v>
      </c>
      <c r="D305" s="1" t="s">
        <v>21</v>
      </c>
      <c r="E305" s="1" t="s">
        <v>406</v>
      </c>
      <c r="F305" s="4">
        <f t="shared" si="8"/>
        <v>1350</v>
      </c>
      <c r="G305" s="4"/>
      <c r="H305" s="4">
        <f t="shared" si="9"/>
        <v>1</v>
      </c>
      <c r="I305" s="1">
        <v>-9.6199999999999992</v>
      </c>
      <c r="J305" s="1">
        <v>150.88</v>
      </c>
      <c r="K305" s="1">
        <v>500</v>
      </c>
    </row>
    <row r="306" spans="1:11" ht="17" hidden="1" thickTop="1" x14ac:dyDescent="0.2">
      <c r="A306" s="1" t="s">
        <v>549</v>
      </c>
      <c r="B306" s="1" t="s">
        <v>493</v>
      </c>
      <c r="C306" s="1" t="s">
        <v>550</v>
      </c>
      <c r="D306" s="1" t="s">
        <v>35</v>
      </c>
      <c r="E306" s="1" t="s">
        <v>36</v>
      </c>
      <c r="F306" s="4">
        <f t="shared" si="8"/>
        <v>-5000</v>
      </c>
      <c r="G306" s="4"/>
      <c r="H306" s="4">
        <f t="shared" si="9"/>
        <v>1</v>
      </c>
      <c r="I306" s="1">
        <v>-3.125</v>
      </c>
      <c r="J306" s="1">
        <v>152.642</v>
      </c>
      <c r="K306" s="1">
        <v>700</v>
      </c>
    </row>
    <row r="307" spans="1:11" ht="17" hidden="1" thickTop="1" x14ac:dyDescent="0.2">
      <c r="A307" s="1" t="s">
        <v>552</v>
      </c>
      <c r="B307" s="1" t="s">
        <v>493</v>
      </c>
      <c r="C307" s="1" t="s">
        <v>53</v>
      </c>
      <c r="D307" s="1" t="s">
        <v>21</v>
      </c>
      <c r="E307" s="1" t="s">
        <v>553</v>
      </c>
      <c r="F307" s="4">
        <f t="shared" si="8"/>
        <v>-350</v>
      </c>
      <c r="G307" s="4"/>
      <c r="H307" s="4">
        <f t="shared" si="9"/>
        <v>-1</v>
      </c>
      <c r="I307" s="1">
        <v>-4.08</v>
      </c>
      <c r="J307" s="1">
        <v>153.65</v>
      </c>
      <c r="K307" s="1">
        <v>450</v>
      </c>
    </row>
    <row r="308" spans="1:11" ht="17" hidden="1" thickTop="1" x14ac:dyDescent="0.2">
      <c r="A308" s="1" t="s">
        <v>554</v>
      </c>
      <c r="B308" s="1" t="s">
        <v>493</v>
      </c>
      <c r="C308" s="1" t="s">
        <v>53</v>
      </c>
      <c r="D308" s="1" t="s">
        <v>35</v>
      </c>
      <c r="E308" s="1" t="s">
        <v>36</v>
      </c>
      <c r="F308" s="4">
        <f t="shared" si="8"/>
        <v>-5000</v>
      </c>
      <c r="G308" s="4"/>
      <c r="H308" s="4">
        <f t="shared" si="9"/>
        <v>1</v>
      </c>
      <c r="I308" s="1">
        <v>-5.92</v>
      </c>
      <c r="J308" s="1">
        <v>154.97999999999999</v>
      </c>
      <c r="K308" s="1">
        <v>2715</v>
      </c>
    </row>
    <row r="309" spans="1:11" ht="17" hidden="1" thickTop="1" x14ac:dyDescent="0.2">
      <c r="A309" s="1" t="s">
        <v>556</v>
      </c>
      <c r="B309" s="1" t="s">
        <v>493</v>
      </c>
      <c r="C309" s="1" t="s">
        <v>318</v>
      </c>
      <c r="D309" s="1" t="s">
        <v>21</v>
      </c>
      <c r="E309" s="1" t="s">
        <v>557</v>
      </c>
      <c r="F309" s="4">
        <f t="shared" si="8"/>
        <v>1580</v>
      </c>
      <c r="G309" s="4"/>
      <c r="H309" s="4">
        <f t="shared" si="9"/>
        <v>1</v>
      </c>
      <c r="I309" s="1">
        <v>-6.0919999999999996</v>
      </c>
      <c r="J309" s="1">
        <v>155.22499999999999</v>
      </c>
      <c r="K309" s="1">
        <v>1544</v>
      </c>
    </row>
    <row r="310" spans="1:11" ht="17" hidden="1" thickTop="1" x14ac:dyDescent="0.2">
      <c r="A310" s="1" t="s">
        <v>558</v>
      </c>
      <c r="B310" s="1" t="s">
        <v>493</v>
      </c>
      <c r="C310" s="1" t="s">
        <v>559</v>
      </c>
      <c r="D310" s="1" t="s">
        <v>44</v>
      </c>
      <c r="E310" s="1" t="s">
        <v>64</v>
      </c>
      <c r="F310" s="4">
        <f t="shared" si="8"/>
        <v>2021</v>
      </c>
      <c r="G310" s="4"/>
      <c r="H310" s="4">
        <f t="shared" si="9"/>
        <v>1</v>
      </c>
      <c r="I310" s="1">
        <v>-6.1369999999999996</v>
      </c>
      <c r="J310" s="1">
        <v>155.196</v>
      </c>
      <c r="K310" s="1">
        <v>1855</v>
      </c>
    </row>
    <row r="311" spans="1:11" ht="17" hidden="1" thickTop="1" x14ac:dyDescent="0.2">
      <c r="A311" s="1" t="s">
        <v>560</v>
      </c>
      <c r="B311" s="1" t="s">
        <v>493</v>
      </c>
      <c r="C311" s="1" t="s">
        <v>550</v>
      </c>
      <c r="D311" s="1" t="s">
        <v>35</v>
      </c>
      <c r="E311" s="1" t="s">
        <v>36</v>
      </c>
      <c r="F311" s="4">
        <f t="shared" si="8"/>
        <v>-5000</v>
      </c>
      <c r="G311" s="4"/>
      <c r="H311" s="4">
        <f t="shared" si="9"/>
        <v>1</v>
      </c>
      <c r="I311" s="1">
        <v>-6.4420000000000002</v>
      </c>
      <c r="J311" s="1">
        <v>155.608</v>
      </c>
      <c r="K311" s="1">
        <v>2210</v>
      </c>
    </row>
    <row r="312" spans="1:11" ht="17" hidden="1" thickTop="1" x14ac:dyDescent="0.2">
      <c r="A312" s="1" t="s">
        <v>561</v>
      </c>
      <c r="B312" s="1" t="s">
        <v>493</v>
      </c>
      <c r="C312" s="1" t="s">
        <v>318</v>
      </c>
      <c r="D312" s="1" t="s">
        <v>21</v>
      </c>
      <c r="E312" s="1" t="s">
        <v>81</v>
      </c>
      <c r="F312" s="4">
        <f t="shared" si="8"/>
        <v>-1050</v>
      </c>
      <c r="G312" s="4"/>
      <c r="H312" s="4">
        <f t="shared" si="9"/>
        <v>-1</v>
      </c>
      <c r="I312" s="1">
        <v>-6.52</v>
      </c>
      <c r="J312" s="1">
        <v>155.62</v>
      </c>
      <c r="K312" s="1">
        <v>1887</v>
      </c>
    </row>
    <row r="313" spans="1:11" ht="17" hidden="1" thickTop="1" x14ac:dyDescent="0.2">
      <c r="A313" s="1" t="s">
        <v>562</v>
      </c>
      <c r="B313" s="1" t="s">
        <v>563</v>
      </c>
      <c r="C313" s="1" t="s">
        <v>69</v>
      </c>
      <c r="D313" s="1" t="s">
        <v>21</v>
      </c>
      <c r="E313" s="1" t="s">
        <v>243</v>
      </c>
      <c r="F313" s="4">
        <f t="shared" si="8"/>
        <v>1910</v>
      </c>
      <c r="G313" s="4"/>
      <c r="H313" s="4">
        <f t="shared" si="9"/>
        <v>1</v>
      </c>
      <c r="I313" s="1">
        <v>-8.2919999999999998</v>
      </c>
      <c r="J313" s="1">
        <v>156.52000000000001</v>
      </c>
      <c r="K313" s="1">
        <v>335</v>
      </c>
    </row>
    <row r="314" spans="1:11" ht="17" hidden="1" thickTop="1" x14ac:dyDescent="0.2">
      <c r="A314" s="1" t="s">
        <v>564</v>
      </c>
      <c r="B314" s="1" t="s">
        <v>563</v>
      </c>
      <c r="C314" s="1" t="s">
        <v>60</v>
      </c>
      <c r="D314" s="1" t="s">
        <v>35</v>
      </c>
      <c r="E314" s="1" t="s">
        <v>36</v>
      </c>
      <c r="F314" s="4">
        <f t="shared" si="8"/>
        <v>-5000</v>
      </c>
      <c r="G314" s="4"/>
      <c r="H314" s="4">
        <f t="shared" si="9"/>
        <v>1</v>
      </c>
      <c r="I314" s="1">
        <v>-8.75</v>
      </c>
      <c r="J314" s="1">
        <v>157.03</v>
      </c>
      <c r="K314" s="1">
        <v>-700</v>
      </c>
    </row>
    <row r="315" spans="1:11" ht="17" hidden="1" thickTop="1" x14ac:dyDescent="0.2">
      <c r="A315" s="1" t="s">
        <v>565</v>
      </c>
      <c r="B315" s="1" t="s">
        <v>563</v>
      </c>
      <c r="C315" s="1" t="s">
        <v>60</v>
      </c>
      <c r="D315" s="1" t="s">
        <v>35</v>
      </c>
      <c r="E315" s="1" t="s">
        <v>36</v>
      </c>
      <c r="F315" s="4">
        <f t="shared" si="8"/>
        <v>-5000</v>
      </c>
      <c r="G315" s="4"/>
      <c r="H315" s="4">
        <f t="shared" si="9"/>
        <v>1</v>
      </c>
      <c r="I315" s="1">
        <v>-8.8409999999999993</v>
      </c>
      <c r="J315" s="1">
        <v>157.16</v>
      </c>
      <c r="K315" s="1">
        <v>-717</v>
      </c>
    </row>
    <row r="316" spans="1:11" ht="17" hidden="1" thickTop="1" x14ac:dyDescent="0.2">
      <c r="A316" s="1" t="s">
        <v>566</v>
      </c>
      <c r="B316" s="1" t="s">
        <v>563</v>
      </c>
      <c r="C316" s="1" t="s">
        <v>60</v>
      </c>
      <c r="D316" s="1" t="s">
        <v>44</v>
      </c>
      <c r="E316" s="1" t="s">
        <v>64</v>
      </c>
      <c r="F316" s="4">
        <f t="shared" si="8"/>
        <v>2021</v>
      </c>
      <c r="G316" s="4"/>
      <c r="H316" s="4">
        <f t="shared" si="9"/>
        <v>1</v>
      </c>
      <c r="I316" s="1">
        <v>-8.9909999999999997</v>
      </c>
      <c r="J316" s="1">
        <v>157.97900000000001</v>
      </c>
      <c r="K316" s="1">
        <v>-20</v>
      </c>
    </row>
    <row r="317" spans="1:11" ht="17" hidden="1" thickTop="1" x14ac:dyDescent="0.2">
      <c r="A317" s="1" t="s">
        <v>216</v>
      </c>
      <c r="B317" s="1" t="s">
        <v>563</v>
      </c>
      <c r="C317" s="1" t="s">
        <v>432</v>
      </c>
      <c r="D317" s="1" t="s">
        <v>35</v>
      </c>
      <c r="E317" s="1" t="s">
        <v>36</v>
      </c>
      <c r="F317" s="4">
        <f t="shared" si="8"/>
        <v>-5000</v>
      </c>
      <c r="G317" s="4"/>
      <c r="H317" s="4">
        <f t="shared" si="9"/>
        <v>1</v>
      </c>
      <c r="I317" s="1">
        <v>-8.92</v>
      </c>
      <c r="J317" s="1">
        <v>158.03</v>
      </c>
      <c r="K317" s="1">
        <v>-240</v>
      </c>
    </row>
    <row r="318" spans="1:11" ht="17" hidden="1" thickTop="1" x14ac:dyDescent="0.2">
      <c r="A318" s="1" t="s">
        <v>567</v>
      </c>
      <c r="B318" s="1" t="s">
        <v>563</v>
      </c>
      <c r="C318" s="1" t="s">
        <v>124</v>
      </c>
      <c r="D318" s="1" t="s">
        <v>49</v>
      </c>
      <c r="E318" s="1" t="s">
        <v>36</v>
      </c>
      <c r="F318" s="4">
        <f t="shared" si="8"/>
        <v>-5000</v>
      </c>
      <c r="G318" s="4"/>
      <c r="H318" s="4">
        <f t="shared" si="9"/>
        <v>1</v>
      </c>
      <c r="I318" s="1">
        <v>-9.35</v>
      </c>
      <c r="J318" s="1">
        <v>159.72999999999999</v>
      </c>
      <c r="K318" s="1">
        <v>1000</v>
      </c>
    </row>
    <row r="319" spans="1:11" ht="17" hidden="1" thickTop="1" x14ac:dyDescent="0.2">
      <c r="A319" s="1" t="s">
        <v>568</v>
      </c>
      <c r="B319" s="1" t="s">
        <v>563</v>
      </c>
      <c r="C319" s="1" t="s">
        <v>53</v>
      </c>
      <c r="D319" s="1" t="s">
        <v>44</v>
      </c>
      <c r="E319" s="1" t="s">
        <v>453</v>
      </c>
      <c r="F319" s="4">
        <f t="shared" si="8"/>
        <v>1847</v>
      </c>
      <c r="G319" s="4"/>
      <c r="H319" s="4">
        <f t="shared" si="9"/>
        <v>1</v>
      </c>
      <c r="I319" s="1">
        <v>-9.1300000000000008</v>
      </c>
      <c r="J319" s="1">
        <v>159.82</v>
      </c>
      <c r="K319" s="1">
        <v>485</v>
      </c>
    </row>
    <row r="320" spans="1:11" ht="17" hidden="1" thickTop="1" x14ac:dyDescent="0.2">
      <c r="A320" s="1" t="s">
        <v>569</v>
      </c>
      <c r="B320" s="1" t="s">
        <v>563</v>
      </c>
      <c r="C320" s="1" t="s">
        <v>53</v>
      </c>
      <c r="D320" s="1" t="s">
        <v>44</v>
      </c>
      <c r="E320" s="1" t="s">
        <v>64</v>
      </c>
      <c r="F320" s="4">
        <f t="shared" si="8"/>
        <v>2021</v>
      </c>
      <c r="G320" s="4"/>
      <c r="H320" s="4">
        <f t="shared" si="9"/>
        <v>1</v>
      </c>
      <c r="I320" s="1">
        <v>-10.385999999999999</v>
      </c>
      <c r="J320" s="1">
        <v>165.804</v>
      </c>
      <c r="K320" s="1">
        <v>796</v>
      </c>
    </row>
    <row r="321" spans="1:11" ht="17" hidden="1" thickTop="1" x14ac:dyDescent="0.2">
      <c r="A321" s="1" t="s">
        <v>571</v>
      </c>
      <c r="B321" s="1" t="s">
        <v>572</v>
      </c>
      <c r="C321" s="1" t="s">
        <v>53</v>
      </c>
      <c r="D321" s="1" t="s">
        <v>35</v>
      </c>
      <c r="E321" s="1" t="s">
        <v>36</v>
      </c>
      <c r="F321" s="4">
        <f t="shared" si="8"/>
        <v>-5000</v>
      </c>
      <c r="G321" s="4"/>
      <c r="H321" s="4">
        <f t="shared" si="9"/>
        <v>1</v>
      </c>
      <c r="I321" s="1">
        <v>-13.67</v>
      </c>
      <c r="J321" s="1">
        <v>167.67</v>
      </c>
      <c r="K321" s="1">
        <v>411</v>
      </c>
    </row>
    <row r="322" spans="1:11" ht="17" hidden="1" thickTop="1" x14ac:dyDescent="0.2">
      <c r="A322" s="1" t="s">
        <v>574</v>
      </c>
      <c r="B322" s="1" t="s">
        <v>572</v>
      </c>
      <c r="C322" s="1" t="s">
        <v>57</v>
      </c>
      <c r="D322" s="1" t="s">
        <v>44</v>
      </c>
      <c r="E322" s="1" t="s">
        <v>575</v>
      </c>
      <c r="F322" s="4">
        <f t="shared" si="8"/>
        <v>1966</v>
      </c>
      <c r="G322" s="4"/>
      <c r="H322" s="4">
        <f t="shared" si="9"/>
        <v>1</v>
      </c>
      <c r="I322" s="1">
        <v>-13.8</v>
      </c>
      <c r="J322" s="1">
        <v>167.47</v>
      </c>
      <c r="K322" s="1">
        <v>921</v>
      </c>
    </row>
    <row r="323" spans="1:11" ht="17" hidden="1" thickTop="1" x14ac:dyDescent="0.2">
      <c r="A323" s="1" t="s">
        <v>576</v>
      </c>
      <c r="B323" s="1" t="s">
        <v>572</v>
      </c>
      <c r="C323" s="1" t="s">
        <v>53</v>
      </c>
      <c r="D323" s="1" t="s">
        <v>44</v>
      </c>
      <c r="E323" s="1" t="s">
        <v>149</v>
      </c>
      <c r="F323" s="4">
        <f t="shared" ref="F323:F386" si="10">IF(E323="Unknown",-5000,LEFT(E323,4)*H323)</f>
        <v>2011</v>
      </c>
      <c r="G323" s="4"/>
      <c r="H323" s="4">
        <f t="shared" ref="H323:H386" si="11">IF(RIGHT(E323,3)=$H$1,-1,1)</f>
        <v>1</v>
      </c>
      <c r="I323" s="1">
        <v>-14.27</v>
      </c>
      <c r="J323" s="1">
        <v>167.5</v>
      </c>
      <c r="K323" s="1">
        <v>797</v>
      </c>
    </row>
    <row r="324" spans="1:11" ht="17" hidden="1" thickTop="1" x14ac:dyDescent="0.2">
      <c r="A324" s="1" t="s">
        <v>577</v>
      </c>
      <c r="B324" s="1" t="s">
        <v>572</v>
      </c>
      <c r="C324" s="1" t="s">
        <v>53</v>
      </c>
      <c r="D324" s="1" t="s">
        <v>35</v>
      </c>
      <c r="E324" s="1" t="s">
        <v>36</v>
      </c>
      <c r="F324" s="4">
        <f t="shared" si="10"/>
        <v>-5000</v>
      </c>
      <c r="G324" s="4"/>
      <c r="H324" s="4">
        <f t="shared" si="11"/>
        <v>1</v>
      </c>
      <c r="I324" s="1">
        <v>-14.45</v>
      </c>
      <c r="J324" s="1">
        <v>168.05</v>
      </c>
      <c r="K324" s="1">
        <v>1028</v>
      </c>
    </row>
    <row r="325" spans="1:11" ht="17" hidden="1" thickTop="1" x14ac:dyDescent="0.2">
      <c r="A325" s="1" t="s">
        <v>578</v>
      </c>
      <c r="B325" s="1" t="s">
        <v>572</v>
      </c>
      <c r="C325" s="1" t="s">
        <v>78</v>
      </c>
      <c r="D325" s="1" t="s">
        <v>44</v>
      </c>
      <c r="E325" s="1" t="s">
        <v>579</v>
      </c>
      <c r="F325" s="4">
        <f t="shared" si="10"/>
        <v>2018</v>
      </c>
      <c r="G325" s="4"/>
      <c r="H325" s="4">
        <f t="shared" si="11"/>
        <v>1</v>
      </c>
      <c r="I325" s="1">
        <v>-15.388999999999999</v>
      </c>
      <c r="J325" s="1">
        <v>167.83500000000001</v>
      </c>
      <c r="K325" s="1">
        <v>1496</v>
      </c>
    </row>
    <row r="326" spans="1:11" ht="17" hidden="1" thickTop="1" x14ac:dyDescent="0.2">
      <c r="A326" s="1" t="s">
        <v>580</v>
      </c>
      <c r="B326" s="1" t="s">
        <v>572</v>
      </c>
      <c r="C326" s="1" t="s">
        <v>318</v>
      </c>
      <c r="D326" s="1" t="s">
        <v>44</v>
      </c>
      <c r="E326" s="1" t="s">
        <v>579</v>
      </c>
      <c r="F326" s="4">
        <f t="shared" si="10"/>
        <v>2018</v>
      </c>
      <c r="G326" s="4"/>
      <c r="H326" s="4">
        <f t="shared" si="11"/>
        <v>1</v>
      </c>
      <c r="I326" s="1">
        <v>-16.25</v>
      </c>
      <c r="J326" s="1">
        <v>168.12</v>
      </c>
      <c r="K326" s="1">
        <v>1334</v>
      </c>
    </row>
    <row r="327" spans="1:11" ht="17" hidden="1" thickTop="1" x14ac:dyDescent="0.2">
      <c r="A327" s="1" t="s">
        <v>581</v>
      </c>
      <c r="B327" s="1" t="s">
        <v>572</v>
      </c>
      <c r="C327" s="1" t="s">
        <v>53</v>
      </c>
      <c r="D327" s="1" t="s">
        <v>44</v>
      </c>
      <c r="E327" s="1" t="s">
        <v>375</v>
      </c>
      <c r="F327" s="4">
        <f t="shared" si="10"/>
        <v>2007</v>
      </c>
      <c r="G327" s="4"/>
      <c r="H327" s="4">
        <f t="shared" si="11"/>
        <v>1</v>
      </c>
      <c r="I327" s="1">
        <v>-16.507000000000001</v>
      </c>
      <c r="J327" s="1">
        <v>168.346</v>
      </c>
      <c r="K327" s="1">
        <v>1413</v>
      </c>
    </row>
    <row r="328" spans="1:11" ht="17" hidden="1" thickTop="1" x14ac:dyDescent="0.2">
      <c r="A328" s="1" t="s">
        <v>582</v>
      </c>
      <c r="B328" s="1" t="s">
        <v>572</v>
      </c>
      <c r="C328" s="1" t="s">
        <v>69</v>
      </c>
      <c r="D328" s="1" t="s">
        <v>44</v>
      </c>
      <c r="E328" s="1" t="s">
        <v>399</v>
      </c>
      <c r="F328" s="4">
        <f t="shared" si="10"/>
        <v>2004</v>
      </c>
      <c r="G328" s="4"/>
      <c r="H328" s="4">
        <f t="shared" si="11"/>
        <v>1</v>
      </c>
      <c r="I328" s="1">
        <v>-16.68</v>
      </c>
      <c r="J328" s="1">
        <v>168.37</v>
      </c>
      <c r="K328" s="1">
        <v>833</v>
      </c>
    </row>
    <row r="329" spans="1:11" ht="17" hidden="1" thickTop="1" x14ac:dyDescent="0.2">
      <c r="A329" s="1" t="s">
        <v>583</v>
      </c>
      <c r="B329" s="1" t="s">
        <v>572</v>
      </c>
      <c r="C329" s="1" t="s">
        <v>43</v>
      </c>
      <c r="D329" s="1" t="s">
        <v>44</v>
      </c>
      <c r="E329" s="1" t="s">
        <v>584</v>
      </c>
      <c r="F329" s="4">
        <f t="shared" si="10"/>
        <v>1974</v>
      </c>
      <c r="G329" s="4"/>
      <c r="H329" s="4">
        <f t="shared" si="11"/>
        <v>1</v>
      </c>
      <c r="I329" s="1">
        <v>-16.829000000000001</v>
      </c>
      <c r="J329" s="1">
        <v>168.536</v>
      </c>
      <c r="K329" s="1">
        <v>-2</v>
      </c>
    </row>
    <row r="330" spans="1:11" ht="17" hidden="1" thickTop="1" x14ac:dyDescent="0.2">
      <c r="A330" s="1" t="s">
        <v>585</v>
      </c>
      <c r="B330" s="1" t="s">
        <v>572</v>
      </c>
      <c r="C330" s="1" t="s">
        <v>69</v>
      </c>
      <c r="D330" s="1" t="s">
        <v>49</v>
      </c>
      <c r="E330" s="1" t="s">
        <v>36</v>
      </c>
      <c r="F330" s="4">
        <f t="shared" si="10"/>
        <v>-5000</v>
      </c>
      <c r="G330" s="4"/>
      <c r="H330" s="4">
        <f t="shared" si="11"/>
        <v>1</v>
      </c>
      <c r="I330" s="1">
        <v>-16.992000000000001</v>
      </c>
      <c r="J330" s="1">
        <v>168.59200000000001</v>
      </c>
      <c r="K330" s="1">
        <v>216</v>
      </c>
    </row>
    <row r="331" spans="1:11" ht="17" hidden="1" thickTop="1" x14ac:dyDescent="0.2">
      <c r="A331" s="1" t="s">
        <v>586</v>
      </c>
      <c r="B331" s="1" t="s">
        <v>572</v>
      </c>
      <c r="C331" s="1" t="s">
        <v>69</v>
      </c>
      <c r="D331" s="1" t="s">
        <v>35</v>
      </c>
      <c r="E331" s="1" t="s">
        <v>36</v>
      </c>
      <c r="F331" s="4">
        <f t="shared" si="10"/>
        <v>-5000</v>
      </c>
      <c r="G331" s="4"/>
      <c r="H331" s="4">
        <f t="shared" si="11"/>
        <v>1</v>
      </c>
      <c r="I331" s="1">
        <v>-17.47</v>
      </c>
      <c r="J331" s="1">
        <v>168.35300000000001</v>
      </c>
      <c r="K331" s="1">
        <v>594</v>
      </c>
    </row>
    <row r="332" spans="1:11" ht="17" hidden="1" thickTop="1" x14ac:dyDescent="0.2">
      <c r="A332" s="1" t="s">
        <v>587</v>
      </c>
      <c r="B332" s="1" t="s">
        <v>572</v>
      </c>
      <c r="C332" s="1" t="s">
        <v>53</v>
      </c>
      <c r="D332" s="1" t="s">
        <v>44</v>
      </c>
      <c r="E332" s="1" t="s">
        <v>588</v>
      </c>
      <c r="F332" s="4">
        <f t="shared" si="10"/>
        <v>1881</v>
      </c>
      <c r="G332" s="4"/>
      <c r="H332" s="4">
        <f t="shared" si="11"/>
        <v>1</v>
      </c>
      <c r="I332" s="1">
        <v>-18.754000000000001</v>
      </c>
      <c r="J332" s="1">
        <v>169.238</v>
      </c>
      <c r="K332" s="1">
        <v>817</v>
      </c>
    </row>
    <row r="333" spans="1:11" ht="17" hidden="1" thickTop="1" x14ac:dyDescent="0.2">
      <c r="A333" s="1" t="s">
        <v>589</v>
      </c>
      <c r="B333" s="1" t="s">
        <v>572</v>
      </c>
      <c r="C333" s="1" t="s">
        <v>53</v>
      </c>
      <c r="D333" s="1" t="s">
        <v>44</v>
      </c>
      <c r="E333" s="1" t="s">
        <v>64</v>
      </c>
      <c r="F333" s="4">
        <f t="shared" si="10"/>
        <v>2021</v>
      </c>
      <c r="G333" s="4"/>
      <c r="H333" s="4">
        <f t="shared" si="11"/>
        <v>1</v>
      </c>
      <c r="I333" s="1">
        <v>-19.532</v>
      </c>
      <c r="J333" s="1">
        <v>169.447</v>
      </c>
      <c r="K333" s="1">
        <v>361</v>
      </c>
    </row>
    <row r="334" spans="1:11" ht="17" hidden="1" thickTop="1" x14ac:dyDescent="0.2">
      <c r="A334" s="1" t="s">
        <v>590</v>
      </c>
      <c r="B334" s="1" t="s">
        <v>572</v>
      </c>
      <c r="C334" s="1" t="s">
        <v>69</v>
      </c>
      <c r="D334" s="1" t="s">
        <v>49</v>
      </c>
      <c r="E334" s="1" t="s">
        <v>36</v>
      </c>
      <c r="F334" s="4">
        <f t="shared" si="10"/>
        <v>-5000</v>
      </c>
      <c r="G334" s="4"/>
      <c r="H334" s="4">
        <f t="shared" si="11"/>
        <v>1</v>
      </c>
      <c r="I334" s="1">
        <v>-20.2</v>
      </c>
      <c r="J334" s="1">
        <v>169.78</v>
      </c>
      <c r="K334" s="1">
        <v>852</v>
      </c>
    </row>
    <row r="335" spans="1:11" ht="17" hidden="1" thickTop="1" x14ac:dyDescent="0.2">
      <c r="A335" s="1" t="s">
        <v>591</v>
      </c>
      <c r="B335" s="1" t="s">
        <v>28</v>
      </c>
      <c r="C335" s="1" t="s">
        <v>60</v>
      </c>
      <c r="D335" s="1" t="s">
        <v>44</v>
      </c>
      <c r="E335" s="1" t="s">
        <v>592</v>
      </c>
      <c r="F335" s="4">
        <f t="shared" si="10"/>
        <v>1996</v>
      </c>
      <c r="G335" s="4"/>
      <c r="H335" s="4">
        <f t="shared" si="11"/>
        <v>1</v>
      </c>
      <c r="I335" s="1">
        <v>-20.98</v>
      </c>
      <c r="J335" s="1">
        <v>170.28</v>
      </c>
      <c r="K335" s="1">
        <v>-80</v>
      </c>
    </row>
    <row r="336" spans="1:11" ht="17" hidden="1" thickTop="1" x14ac:dyDescent="0.2">
      <c r="A336" s="1" t="s">
        <v>594</v>
      </c>
      <c r="B336" s="1" t="s">
        <v>28</v>
      </c>
      <c r="C336" s="1" t="s">
        <v>53</v>
      </c>
      <c r="D336" s="1" t="s">
        <v>44</v>
      </c>
      <c r="E336" s="1" t="s">
        <v>539</v>
      </c>
      <c r="F336" s="4">
        <f t="shared" si="10"/>
        <v>1956</v>
      </c>
      <c r="G336" s="4"/>
      <c r="H336" s="4">
        <f t="shared" si="11"/>
        <v>1</v>
      </c>
      <c r="I336" s="1">
        <v>-22.33</v>
      </c>
      <c r="J336" s="1">
        <v>171.32</v>
      </c>
      <c r="K336" s="1">
        <v>177</v>
      </c>
    </row>
    <row r="337" spans="1:11" ht="17" hidden="1" thickTop="1" x14ac:dyDescent="0.2">
      <c r="A337" s="1" t="s">
        <v>595</v>
      </c>
      <c r="B337" s="1" t="s">
        <v>28</v>
      </c>
      <c r="C337" s="1" t="s">
        <v>53</v>
      </c>
      <c r="D337" s="1" t="s">
        <v>44</v>
      </c>
      <c r="E337" s="1" t="s">
        <v>596</v>
      </c>
      <c r="F337" s="4">
        <f t="shared" si="10"/>
        <v>1903</v>
      </c>
      <c r="G337" s="4"/>
      <c r="H337" s="4">
        <f t="shared" si="11"/>
        <v>1</v>
      </c>
      <c r="I337" s="1">
        <v>-22.4</v>
      </c>
      <c r="J337" s="1">
        <v>172.05</v>
      </c>
      <c r="K337" s="1">
        <v>297</v>
      </c>
    </row>
    <row r="338" spans="1:11" ht="17" hidden="1" thickTop="1" x14ac:dyDescent="0.2">
      <c r="A338" s="1" t="s">
        <v>597</v>
      </c>
      <c r="B338" s="1" t="s">
        <v>390</v>
      </c>
      <c r="C338" s="1" t="s">
        <v>89</v>
      </c>
      <c r="D338" s="1" t="s">
        <v>21</v>
      </c>
      <c r="E338" s="1" t="s">
        <v>598</v>
      </c>
      <c r="F338" s="4">
        <f t="shared" si="10"/>
        <v>-2900</v>
      </c>
      <c r="G338" s="4"/>
      <c r="H338" s="4">
        <f t="shared" si="11"/>
        <v>-1</v>
      </c>
      <c r="I338" s="1">
        <v>-37.770000000000003</v>
      </c>
      <c r="J338" s="1">
        <v>142.5</v>
      </c>
      <c r="K338" s="1">
        <v>1011</v>
      </c>
    </row>
    <row r="339" spans="1:11" ht="17" hidden="1" thickTop="1" x14ac:dyDescent="0.2">
      <c r="A339" s="1" t="s">
        <v>599</v>
      </c>
      <c r="B339" s="1" t="s">
        <v>600</v>
      </c>
      <c r="C339" s="1" t="s">
        <v>53</v>
      </c>
      <c r="D339" s="1" t="s">
        <v>35</v>
      </c>
      <c r="E339" s="1" t="s">
        <v>36</v>
      </c>
      <c r="F339" s="4">
        <f t="shared" si="10"/>
        <v>-5000</v>
      </c>
      <c r="G339" s="4"/>
      <c r="H339" s="4">
        <f t="shared" si="11"/>
        <v>1</v>
      </c>
      <c r="I339" s="1">
        <v>13.43</v>
      </c>
      <c r="J339" s="1">
        <v>94.28</v>
      </c>
      <c r="K339" s="1">
        <v>710</v>
      </c>
    </row>
    <row r="340" spans="1:11" ht="17" hidden="1" thickTop="1" x14ac:dyDescent="0.2">
      <c r="A340" s="1" t="s">
        <v>603</v>
      </c>
      <c r="B340" s="1" t="s">
        <v>600</v>
      </c>
      <c r="C340" s="1" t="s">
        <v>53</v>
      </c>
      <c r="D340" s="1" t="s">
        <v>44</v>
      </c>
      <c r="E340" s="1" t="s">
        <v>64</v>
      </c>
      <c r="F340" s="4">
        <f t="shared" si="10"/>
        <v>2021</v>
      </c>
      <c r="G340" s="4"/>
      <c r="H340" s="4">
        <f t="shared" si="11"/>
        <v>1</v>
      </c>
      <c r="I340" s="1">
        <v>12.278</v>
      </c>
      <c r="J340" s="1">
        <v>93.858000000000004</v>
      </c>
      <c r="K340" s="1">
        <v>354</v>
      </c>
    </row>
    <row r="341" spans="1:11" ht="17" hidden="1" thickTop="1" x14ac:dyDescent="0.2">
      <c r="A341" s="1" t="s">
        <v>604</v>
      </c>
      <c r="B341" s="1" t="s">
        <v>601</v>
      </c>
      <c r="C341" s="1" t="s">
        <v>53</v>
      </c>
      <c r="D341" s="1" t="s">
        <v>44</v>
      </c>
      <c r="E341" s="1" t="s">
        <v>605</v>
      </c>
      <c r="F341" s="4">
        <f t="shared" si="10"/>
        <v>1839</v>
      </c>
      <c r="G341" s="4"/>
      <c r="H341" s="4">
        <f t="shared" si="11"/>
        <v>1</v>
      </c>
      <c r="I341" s="1">
        <v>5.4480000000000004</v>
      </c>
      <c r="J341" s="1">
        <v>95.658000000000001</v>
      </c>
      <c r="K341" s="1">
        <v>1810</v>
      </c>
    </row>
    <row r="342" spans="1:11" ht="17" hidden="1" thickTop="1" x14ac:dyDescent="0.2">
      <c r="A342" s="1" t="s">
        <v>607</v>
      </c>
      <c r="B342" s="1" t="s">
        <v>601</v>
      </c>
      <c r="C342" s="1" t="s">
        <v>57</v>
      </c>
      <c r="D342" s="1" t="s">
        <v>44</v>
      </c>
      <c r="E342" s="1" t="s">
        <v>301</v>
      </c>
      <c r="F342" s="4">
        <f t="shared" si="10"/>
        <v>2000</v>
      </c>
      <c r="G342" s="4"/>
      <c r="H342" s="4">
        <f t="shared" si="11"/>
        <v>1</v>
      </c>
      <c r="I342" s="1">
        <v>4.9029999999999996</v>
      </c>
      <c r="J342" s="1">
        <v>96.289000000000001</v>
      </c>
      <c r="K342" s="1">
        <v>2785</v>
      </c>
    </row>
    <row r="343" spans="1:11" ht="17" hidden="1" thickTop="1" x14ac:dyDescent="0.2">
      <c r="A343" s="1" t="s">
        <v>608</v>
      </c>
      <c r="B343" s="1" t="s">
        <v>601</v>
      </c>
      <c r="C343" s="1" t="s">
        <v>53</v>
      </c>
      <c r="D343" s="1" t="s">
        <v>44</v>
      </c>
      <c r="E343" s="1" t="s">
        <v>354</v>
      </c>
      <c r="F343" s="4">
        <f t="shared" si="10"/>
        <v>1937</v>
      </c>
      <c r="G343" s="4"/>
      <c r="H343" s="4">
        <f t="shared" si="11"/>
        <v>1</v>
      </c>
      <c r="I343" s="1">
        <v>4.7690000000000001</v>
      </c>
      <c r="J343" s="1">
        <v>96.820999999999998</v>
      </c>
      <c r="K343" s="1">
        <v>2617</v>
      </c>
    </row>
    <row r="344" spans="1:11" ht="17" hidden="1" thickTop="1" x14ac:dyDescent="0.2">
      <c r="A344" s="1" t="s">
        <v>609</v>
      </c>
      <c r="B344" s="1" t="s">
        <v>601</v>
      </c>
      <c r="C344" s="1" t="s">
        <v>207</v>
      </c>
      <c r="D344" s="1" t="s">
        <v>44</v>
      </c>
      <c r="E344" s="1" t="s">
        <v>588</v>
      </c>
      <c r="F344" s="4">
        <f t="shared" si="10"/>
        <v>1881</v>
      </c>
      <c r="G344" s="4"/>
      <c r="H344" s="4">
        <f t="shared" si="11"/>
        <v>1</v>
      </c>
      <c r="I344" s="1">
        <v>3.2480000000000002</v>
      </c>
      <c r="J344" s="1">
        <v>98.501000000000005</v>
      </c>
      <c r="K344" s="1">
        <v>2181</v>
      </c>
    </row>
    <row r="345" spans="1:11" ht="17" hidden="1" thickTop="1" x14ac:dyDescent="0.2">
      <c r="A345" s="1" t="s">
        <v>610</v>
      </c>
      <c r="B345" s="1" t="s">
        <v>601</v>
      </c>
      <c r="C345" s="1" t="s">
        <v>53</v>
      </c>
      <c r="D345" s="1" t="s">
        <v>44</v>
      </c>
      <c r="E345" s="1" t="s">
        <v>64</v>
      </c>
      <c r="F345" s="4">
        <f t="shared" si="10"/>
        <v>2021</v>
      </c>
      <c r="G345" s="4"/>
      <c r="H345" s="4">
        <f t="shared" si="11"/>
        <v>1</v>
      </c>
      <c r="I345" s="1">
        <v>3.17</v>
      </c>
      <c r="J345" s="1">
        <v>98.391999999999996</v>
      </c>
      <c r="K345" s="1">
        <v>2460</v>
      </c>
    </row>
    <row r="346" spans="1:11" ht="17" hidden="1" thickTop="1" x14ac:dyDescent="0.2">
      <c r="A346" s="1" t="s">
        <v>611</v>
      </c>
      <c r="B346" s="1" t="s">
        <v>601</v>
      </c>
      <c r="C346" s="1" t="s">
        <v>43</v>
      </c>
      <c r="D346" s="1" t="s">
        <v>35</v>
      </c>
      <c r="E346" s="1" t="s">
        <v>36</v>
      </c>
      <c r="F346" s="4">
        <f t="shared" si="10"/>
        <v>-5000</v>
      </c>
      <c r="G346" s="4"/>
      <c r="H346" s="4">
        <f t="shared" si="11"/>
        <v>1</v>
      </c>
      <c r="I346" s="1">
        <v>2.58</v>
      </c>
      <c r="J346" s="1">
        <v>98.83</v>
      </c>
      <c r="K346" s="1">
        <v>2157</v>
      </c>
    </row>
    <row r="347" spans="1:11" ht="17" hidden="1" thickTop="1" x14ac:dyDescent="0.2">
      <c r="A347" s="1" t="s">
        <v>612</v>
      </c>
      <c r="B347" s="1" t="s">
        <v>601</v>
      </c>
      <c r="C347" s="1" t="s">
        <v>53</v>
      </c>
      <c r="D347" s="1" t="s">
        <v>49</v>
      </c>
      <c r="E347" s="1" t="s">
        <v>36</v>
      </c>
      <c r="F347" s="4">
        <f t="shared" si="10"/>
        <v>-5000</v>
      </c>
      <c r="G347" s="4"/>
      <c r="H347" s="4">
        <f t="shared" si="11"/>
        <v>1</v>
      </c>
      <c r="I347" s="1">
        <v>1.556</v>
      </c>
      <c r="J347" s="1">
        <v>99.254999999999995</v>
      </c>
      <c r="K347" s="1">
        <v>1819</v>
      </c>
    </row>
    <row r="348" spans="1:11" ht="17" hidden="1" thickTop="1" x14ac:dyDescent="0.2">
      <c r="A348" s="1" t="s">
        <v>613</v>
      </c>
      <c r="B348" s="1" t="s">
        <v>601</v>
      </c>
      <c r="C348" s="1" t="s">
        <v>53</v>
      </c>
      <c r="D348" s="1" t="s">
        <v>49</v>
      </c>
      <c r="E348" s="1" t="s">
        <v>36</v>
      </c>
      <c r="F348" s="4">
        <f t="shared" si="10"/>
        <v>-5000</v>
      </c>
      <c r="G348" s="4"/>
      <c r="H348" s="4">
        <f t="shared" si="11"/>
        <v>1</v>
      </c>
      <c r="I348" s="1">
        <v>1.478</v>
      </c>
      <c r="J348" s="1">
        <v>99.209000000000003</v>
      </c>
      <c r="K348" s="1">
        <v>1862</v>
      </c>
    </row>
    <row r="349" spans="1:11" ht="17" hidden="1" thickTop="1" x14ac:dyDescent="0.2">
      <c r="A349" s="1" t="s">
        <v>614</v>
      </c>
      <c r="B349" s="1" t="s">
        <v>601</v>
      </c>
      <c r="C349" s="1" t="s">
        <v>53</v>
      </c>
      <c r="D349" s="1" t="s">
        <v>44</v>
      </c>
      <c r="E349" s="1" t="s">
        <v>615</v>
      </c>
      <c r="F349" s="4">
        <f t="shared" si="10"/>
        <v>1986</v>
      </c>
      <c r="G349" s="4"/>
      <c r="H349" s="4">
        <f t="shared" si="11"/>
        <v>1</v>
      </c>
      <c r="I349" s="1">
        <v>0.68600000000000005</v>
      </c>
      <c r="J349" s="1">
        <v>99.539000000000001</v>
      </c>
      <c r="K349" s="1">
        <v>2145</v>
      </c>
    </row>
    <row r="350" spans="1:11" ht="17" hidden="1" thickTop="1" x14ac:dyDescent="0.2">
      <c r="A350" s="1" t="s">
        <v>616</v>
      </c>
      <c r="B350" s="1" t="s">
        <v>601</v>
      </c>
      <c r="C350" s="1" t="s">
        <v>53</v>
      </c>
      <c r="D350" s="1" t="s">
        <v>35</v>
      </c>
      <c r="E350" s="1" t="s">
        <v>36</v>
      </c>
      <c r="F350" s="4">
        <f t="shared" si="10"/>
        <v>-5000</v>
      </c>
      <c r="G350" s="4"/>
      <c r="H350" s="4">
        <f t="shared" si="11"/>
        <v>1</v>
      </c>
      <c r="I350" s="1">
        <v>0.47</v>
      </c>
      <c r="J350" s="1">
        <v>99.67</v>
      </c>
      <c r="K350" s="1">
        <v>1983</v>
      </c>
    </row>
    <row r="351" spans="1:11" ht="17" hidden="1" thickTop="1" x14ac:dyDescent="0.2">
      <c r="A351" s="1" t="s">
        <v>617</v>
      </c>
      <c r="B351" s="1" t="s">
        <v>601</v>
      </c>
      <c r="C351" s="1" t="s">
        <v>57</v>
      </c>
      <c r="D351" s="1" t="s">
        <v>35</v>
      </c>
      <c r="E351" s="1" t="s">
        <v>36</v>
      </c>
      <c r="F351" s="4">
        <f t="shared" si="10"/>
        <v>-5000</v>
      </c>
      <c r="G351" s="4"/>
      <c r="H351" s="4">
        <f t="shared" si="11"/>
        <v>1</v>
      </c>
      <c r="I351" s="1">
        <v>7.9000000000000001E-2</v>
      </c>
      <c r="J351" s="1">
        <v>99.98</v>
      </c>
      <c r="K351" s="1">
        <v>2919</v>
      </c>
    </row>
    <row r="352" spans="1:11" ht="17" hidden="1" thickTop="1" x14ac:dyDescent="0.2">
      <c r="A352" s="1" t="s">
        <v>618</v>
      </c>
      <c r="B352" s="1" t="s">
        <v>601</v>
      </c>
      <c r="C352" s="1" t="s">
        <v>34</v>
      </c>
      <c r="D352" s="1" t="s">
        <v>49</v>
      </c>
      <c r="E352" s="1" t="s">
        <v>36</v>
      </c>
      <c r="F352" s="4">
        <f t="shared" si="10"/>
        <v>-5000</v>
      </c>
      <c r="G352" s="4"/>
      <c r="H352" s="4">
        <f t="shared" si="11"/>
        <v>1</v>
      </c>
      <c r="I352" s="1">
        <v>7.3999999999999996E-2</v>
      </c>
      <c r="J352" s="1">
        <v>100.18899999999999</v>
      </c>
      <c r="K352" s="1">
        <v>737</v>
      </c>
    </row>
    <row r="353" spans="1:11" ht="17" hidden="1" thickTop="1" x14ac:dyDescent="0.2">
      <c r="A353" s="1" t="s">
        <v>619</v>
      </c>
      <c r="B353" s="1" t="s">
        <v>601</v>
      </c>
      <c r="C353" s="1" t="s">
        <v>57</v>
      </c>
      <c r="D353" s="1" t="s">
        <v>44</v>
      </c>
      <c r="E353" s="1" t="s">
        <v>579</v>
      </c>
      <c r="F353" s="4">
        <f t="shared" si="10"/>
        <v>2018</v>
      </c>
      <c r="G353" s="4"/>
      <c r="H353" s="4">
        <f t="shared" si="11"/>
        <v>1</v>
      </c>
      <c r="I353" s="1">
        <v>-0.38</v>
      </c>
      <c r="J353" s="1">
        <v>100.474</v>
      </c>
      <c r="K353" s="1">
        <v>2885</v>
      </c>
    </row>
    <row r="354" spans="1:11" ht="17" hidden="1" thickTop="1" x14ac:dyDescent="0.2">
      <c r="A354" s="1" t="s">
        <v>620</v>
      </c>
      <c r="B354" s="1" t="s">
        <v>601</v>
      </c>
      <c r="C354" s="1" t="s">
        <v>69</v>
      </c>
      <c r="D354" s="1" t="s">
        <v>44</v>
      </c>
      <c r="E354" s="1" t="s">
        <v>621</v>
      </c>
      <c r="F354" s="4">
        <f t="shared" si="10"/>
        <v>1924</v>
      </c>
      <c r="G354" s="4"/>
      <c r="H354" s="4">
        <f t="shared" si="11"/>
        <v>1</v>
      </c>
      <c r="I354" s="1">
        <v>-0.39</v>
      </c>
      <c r="J354" s="1">
        <v>100.331</v>
      </c>
      <c r="K354" s="1">
        <v>2854</v>
      </c>
    </row>
    <row r="355" spans="1:11" ht="17" hidden="1" thickTop="1" x14ac:dyDescent="0.2">
      <c r="A355" s="1" t="s">
        <v>622</v>
      </c>
      <c r="B355" s="1" t="s">
        <v>601</v>
      </c>
      <c r="C355" s="1" t="s">
        <v>53</v>
      </c>
      <c r="D355" s="1" t="s">
        <v>44</v>
      </c>
      <c r="E355" s="1" t="s">
        <v>375</v>
      </c>
      <c r="F355" s="4">
        <f t="shared" si="10"/>
        <v>2007</v>
      </c>
      <c r="G355" s="4"/>
      <c r="H355" s="4">
        <f t="shared" si="11"/>
        <v>1</v>
      </c>
      <c r="I355" s="1">
        <v>-0.97899999999999998</v>
      </c>
      <c r="J355" s="1">
        <v>100.681</v>
      </c>
      <c r="K355" s="1">
        <v>2575</v>
      </c>
    </row>
    <row r="356" spans="1:11" ht="17" hidden="1" thickTop="1" x14ac:dyDescent="0.2">
      <c r="A356" s="1" t="s">
        <v>623</v>
      </c>
      <c r="B356" s="1" t="s">
        <v>601</v>
      </c>
      <c r="C356" s="1" t="s">
        <v>53</v>
      </c>
      <c r="D356" s="1" t="s">
        <v>44</v>
      </c>
      <c r="E356" s="1" t="s">
        <v>156</v>
      </c>
      <c r="F356" s="4">
        <f t="shared" si="10"/>
        <v>2020</v>
      </c>
      <c r="G356" s="4"/>
      <c r="H356" s="4">
        <f t="shared" si="11"/>
        <v>1</v>
      </c>
      <c r="I356" s="1">
        <v>-1.6970000000000001</v>
      </c>
      <c r="J356" s="1">
        <v>101.264</v>
      </c>
      <c r="K356" s="1">
        <v>3800</v>
      </c>
    </row>
    <row r="357" spans="1:11" ht="17" hidden="1" thickTop="1" x14ac:dyDescent="0.2">
      <c r="A357" s="1" t="s">
        <v>624</v>
      </c>
      <c r="B357" s="1" t="s">
        <v>601</v>
      </c>
      <c r="C357" s="1" t="s">
        <v>53</v>
      </c>
      <c r="D357" s="1" t="s">
        <v>44</v>
      </c>
      <c r="E357" s="1" t="s">
        <v>238</v>
      </c>
      <c r="F357" s="4">
        <f t="shared" si="10"/>
        <v>1921</v>
      </c>
      <c r="G357" s="4"/>
      <c r="H357" s="4">
        <f t="shared" si="11"/>
        <v>1</v>
      </c>
      <c r="I357" s="1">
        <v>-2.4140000000000001</v>
      </c>
      <c r="J357" s="1">
        <v>101.72799999999999</v>
      </c>
      <c r="K357" s="1">
        <v>2507</v>
      </c>
    </row>
    <row r="358" spans="1:11" ht="17" hidden="1" thickTop="1" x14ac:dyDescent="0.2">
      <c r="A358" s="1" t="s">
        <v>625</v>
      </c>
      <c r="B358" s="1" t="s">
        <v>601</v>
      </c>
      <c r="C358" s="1" t="s">
        <v>550</v>
      </c>
      <c r="D358" s="1" t="s">
        <v>224</v>
      </c>
      <c r="E358" s="1" t="s">
        <v>36</v>
      </c>
      <c r="F358" s="4">
        <f t="shared" si="10"/>
        <v>-5000</v>
      </c>
      <c r="G358" s="4"/>
      <c r="H358" s="4">
        <f t="shared" si="11"/>
        <v>1</v>
      </c>
      <c r="I358" s="1">
        <v>-3.2469999999999999</v>
      </c>
      <c r="J358" s="1">
        <v>102.239</v>
      </c>
      <c r="K358" s="1">
        <v>2122</v>
      </c>
    </row>
    <row r="359" spans="1:11" ht="17" hidden="1" thickTop="1" x14ac:dyDescent="0.2">
      <c r="A359" s="1" t="s">
        <v>626</v>
      </c>
      <c r="B359" s="1" t="s">
        <v>601</v>
      </c>
      <c r="C359" s="1" t="s">
        <v>69</v>
      </c>
      <c r="D359" s="1" t="s">
        <v>224</v>
      </c>
      <c r="E359" s="1" t="s">
        <v>36</v>
      </c>
      <c r="F359" s="4">
        <f t="shared" si="10"/>
        <v>-5000</v>
      </c>
      <c r="G359" s="4"/>
      <c r="H359" s="4">
        <f t="shared" si="11"/>
        <v>1</v>
      </c>
      <c r="I359" s="1">
        <v>-3.38</v>
      </c>
      <c r="J359" s="1">
        <v>102.37</v>
      </c>
      <c r="K359" s="1">
        <v>2467</v>
      </c>
    </row>
    <row r="360" spans="1:11" ht="17" hidden="1" thickTop="1" x14ac:dyDescent="0.2">
      <c r="A360" s="1" t="s">
        <v>627</v>
      </c>
      <c r="B360" s="1" t="s">
        <v>601</v>
      </c>
      <c r="C360" s="1" t="s">
        <v>53</v>
      </c>
      <c r="D360" s="1" t="s">
        <v>44</v>
      </c>
      <c r="E360" s="1" t="s">
        <v>301</v>
      </c>
      <c r="F360" s="4">
        <f t="shared" si="10"/>
        <v>2000</v>
      </c>
      <c r="G360" s="4"/>
      <c r="H360" s="4">
        <f t="shared" si="11"/>
        <v>1</v>
      </c>
      <c r="I360" s="1">
        <v>-3.5219999999999998</v>
      </c>
      <c r="J360" s="1">
        <v>102.61499999999999</v>
      </c>
      <c r="K360" s="1">
        <v>1940</v>
      </c>
    </row>
    <row r="361" spans="1:11" ht="17" hidden="1" thickTop="1" x14ac:dyDescent="0.2">
      <c r="A361" s="1" t="s">
        <v>628</v>
      </c>
      <c r="B361" s="1" t="s">
        <v>601</v>
      </c>
      <c r="C361" s="1" t="s">
        <v>69</v>
      </c>
      <c r="D361" s="1" t="s">
        <v>44</v>
      </c>
      <c r="E361" s="1" t="s">
        <v>446</v>
      </c>
      <c r="F361" s="4">
        <f t="shared" si="10"/>
        <v>2017</v>
      </c>
      <c r="G361" s="4"/>
      <c r="H361" s="4">
        <f t="shared" si="11"/>
        <v>1</v>
      </c>
      <c r="I361" s="1">
        <v>-4.016</v>
      </c>
      <c r="J361" s="1">
        <v>103.121</v>
      </c>
      <c r="K361" s="1">
        <v>3142</v>
      </c>
    </row>
    <row r="362" spans="1:11" ht="17" hidden="1" thickTop="1" x14ac:dyDescent="0.2">
      <c r="A362" s="1" t="s">
        <v>629</v>
      </c>
      <c r="B362" s="1" t="s">
        <v>601</v>
      </c>
      <c r="C362" s="1" t="s">
        <v>630</v>
      </c>
      <c r="D362" s="1" t="s">
        <v>224</v>
      </c>
      <c r="E362" s="1" t="s">
        <v>36</v>
      </c>
      <c r="F362" s="4">
        <f t="shared" si="10"/>
        <v>-5000</v>
      </c>
      <c r="G362" s="4"/>
      <c r="H362" s="4">
        <f t="shared" si="11"/>
        <v>1</v>
      </c>
      <c r="I362" s="1">
        <v>-4.2569999999999997</v>
      </c>
      <c r="J362" s="1">
        <v>103.306</v>
      </c>
      <c r="K362" s="1">
        <v>2836</v>
      </c>
    </row>
    <row r="363" spans="1:11" ht="17" hidden="1" thickTop="1" x14ac:dyDescent="0.2">
      <c r="A363" s="1" t="s">
        <v>631</v>
      </c>
      <c r="B363" s="1" t="s">
        <v>601</v>
      </c>
      <c r="C363" s="1" t="s">
        <v>43</v>
      </c>
      <c r="D363" s="1" t="s">
        <v>49</v>
      </c>
      <c r="E363" s="1" t="s">
        <v>36</v>
      </c>
      <c r="F363" s="4">
        <f t="shared" si="10"/>
        <v>-5000</v>
      </c>
      <c r="G363" s="4"/>
      <c r="H363" s="4">
        <f t="shared" si="11"/>
        <v>1</v>
      </c>
      <c r="I363" s="1">
        <v>-4.8710000000000004</v>
      </c>
      <c r="J363" s="1">
        <v>103.925</v>
      </c>
      <c r="K363" s="1">
        <v>1854</v>
      </c>
    </row>
    <row r="364" spans="1:11" ht="17" hidden="1" thickTop="1" x14ac:dyDescent="0.2">
      <c r="A364" s="1" t="s">
        <v>632</v>
      </c>
      <c r="B364" s="1" t="s">
        <v>601</v>
      </c>
      <c r="C364" s="1" t="s">
        <v>207</v>
      </c>
      <c r="D364" s="1" t="s">
        <v>224</v>
      </c>
      <c r="E364" s="1" t="s">
        <v>36</v>
      </c>
      <c r="F364" s="4">
        <f t="shared" si="10"/>
        <v>-5000</v>
      </c>
      <c r="G364" s="4"/>
      <c r="H364" s="4">
        <f t="shared" si="11"/>
        <v>1</v>
      </c>
      <c r="I364" s="1">
        <v>-5.1070000000000002</v>
      </c>
      <c r="J364" s="1">
        <v>104.31699999999999</v>
      </c>
      <c r="K364" s="1">
        <v>1717</v>
      </c>
    </row>
    <row r="365" spans="1:11" ht="17" hidden="1" thickTop="1" x14ac:dyDescent="0.2">
      <c r="A365" s="1" t="s">
        <v>633</v>
      </c>
      <c r="B365" s="1" t="s">
        <v>601</v>
      </c>
      <c r="C365" s="1" t="s">
        <v>207</v>
      </c>
      <c r="D365" s="1" t="s">
        <v>44</v>
      </c>
      <c r="E365" s="1" t="s">
        <v>634</v>
      </c>
      <c r="F365" s="4">
        <f t="shared" si="10"/>
        <v>1933</v>
      </c>
      <c r="G365" s="4"/>
      <c r="H365" s="4">
        <f t="shared" si="11"/>
        <v>1</v>
      </c>
      <c r="I365" s="1">
        <v>-5.25</v>
      </c>
      <c r="J365" s="1">
        <v>104.27</v>
      </c>
      <c r="K365" s="1">
        <v>1000</v>
      </c>
    </row>
    <row r="366" spans="1:11" ht="17" hidden="1" thickTop="1" x14ac:dyDescent="0.2">
      <c r="A366" s="1" t="s">
        <v>635</v>
      </c>
      <c r="B366" s="1" t="s">
        <v>601</v>
      </c>
      <c r="C366" s="1" t="s">
        <v>43</v>
      </c>
      <c r="D366" s="1" t="s">
        <v>224</v>
      </c>
      <c r="E366" s="1" t="s">
        <v>36</v>
      </c>
      <c r="F366" s="4">
        <f t="shared" si="10"/>
        <v>-5000</v>
      </c>
      <c r="G366" s="4"/>
      <c r="H366" s="4">
        <f t="shared" si="11"/>
        <v>1</v>
      </c>
      <c r="I366" s="1">
        <v>-5.3339999999999996</v>
      </c>
      <c r="J366" s="1">
        <v>104.59</v>
      </c>
      <c r="K366" s="1">
        <v>849</v>
      </c>
    </row>
    <row r="367" spans="1:11" ht="17" hidden="1" thickTop="1" x14ac:dyDescent="0.2">
      <c r="A367" s="1" t="s">
        <v>636</v>
      </c>
      <c r="B367" s="1" t="s">
        <v>601</v>
      </c>
      <c r="C367" s="1" t="s">
        <v>53</v>
      </c>
      <c r="D367" s="1" t="s">
        <v>224</v>
      </c>
      <c r="E367" s="1" t="s">
        <v>36</v>
      </c>
      <c r="F367" s="4">
        <f t="shared" si="10"/>
        <v>-5000</v>
      </c>
      <c r="G367" s="4"/>
      <c r="H367" s="4">
        <f t="shared" si="11"/>
        <v>1</v>
      </c>
      <c r="I367" s="1">
        <v>-5.78</v>
      </c>
      <c r="J367" s="1">
        <v>105.625</v>
      </c>
      <c r="K367" s="1">
        <v>1281</v>
      </c>
    </row>
    <row r="368" spans="1:11" ht="17" hidden="1" thickTop="1" x14ac:dyDescent="0.2">
      <c r="A368" s="1" t="s">
        <v>637</v>
      </c>
      <c r="B368" s="1" t="s">
        <v>601</v>
      </c>
      <c r="C368" s="1" t="s">
        <v>43</v>
      </c>
      <c r="D368" s="1" t="s">
        <v>44</v>
      </c>
      <c r="E368" s="1" t="s">
        <v>156</v>
      </c>
      <c r="F368" s="4">
        <f t="shared" si="10"/>
        <v>2020</v>
      </c>
      <c r="G368" s="4"/>
      <c r="H368" s="4">
        <f t="shared" si="11"/>
        <v>1</v>
      </c>
      <c r="I368" s="1">
        <v>-6.1020000000000003</v>
      </c>
      <c r="J368" s="1">
        <v>105.423</v>
      </c>
      <c r="K368" s="1">
        <v>155</v>
      </c>
    </row>
    <row r="369" spans="1:11" ht="17" hidden="1" thickTop="1" x14ac:dyDescent="0.2">
      <c r="A369" s="1" t="s">
        <v>638</v>
      </c>
      <c r="B369" s="1" t="s">
        <v>601</v>
      </c>
      <c r="C369" s="1" t="s">
        <v>53</v>
      </c>
      <c r="D369" s="1" t="s">
        <v>35</v>
      </c>
      <c r="E369" s="1" t="s">
        <v>36</v>
      </c>
      <c r="F369" s="4">
        <f t="shared" si="10"/>
        <v>-5000</v>
      </c>
      <c r="G369" s="4"/>
      <c r="H369" s="4">
        <f t="shared" si="11"/>
        <v>1</v>
      </c>
      <c r="I369" s="1">
        <v>-6.343</v>
      </c>
      <c r="J369" s="1">
        <v>105.97799999999999</v>
      </c>
      <c r="K369" s="1">
        <v>1324</v>
      </c>
    </row>
    <row r="370" spans="1:11" ht="17" hidden="1" thickTop="1" x14ac:dyDescent="0.2">
      <c r="A370" s="1" t="s">
        <v>640</v>
      </c>
      <c r="B370" s="1" t="s">
        <v>601</v>
      </c>
      <c r="C370" s="1" t="s">
        <v>53</v>
      </c>
      <c r="D370" s="1" t="s">
        <v>49</v>
      </c>
      <c r="E370" s="1" t="s">
        <v>36</v>
      </c>
      <c r="F370" s="4">
        <f t="shared" si="10"/>
        <v>-5000</v>
      </c>
      <c r="G370" s="4"/>
      <c r="H370" s="4">
        <f t="shared" si="11"/>
        <v>1</v>
      </c>
      <c r="I370" s="1">
        <v>-6.2679999999999998</v>
      </c>
      <c r="J370" s="1">
        <v>106.05</v>
      </c>
      <c r="K370" s="1">
        <v>1768</v>
      </c>
    </row>
    <row r="371" spans="1:11" ht="17" hidden="1" thickTop="1" x14ac:dyDescent="0.2">
      <c r="A371" s="1" t="s">
        <v>641</v>
      </c>
      <c r="B371" s="1" t="s">
        <v>601</v>
      </c>
      <c r="C371" s="1" t="s">
        <v>69</v>
      </c>
      <c r="D371" s="1" t="s">
        <v>44</v>
      </c>
      <c r="E371" s="1" t="s">
        <v>642</v>
      </c>
      <c r="F371" s="4">
        <f t="shared" si="10"/>
        <v>1939</v>
      </c>
      <c r="G371" s="4"/>
      <c r="H371" s="4">
        <f t="shared" si="11"/>
        <v>1</v>
      </c>
      <c r="I371" s="1">
        <v>-6.75</v>
      </c>
      <c r="J371" s="1">
        <v>106.7</v>
      </c>
      <c r="K371" s="1">
        <v>1699</v>
      </c>
    </row>
    <row r="372" spans="1:11" ht="17" hidden="1" thickTop="1" x14ac:dyDescent="0.2">
      <c r="A372" s="1" t="s">
        <v>643</v>
      </c>
      <c r="B372" s="1" t="s">
        <v>601</v>
      </c>
      <c r="C372" s="1" t="s">
        <v>53</v>
      </c>
      <c r="D372" s="1" t="s">
        <v>44</v>
      </c>
      <c r="E372" s="1" t="s">
        <v>644</v>
      </c>
      <c r="F372" s="4">
        <f t="shared" si="10"/>
        <v>1938</v>
      </c>
      <c r="G372" s="4"/>
      <c r="H372" s="4">
        <f t="shared" si="11"/>
        <v>1</v>
      </c>
      <c r="I372" s="1">
        <v>-6.72</v>
      </c>
      <c r="J372" s="1">
        <v>106.73</v>
      </c>
      <c r="K372" s="1">
        <v>2211</v>
      </c>
    </row>
    <row r="373" spans="1:11" ht="17" hidden="1" thickTop="1" x14ac:dyDescent="0.2">
      <c r="A373" s="1" t="s">
        <v>645</v>
      </c>
      <c r="B373" s="1" t="s">
        <v>601</v>
      </c>
      <c r="C373" s="1" t="s">
        <v>69</v>
      </c>
      <c r="D373" s="1" t="s">
        <v>44</v>
      </c>
      <c r="E373" s="1" t="s">
        <v>289</v>
      </c>
      <c r="F373" s="4">
        <f t="shared" si="10"/>
        <v>1957</v>
      </c>
      <c r="G373" s="4"/>
      <c r="H373" s="4">
        <f t="shared" si="11"/>
        <v>1</v>
      </c>
      <c r="I373" s="1">
        <v>-6.77</v>
      </c>
      <c r="J373" s="1">
        <v>106.965</v>
      </c>
      <c r="K373" s="1">
        <v>3008</v>
      </c>
    </row>
    <row r="374" spans="1:11" ht="17" hidden="1" thickTop="1" x14ac:dyDescent="0.2">
      <c r="A374" s="1" t="s">
        <v>646</v>
      </c>
      <c r="B374" s="1" t="s">
        <v>601</v>
      </c>
      <c r="C374" s="1" t="s">
        <v>53</v>
      </c>
      <c r="D374" s="1" t="s">
        <v>35</v>
      </c>
      <c r="E374" s="1" t="s">
        <v>36</v>
      </c>
      <c r="F374" s="4">
        <f t="shared" si="10"/>
        <v>-5000</v>
      </c>
      <c r="G374" s="4"/>
      <c r="H374" s="4">
        <f t="shared" si="11"/>
        <v>1</v>
      </c>
      <c r="I374" s="1">
        <v>-7.1619999999999999</v>
      </c>
      <c r="J374" s="1">
        <v>107.4</v>
      </c>
      <c r="K374" s="1">
        <v>2422</v>
      </c>
    </row>
    <row r="375" spans="1:11" ht="17" hidden="1" thickTop="1" x14ac:dyDescent="0.2">
      <c r="A375" s="1" t="s">
        <v>647</v>
      </c>
      <c r="B375" s="1" t="s">
        <v>601</v>
      </c>
      <c r="C375" s="1" t="s">
        <v>53</v>
      </c>
      <c r="D375" s="1" t="s">
        <v>44</v>
      </c>
      <c r="E375" s="1" t="s">
        <v>373</v>
      </c>
      <c r="F375" s="4">
        <f t="shared" si="10"/>
        <v>2019</v>
      </c>
      <c r="G375" s="4"/>
      <c r="H375" s="4">
        <f t="shared" si="11"/>
        <v>1</v>
      </c>
      <c r="I375" s="1">
        <v>-6.77</v>
      </c>
      <c r="J375" s="1">
        <v>107.6</v>
      </c>
      <c r="K375" s="1">
        <v>2084</v>
      </c>
    </row>
    <row r="376" spans="1:11" ht="17" hidden="1" thickTop="1" x14ac:dyDescent="0.2">
      <c r="A376" s="1" t="s">
        <v>648</v>
      </c>
      <c r="B376" s="1" t="s">
        <v>601</v>
      </c>
      <c r="C376" s="1" t="s">
        <v>69</v>
      </c>
      <c r="D376" s="1" t="s">
        <v>44</v>
      </c>
      <c r="E376" s="1" t="s">
        <v>649</v>
      </c>
      <c r="F376" s="4">
        <f t="shared" si="10"/>
        <v>2002</v>
      </c>
      <c r="G376" s="4"/>
      <c r="H376" s="4">
        <f t="shared" si="11"/>
        <v>1</v>
      </c>
      <c r="I376" s="1">
        <v>-7.32</v>
      </c>
      <c r="J376" s="1">
        <v>107.73</v>
      </c>
      <c r="K376" s="1">
        <v>2665</v>
      </c>
    </row>
    <row r="377" spans="1:11" ht="17" hidden="1" thickTop="1" x14ac:dyDescent="0.2">
      <c r="A377" s="1" t="s">
        <v>650</v>
      </c>
      <c r="B377" s="1" t="s">
        <v>601</v>
      </c>
      <c r="C377" s="1" t="s">
        <v>53</v>
      </c>
      <c r="D377" s="1" t="s">
        <v>35</v>
      </c>
      <c r="E377" s="1" t="s">
        <v>36</v>
      </c>
      <c r="F377" s="4">
        <f t="shared" si="10"/>
        <v>-5000</v>
      </c>
      <c r="G377" s="4"/>
      <c r="H377" s="4">
        <f t="shared" si="11"/>
        <v>1</v>
      </c>
      <c r="I377" s="1">
        <v>-7.2450000000000001</v>
      </c>
      <c r="J377" s="1">
        <v>107.709</v>
      </c>
      <c r="K377" s="1">
        <v>2594</v>
      </c>
    </row>
    <row r="378" spans="1:11" ht="17" hidden="1" thickTop="1" x14ac:dyDescent="0.2">
      <c r="A378" s="1" t="s">
        <v>651</v>
      </c>
      <c r="B378" s="1" t="s">
        <v>601</v>
      </c>
      <c r="C378" s="1" t="s">
        <v>57</v>
      </c>
      <c r="D378" s="1" t="s">
        <v>44</v>
      </c>
      <c r="E378" s="1" t="s">
        <v>453</v>
      </c>
      <c r="F378" s="4">
        <f t="shared" si="10"/>
        <v>1847</v>
      </c>
      <c r="G378" s="4"/>
      <c r="H378" s="4">
        <f t="shared" si="11"/>
        <v>1</v>
      </c>
      <c r="I378" s="1">
        <v>-7.1429999999999998</v>
      </c>
      <c r="J378" s="1">
        <v>107.84</v>
      </c>
      <c r="K378" s="1">
        <v>2249</v>
      </c>
    </row>
    <row r="379" spans="1:11" ht="17" hidden="1" thickTop="1" x14ac:dyDescent="0.2">
      <c r="A379" s="1" t="s">
        <v>652</v>
      </c>
      <c r="B379" s="1" t="s">
        <v>601</v>
      </c>
      <c r="C379" s="1" t="s">
        <v>53</v>
      </c>
      <c r="D379" s="1" t="s">
        <v>35</v>
      </c>
      <c r="E379" s="1" t="s">
        <v>36</v>
      </c>
      <c r="F379" s="4">
        <f t="shared" si="10"/>
        <v>-5000</v>
      </c>
      <c r="G379" s="4"/>
      <c r="H379" s="4">
        <f t="shared" si="11"/>
        <v>1</v>
      </c>
      <c r="I379" s="1">
        <v>-6.77</v>
      </c>
      <c r="J379" s="1">
        <v>107.95</v>
      </c>
      <c r="K379" s="1">
        <v>1684</v>
      </c>
    </row>
    <row r="380" spans="1:11" ht="17" hidden="1" thickTop="1" x14ac:dyDescent="0.2">
      <c r="A380" s="1" t="s">
        <v>653</v>
      </c>
      <c r="B380" s="1" t="s">
        <v>601</v>
      </c>
      <c r="C380" s="1" t="s">
        <v>53</v>
      </c>
      <c r="D380" s="1" t="s">
        <v>44</v>
      </c>
      <c r="E380" s="1" t="s">
        <v>654</v>
      </c>
      <c r="F380" s="4">
        <f t="shared" si="10"/>
        <v>1984</v>
      </c>
      <c r="G380" s="4"/>
      <c r="H380" s="4">
        <f t="shared" si="11"/>
        <v>1</v>
      </c>
      <c r="I380" s="1">
        <v>-7.25</v>
      </c>
      <c r="J380" s="1">
        <v>108.05800000000001</v>
      </c>
      <c r="K380" s="1">
        <v>2168</v>
      </c>
    </row>
    <row r="381" spans="1:11" ht="17" hidden="1" thickTop="1" x14ac:dyDescent="0.2">
      <c r="A381" s="1" t="s">
        <v>655</v>
      </c>
      <c r="B381" s="1" t="s">
        <v>601</v>
      </c>
      <c r="C381" s="1" t="s">
        <v>53</v>
      </c>
      <c r="D381" s="1" t="s">
        <v>224</v>
      </c>
      <c r="E381" s="1" t="s">
        <v>36</v>
      </c>
      <c r="F381" s="4">
        <f t="shared" si="10"/>
        <v>-5000</v>
      </c>
      <c r="G381" s="4"/>
      <c r="H381" s="4">
        <f t="shared" si="11"/>
        <v>1</v>
      </c>
      <c r="I381" s="1">
        <v>-7.2080000000000002</v>
      </c>
      <c r="J381" s="1">
        <v>108.07</v>
      </c>
      <c r="K381" s="1">
        <v>2201</v>
      </c>
    </row>
    <row r="382" spans="1:11" ht="17" hidden="1" thickTop="1" x14ac:dyDescent="0.2">
      <c r="A382" s="1" t="s">
        <v>656</v>
      </c>
      <c r="B382" s="1" t="s">
        <v>601</v>
      </c>
      <c r="C382" s="1" t="s">
        <v>53</v>
      </c>
      <c r="D382" s="1" t="s">
        <v>44</v>
      </c>
      <c r="E382" s="1" t="s">
        <v>657</v>
      </c>
      <c r="F382" s="4">
        <f t="shared" si="10"/>
        <v>1951</v>
      </c>
      <c r="G382" s="4"/>
      <c r="H382" s="4">
        <f t="shared" si="11"/>
        <v>1</v>
      </c>
      <c r="I382" s="1">
        <v>-6.8949999999999996</v>
      </c>
      <c r="J382" s="1">
        <v>108.408</v>
      </c>
      <c r="K382" s="1">
        <v>3039</v>
      </c>
    </row>
    <row r="383" spans="1:11" ht="17" hidden="1" thickTop="1" x14ac:dyDescent="0.2">
      <c r="A383" s="1" t="s">
        <v>658</v>
      </c>
      <c r="B383" s="1" t="s">
        <v>601</v>
      </c>
      <c r="C383" s="1" t="s">
        <v>53</v>
      </c>
      <c r="D383" s="1" t="s">
        <v>44</v>
      </c>
      <c r="E383" s="1" t="s">
        <v>507</v>
      </c>
      <c r="F383" s="4">
        <f t="shared" si="10"/>
        <v>2014</v>
      </c>
      <c r="G383" s="4"/>
      <c r="H383" s="4">
        <f t="shared" si="11"/>
        <v>1</v>
      </c>
      <c r="I383" s="1">
        <v>-7.242</v>
      </c>
      <c r="J383" s="1">
        <v>109.208</v>
      </c>
      <c r="K383" s="1">
        <v>3428</v>
      </c>
    </row>
    <row r="384" spans="1:11" ht="17" hidden="1" thickTop="1" x14ac:dyDescent="0.2">
      <c r="A384" s="1" t="s">
        <v>659</v>
      </c>
      <c r="B384" s="1" t="s">
        <v>601</v>
      </c>
      <c r="C384" s="1" t="s">
        <v>57</v>
      </c>
      <c r="D384" s="1" t="s">
        <v>44</v>
      </c>
      <c r="E384" s="1" t="s">
        <v>579</v>
      </c>
      <c r="F384" s="4">
        <f t="shared" si="10"/>
        <v>2018</v>
      </c>
      <c r="G384" s="4"/>
      <c r="H384" s="4">
        <f t="shared" si="11"/>
        <v>1</v>
      </c>
      <c r="I384" s="1">
        <v>-7.2</v>
      </c>
      <c r="J384" s="1">
        <v>109.879</v>
      </c>
      <c r="K384" s="1">
        <v>2565</v>
      </c>
    </row>
    <row r="385" spans="1:11" ht="17" hidden="1" thickTop="1" x14ac:dyDescent="0.2">
      <c r="A385" s="1" t="s">
        <v>660</v>
      </c>
      <c r="B385" s="1" t="s">
        <v>601</v>
      </c>
      <c r="C385" s="1" t="s">
        <v>53</v>
      </c>
      <c r="D385" s="1" t="s">
        <v>44</v>
      </c>
      <c r="E385" s="1" t="s">
        <v>661</v>
      </c>
      <c r="F385" s="4">
        <f t="shared" si="10"/>
        <v>1971</v>
      </c>
      <c r="G385" s="4"/>
      <c r="H385" s="4">
        <f t="shared" si="11"/>
        <v>1</v>
      </c>
      <c r="I385" s="1">
        <v>-7.3</v>
      </c>
      <c r="J385" s="1">
        <v>109.992</v>
      </c>
      <c r="K385" s="1">
        <v>3136</v>
      </c>
    </row>
    <row r="386" spans="1:11" ht="17" hidden="1" thickTop="1" x14ac:dyDescent="0.2">
      <c r="A386" s="1" t="s">
        <v>624</v>
      </c>
      <c r="B386" s="1" t="s">
        <v>601</v>
      </c>
      <c r="C386" s="1" t="s">
        <v>53</v>
      </c>
      <c r="D386" s="1" t="s">
        <v>44</v>
      </c>
      <c r="E386" s="1" t="s">
        <v>662</v>
      </c>
      <c r="F386" s="4">
        <f t="shared" si="10"/>
        <v>1730</v>
      </c>
      <c r="G386" s="4"/>
      <c r="H386" s="4">
        <f t="shared" si="11"/>
        <v>1</v>
      </c>
      <c r="I386" s="1">
        <v>-7.3840000000000003</v>
      </c>
      <c r="J386" s="1">
        <v>110.07</v>
      </c>
      <c r="K386" s="1">
        <v>3371</v>
      </c>
    </row>
    <row r="387" spans="1:11" ht="17" hidden="1" thickTop="1" x14ac:dyDescent="0.2">
      <c r="A387" s="1" t="s">
        <v>663</v>
      </c>
      <c r="B387" s="1" t="s">
        <v>601</v>
      </c>
      <c r="C387" s="1" t="s">
        <v>53</v>
      </c>
      <c r="D387" s="1" t="s">
        <v>35</v>
      </c>
      <c r="E387" s="1" t="s">
        <v>36</v>
      </c>
      <c r="F387" s="4">
        <f t="shared" ref="F387:F450" si="12">IF(E387="Unknown",-5000,LEFT(E387,4)*H387)</f>
        <v>-5000</v>
      </c>
      <c r="G387" s="4"/>
      <c r="H387" s="4">
        <f t="shared" ref="H387:H450" si="13">IF(RIGHT(E387,3)=$H$1,-1,1)</f>
        <v>1</v>
      </c>
      <c r="I387" s="1">
        <v>-7.18</v>
      </c>
      <c r="J387" s="1">
        <v>110.33</v>
      </c>
      <c r="K387" s="1">
        <v>2050</v>
      </c>
    </row>
    <row r="388" spans="1:11" ht="17" hidden="1" thickTop="1" x14ac:dyDescent="0.2">
      <c r="A388" s="1" t="s">
        <v>664</v>
      </c>
      <c r="B388" s="1" t="s">
        <v>601</v>
      </c>
      <c r="C388" s="1" t="s">
        <v>53</v>
      </c>
      <c r="D388" s="1" t="s">
        <v>35</v>
      </c>
      <c r="E388" s="1" t="s">
        <v>36</v>
      </c>
      <c r="F388" s="4">
        <f t="shared" si="12"/>
        <v>-5000</v>
      </c>
      <c r="G388" s="4"/>
      <c r="H388" s="4">
        <f t="shared" si="13"/>
        <v>1</v>
      </c>
      <c r="I388" s="1">
        <v>-7.3620000000000001</v>
      </c>
      <c r="J388" s="1">
        <v>110.4</v>
      </c>
      <c r="K388" s="1">
        <v>1864</v>
      </c>
    </row>
    <row r="389" spans="1:11" ht="17" hidden="1" thickTop="1" x14ac:dyDescent="0.2">
      <c r="A389" s="1" t="s">
        <v>665</v>
      </c>
      <c r="B389" s="1" t="s">
        <v>601</v>
      </c>
      <c r="C389" s="1" t="s">
        <v>53</v>
      </c>
      <c r="D389" s="1" t="s">
        <v>44</v>
      </c>
      <c r="E389" s="1" t="s">
        <v>666</v>
      </c>
      <c r="F389" s="4">
        <f t="shared" si="12"/>
        <v>1797</v>
      </c>
      <c r="G389" s="4"/>
      <c r="H389" s="4">
        <f t="shared" si="13"/>
        <v>1</v>
      </c>
      <c r="I389" s="1">
        <v>-7.4539999999999997</v>
      </c>
      <c r="J389" s="1">
        <v>110.44</v>
      </c>
      <c r="K389" s="1">
        <v>3118</v>
      </c>
    </row>
    <row r="390" spans="1:11" ht="17" hidden="1" thickTop="1" x14ac:dyDescent="0.2">
      <c r="A390" s="1" t="s">
        <v>667</v>
      </c>
      <c r="B390" s="1" t="s">
        <v>601</v>
      </c>
      <c r="C390" s="1" t="s">
        <v>53</v>
      </c>
      <c r="D390" s="1" t="s">
        <v>44</v>
      </c>
      <c r="E390" s="1" t="s">
        <v>64</v>
      </c>
      <c r="F390" s="4">
        <f t="shared" si="12"/>
        <v>2021</v>
      </c>
      <c r="G390" s="4"/>
      <c r="H390" s="4">
        <f t="shared" si="13"/>
        <v>1</v>
      </c>
      <c r="I390" s="1">
        <v>-7.54</v>
      </c>
      <c r="J390" s="1">
        <v>110.446</v>
      </c>
      <c r="K390" s="1">
        <v>2910</v>
      </c>
    </row>
    <row r="391" spans="1:11" ht="17" hidden="1" thickTop="1" x14ac:dyDescent="0.2">
      <c r="A391" s="1" t="s">
        <v>668</v>
      </c>
      <c r="B391" s="1" t="s">
        <v>601</v>
      </c>
      <c r="C391" s="1" t="s">
        <v>53</v>
      </c>
      <c r="D391" s="1" t="s">
        <v>21</v>
      </c>
      <c r="E391" s="1" t="s">
        <v>669</v>
      </c>
      <c r="F391" s="4">
        <f t="shared" si="12"/>
        <v>-160</v>
      </c>
      <c r="G391" s="4"/>
      <c r="H391" s="4">
        <f t="shared" si="13"/>
        <v>-1</v>
      </c>
      <c r="I391" s="1">
        <v>-6.62</v>
      </c>
      <c r="J391" s="1">
        <v>110.88</v>
      </c>
      <c r="K391" s="1">
        <v>1625</v>
      </c>
    </row>
    <row r="392" spans="1:11" ht="17" hidden="1" thickTop="1" x14ac:dyDescent="0.2">
      <c r="A392" s="1" t="s">
        <v>670</v>
      </c>
      <c r="B392" s="1" t="s">
        <v>601</v>
      </c>
      <c r="C392" s="1" t="s">
        <v>53</v>
      </c>
      <c r="D392" s="1" t="s">
        <v>44</v>
      </c>
      <c r="E392" s="1" t="s">
        <v>671</v>
      </c>
      <c r="F392" s="4">
        <f t="shared" si="12"/>
        <v>1885</v>
      </c>
      <c r="G392" s="4"/>
      <c r="H392" s="4">
        <f t="shared" si="13"/>
        <v>1</v>
      </c>
      <c r="I392" s="1">
        <v>-7.625</v>
      </c>
      <c r="J392" s="1">
        <v>111.19199999999999</v>
      </c>
      <c r="K392" s="1">
        <v>3265</v>
      </c>
    </row>
    <row r="393" spans="1:11" ht="17" hidden="1" thickTop="1" x14ac:dyDescent="0.2">
      <c r="A393" s="1" t="s">
        <v>672</v>
      </c>
      <c r="B393" s="1" t="s">
        <v>601</v>
      </c>
      <c r="C393" s="1" t="s">
        <v>53</v>
      </c>
      <c r="D393" s="1" t="s">
        <v>35</v>
      </c>
      <c r="E393" s="1" t="s">
        <v>36</v>
      </c>
      <c r="F393" s="4">
        <f t="shared" si="12"/>
        <v>-5000</v>
      </c>
      <c r="G393" s="4"/>
      <c r="H393" s="4">
        <f t="shared" si="13"/>
        <v>1</v>
      </c>
      <c r="I393" s="1">
        <v>-7.8079999999999998</v>
      </c>
      <c r="J393" s="1">
        <v>111.758</v>
      </c>
      <c r="K393" s="1">
        <v>2563</v>
      </c>
    </row>
    <row r="394" spans="1:11" ht="17" hidden="1" thickTop="1" x14ac:dyDescent="0.2">
      <c r="A394" s="1" t="s">
        <v>673</v>
      </c>
      <c r="B394" s="1" t="s">
        <v>601</v>
      </c>
      <c r="C394" s="1" t="s">
        <v>53</v>
      </c>
      <c r="D394" s="1" t="s">
        <v>44</v>
      </c>
      <c r="E394" s="1" t="s">
        <v>507</v>
      </c>
      <c r="F394" s="4">
        <f t="shared" si="12"/>
        <v>2014</v>
      </c>
      <c r="G394" s="4"/>
      <c r="H394" s="4">
        <f t="shared" si="13"/>
        <v>1</v>
      </c>
      <c r="I394" s="1">
        <v>-7.93</v>
      </c>
      <c r="J394" s="1">
        <v>112.30800000000001</v>
      </c>
      <c r="K394" s="1">
        <v>1731</v>
      </c>
    </row>
    <row r="395" spans="1:11" ht="17" hidden="1" thickTop="1" x14ac:dyDescent="0.2">
      <c r="A395" s="1" t="s">
        <v>674</v>
      </c>
      <c r="B395" s="1" t="s">
        <v>601</v>
      </c>
      <c r="C395" s="1" t="s">
        <v>69</v>
      </c>
      <c r="D395" s="1" t="s">
        <v>35</v>
      </c>
      <c r="E395" s="1" t="s">
        <v>36</v>
      </c>
      <c r="F395" s="4">
        <f t="shared" si="12"/>
        <v>-5000</v>
      </c>
      <c r="G395" s="4"/>
      <c r="H395" s="4">
        <f t="shared" si="13"/>
        <v>1</v>
      </c>
      <c r="I395" s="1">
        <v>-7.92</v>
      </c>
      <c r="J395" s="1">
        <v>112.45</v>
      </c>
      <c r="K395" s="1">
        <v>2651</v>
      </c>
    </row>
    <row r="396" spans="1:11" ht="17" hidden="1" thickTop="1" x14ac:dyDescent="0.2">
      <c r="A396" s="1" t="s">
        <v>675</v>
      </c>
      <c r="B396" s="1" t="s">
        <v>601</v>
      </c>
      <c r="C396" s="1" t="s">
        <v>53</v>
      </c>
      <c r="D396" s="1" t="s">
        <v>44</v>
      </c>
      <c r="E396" s="1" t="s">
        <v>676</v>
      </c>
      <c r="F396" s="4">
        <f t="shared" si="12"/>
        <v>1952</v>
      </c>
      <c r="G396" s="4"/>
      <c r="H396" s="4">
        <f t="shared" si="13"/>
        <v>1</v>
      </c>
      <c r="I396" s="1">
        <v>-7.7329999999999997</v>
      </c>
      <c r="J396" s="1">
        <v>112.575</v>
      </c>
      <c r="K396" s="1">
        <v>3339</v>
      </c>
    </row>
    <row r="397" spans="1:11" ht="17" hidden="1" thickTop="1" x14ac:dyDescent="0.2">
      <c r="A397" s="1" t="s">
        <v>677</v>
      </c>
      <c r="B397" s="1" t="s">
        <v>601</v>
      </c>
      <c r="C397" s="1" t="s">
        <v>53</v>
      </c>
      <c r="D397" s="1" t="s">
        <v>35</v>
      </c>
      <c r="E397" s="1" t="s">
        <v>36</v>
      </c>
      <c r="F397" s="4">
        <f t="shared" si="12"/>
        <v>-5000</v>
      </c>
      <c r="G397" s="4"/>
      <c r="H397" s="4">
        <f t="shared" si="13"/>
        <v>1</v>
      </c>
      <c r="I397" s="1">
        <v>-7.6159999999999997</v>
      </c>
      <c r="J397" s="1">
        <v>112.62</v>
      </c>
      <c r="K397" s="1">
        <v>1631</v>
      </c>
    </row>
    <row r="398" spans="1:11" ht="17" hidden="1" thickTop="1" x14ac:dyDescent="0.2">
      <c r="A398" s="1" t="s">
        <v>678</v>
      </c>
      <c r="B398" s="1" t="s">
        <v>601</v>
      </c>
      <c r="C398" s="1" t="s">
        <v>53</v>
      </c>
      <c r="D398" s="1" t="s">
        <v>44</v>
      </c>
      <c r="E398" s="1" t="s">
        <v>64</v>
      </c>
      <c r="F398" s="4">
        <f t="shared" si="12"/>
        <v>2021</v>
      </c>
      <c r="G398" s="4"/>
      <c r="H398" s="4">
        <f t="shared" si="13"/>
        <v>1</v>
      </c>
      <c r="I398" s="1">
        <v>-8.1080000000000005</v>
      </c>
      <c r="J398" s="1">
        <v>112.922</v>
      </c>
      <c r="K398" s="1">
        <v>3657</v>
      </c>
    </row>
    <row r="399" spans="1:11" ht="17" hidden="1" thickTop="1" x14ac:dyDescent="0.2">
      <c r="A399" s="1" t="s">
        <v>679</v>
      </c>
      <c r="B399" s="1" t="s">
        <v>601</v>
      </c>
      <c r="C399" s="1" t="s">
        <v>69</v>
      </c>
      <c r="D399" s="1" t="s">
        <v>44</v>
      </c>
      <c r="E399" s="1" t="s">
        <v>156</v>
      </c>
      <c r="F399" s="4">
        <f t="shared" si="12"/>
        <v>2020</v>
      </c>
      <c r="G399" s="4"/>
      <c r="H399" s="4">
        <f t="shared" si="13"/>
        <v>1</v>
      </c>
      <c r="I399" s="1">
        <v>-7.9420000000000002</v>
      </c>
      <c r="J399" s="1">
        <v>112.95</v>
      </c>
      <c r="K399" s="1">
        <v>2329</v>
      </c>
    </row>
    <row r="400" spans="1:11" ht="17" hidden="1" thickTop="1" x14ac:dyDescent="0.2">
      <c r="A400" s="1" t="s">
        <v>680</v>
      </c>
      <c r="B400" s="1" t="s">
        <v>601</v>
      </c>
      <c r="C400" s="1" t="s">
        <v>53</v>
      </c>
      <c r="D400" s="1" t="s">
        <v>44</v>
      </c>
      <c r="E400" s="1" t="s">
        <v>681</v>
      </c>
      <c r="F400" s="4">
        <f t="shared" si="12"/>
        <v>1898</v>
      </c>
      <c r="G400" s="4"/>
      <c r="H400" s="4">
        <f t="shared" si="13"/>
        <v>1</v>
      </c>
      <c r="I400" s="1">
        <v>-7.9809999999999999</v>
      </c>
      <c r="J400" s="1">
        <v>113.34099999999999</v>
      </c>
      <c r="K400" s="1">
        <v>1641</v>
      </c>
    </row>
    <row r="401" spans="1:11" ht="17" hidden="1" thickTop="1" x14ac:dyDescent="0.2">
      <c r="A401" s="1" t="s">
        <v>682</v>
      </c>
      <c r="B401" s="1" t="s">
        <v>601</v>
      </c>
      <c r="C401" s="1" t="s">
        <v>57</v>
      </c>
      <c r="D401" s="1" t="s">
        <v>35</v>
      </c>
      <c r="E401" s="1" t="s">
        <v>36</v>
      </c>
      <c r="F401" s="4">
        <f t="shared" si="12"/>
        <v>-5000</v>
      </c>
      <c r="G401" s="4"/>
      <c r="H401" s="4">
        <f t="shared" si="13"/>
        <v>1</v>
      </c>
      <c r="I401" s="1">
        <v>-7.97</v>
      </c>
      <c r="J401" s="1">
        <v>113.57</v>
      </c>
      <c r="K401" s="1">
        <v>3088</v>
      </c>
    </row>
    <row r="402" spans="1:11" ht="17" hidden="1" thickTop="1" x14ac:dyDescent="0.2">
      <c r="A402" s="1" t="s">
        <v>683</v>
      </c>
      <c r="B402" s="1" t="s">
        <v>601</v>
      </c>
      <c r="C402" s="1" t="s">
        <v>53</v>
      </c>
      <c r="D402" s="1" t="s">
        <v>44</v>
      </c>
      <c r="E402" s="1" t="s">
        <v>64</v>
      </c>
      <c r="F402" s="4">
        <f t="shared" si="12"/>
        <v>2021</v>
      </c>
      <c r="G402" s="4"/>
      <c r="H402" s="4">
        <f t="shared" si="13"/>
        <v>1</v>
      </c>
      <c r="I402" s="1">
        <v>-8.1189999999999998</v>
      </c>
      <c r="J402" s="1">
        <v>114.056</v>
      </c>
      <c r="K402" s="1">
        <v>3260</v>
      </c>
    </row>
    <row r="403" spans="1:11" ht="17" hidden="1" thickTop="1" x14ac:dyDescent="0.2">
      <c r="A403" s="1" t="s">
        <v>684</v>
      </c>
      <c r="B403" s="1" t="s">
        <v>601</v>
      </c>
      <c r="C403" s="1" t="s">
        <v>69</v>
      </c>
      <c r="D403" s="1" t="s">
        <v>44</v>
      </c>
      <c r="E403" s="1" t="s">
        <v>685</v>
      </c>
      <c r="F403" s="4">
        <f t="shared" si="12"/>
        <v>1999</v>
      </c>
      <c r="G403" s="4"/>
      <c r="H403" s="4">
        <f t="shared" si="13"/>
        <v>1</v>
      </c>
      <c r="I403" s="1">
        <v>-8.0579999999999998</v>
      </c>
      <c r="J403" s="1">
        <v>114.242</v>
      </c>
      <c r="K403" s="1">
        <v>2769</v>
      </c>
    </row>
    <row r="404" spans="1:11" ht="17" hidden="1" thickTop="1" x14ac:dyDescent="0.2">
      <c r="A404" s="1" t="s">
        <v>686</v>
      </c>
      <c r="B404" s="1" t="s">
        <v>601</v>
      </c>
      <c r="C404" s="1" t="s">
        <v>53</v>
      </c>
      <c r="D404" s="1" t="s">
        <v>49</v>
      </c>
      <c r="E404" s="1" t="s">
        <v>36</v>
      </c>
      <c r="F404" s="4">
        <f t="shared" si="12"/>
        <v>-5000</v>
      </c>
      <c r="G404" s="4"/>
      <c r="H404" s="4">
        <f t="shared" si="13"/>
        <v>1</v>
      </c>
      <c r="I404" s="1">
        <v>-7.85</v>
      </c>
      <c r="J404" s="1">
        <v>114.37</v>
      </c>
      <c r="K404" s="1">
        <v>1247</v>
      </c>
    </row>
    <row r="405" spans="1:11" ht="17" hidden="1" thickTop="1" x14ac:dyDescent="0.2">
      <c r="A405" s="1" t="s">
        <v>687</v>
      </c>
      <c r="B405" s="1" t="s">
        <v>601</v>
      </c>
      <c r="C405" s="1" t="s">
        <v>43</v>
      </c>
      <c r="D405" s="1" t="s">
        <v>35</v>
      </c>
      <c r="E405" s="1" t="s">
        <v>36</v>
      </c>
      <c r="F405" s="4">
        <f t="shared" si="12"/>
        <v>-5000</v>
      </c>
      <c r="G405" s="4"/>
      <c r="H405" s="4">
        <f t="shared" si="13"/>
        <v>1</v>
      </c>
      <c r="I405" s="1">
        <v>-8.2829999999999995</v>
      </c>
      <c r="J405" s="1">
        <v>115.133</v>
      </c>
      <c r="K405" s="1">
        <v>2244</v>
      </c>
    </row>
    <row r="406" spans="1:11" ht="17" hidden="1" thickTop="1" x14ac:dyDescent="0.2">
      <c r="A406" s="1" t="s">
        <v>689</v>
      </c>
      <c r="B406" s="1" t="s">
        <v>601</v>
      </c>
      <c r="C406" s="1" t="s">
        <v>43</v>
      </c>
      <c r="D406" s="1" t="s">
        <v>44</v>
      </c>
      <c r="E406" s="1" t="s">
        <v>301</v>
      </c>
      <c r="F406" s="4">
        <f t="shared" si="12"/>
        <v>2000</v>
      </c>
      <c r="G406" s="4"/>
      <c r="H406" s="4">
        <f t="shared" si="13"/>
        <v>1</v>
      </c>
      <c r="I406" s="1">
        <v>-8.2420000000000009</v>
      </c>
      <c r="J406" s="1">
        <v>115.375</v>
      </c>
      <c r="K406" s="1">
        <v>1717</v>
      </c>
    </row>
    <row r="407" spans="1:11" ht="17" hidden="1" thickTop="1" x14ac:dyDescent="0.2">
      <c r="A407" s="1" t="s">
        <v>690</v>
      </c>
      <c r="B407" s="1" t="s">
        <v>601</v>
      </c>
      <c r="C407" s="1" t="s">
        <v>53</v>
      </c>
      <c r="D407" s="1" t="s">
        <v>44</v>
      </c>
      <c r="E407" s="1" t="s">
        <v>373</v>
      </c>
      <c r="F407" s="4">
        <f t="shared" si="12"/>
        <v>2019</v>
      </c>
      <c r="G407" s="4"/>
      <c r="H407" s="4">
        <f t="shared" si="13"/>
        <v>1</v>
      </c>
      <c r="I407" s="1">
        <v>-8.343</v>
      </c>
      <c r="J407" s="1">
        <v>115.508</v>
      </c>
      <c r="K407" s="1">
        <v>2997</v>
      </c>
    </row>
    <row r="408" spans="1:11" ht="17" hidden="1" thickTop="1" x14ac:dyDescent="0.2">
      <c r="A408" s="1" t="s">
        <v>691</v>
      </c>
      <c r="B408" s="1" t="s">
        <v>601</v>
      </c>
      <c r="C408" s="1" t="s">
        <v>53</v>
      </c>
      <c r="D408" s="1" t="s">
        <v>44</v>
      </c>
      <c r="E408" s="1" t="s">
        <v>692</v>
      </c>
      <c r="F408" s="4">
        <f t="shared" si="12"/>
        <v>2016</v>
      </c>
      <c r="G408" s="4"/>
      <c r="H408" s="4">
        <f t="shared" si="13"/>
        <v>1</v>
      </c>
      <c r="I408" s="1">
        <v>-8.42</v>
      </c>
      <c r="J408" s="1">
        <v>116.47</v>
      </c>
      <c r="K408" s="1">
        <v>3726</v>
      </c>
    </row>
    <row r="409" spans="1:11" ht="17" hidden="1" thickTop="1" x14ac:dyDescent="0.2">
      <c r="A409" s="1" t="s">
        <v>693</v>
      </c>
      <c r="B409" s="1" t="s">
        <v>601</v>
      </c>
      <c r="C409" s="1" t="s">
        <v>53</v>
      </c>
      <c r="D409" s="1" t="s">
        <v>44</v>
      </c>
      <c r="E409" s="1" t="s">
        <v>694</v>
      </c>
      <c r="F409" s="4">
        <f t="shared" si="12"/>
        <v>1967</v>
      </c>
      <c r="G409" s="4"/>
      <c r="H409" s="4">
        <f t="shared" si="13"/>
        <v>1</v>
      </c>
      <c r="I409" s="1">
        <v>-8.25</v>
      </c>
      <c r="J409" s="1">
        <v>118</v>
      </c>
      <c r="K409" s="1">
        <v>2850</v>
      </c>
    </row>
    <row r="410" spans="1:11" ht="17" hidden="1" thickTop="1" x14ac:dyDescent="0.2">
      <c r="A410" s="1" t="s">
        <v>695</v>
      </c>
      <c r="B410" s="1" t="s">
        <v>601</v>
      </c>
      <c r="C410" s="1" t="s">
        <v>57</v>
      </c>
      <c r="D410" s="1" t="s">
        <v>44</v>
      </c>
      <c r="E410" s="1" t="s">
        <v>156</v>
      </c>
      <c r="F410" s="4">
        <f t="shared" si="12"/>
        <v>2020</v>
      </c>
      <c r="G410" s="4"/>
      <c r="H410" s="4">
        <f t="shared" si="13"/>
        <v>1</v>
      </c>
      <c r="I410" s="1">
        <v>-8.1999999999999993</v>
      </c>
      <c r="J410" s="1">
        <v>119.07</v>
      </c>
      <c r="K410" s="1">
        <v>1912</v>
      </c>
    </row>
    <row r="411" spans="1:11" ht="17" hidden="1" thickTop="1" x14ac:dyDescent="0.2">
      <c r="A411" s="1" t="s">
        <v>696</v>
      </c>
      <c r="B411" s="1" t="s">
        <v>601</v>
      </c>
      <c r="C411" s="1" t="s">
        <v>43</v>
      </c>
      <c r="D411" s="1" t="s">
        <v>35</v>
      </c>
      <c r="E411" s="1" t="s">
        <v>36</v>
      </c>
      <c r="F411" s="4">
        <f t="shared" si="12"/>
        <v>-5000</v>
      </c>
      <c r="G411" s="4"/>
      <c r="H411" s="4">
        <f t="shared" si="13"/>
        <v>1</v>
      </c>
      <c r="I411" s="1">
        <v>-8.7240000000000002</v>
      </c>
      <c r="J411" s="1">
        <v>119.986</v>
      </c>
      <c r="K411" s="1">
        <v>1319</v>
      </c>
    </row>
    <row r="412" spans="1:11" ht="17" hidden="1" thickTop="1" x14ac:dyDescent="0.2">
      <c r="A412" s="1" t="s">
        <v>697</v>
      </c>
      <c r="B412" s="1" t="s">
        <v>601</v>
      </c>
      <c r="C412" s="1" t="s">
        <v>29</v>
      </c>
      <c r="D412" s="1" t="s">
        <v>44</v>
      </c>
      <c r="E412" s="1" t="s">
        <v>698</v>
      </c>
      <c r="F412" s="4">
        <f t="shared" si="12"/>
        <v>1991</v>
      </c>
      <c r="G412" s="4"/>
      <c r="H412" s="4">
        <f t="shared" si="13"/>
        <v>1</v>
      </c>
      <c r="I412" s="1">
        <v>-8.6199999999999992</v>
      </c>
      <c r="J412" s="1">
        <v>120.52</v>
      </c>
      <c r="K412" s="1">
        <v>2350</v>
      </c>
    </row>
    <row r="413" spans="1:11" ht="17" hidden="1" thickTop="1" x14ac:dyDescent="0.2">
      <c r="A413" s="1" t="s">
        <v>699</v>
      </c>
      <c r="B413" s="1" t="s">
        <v>601</v>
      </c>
      <c r="C413" s="1" t="s">
        <v>53</v>
      </c>
      <c r="D413" s="1" t="s">
        <v>21</v>
      </c>
      <c r="E413" s="1" t="s">
        <v>287</v>
      </c>
      <c r="F413" s="4">
        <f t="shared" si="12"/>
        <v>-8050</v>
      </c>
      <c r="G413" s="4"/>
      <c r="H413" s="4">
        <f t="shared" si="13"/>
        <v>-1</v>
      </c>
      <c r="I413" s="1">
        <v>-8.875</v>
      </c>
      <c r="J413" s="1">
        <v>120.95</v>
      </c>
      <c r="K413" s="1">
        <v>2245</v>
      </c>
    </row>
    <row r="414" spans="1:11" ht="17" hidden="1" thickTop="1" x14ac:dyDescent="0.2">
      <c r="A414" s="1" t="s">
        <v>700</v>
      </c>
      <c r="B414" s="1" t="s">
        <v>601</v>
      </c>
      <c r="C414" s="1" t="s">
        <v>57</v>
      </c>
      <c r="D414" s="1" t="s">
        <v>44</v>
      </c>
      <c r="E414" s="1" t="s">
        <v>458</v>
      </c>
      <c r="F414" s="4">
        <f t="shared" si="12"/>
        <v>2001</v>
      </c>
      <c r="G414" s="4"/>
      <c r="H414" s="4">
        <f t="shared" si="13"/>
        <v>1</v>
      </c>
      <c r="I414" s="1">
        <v>-8.73</v>
      </c>
      <c r="J414" s="1">
        <v>120.98</v>
      </c>
      <c r="K414" s="1">
        <v>1559</v>
      </c>
    </row>
    <row r="415" spans="1:11" ht="17" hidden="1" thickTop="1" x14ac:dyDescent="0.2">
      <c r="A415" s="1" t="s">
        <v>701</v>
      </c>
      <c r="B415" s="1" t="s">
        <v>601</v>
      </c>
      <c r="C415" s="1" t="s">
        <v>53</v>
      </c>
      <c r="D415" s="1" t="s">
        <v>44</v>
      </c>
      <c r="E415" s="1" t="s">
        <v>702</v>
      </c>
      <c r="F415" s="4">
        <f t="shared" si="12"/>
        <v>1969</v>
      </c>
      <c r="G415" s="4"/>
      <c r="H415" s="4">
        <f t="shared" si="13"/>
        <v>1</v>
      </c>
      <c r="I415" s="1">
        <v>-8.8170000000000002</v>
      </c>
      <c r="J415" s="1">
        <v>121.191</v>
      </c>
      <c r="K415" s="1">
        <v>2096</v>
      </c>
    </row>
    <row r="416" spans="1:11" ht="17" hidden="1" thickTop="1" x14ac:dyDescent="0.2">
      <c r="A416" s="1" t="s">
        <v>703</v>
      </c>
      <c r="B416" s="1" t="s">
        <v>601</v>
      </c>
      <c r="C416" s="1" t="s">
        <v>53</v>
      </c>
      <c r="D416" s="1" t="s">
        <v>44</v>
      </c>
      <c r="E416" s="1" t="s">
        <v>702</v>
      </c>
      <c r="F416" s="4">
        <f t="shared" si="12"/>
        <v>1969</v>
      </c>
      <c r="G416" s="4"/>
      <c r="H416" s="4">
        <f t="shared" si="13"/>
        <v>1</v>
      </c>
      <c r="I416" s="1">
        <v>-8.891</v>
      </c>
      <c r="J416" s="1">
        <v>121.64100000000001</v>
      </c>
      <c r="K416" s="1">
        <v>618</v>
      </c>
    </row>
    <row r="417" spans="1:11" ht="17" hidden="1" thickTop="1" x14ac:dyDescent="0.2">
      <c r="A417" s="1" t="s">
        <v>704</v>
      </c>
      <c r="B417" s="1" t="s">
        <v>601</v>
      </c>
      <c r="C417" s="1" t="s">
        <v>57</v>
      </c>
      <c r="D417" s="1" t="s">
        <v>44</v>
      </c>
      <c r="E417" s="1" t="s">
        <v>705</v>
      </c>
      <c r="F417" s="4">
        <f t="shared" si="12"/>
        <v>1968</v>
      </c>
      <c r="G417" s="4"/>
      <c r="H417" s="4">
        <f t="shared" si="13"/>
        <v>1</v>
      </c>
      <c r="I417" s="1">
        <v>-8.77</v>
      </c>
      <c r="J417" s="1">
        <v>121.82</v>
      </c>
      <c r="K417" s="1">
        <v>1639</v>
      </c>
    </row>
    <row r="418" spans="1:11" ht="17" hidden="1" thickTop="1" x14ac:dyDescent="0.2">
      <c r="A418" s="1" t="s">
        <v>706</v>
      </c>
      <c r="B418" s="1" t="s">
        <v>601</v>
      </c>
      <c r="C418" s="1" t="s">
        <v>53</v>
      </c>
      <c r="D418" s="1" t="s">
        <v>44</v>
      </c>
      <c r="E418" s="1" t="s">
        <v>140</v>
      </c>
      <c r="F418" s="4">
        <f t="shared" si="12"/>
        <v>2013</v>
      </c>
      <c r="G418" s="4"/>
      <c r="H418" s="4">
        <f t="shared" si="13"/>
        <v>1</v>
      </c>
      <c r="I418" s="1">
        <v>-8.32</v>
      </c>
      <c r="J418" s="1">
        <v>121.708</v>
      </c>
      <c r="K418" s="1">
        <v>875</v>
      </c>
    </row>
    <row r="419" spans="1:11" ht="17" hidden="1" thickTop="1" x14ac:dyDescent="0.2">
      <c r="A419" s="1" t="s">
        <v>707</v>
      </c>
      <c r="B419" s="1" t="s">
        <v>601</v>
      </c>
      <c r="C419" s="1" t="s">
        <v>53</v>
      </c>
      <c r="D419" s="1" t="s">
        <v>44</v>
      </c>
      <c r="E419" s="1" t="s">
        <v>135</v>
      </c>
      <c r="F419" s="4">
        <f t="shared" si="12"/>
        <v>2008</v>
      </c>
      <c r="G419" s="4"/>
      <c r="H419" s="4">
        <f t="shared" si="13"/>
        <v>1</v>
      </c>
      <c r="I419" s="1">
        <v>-8.6760000000000002</v>
      </c>
      <c r="J419" s="1">
        <v>122.455</v>
      </c>
      <c r="K419" s="1">
        <v>1661</v>
      </c>
    </row>
    <row r="420" spans="1:11" ht="17" hidden="1" thickTop="1" x14ac:dyDescent="0.2">
      <c r="A420" s="1" t="s">
        <v>708</v>
      </c>
      <c r="B420" s="1" t="s">
        <v>601</v>
      </c>
      <c r="C420" s="1" t="s">
        <v>53</v>
      </c>
      <c r="D420" s="1" t="s">
        <v>224</v>
      </c>
      <c r="E420" s="1" t="s">
        <v>36</v>
      </c>
      <c r="F420" s="4">
        <f t="shared" si="12"/>
        <v>-5000</v>
      </c>
      <c r="G420" s="4"/>
      <c r="H420" s="4">
        <f t="shared" si="13"/>
        <v>1</v>
      </c>
      <c r="I420" s="1">
        <v>-8.4789999999999992</v>
      </c>
      <c r="J420" s="1">
        <v>122.761</v>
      </c>
      <c r="K420" s="1">
        <v>881</v>
      </c>
    </row>
    <row r="421" spans="1:11" ht="17" hidden="1" thickTop="1" x14ac:dyDescent="0.2">
      <c r="A421" s="1" t="s">
        <v>709</v>
      </c>
      <c r="B421" s="1" t="s">
        <v>601</v>
      </c>
      <c r="C421" s="1" t="s">
        <v>69</v>
      </c>
      <c r="D421" s="1" t="s">
        <v>44</v>
      </c>
      <c r="E421" s="1" t="s">
        <v>472</v>
      </c>
      <c r="F421" s="4">
        <f t="shared" si="12"/>
        <v>2003</v>
      </c>
      <c r="G421" s="4"/>
      <c r="H421" s="4">
        <f t="shared" si="13"/>
        <v>1</v>
      </c>
      <c r="I421" s="1">
        <v>-8.5419999999999998</v>
      </c>
      <c r="J421" s="1">
        <v>122.77500000000001</v>
      </c>
      <c r="K421" s="1">
        <v>1703</v>
      </c>
    </row>
    <row r="422" spans="1:11" ht="17" hidden="1" thickTop="1" x14ac:dyDescent="0.2">
      <c r="A422" s="1" t="s">
        <v>710</v>
      </c>
      <c r="B422" s="1" t="s">
        <v>601</v>
      </c>
      <c r="C422" s="1" t="s">
        <v>57</v>
      </c>
      <c r="D422" s="1" t="s">
        <v>44</v>
      </c>
      <c r="E422" s="1" t="s">
        <v>472</v>
      </c>
      <c r="F422" s="4">
        <f t="shared" si="12"/>
        <v>2003</v>
      </c>
      <c r="G422" s="4"/>
      <c r="H422" s="4">
        <f t="shared" si="13"/>
        <v>1</v>
      </c>
      <c r="I422" s="1">
        <v>-8.3650000000000002</v>
      </c>
      <c r="J422" s="1">
        <v>122.833</v>
      </c>
      <c r="K422" s="1">
        <v>1095</v>
      </c>
    </row>
    <row r="423" spans="1:11" ht="17" hidden="1" thickTop="1" x14ac:dyDescent="0.2">
      <c r="A423" s="1" t="s">
        <v>711</v>
      </c>
      <c r="B423" s="1" t="s">
        <v>601</v>
      </c>
      <c r="C423" s="1" t="s">
        <v>53</v>
      </c>
      <c r="D423" s="1" t="s">
        <v>44</v>
      </c>
      <c r="E423" s="1" t="s">
        <v>510</v>
      </c>
      <c r="F423" s="4">
        <f t="shared" si="12"/>
        <v>1993</v>
      </c>
      <c r="G423" s="4"/>
      <c r="H423" s="4">
        <f t="shared" si="13"/>
        <v>1</v>
      </c>
      <c r="I423" s="1">
        <v>-8.3420000000000005</v>
      </c>
      <c r="J423" s="1">
        <v>123.258</v>
      </c>
      <c r="K423" s="1">
        <v>1659</v>
      </c>
    </row>
    <row r="424" spans="1:11" ht="17" hidden="1" thickTop="1" x14ac:dyDescent="0.2">
      <c r="A424" s="1" t="s">
        <v>712</v>
      </c>
      <c r="B424" s="1" t="s">
        <v>601</v>
      </c>
      <c r="C424" s="1" t="s">
        <v>53</v>
      </c>
      <c r="D424" s="1" t="s">
        <v>44</v>
      </c>
      <c r="E424" s="1" t="s">
        <v>64</v>
      </c>
      <c r="F424" s="4">
        <f t="shared" si="12"/>
        <v>2021</v>
      </c>
      <c r="G424" s="4"/>
      <c r="H424" s="4">
        <f t="shared" si="13"/>
        <v>1</v>
      </c>
      <c r="I424" s="1">
        <v>-8.2739999999999991</v>
      </c>
      <c r="J424" s="1">
        <v>123.508</v>
      </c>
      <c r="K424" s="1">
        <v>1431</v>
      </c>
    </row>
    <row r="425" spans="1:11" ht="17" hidden="1" thickTop="1" x14ac:dyDescent="0.2">
      <c r="A425" s="1" t="s">
        <v>713</v>
      </c>
      <c r="B425" s="1" t="s">
        <v>601</v>
      </c>
      <c r="C425" s="1" t="s">
        <v>53</v>
      </c>
      <c r="D425" s="1" t="s">
        <v>224</v>
      </c>
      <c r="E425" s="1" t="s">
        <v>36</v>
      </c>
      <c r="F425" s="4">
        <f t="shared" si="12"/>
        <v>-5000</v>
      </c>
      <c r="G425" s="4"/>
      <c r="H425" s="4">
        <f t="shared" si="13"/>
        <v>1</v>
      </c>
      <c r="I425" s="1">
        <v>-8.5500000000000007</v>
      </c>
      <c r="J425" s="1">
        <v>123.38</v>
      </c>
      <c r="K425" s="1">
        <v>1018</v>
      </c>
    </row>
    <row r="426" spans="1:11" ht="17" hidden="1" thickTop="1" x14ac:dyDescent="0.2">
      <c r="A426" s="1" t="s">
        <v>714</v>
      </c>
      <c r="B426" s="1" t="s">
        <v>601</v>
      </c>
      <c r="C426" s="1" t="s">
        <v>57</v>
      </c>
      <c r="D426" s="1" t="s">
        <v>44</v>
      </c>
      <c r="E426" s="1" t="s">
        <v>140</v>
      </c>
      <c r="F426" s="4">
        <f t="shared" si="12"/>
        <v>2013</v>
      </c>
      <c r="G426" s="4"/>
      <c r="H426" s="4">
        <f t="shared" si="13"/>
        <v>1</v>
      </c>
      <c r="I426" s="1">
        <v>-8.5299999999999994</v>
      </c>
      <c r="J426" s="1">
        <v>123.57</v>
      </c>
      <c r="K426" s="1">
        <v>1018</v>
      </c>
    </row>
    <row r="427" spans="1:11" ht="17" hidden="1" thickTop="1" x14ac:dyDescent="0.2">
      <c r="A427" s="1" t="s">
        <v>715</v>
      </c>
      <c r="B427" s="1" t="s">
        <v>601</v>
      </c>
      <c r="C427" s="1" t="s">
        <v>53</v>
      </c>
      <c r="D427" s="1" t="s">
        <v>44</v>
      </c>
      <c r="E427" s="1" t="s">
        <v>448</v>
      </c>
      <c r="F427" s="4">
        <f t="shared" si="12"/>
        <v>2015</v>
      </c>
      <c r="G427" s="4"/>
      <c r="H427" s="4">
        <f t="shared" si="13"/>
        <v>1</v>
      </c>
      <c r="I427" s="1">
        <v>-7.7910000000000004</v>
      </c>
      <c r="J427" s="1">
        <v>123.58499999999999</v>
      </c>
      <c r="K427" s="1">
        <v>633</v>
      </c>
    </row>
    <row r="428" spans="1:11" ht="17" hidden="1" thickTop="1" x14ac:dyDescent="0.2">
      <c r="A428" s="1" t="s">
        <v>716</v>
      </c>
      <c r="B428" s="1" t="s">
        <v>601</v>
      </c>
      <c r="C428" s="1" t="s">
        <v>57</v>
      </c>
      <c r="D428" s="1" t="s">
        <v>44</v>
      </c>
      <c r="E428" s="1" t="s">
        <v>448</v>
      </c>
      <c r="F428" s="4">
        <f t="shared" si="12"/>
        <v>2015</v>
      </c>
      <c r="G428" s="4"/>
      <c r="H428" s="4">
        <f t="shared" si="13"/>
        <v>1</v>
      </c>
      <c r="I428" s="1">
        <v>-8.5079999999999991</v>
      </c>
      <c r="J428" s="1">
        <v>124.13</v>
      </c>
      <c r="K428" s="1">
        <v>862</v>
      </c>
    </row>
    <row r="429" spans="1:11" ht="17" hidden="1" thickTop="1" x14ac:dyDescent="0.2">
      <c r="A429" s="1" t="s">
        <v>717</v>
      </c>
      <c r="B429" s="1" t="s">
        <v>601</v>
      </c>
      <c r="C429" s="1" t="s">
        <v>53</v>
      </c>
      <c r="D429" s="1" t="s">
        <v>44</v>
      </c>
      <c r="E429" s="1" t="s">
        <v>718</v>
      </c>
      <c r="F429" s="4">
        <f t="shared" si="12"/>
        <v>1699</v>
      </c>
      <c r="G429" s="4"/>
      <c r="H429" s="4">
        <f t="shared" si="13"/>
        <v>1</v>
      </c>
      <c r="I429" s="1">
        <v>-6.6420000000000003</v>
      </c>
      <c r="J429" s="1">
        <v>126.65</v>
      </c>
      <c r="K429" s="1">
        <v>282</v>
      </c>
    </row>
    <row r="430" spans="1:11" ht="17" hidden="1" thickTop="1" x14ac:dyDescent="0.2">
      <c r="A430" s="1" t="s">
        <v>720</v>
      </c>
      <c r="B430" s="1" t="s">
        <v>601</v>
      </c>
      <c r="C430" s="1" t="s">
        <v>53</v>
      </c>
      <c r="D430" s="1" t="s">
        <v>44</v>
      </c>
      <c r="E430" s="1" t="s">
        <v>721</v>
      </c>
      <c r="F430" s="4">
        <f t="shared" si="12"/>
        <v>1892</v>
      </c>
      <c r="G430" s="4"/>
      <c r="H430" s="4">
        <f t="shared" si="13"/>
        <v>1</v>
      </c>
      <c r="I430" s="1">
        <v>-7.125</v>
      </c>
      <c r="J430" s="1">
        <v>128.67500000000001</v>
      </c>
      <c r="K430" s="1">
        <v>868</v>
      </c>
    </row>
    <row r="431" spans="1:11" ht="17" hidden="1" thickTop="1" x14ac:dyDescent="0.2">
      <c r="A431" s="1" t="s">
        <v>722</v>
      </c>
      <c r="B431" s="1" t="s">
        <v>601</v>
      </c>
      <c r="C431" s="1" t="s">
        <v>53</v>
      </c>
      <c r="D431" s="1" t="s">
        <v>44</v>
      </c>
      <c r="E431" s="1" t="s">
        <v>723</v>
      </c>
      <c r="F431" s="4">
        <f t="shared" si="12"/>
        <v>1904</v>
      </c>
      <c r="G431" s="4"/>
      <c r="H431" s="4">
        <f t="shared" si="13"/>
        <v>1</v>
      </c>
      <c r="I431" s="1">
        <v>-6.976</v>
      </c>
      <c r="J431" s="1">
        <v>129.14400000000001</v>
      </c>
      <c r="K431" s="1">
        <v>728</v>
      </c>
    </row>
    <row r="432" spans="1:11" ht="17" hidden="1" thickTop="1" x14ac:dyDescent="0.2">
      <c r="A432" s="1" t="s">
        <v>724</v>
      </c>
      <c r="B432" s="1" t="s">
        <v>601</v>
      </c>
      <c r="C432" s="1" t="s">
        <v>53</v>
      </c>
      <c r="D432" s="1" t="s">
        <v>44</v>
      </c>
      <c r="E432" s="1" t="s">
        <v>705</v>
      </c>
      <c r="F432" s="4">
        <f t="shared" si="12"/>
        <v>1968</v>
      </c>
      <c r="G432" s="4"/>
      <c r="H432" s="4">
        <f t="shared" si="13"/>
        <v>1</v>
      </c>
      <c r="I432" s="1">
        <v>-6.73</v>
      </c>
      <c r="J432" s="1">
        <v>129.5</v>
      </c>
      <c r="K432" s="1">
        <v>781</v>
      </c>
    </row>
    <row r="433" spans="1:11" ht="17" hidden="1" thickTop="1" x14ac:dyDescent="0.2">
      <c r="A433" s="1" t="s">
        <v>725</v>
      </c>
      <c r="B433" s="1" t="s">
        <v>601</v>
      </c>
      <c r="C433" s="1" t="s">
        <v>53</v>
      </c>
      <c r="D433" s="1" t="s">
        <v>44</v>
      </c>
      <c r="E433" s="1" t="s">
        <v>238</v>
      </c>
      <c r="F433" s="4">
        <f t="shared" si="12"/>
        <v>1921</v>
      </c>
      <c r="G433" s="4"/>
      <c r="H433" s="4">
        <f t="shared" si="13"/>
        <v>1</v>
      </c>
      <c r="I433" s="1">
        <v>-6.3120000000000003</v>
      </c>
      <c r="J433" s="1">
        <v>130.017</v>
      </c>
      <c r="K433" s="1">
        <v>608</v>
      </c>
    </row>
    <row r="434" spans="1:11" ht="17" hidden="1" thickTop="1" x14ac:dyDescent="0.2">
      <c r="A434" s="1" t="s">
        <v>726</v>
      </c>
      <c r="B434" s="1" t="s">
        <v>601</v>
      </c>
      <c r="C434" s="1" t="s">
        <v>53</v>
      </c>
      <c r="D434" s="1" t="s">
        <v>224</v>
      </c>
      <c r="E434" s="1" t="s">
        <v>36</v>
      </c>
      <c r="F434" s="4">
        <f t="shared" si="12"/>
        <v>-5000</v>
      </c>
      <c r="G434" s="4"/>
      <c r="H434" s="4">
        <f t="shared" si="13"/>
        <v>1</v>
      </c>
      <c r="I434" s="1">
        <v>-5.5430000000000001</v>
      </c>
      <c r="J434" s="1">
        <v>130.303</v>
      </c>
      <c r="K434" s="1">
        <v>257</v>
      </c>
    </row>
    <row r="435" spans="1:11" ht="17" hidden="1" thickTop="1" x14ac:dyDescent="0.2">
      <c r="A435" s="1" t="s">
        <v>727</v>
      </c>
      <c r="B435" s="1" t="s">
        <v>601</v>
      </c>
      <c r="C435" s="1" t="s">
        <v>43</v>
      </c>
      <c r="D435" s="1" t="s">
        <v>44</v>
      </c>
      <c r="E435" s="1" t="s">
        <v>728</v>
      </c>
      <c r="F435" s="4">
        <f t="shared" si="12"/>
        <v>1988</v>
      </c>
      <c r="G435" s="4"/>
      <c r="H435" s="4">
        <f t="shared" si="13"/>
        <v>1</v>
      </c>
      <c r="I435" s="1">
        <v>-4.5229999999999997</v>
      </c>
      <c r="J435" s="1">
        <v>129.881</v>
      </c>
      <c r="K435" s="1">
        <v>596</v>
      </c>
    </row>
    <row r="436" spans="1:11" ht="17" hidden="1" thickTop="1" x14ac:dyDescent="0.2">
      <c r="A436" s="1" t="s">
        <v>729</v>
      </c>
      <c r="B436" s="1" t="s">
        <v>601</v>
      </c>
      <c r="C436" s="1" t="s">
        <v>53</v>
      </c>
      <c r="D436" s="1" t="s">
        <v>44</v>
      </c>
      <c r="E436" s="1" t="s">
        <v>730</v>
      </c>
      <c r="F436" s="4">
        <f t="shared" si="12"/>
        <v>1983</v>
      </c>
      <c r="G436" s="4"/>
      <c r="H436" s="4">
        <f t="shared" si="13"/>
        <v>1</v>
      </c>
      <c r="I436" s="1">
        <v>-0.16200000000000001</v>
      </c>
      <c r="J436" s="1">
        <v>121.601</v>
      </c>
      <c r="K436" s="1">
        <v>404</v>
      </c>
    </row>
    <row r="437" spans="1:11" ht="17" hidden="1" thickTop="1" x14ac:dyDescent="0.2">
      <c r="A437" s="1" t="s">
        <v>732</v>
      </c>
      <c r="B437" s="1" t="s">
        <v>601</v>
      </c>
      <c r="C437" s="1" t="s">
        <v>57</v>
      </c>
      <c r="D437" s="1" t="s">
        <v>44</v>
      </c>
      <c r="E437" s="1" t="s">
        <v>175</v>
      </c>
      <c r="F437" s="4">
        <f t="shared" si="12"/>
        <v>2005</v>
      </c>
      <c r="G437" s="4"/>
      <c r="H437" s="4">
        <f t="shared" si="13"/>
        <v>1</v>
      </c>
      <c r="I437" s="1">
        <v>0.75</v>
      </c>
      <c r="J437" s="1">
        <v>124.42</v>
      </c>
      <c r="K437" s="1">
        <v>1795</v>
      </c>
    </row>
    <row r="438" spans="1:11" ht="17" hidden="1" thickTop="1" x14ac:dyDescent="0.2">
      <c r="A438" s="1" t="s">
        <v>733</v>
      </c>
      <c r="B438" s="1" t="s">
        <v>601</v>
      </c>
      <c r="C438" s="1" t="s">
        <v>53</v>
      </c>
      <c r="D438" s="1" t="s">
        <v>44</v>
      </c>
      <c r="E438" s="1" t="s">
        <v>156</v>
      </c>
      <c r="F438" s="4">
        <f t="shared" si="12"/>
        <v>2020</v>
      </c>
      <c r="G438" s="4"/>
      <c r="H438" s="4">
        <f t="shared" si="13"/>
        <v>1</v>
      </c>
      <c r="I438" s="1">
        <v>1.1120000000000001</v>
      </c>
      <c r="J438" s="1">
        <v>124.73699999999999</v>
      </c>
      <c r="K438" s="1">
        <v>1785</v>
      </c>
    </row>
    <row r="439" spans="1:11" ht="17" hidden="1" thickTop="1" x14ac:dyDescent="0.2">
      <c r="A439" s="1" t="s">
        <v>734</v>
      </c>
      <c r="B439" s="1" t="s">
        <v>601</v>
      </c>
      <c r="C439" s="1" t="s">
        <v>43</v>
      </c>
      <c r="D439" s="1" t="s">
        <v>224</v>
      </c>
      <c r="E439" s="1" t="s">
        <v>36</v>
      </c>
      <c r="F439" s="4">
        <f t="shared" si="12"/>
        <v>-5000</v>
      </c>
      <c r="G439" s="4"/>
      <c r="H439" s="4">
        <f t="shared" si="13"/>
        <v>1</v>
      </c>
      <c r="I439" s="1">
        <v>1.1299999999999999</v>
      </c>
      <c r="J439" s="1">
        <v>124.758</v>
      </c>
      <c r="K439" s="1">
        <v>1549</v>
      </c>
    </row>
    <row r="440" spans="1:11" ht="17" hidden="1" thickTop="1" x14ac:dyDescent="0.2">
      <c r="A440" s="1" t="s">
        <v>735</v>
      </c>
      <c r="B440" s="1" t="s">
        <v>601</v>
      </c>
      <c r="C440" s="1" t="s">
        <v>43</v>
      </c>
      <c r="D440" s="1" t="s">
        <v>224</v>
      </c>
      <c r="E440" s="1" t="s">
        <v>36</v>
      </c>
      <c r="F440" s="4">
        <f t="shared" si="12"/>
        <v>-5000</v>
      </c>
      <c r="G440" s="4"/>
      <c r="H440" s="4">
        <f t="shared" si="13"/>
        <v>1</v>
      </c>
      <c r="I440" s="1">
        <v>1.23</v>
      </c>
      <c r="J440" s="1">
        <v>124.83</v>
      </c>
      <c r="K440" s="1">
        <v>1202</v>
      </c>
    </row>
    <row r="441" spans="1:11" ht="17" hidden="1" thickTop="1" x14ac:dyDescent="0.2">
      <c r="A441" s="1" t="s">
        <v>736</v>
      </c>
      <c r="B441" s="1" t="s">
        <v>601</v>
      </c>
      <c r="C441" s="1" t="s">
        <v>69</v>
      </c>
      <c r="D441" s="1" t="s">
        <v>44</v>
      </c>
      <c r="E441" s="1" t="s">
        <v>448</v>
      </c>
      <c r="F441" s="4">
        <f t="shared" si="12"/>
        <v>2015</v>
      </c>
      <c r="G441" s="4"/>
      <c r="H441" s="4">
        <f t="shared" si="13"/>
        <v>1</v>
      </c>
      <c r="I441" s="1">
        <v>1.3580000000000001</v>
      </c>
      <c r="J441" s="1">
        <v>124.792</v>
      </c>
      <c r="K441" s="1">
        <v>1580</v>
      </c>
    </row>
    <row r="442" spans="1:11" ht="17" hidden="1" thickTop="1" x14ac:dyDescent="0.2">
      <c r="A442" s="1" t="s">
        <v>737</v>
      </c>
      <c r="B442" s="1" t="s">
        <v>601</v>
      </c>
      <c r="C442" s="1" t="s">
        <v>53</v>
      </c>
      <c r="D442" s="1" t="s">
        <v>44</v>
      </c>
      <c r="E442" s="1" t="s">
        <v>738</v>
      </c>
      <c r="F442" s="4">
        <f t="shared" si="12"/>
        <v>1977</v>
      </c>
      <c r="G442" s="4"/>
      <c r="H442" s="4">
        <f t="shared" si="13"/>
        <v>1</v>
      </c>
      <c r="I442" s="1">
        <v>1.3520000000000001</v>
      </c>
      <c r="J442" s="1">
        <v>124.86499999999999</v>
      </c>
      <c r="K442" s="1">
        <v>1299</v>
      </c>
    </row>
    <row r="443" spans="1:11" ht="17" hidden="1" thickTop="1" x14ac:dyDescent="0.2">
      <c r="A443" s="1" t="s">
        <v>739</v>
      </c>
      <c r="B443" s="1" t="s">
        <v>601</v>
      </c>
      <c r="C443" s="1" t="s">
        <v>53</v>
      </c>
      <c r="D443" s="1" t="s">
        <v>224</v>
      </c>
      <c r="E443" s="1" t="s">
        <v>36</v>
      </c>
      <c r="F443" s="4">
        <f t="shared" si="12"/>
        <v>-5000</v>
      </c>
      <c r="G443" s="4"/>
      <c r="H443" s="4">
        <f t="shared" si="13"/>
        <v>1</v>
      </c>
      <c r="I443" s="1">
        <v>1.454</v>
      </c>
      <c r="J443" s="1">
        <v>125.03100000000001</v>
      </c>
      <c r="K443" s="1">
        <v>1968</v>
      </c>
    </row>
    <row r="444" spans="1:11" ht="17" hidden="1" thickTop="1" x14ac:dyDescent="0.2">
      <c r="A444" s="1" t="s">
        <v>740</v>
      </c>
      <c r="B444" s="1" t="s">
        <v>601</v>
      </c>
      <c r="C444" s="1" t="s">
        <v>53</v>
      </c>
      <c r="D444" s="1" t="s">
        <v>44</v>
      </c>
      <c r="E444" s="1" t="s">
        <v>741</v>
      </c>
      <c r="F444" s="4">
        <f t="shared" si="12"/>
        <v>1880</v>
      </c>
      <c r="G444" s="4"/>
      <c r="H444" s="4">
        <f t="shared" si="13"/>
        <v>1</v>
      </c>
      <c r="I444" s="1">
        <v>1.518</v>
      </c>
      <c r="J444" s="1">
        <v>125.185</v>
      </c>
      <c r="K444" s="1">
        <v>1334</v>
      </c>
    </row>
    <row r="445" spans="1:11" ht="17" hidden="1" thickTop="1" x14ac:dyDescent="0.2">
      <c r="A445" s="1" t="s">
        <v>742</v>
      </c>
      <c r="B445" s="1" t="s">
        <v>601</v>
      </c>
      <c r="C445" s="1" t="s">
        <v>53</v>
      </c>
      <c r="D445" s="1" t="s">
        <v>44</v>
      </c>
      <c r="E445" s="1" t="s">
        <v>649</v>
      </c>
      <c r="F445" s="4">
        <f t="shared" si="12"/>
        <v>2002</v>
      </c>
      <c r="G445" s="4"/>
      <c r="H445" s="4">
        <f t="shared" si="13"/>
        <v>1</v>
      </c>
      <c r="I445" s="1">
        <v>2.2999999999999998</v>
      </c>
      <c r="J445" s="1">
        <v>125.37</v>
      </c>
      <c r="K445" s="1">
        <v>725</v>
      </c>
    </row>
    <row r="446" spans="1:11" ht="17" hidden="1" thickTop="1" x14ac:dyDescent="0.2">
      <c r="A446" s="1" t="s">
        <v>744</v>
      </c>
      <c r="B446" s="1" t="s">
        <v>601</v>
      </c>
      <c r="C446" s="1" t="s">
        <v>53</v>
      </c>
      <c r="D446" s="1" t="s">
        <v>44</v>
      </c>
      <c r="E446" s="1" t="s">
        <v>64</v>
      </c>
      <c r="F446" s="4">
        <f t="shared" si="12"/>
        <v>2021</v>
      </c>
      <c r="G446" s="4"/>
      <c r="H446" s="4">
        <f t="shared" si="13"/>
        <v>1</v>
      </c>
      <c r="I446" s="1">
        <v>2.7810000000000001</v>
      </c>
      <c r="J446" s="1">
        <v>125.407</v>
      </c>
      <c r="K446" s="1">
        <v>1797</v>
      </c>
    </row>
    <row r="447" spans="1:11" ht="17" hidden="1" thickTop="1" x14ac:dyDescent="0.2">
      <c r="A447" s="1" t="s">
        <v>745</v>
      </c>
      <c r="B447" s="1" t="s">
        <v>601</v>
      </c>
      <c r="C447" s="1" t="s">
        <v>60</v>
      </c>
      <c r="D447" s="1" t="s">
        <v>44</v>
      </c>
      <c r="E447" s="1" t="s">
        <v>746</v>
      </c>
      <c r="F447" s="4">
        <f t="shared" si="12"/>
        <v>1919</v>
      </c>
      <c r="G447" s="4"/>
      <c r="H447" s="4">
        <f t="shared" si="13"/>
        <v>1</v>
      </c>
      <c r="I447" s="1">
        <v>3.1379999999999999</v>
      </c>
      <c r="J447" s="1">
        <v>125.491</v>
      </c>
      <c r="K447" s="1">
        <v>-5</v>
      </c>
    </row>
    <row r="448" spans="1:11" ht="17" hidden="1" thickTop="1" x14ac:dyDescent="0.2">
      <c r="A448" s="1" t="s">
        <v>747</v>
      </c>
      <c r="B448" s="1" t="s">
        <v>601</v>
      </c>
      <c r="C448" s="1" t="s">
        <v>53</v>
      </c>
      <c r="D448" s="1" t="s">
        <v>44</v>
      </c>
      <c r="E448" s="1" t="s">
        <v>399</v>
      </c>
      <c r="F448" s="4">
        <f t="shared" si="12"/>
        <v>2004</v>
      </c>
      <c r="G448" s="4"/>
      <c r="H448" s="4">
        <f t="shared" si="13"/>
        <v>1</v>
      </c>
      <c r="I448" s="1">
        <v>3.6890000000000001</v>
      </c>
      <c r="J448" s="1">
        <v>125.447</v>
      </c>
      <c r="K448" s="1">
        <v>1318</v>
      </c>
    </row>
    <row r="449" spans="1:11" ht="17" hidden="1" thickTop="1" x14ac:dyDescent="0.2">
      <c r="A449" s="1" t="s">
        <v>748</v>
      </c>
      <c r="B449" s="1" t="s">
        <v>601</v>
      </c>
      <c r="C449" s="1" t="s">
        <v>34</v>
      </c>
      <c r="D449" s="1" t="s">
        <v>35</v>
      </c>
      <c r="E449" s="1" t="s">
        <v>36</v>
      </c>
      <c r="F449" s="4">
        <f t="shared" si="12"/>
        <v>-5000</v>
      </c>
      <c r="G449" s="4"/>
      <c r="H449" s="4">
        <f t="shared" si="13"/>
        <v>1</v>
      </c>
      <c r="I449" s="1">
        <v>1.83</v>
      </c>
      <c r="J449" s="1">
        <v>127.83</v>
      </c>
      <c r="K449" s="1">
        <v>318</v>
      </c>
    </row>
    <row r="450" spans="1:11" ht="17" hidden="1" thickTop="1" x14ac:dyDescent="0.2">
      <c r="A450" s="1" t="s">
        <v>750</v>
      </c>
      <c r="B450" s="1" t="s">
        <v>601</v>
      </c>
      <c r="C450" s="1" t="s">
        <v>57</v>
      </c>
      <c r="D450" s="1" t="s">
        <v>44</v>
      </c>
      <c r="E450" s="1" t="s">
        <v>64</v>
      </c>
      <c r="F450" s="4">
        <f t="shared" si="12"/>
        <v>2021</v>
      </c>
      <c r="G450" s="4"/>
      <c r="H450" s="4">
        <f t="shared" si="13"/>
        <v>1</v>
      </c>
      <c r="I450" s="1">
        <v>1.6930000000000001</v>
      </c>
      <c r="J450" s="1">
        <v>127.89400000000001</v>
      </c>
      <c r="K450" s="1">
        <v>1229</v>
      </c>
    </row>
    <row r="451" spans="1:11" ht="17" hidden="1" thickTop="1" x14ac:dyDescent="0.2">
      <c r="A451" s="1" t="s">
        <v>751</v>
      </c>
      <c r="B451" s="1" t="s">
        <v>601</v>
      </c>
      <c r="C451" s="1" t="s">
        <v>53</v>
      </c>
      <c r="D451" s="1" t="s">
        <v>35</v>
      </c>
      <c r="E451" s="1" t="s">
        <v>36</v>
      </c>
      <c r="F451" s="4">
        <f t="shared" ref="F451:F514" si="14">IF(E451="Unknown",-5000,LEFT(E451,4)*H451)</f>
        <v>-5000</v>
      </c>
      <c r="G451" s="4"/>
      <c r="H451" s="4">
        <f t="shared" ref="H451:H514" si="15">IF(RIGHT(E451,3)=$H$1,-1,1)</f>
        <v>1</v>
      </c>
      <c r="I451" s="1">
        <v>1.63</v>
      </c>
      <c r="J451" s="1">
        <v>127.67</v>
      </c>
      <c r="K451" s="1">
        <v>1035</v>
      </c>
    </row>
    <row r="452" spans="1:11" ht="17" hidden="1" thickTop="1" x14ac:dyDescent="0.2">
      <c r="A452" s="1" t="s">
        <v>752</v>
      </c>
      <c r="B452" s="1" t="s">
        <v>601</v>
      </c>
      <c r="C452" s="1" t="s">
        <v>53</v>
      </c>
      <c r="D452" s="1" t="s">
        <v>44</v>
      </c>
      <c r="E452" s="1" t="s">
        <v>64</v>
      </c>
      <c r="F452" s="4">
        <f t="shared" si="14"/>
        <v>2021</v>
      </c>
      <c r="G452" s="4"/>
      <c r="H452" s="4">
        <f t="shared" si="15"/>
        <v>1</v>
      </c>
      <c r="I452" s="1">
        <v>1.488</v>
      </c>
      <c r="J452" s="1">
        <v>127.63</v>
      </c>
      <c r="K452" s="1">
        <v>1325</v>
      </c>
    </row>
    <row r="453" spans="1:11" ht="17" hidden="1" thickTop="1" x14ac:dyDescent="0.2">
      <c r="A453" s="1" t="s">
        <v>753</v>
      </c>
      <c r="B453" s="1" t="s">
        <v>601</v>
      </c>
      <c r="C453" s="1" t="s">
        <v>53</v>
      </c>
      <c r="D453" s="1" t="s">
        <v>44</v>
      </c>
      <c r="E453" s="1" t="s">
        <v>375</v>
      </c>
      <c r="F453" s="4">
        <f t="shared" si="14"/>
        <v>2007</v>
      </c>
      <c r="G453" s="4"/>
      <c r="H453" s="4">
        <f t="shared" si="15"/>
        <v>1</v>
      </c>
      <c r="I453" s="1">
        <v>1.38</v>
      </c>
      <c r="J453" s="1">
        <v>127.53</v>
      </c>
      <c r="K453" s="1">
        <v>1635</v>
      </c>
    </row>
    <row r="454" spans="1:11" ht="17" hidden="1" thickTop="1" x14ac:dyDescent="0.2">
      <c r="A454" s="1" t="s">
        <v>754</v>
      </c>
      <c r="B454" s="1" t="s">
        <v>601</v>
      </c>
      <c r="C454" s="1" t="s">
        <v>207</v>
      </c>
      <c r="D454" s="1" t="s">
        <v>35</v>
      </c>
      <c r="E454" s="1" t="s">
        <v>36</v>
      </c>
      <c r="F454" s="4">
        <f t="shared" si="14"/>
        <v>-5000</v>
      </c>
      <c r="G454" s="4"/>
      <c r="H454" s="4">
        <f t="shared" si="15"/>
        <v>1</v>
      </c>
      <c r="I454" s="1">
        <v>1.25</v>
      </c>
      <c r="J454" s="1">
        <v>127.47</v>
      </c>
      <c r="K454" s="1">
        <v>979</v>
      </c>
    </row>
    <row r="455" spans="1:11" ht="17" hidden="1" thickTop="1" x14ac:dyDescent="0.2">
      <c r="A455" s="1" t="s">
        <v>755</v>
      </c>
      <c r="B455" s="1" t="s">
        <v>601</v>
      </c>
      <c r="C455" s="1" t="s">
        <v>53</v>
      </c>
      <c r="D455" s="1" t="s">
        <v>35</v>
      </c>
      <c r="E455" s="1" t="s">
        <v>36</v>
      </c>
      <c r="F455" s="4">
        <f t="shared" si="14"/>
        <v>-5000</v>
      </c>
      <c r="G455" s="4"/>
      <c r="H455" s="4">
        <f t="shared" si="15"/>
        <v>1</v>
      </c>
      <c r="I455" s="1">
        <v>1.08</v>
      </c>
      <c r="J455" s="1">
        <v>127.43899999999999</v>
      </c>
      <c r="K455" s="1">
        <v>993</v>
      </c>
    </row>
    <row r="456" spans="1:11" ht="17" hidden="1" thickTop="1" x14ac:dyDescent="0.2">
      <c r="A456" s="1" t="s">
        <v>756</v>
      </c>
      <c r="B456" s="1" t="s">
        <v>601</v>
      </c>
      <c r="C456" s="1" t="s">
        <v>53</v>
      </c>
      <c r="D456" s="1" t="s">
        <v>35</v>
      </c>
      <c r="E456" s="1" t="s">
        <v>36</v>
      </c>
      <c r="F456" s="4">
        <f t="shared" si="14"/>
        <v>-5000</v>
      </c>
      <c r="G456" s="4"/>
      <c r="H456" s="4">
        <f t="shared" si="15"/>
        <v>1</v>
      </c>
      <c r="I456" s="1">
        <v>0.9</v>
      </c>
      <c r="J456" s="1">
        <v>127.32</v>
      </c>
      <c r="K456" s="1">
        <v>630</v>
      </c>
    </row>
    <row r="457" spans="1:11" ht="17" hidden="1" thickTop="1" x14ac:dyDescent="0.2">
      <c r="A457" s="1" t="s">
        <v>757</v>
      </c>
      <c r="B457" s="1" t="s">
        <v>601</v>
      </c>
      <c r="C457" s="1" t="s">
        <v>69</v>
      </c>
      <c r="D457" s="1" t="s">
        <v>44</v>
      </c>
      <c r="E457" s="1" t="s">
        <v>579</v>
      </c>
      <c r="F457" s="4">
        <f t="shared" si="14"/>
        <v>2018</v>
      </c>
      <c r="G457" s="4"/>
      <c r="H457" s="4">
        <f t="shared" si="15"/>
        <v>1</v>
      </c>
      <c r="I457" s="1">
        <v>0.8</v>
      </c>
      <c r="J457" s="1">
        <v>127.33</v>
      </c>
      <c r="K457" s="1">
        <v>1715</v>
      </c>
    </row>
    <row r="458" spans="1:11" ht="17" hidden="1" thickTop="1" x14ac:dyDescent="0.2">
      <c r="A458" s="1" t="s">
        <v>758</v>
      </c>
      <c r="B458" s="1" t="s">
        <v>601</v>
      </c>
      <c r="C458" s="1" t="s">
        <v>53</v>
      </c>
      <c r="D458" s="1" t="s">
        <v>35</v>
      </c>
      <c r="E458" s="1" t="s">
        <v>36</v>
      </c>
      <c r="F458" s="4">
        <f t="shared" si="14"/>
        <v>-5000</v>
      </c>
      <c r="G458" s="4"/>
      <c r="H458" s="4">
        <f t="shared" si="15"/>
        <v>1</v>
      </c>
      <c r="I458" s="1">
        <v>0.65800000000000003</v>
      </c>
      <c r="J458" s="1">
        <v>127.4</v>
      </c>
      <c r="K458" s="1">
        <v>1730</v>
      </c>
    </row>
    <row r="459" spans="1:11" ht="17" hidden="1" thickTop="1" x14ac:dyDescent="0.2">
      <c r="A459" s="1" t="s">
        <v>759</v>
      </c>
      <c r="B459" s="1" t="s">
        <v>601</v>
      </c>
      <c r="C459" s="1" t="s">
        <v>53</v>
      </c>
      <c r="D459" s="1" t="s">
        <v>35</v>
      </c>
      <c r="E459" s="1" t="s">
        <v>36</v>
      </c>
      <c r="F459" s="4">
        <f t="shared" si="14"/>
        <v>-5000</v>
      </c>
      <c r="G459" s="4"/>
      <c r="H459" s="4">
        <f t="shared" si="15"/>
        <v>1</v>
      </c>
      <c r="I459" s="1">
        <v>0.56999999999999995</v>
      </c>
      <c r="J459" s="1">
        <v>127.4</v>
      </c>
      <c r="K459" s="1">
        <v>308</v>
      </c>
    </row>
    <row r="460" spans="1:11" ht="17" hidden="1" thickTop="1" x14ac:dyDescent="0.2">
      <c r="A460" s="1" t="s">
        <v>760</v>
      </c>
      <c r="B460" s="1" t="s">
        <v>601</v>
      </c>
      <c r="C460" s="1" t="s">
        <v>53</v>
      </c>
      <c r="D460" s="1" t="s">
        <v>35</v>
      </c>
      <c r="E460" s="1" t="s">
        <v>36</v>
      </c>
      <c r="F460" s="4">
        <f t="shared" si="14"/>
        <v>-5000</v>
      </c>
      <c r="G460" s="4"/>
      <c r="H460" s="4">
        <f t="shared" si="15"/>
        <v>1</v>
      </c>
      <c r="I460" s="1">
        <v>0.45400000000000001</v>
      </c>
      <c r="J460" s="1">
        <v>127.411</v>
      </c>
      <c r="K460" s="1">
        <v>927</v>
      </c>
    </row>
    <row r="461" spans="1:11" ht="17" hidden="1" thickTop="1" x14ac:dyDescent="0.2">
      <c r="A461" s="1" t="s">
        <v>761</v>
      </c>
      <c r="B461" s="1" t="s">
        <v>601</v>
      </c>
      <c r="C461" s="1" t="s">
        <v>53</v>
      </c>
      <c r="D461" s="1" t="s">
        <v>44</v>
      </c>
      <c r="E461" s="1" t="s">
        <v>728</v>
      </c>
      <c r="F461" s="4">
        <f t="shared" si="14"/>
        <v>1988</v>
      </c>
      <c r="G461" s="4"/>
      <c r="H461" s="4">
        <f t="shared" si="15"/>
        <v>1</v>
      </c>
      <c r="I461" s="1">
        <v>0.32</v>
      </c>
      <c r="J461" s="1">
        <v>127.4</v>
      </c>
      <c r="K461" s="1">
        <v>1357</v>
      </c>
    </row>
    <row r="462" spans="1:11" ht="17" hidden="1" thickTop="1" x14ac:dyDescent="0.2">
      <c r="A462" s="1" t="s">
        <v>762</v>
      </c>
      <c r="B462" s="1" t="s">
        <v>601</v>
      </c>
      <c r="C462" s="1" t="s">
        <v>53</v>
      </c>
      <c r="D462" s="1" t="s">
        <v>35</v>
      </c>
      <c r="E462" s="1" t="s">
        <v>36</v>
      </c>
      <c r="F462" s="4">
        <f t="shared" si="14"/>
        <v>-5000</v>
      </c>
      <c r="G462" s="4"/>
      <c r="H462" s="4">
        <f t="shared" si="15"/>
        <v>1</v>
      </c>
      <c r="I462" s="1">
        <v>7.0000000000000007E-2</v>
      </c>
      <c r="J462" s="1">
        <v>127.42</v>
      </c>
      <c r="K462" s="1">
        <v>422</v>
      </c>
    </row>
    <row r="463" spans="1:11" ht="17" hidden="1" thickTop="1" x14ac:dyDescent="0.2">
      <c r="A463" s="1" t="s">
        <v>763</v>
      </c>
      <c r="B463" s="1" t="s">
        <v>601</v>
      </c>
      <c r="C463" s="1" t="s">
        <v>69</v>
      </c>
      <c r="D463" s="1" t="s">
        <v>35</v>
      </c>
      <c r="E463" s="1" t="s">
        <v>36</v>
      </c>
      <c r="F463" s="4">
        <f t="shared" si="14"/>
        <v>-5000</v>
      </c>
      <c r="G463" s="4"/>
      <c r="H463" s="4">
        <f t="shared" si="15"/>
        <v>1</v>
      </c>
      <c r="I463" s="1">
        <v>-0.53</v>
      </c>
      <c r="J463" s="1">
        <v>127.48</v>
      </c>
      <c r="K463" s="1">
        <v>1030</v>
      </c>
    </row>
    <row r="464" spans="1:11" ht="17" hidden="1" thickTop="1" x14ac:dyDescent="0.2">
      <c r="A464" s="1" t="s">
        <v>764</v>
      </c>
      <c r="B464" s="1" t="s">
        <v>601</v>
      </c>
      <c r="C464" s="1" t="s">
        <v>69</v>
      </c>
      <c r="D464" s="1" t="s">
        <v>35</v>
      </c>
      <c r="E464" s="1" t="s">
        <v>36</v>
      </c>
      <c r="F464" s="4">
        <f t="shared" si="14"/>
        <v>-5000</v>
      </c>
      <c r="G464" s="4"/>
      <c r="H464" s="4">
        <f t="shared" si="15"/>
        <v>1</v>
      </c>
      <c r="I464" s="1">
        <v>-0.76100000000000001</v>
      </c>
      <c r="J464" s="1">
        <v>127.72499999999999</v>
      </c>
      <c r="K464" s="1">
        <v>932</v>
      </c>
    </row>
    <row r="465" spans="1:11" ht="17" hidden="1" thickTop="1" x14ac:dyDescent="0.2">
      <c r="A465" s="1" t="s">
        <v>765</v>
      </c>
      <c r="B465" s="1" t="s">
        <v>766</v>
      </c>
      <c r="C465" s="1" t="s">
        <v>53</v>
      </c>
      <c r="D465" s="1" t="s">
        <v>224</v>
      </c>
      <c r="E465" s="1" t="s">
        <v>36</v>
      </c>
      <c r="F465" s="4">
        <f t="shared" si="14"/>
        <v>-5000</v>
      </c>
      <c r="G465" s="4"/>
      <c r="H465" s="4">
        <f t="shared" si="15"/>
        <v>1</v>
      </c>
      <c r="I465" s="1">
        <v>5.4</v>
      </c>
      <c r="J465" s="1">
        <v>125.375</v>
      </c>
      <c r="K465" s="1">
        <v>862</v>
      </c>
    </row>
    <row r="466" spans="1:11" ht="17" hidden="1" thickTop="1" x14ac:dyDescent="0.2">
      <c r="A466" s="1" t="s">
        <v>769</v>
      </c>
      <c r="B466" s="1" t="s">
        <v>766</v>
      </c>
      <c r="C466" s="1" t="s">
        <v>53</v>
      </c>
      <c r="D466" s="1" t="s">
        <v>44</v>
      </c>
      <c r="E466" s="1" t="s">
        <v>770</v>
      </c>
      <c r="F466" s="4">
        <f t="shared" si="14"/>
        <v>1641</v>
      </c>
      <c r="G466" s="4"/>
      <c r="H466" s="4">
        <f t="shared" si="15"/>
        <v>1</v>
      </c>
      <c r="I466" s="1">
        <v>6.1130000000000004</v>
      </c>
      <c r="J466" s="1">
        <v>124.892</v>
      </c>
      <c r="K466" s="1">
        <v>1824</v>
      </c>
    </row>
    <row r="467" spans="1:11" ht="17" hidden="1" thickTop="1" x14ac:dyDescent="0.2">
      <c r="A467" s="1" t="s">
        <v>771</v>
      </c>
      <c r="B467" s="1" t="s">
        <v>766</v>
      </c>
      <c r="C467" s="1" t="s">
        <v>53</v>
      </c>
      <c r="D467" s="1" t="s">
        <v>21</v>
      </c>
      <c r="E467" s="1" t="s">
        <v>772</v>
      </c>
      <c r="F467" s="4">
        <f t="shared" si="14"/>
        <v>1290</v>
      </c>
      <c r="G467" s="4"/>
      <c r="H467" s="4">
        <f t="shared" si="15"/>
        <v>1</v>
      </c>
      <c r="I467" s="1">
        <v>6.37</v>
      </c>
      <c r="J467" s="1">
        <v>125.07</v>
      </c>
      <c r="K467" s="1">
        <v>2286</v>
      </c>
    </row>
    <row r="468" spans="1:11" ht="17" hidden="1" thickTop="1" x14ac:dyDescent="0.2">
      <c r="A468" s="1" t="s">
        <v>773</v>
      </c>
      <c r="B468" s="1" t="s">
        <v>766</v>
      </c>
      <c r="C468" s="1" t="s">
        <v>53</v>
      </c>
      <c r="D468" s="1" t="s">
        <v>224</v>
      </c>
      <c r="E468" s="1" t="s">
        <v>36</v>
      </c>
      <c r="F468" s="4">
        <f t="shared" si="14"/>
        <v>-5000</v>
      </c>
      <c r="G468" s="4"/>
      <c r="H468" s="4">
        <f t="shared" si="15"/>
        <v>1</v>
      </c>
      <c r="I468" s="1">
        <v>6.9889999999999999</v>
      </c>
      <c r="J468" s="1">
        <v>125.26900000000001</v>
      </c>
      <c r="K468" s="1">
        <v>2938</v>
      </c>
    </row>
    <row r="469" spans="1:11" ht="17" hidden="1" thickTop="1" x14ac:dyDescent="0.2">
      <c r="A469" s="1" t="s">
        <v>774</v>
      </c>
      <c r="B469" s="1" t="s">
        <v>766</v>
      </c>
      <c r="C469" s="1" t="s">
        <v>53</v>
      </c>
      <c r="D469" s="1" t="s">
        <v>21</v>
      </c>
      <c r="E469" s="1" t="s">
        <v>775</v>
      </c>
      <c r="F469" s="4">
        <f t="shared" si="14"/>
        <v>120</v>
      </c>
      <c r="G469" s="4"/>
      <c r="H469" s="4">
        <f t="shared" si="15"/>
        <v>1</v>
      </c>
      <c r="I469" s="1">
        <v>7.3819999999999997</v>
      </c>
      <c r="J469" s="1">
        <v>126.047</v>
      </c>
      <c r="K469" s="1">
        <v>1080</v>
      </c>
    </row>
    <row r="470" spans="1:11" ht="17" hidden="1" thickTop="1" x14ac:dyDescent="0.2">
      <c r="A470" s="1" t="s">
        <v>776</v>
      </c>
      <c r="B470" s="1" t="s">
        <v>766</v>
      </c>
      <c r="C470" s="1" t="s">
        <v>53</v>
      </c>
      <c r="D470" s="1" t="s">
        <v>44</v>
      </c>
      <c r="E470" s="1" t="s">
        <v>777</v>
      </c>
      <c r="F470" s="4">
        <f t="shared" si="14"/>
        <v>1882</v>
      </c>
      <c r="G470" s="4"/>
      <c r="H470" s="4">
        <f t="shared" si="15"/>
        <v>1</v>
      </c>
      <c r="I470" s="1">
        <v>7.6440000000000001</v>
      </c>
      <c r="J470" s="1">
        <v>124.31699999999999</v>
      </c>
      <c r="K470" s="1">
        <v>1818</v>
      </c>
    </row>
    <row r="471" spans="1:11" ht="17" hidden="1" thickTop="1" x14ac:dyDescent="0.2">
      <c r="A471" s="1" t="s">
        <v>778</v>
      </c>
      <c r="B471" s="1" t="s">
        <v>766</v>
      </c>
      <c r="C471" s="1" t="s">
        <v>53</v>
      </c>
      <c r="D471" s="1" t="s">
        <v>44</v>
      </c>
      <c r="E471" s="1" t="s">
        <v>779</v>
      </c>
      <c r="F471" s="4">
        <f t="shared" si="14"/>
        <v>1916</v>
      </c>
      <c r="G471" s="4"/>
      <c r="H471" s="4">
        <f t="shared" si="15"/>
        <v>1</v>
      </c>
      <c r="I471" s="1">
        <v>7.6909999999999998</v>
      </c>
      <c r="J471" s="1">
        <v>124.50700000000001</v>
      </c>
      <c r="K471" s="1">
        <v>2790</v>
      </c>
    </row>
    <row r="472" spans="1:11" ht="17" hidden="1" thickTop="1" x14ac:dyDescent="0.2">
      <c r="A472" s="1" t="s">
        <v>780</v>
      </c>
      <c r="B472" s="1" t="s">
        <v>766</v>
      </c>
      <c r="C472" s="1" t="s">
        <v>53</v>
      </c>
      <c r="D472" s="1" t="s">
        <v>49</v>
      </c>
      <c r="E472" s="1" t="s">
        <v>36</v>
      </c>
      <c r="F472" s="4">
        <f t="shared" si="14"/>
        <v>-5000</v>
      </c>
      <c r="G472" s="4"/>
      <c r="H472" s="4">
        <f t="shared" si="15"/>
        <v>1</v>
      </c>
      <c r="I472" s="1">
        <v>7.95</v>
      </c>
      <c r="J472" s="1">
        <v>124.8</v>
      </c>
      <c r="K472" s="1">
        <v>2824</v>
      </c>
    </row>
    <row r="473" spans="1:11" ht="17" hidden="1" thickTop="1" x14ac:dyDescent="0.2">
      <c r="A473" s="1" t="s">
        <v>781</v>
      </c>
      <c r="B473" s="1" t="s">
        <v>766</v>
      </c>
      <c r="C473" s="1" t="s">
        <v>100</v>
      </c>
      <c r="D473" s="1" t="s">
        <v>49</v>
      </c>
      <c r="E473" s="1" t="s">
        <v>36</v>
      </c>
      <c r="F473" s="4">
        <f t="shared" si="14"/>
        <v>-5000</v>
      </c>
      <c r="G473" s="4"/>
      <c r="H473" s="4">
        <f t="shared" si="15"/>
        <v>1</v>
      </c>
      <c r="I473" s="1">
        <v>7.8769999999999998</v>
      </c>
      <c r="J473" s="1">
        <v>125.068</v>
      </c>
      <c r="K473" s="1">
        <v>646</v>
      </c>
    </row>
    <row r="474" spans="1:11" ht="17" hidden="1" thickTop="1" x14ac:dyDescent="0.2">
      <c r="A474" s="1" t="s">
        <v>782</v>
      </c>
      <c r="B474" s="1" t="s">
        <v>766</v>
      </c>
      <c r="C474" s="1" t="s">
        <v>53</v>
      </c>
      <c r="D474" s="1" t="s">
        <v>35</v>
      </c>
      <c r="E474" s="1" t="s">
        <v>36</v>
      </c>
      <c r="F474" s="4">
        <f t="shared" si="14"/>
        <v>-5000</v>
      </c>
      <c r="G474" s="4"/>
      <c r="H474" s="4">
        <f t="shared" si="15"/>
        <v>1</v>
      </c>
      <c r="I474" s="1">
        <v>8.2200000000000006</v>
      </c>
      <c r="J474" s="1">
        <v>123.63</v>
      </c>
      <c r="K474" s="1">
        <v>2404</v>
      </c>
    </row>
    <row r="475" spans="1:11" ht="17" hidden="1" thickTop="1" x14ac:dyDescent="0.2">
      <c r="A475" s="1" t="s">
        <v>783</v>
      </c>
      <c r="B475" s="1" t="s">
        <v>766</v>
      </c>
      <c r="C475" s="1" t="s">
        <v>69</v>
      </c>
      <c r="D475" s="1" t="s">
        <v>44</v>
      </c>
      <c r="E475" s="1" t="s">
        <v>784</v>
      </c>
      <c r="F475" s="4">
        <f t="shared" si="14"/>
        <v>1953</v>
      </c>
      <c r="G475" s="4"/>
      <c r="H475" s="4">
        <f t="shared" si="15"/>
        <v>1</v>
      </c>
      <c r="I475" s="1">
        <v>9.2029999999999994</v>
      </c>
      <c r="J475" s="1">
        <v>124.673</v>
      </c>
      <c r="K475" s="1">
        <v>1552</v>
      </c>
    </row>
    <row r="476" spans="1:11" ht="17" hidden="1" thickTop="1" x14ac:dyDescent="0.2">
      <c r="A476" s="1" t="s">
        <v>785</v>
      </c>
      <c r="B476" s="1" t="s">
        <v>766</v>
      </c>
      <c r="C476" s="1" t="s">
        <v>57</v>
      </c>
      <c r="D476" s="1" t="s">
        <v>224</v>
      </c>
      <c r="E476" s="1" t="s">
        <v>36</v>
      </c>
      <c r="F476" s="4">
        <f t="shared" si="14"/>
        <v>-5000</v>
      </c>
      <c r="G476" s="4"/>
      <c r="H476" s="4">
        <f t="shared" si="15"/>
        <v>1</v>
      </c>
      <c r="I476" s="1">
        <v>9.25</v>
      </c>
      <c r="J476" s="1">
        <v>123.17</v>
      </c>
      <c r="K476" s="1">
        <v>1862</v>
      </c>
    </row>
    <row r="477" spans="1:11" ht="17" hidden="1" thickTop="1" x14ac:dyDescent="0.2">
      <c r="A477" s="1" t="s">
        <v>787</v>
      </c>
      <c r="B477" s="1" t="s">
        <v>766</v>
      </c>
      <c r="C477" s="1" t="s">
        <v>53</v>
      </c>
      <c r="D477" s="1" t="s">
        <v>44</v>
      </c>
      <c r="E477" s="1" t="s">
        <v>446</v>
      </c>
      <c r="F477" s="4">
        <f t="shared" si="14"/>
        <v>2017</v>
      </c>
      <c r="G477" s="4"/>
      <c r="H477" s="4">
        <f t="shared" si="15"/>
        <v>1</v>
      </c>
      <c r="I477" s="1">
        <v>10.412000000000001</v>
      </c>
      <c r="J477" s="1">
        <v>123.13200000000001</v>
      </c>
      <c r="K477" s="1">
        <v>2435</v>
      </c>
    </row>
    <row r="478" spans="1:11" ht="17" hidden="1" thickTop="1" x14ac:dyDescent="0.2">
      <c r="A478" s="1" t="s">
        <v>788</v>
      </c>
      <c r="B478" s="1" t="s">
        <v>766</v>
      </c>
      <c r="C478" s="1" t="s">
        <v>57</v>
      </c>
      <c r="D478" s="1" t="s">
        <v>224</v>
      </c>
      <c r="E478" s="1" t="s">
        <v>36</v>
      </c>
      <c r="F478" s="4">
        <f t="shared" si="14"/>
        <v>-5000</v>
      </c>
      <c r="G478" s="4"/>
      <c r="H478" s="4">
        <f t="shared" si="15"/>
        <v>1</v>
      </c>
      <c r="I478" s="1">
        <v>10.65</v>
      </c>
      <c r="J478" s="1">
        <v>123.25</v>
      </c>
      <c r="K478" s="1">
        <v>1885</v>
      </c>
    </row>
    <row r="479" spans="1:11" ht="17" hidden="1" thickTop="1" x14ac:dyDescent="0.2">
      <c r="A479" s="1" t="s">
        <v>789</v>
      </c>
      <c r="B479" s="1" t="s">
        <v>766</v>
      </c>
      <c r="C479" s="1" t="s">
        <v>53</v>
      </c>
      <c r="D479" s="1" t="s">
        <v>224</v>
      </c>
      <c r="E479" s="1" t="s">
        <v>36</v>
      </c>
      <c r="F479" s="4">
        <f t="shared" si="14"/>
        <v>-5000</v>
      </c>
      <c r="G479" s="4"/>
      <c r="H479" s="4">
        <f t="shared" si="15"/>
        <v>1</v>
      </c>
      <c r="I479" s="1">
        <v>10.77</v>
      </c>
      <c r="J479" s="1">
        <v>123.23</v>
      </c>
      <c r="K479" s="1">
        <v>1510</v>
      </c>
    </row>
    <row r="480" spans="1:11" ht="17" hidden="1" thickTop="1" x14ac:dyDescent="0.2">
      <c r="A480" s="1" t="s">
        <v>790</v>
      </c>
      <c r="B480" s="1" t="s">
        <v>766</v>
      </c>
      <c r="C480" s="1" t="s">
        <v>53</v>
      </c>
      <c r="D480" s="1" t="s">
        <v>21</v>
      </c>
      <c r="E480" s="1" t="s">
        <v>204</v>
      </c>
      <c r="F480" s="4">
        <f t="shared" si="14"/>
        <v>1820</v>
      </c>
      <c r="G480" s="4"/>
      <c r="H480" s="4">
        <f t="shared" si="15"/>
        <v>1</v>
      </c>
      <c r="I480" s="1">
        <v>10.285</v>
      </c>
      <c r="J480" s="1">
        <v>125.218</v>
      </c>
      <c r="K480" s="1">
        <v>912</v>
      </c>
    </row>
    <row r="481" spans="1:11" ht="17" hidden="1" thickTop="1" x14ac:dyDescent="0.2">
      <c r="A481" s="1" t="s">
        <v>791</v>
      </c>
      <c r="B481" s="1" t="s">
        <v>766</v>
      </c>
      <c r="C481" s="1" t="s">
        <v>53</v>
      </c>
      <c r="D481" s="1" t="s">
        <v>224</v>
      </c>
      <c r="E481" s="1" t="s">
        <v>36</v>
      </c>
      <c r="F481" s="4">
        <f t="shared" si="14"/>
        <v>-5000</v>
      </c>
      <c r="G481" s="4"/>
      <c r="H481" s="4">
        <f t="shared" si="15"/>
        <v>1</v>
      </c>
      <c r="I481" s="1">
        <v>10.882</v>
      </c>
      <c r="J481" s="1">
        <v>124.88800000000001</v>
      </c>
      <c r="K481" s="1">
        <v>860</v>
      </c>
    </row>
    <row r="482" spans="1:11" ht="17" hidden="1" thickTop="1" x14ac:dyDescent="0.2">
      <c r="A482" s="1" t="s">
        <v>792</v>
      </c>
      <c r="B482" s="1" t="s">
        <v>766</v>
      </c>
      <c r="C482" s="1" t="s">
        <v>550</v>
      </c>
      <c r="D482" s="1" t="s">
        <v>44</v>
      </c>
      <c r="E482" s="1" t="s">
        <v>642</v>
      </c>
      <c r="F482" s="4">
        <f t="shared" si="14"/>
        <v>1939</v>
      </c>
      <c r="G482" s="4"/>
      <c r="H482" s="4">
        <f t="shared" si="15"/>
        <v>1</v>
      </c>
      <c r="I482" s="1">
        <v>11.523</v>
      </c>
      <c r="J482" s="1">
        <v>124.535</v>
      </c>
      <c r="K482" s="1">
        <v>1301</v>
      </c>
    </row>
    <row r="483" spans="1:11" ht="17" hidden="1" thickTop="1" x14ac:dyDescent="0.2">
      <c r="A483" s="1" t="s">
        <v>793</v>
      </c>
      <c r="B483" s="1" t="s">
        <v>766</v>
      </c>
      <c r="C483" s="1" t="s">
        <v>69</v>
      </c>
      <c r="D483" s="1" t="s">
        <v>44</v>
      </c>
      <c r="E483" s="1" t="s">
        <v>446</v>
      </c>
      <c r="F483" s="4">
        <f t="shared" si="14"/>
        <v>2017</v>
      </c>
      <c r="G483" s="4"/>
      <c r="H483" s="4">
        <f t="shared" si="15"/>
        <v>1</v>
      </c>
      <c r="I483" s="1">
        <v>12.769</v>
      </c>
      <c r="J483" s="1">
        <v>124.056</v>
      </c>
      <c r="K483" s="1">
        <v>1535</v>
      </c>
    </row>
    <row r="484" spans="1:11" ht="17" hidden="1" thickTop="1" x14ac:dyDescent="0.2">
      <c r="A484" s="1" t="s">
        <v>795</v>
      </c>
      <c r="B484" s="1" t="s">
        <v>766</v>
      </c>
      <c r="C484" s="1" t="s">
        <v>550</v>
      </c>
      <c r="D484" s="1" t="s">
        <v>224</v>
      </c>
      <c r="E484" s="1" t="s">
        <v>36</v>
      </c>
      <c r="F484" s="4">
        <f t="shared" si="14"/>
        <v>-5000</v>
      </c>
      <c r="G484" s="4"/>
      <c r="H484" s="4">
        <f t="shared" si="15"/>
        <v>1</v>
      </c>
      <c r="I484" s="1">
        <v>13.05</v>
      </c>
      <c r="J484" s="1">
        <v>123.958</v>
      </c>
      <c r="K484" s="1">
        <v>1102</v>
      </c>
    </row>
    <row r="485" spans="1:11" ht="17" hidden="1" thickTop="1" x14ac:dyDescent="0.2">
      <c r="A485" s="1" t="s">
        <v>796</v>
      </c>
      <c r="B485" s="1" t="s">
        <v>766</v>
      </c>
      <c r="C485" s="1" t="s">
        <v>53</v>
      </c>
      <c r="D485" s="1" t="s">
        <v>44</v>
      </c>
      <c r="E485" s="1" t="s">
        <v>373</v>
      </c>
      <c r="F485" s="4">
        <f t="shared" si="14"/>
        <v>2019</v>
      </c>
      <c r="G485" s="4"/>
      <c r="H485" s="4">
        <f t="shared" si="15"/>
        <v>1</v>
      </c>
      <c r="I485" s="1">
        <v>13.257</v>
      </c>
      <c r="J485" s="1">
        <v>123.685</v>
      </c>
      <c r="K485" s="1">
        <v>2462</v>
      </c>
    </row>
    <row r="486" spans="1:11" ht="17" hidden="1" thickTop="1" x14ac:dyDescent="0.2">
      <c r="A486" s="1" t="s">
        <v>797</v>
      </c>
      <c r="B486" s="1" t="s">
        <v>766</v>
      </c>
      <c r="C486" s="1" t="s">
        <v>53</v>
      </c>
      <c r="D486" s="1" t="s">
        <v>35</v>
      </c>
      <c r="E486" s="1" t="s">
        <v>36</v>
      </c>
      <c r="F486" s="4">
        <f t="shared" si="14"/>
        <v>-5000</v>
      </c>
      <c r="G486" s="4"/>
      <c r="H486" s="4">
        <f t="shared" si="15"/>
        <v>1</v>
      </c>
      <c r="I486" s="1">
        <v>13.32</v>
      </c>
      <c r="J486" s="1">
        <v>123.6</v>
      </c>
      <c r="K486" s="1">
        <v>1328</v>
      </c>
    </row>
    <row r="487" spans="1:11" ht="17" hidden="1" thickTop="1" x14ac:dyDescent="0.2">
      <c r="A487" s="1" t="s">
        <v>798</v>
      </c>
      <c r="B487" s="1" t="s">
        <v>766</v>
      </c>
      <c r="C487" s="1" t="s">
        <v>53</v>
      </c>
      <c r="D487" s="1" t="s">
        <v>35</v>
      </c>
      <c r="E487" s="1" t="s">
        <v>36</v>
      </c>
      <c r="F487" s="4">
        <f t="shared" si="14"/>
        <v>-5000</v>
      </c>
      <c r="G487" s="4"/>
      <c r="H487" s="4">
        <f t="shared" si="15"/>
        <v>1</v>
      </c>
      <c r="I487" s="1">
        <v>13.458</v>
      </c>
      <c r="J487" s="1">
        <v>123.45099999999999</v>
      </c>
      <c r="K487" s="1">
        <v>1138</v>
      </c>
    </row>
    <row r="488" spans="1:11" ht="17" hidden="1" thickTop="1" x14ac:dyDescent="0.2">
      <c r="A488" s="1" t="s">
        <v>799</v>
      </c>
      <c r="B488" s="1" t="s">
        <v>766</v>
      </c>
      <c r="C488" s="1" t="s">
        <v>53</v>
      </c>
      <c r="D488" s="1" t="s">
        <v>21</v>
      </c>
      <c r="E488" s="1" t="s">
        <v>800</v>
      </c>
      <c r="F488" s="4">
        <f t="shared" si="14"/>
        <v>-3500</v>
      </c>
      <c r="G488" s="4"/>
      <c r="H488" s="4">
        <f t="shared" si="15"/>
        <v>-1</v>
      </c>
      <c r="I488" s="1">
        <v>13.657999999999999</v>
      </c>
      <c r="J488" s="1">
        <v>123.38</v>
      </c>
      <c r="K488" s="1">
        <v>1966</v>
      </c>
    </row>
    <row r="489" spans="1:11" ht="17" hidden="1" thickTop="1" x14ac:dyDescent="0.2">
      <c r="A489" s="1" t="s">
        <v>801</v>
      </c>
      <c r="B489" s="1" t="s">
        <v>766</v>
      </c>
      <c r="C489" s="1" t="s">
        <v>53</v>
      </c>
      <c r="D489" s="1" t="s">
        <v>35</v>
      </c>
      <c r="E489" s="1" t="s">
        <v>36</v>
      </c>
      <c r="F489" s="4">
        <f t="shared" si="14"/>
        <v>-5000</v>
      </c>
      <c r="G489" s="4"/>
      <c r="H489" s="4">
        <f t="shared" si="15"/>
        <v>1</v>
      </c>
      <c r="I489" s="1">
        <v>13.24</v>
      </c>
      <c r="J489" s="1">
        <v>122.018</v>
      </c>
      <c r="K489" s="1">
        <v>1157</v>
      </c>
    </row>
    <row r="490" spans="1:11" ht="17" hidden="1" thickTop="1" x14ac:dyDescent="0.2">
      <c r="A490" s="1" t="s">
        <v>802</v>
      </c>
      <c r="B490" s="1" t="s">
        <v>766</v>
      </c>
      <c r="C490" s="1" t="s">
        <v>57</v>
      </c>
      <c r="D490" s="1" t="s">
        <v>35</v>
      </c>
      <c r="E490" s="1" t="s">
        <v>36</v>
      </c>
      <c r="F490" s="4">
        <f t="shared" si="14"/>
        <v>-5000</v>
      </c>
      <c r="G490" s="4"/>
      <c r="H490" s="4">
        <f t="shared" si="15"/>
        <v>1</v>
      </c>
      <c r="I490" s="1">
        <v>14.07</v>
      </c>
      <c r="J490" s="1">
        <v>121.48</v>
      </c>
      <c r="K490" s="1">
        <v>2158</v>
      </c>
    </row>
    <row r="491" spans="1:11" ht="17" hidden="1" thickTop="1" x14ac:dyDescent="0.2">
      <c r="A491" s="1" t="s">
        <v>803</v>
      </c>
      <c r="B491" s="1" t="s">
        <v>766</v>
      </c>
      <c r="C491" s="1" t="s">
        <v>53</v>
      </c>
      <c r="D491" s="1" t="s">
        <v>21</v>
      </c>
      <c r="E491" s="1" t="s">
        <v>406</v>
      </c>
      <c r="F491" s="4">
        <f t="shared" si="14"/>
        <v>1350</v>
      </c>
      <c r="G491" s="4"/>
      <c r="H491" s="4">
        <f t="shared" si="15"/>
        <v>1</v>
      </c>
      <c r="I491" s="1">
        <v>14.12</v>
      </c>
      <c r="J491" s="1">
        <v>121.3</v>
      </c>
      <c r="K491" s="1">
        <v>1090</v>
      </c>
    </row>
    <row r="492" spans="1:11" ht="17" hidden="1" thickTop="1" x14ac:dyDescent="0.2">
      <c r="A492" s="1" t="s">
        <v>804</v>
      </c>
      <c r="B492" s="1" t="s">
        <v>766</v>
      </c>
      <c r="C492" s="1" t="s">
        <v>43</v>
      </c>
      <c r="D492" s="1" t="s">
        <v>44</v>
      </c>
      <c r="E492" s="1" t="s">
        <v>156</v>
      </c>
      <c r="F492" s="4">
        <f t="shared" si="14"/>
        <v>2020</v>
      </c>
      <c r="G492" s="4"/>
      <c r="H492" s="4">
        <f t="shared" si="15"/>
        <v>1</v>
      </c>
      <c r="I492" s="1">
        <v>14.002000000000001</v>
      </c>
      <c r="J492" s="1">
        <v>120.99299999999999</v>
      </c>
      <c r="K492" s="1">
        <v>311</v>
      </c>
    </row>
    <row r="493" spans="1:11" ht="17" hidden="1" thickTop="1" x14ac:dyDescent="0.2">
      <c r="A493" s="1" t="s">
        <v>805</v>
      </c>
      <c r="B493" s="1" t="s">
        <v>766</v>
      </c>
      <c r="C493" s="1" t="s">
        <v>43</v>
      </c>
      <c r="D493" s="1" t="s">
        <v>224</v>
      </c>
      <c r="E493" s="1" t="s">
        <v>36</v>
      </c>
      <c r="F493" s="4">
        <f t="shared" si="14"/>
        <v>-5000</v>
      </c>
      <c r="G493" s="4"/>
      <c r="H493" s="4">
        <f t="shared" si="15"/>
        <v>1</v>
      </c>
      <c r="I493" s="1">
        <v>14.42</v>
      </c>
      <c r="J493" s="1">
        <v>121.27</v>
      </c>
      <c r="K493" s="1">
        <v>743</v>
      </c>
    </row>
    <row r="494" spans="1:11" ht="17" hidden="1" thickTop="1" x14ac:dyDescent="0.2">
      <c r="A494" s="1" t="s">
        <v>806</v>
      </c>
      <c r="B494" s="1" t="s">
        <v>766</v>
      </c>
      <c r="C494" s="1" t="s">
        <v>53</v>
      </c>
      <c r="D494" s="1" t="s">
        <v>21</v>
      </c>
      <c r="E494" s="1" t="s">
        <v>807</v>
      </c>
      <c r="F494" s="4">
        <f t="shared" si="14"/>
        <v>-2050</v>
      </c>
      <c r="G494" s="4"/>
      <c r="H494" s="4">
        <f t="shared" si="15"/>
        <v>-1</v>
      </c>
      <c r="I494" s="1">
        <v>14.526999999999999</v>
      </c>
      <c r="J494" s="1">
        <v>120.482</v>
      </c>
      <c r="K494" s="1">
        <v>1388</v>
      </c>
    </row>
    <row r="495" spans="1:11" ht="17" hidden="1" thickTop="1" x14ac:dyDescent="0.2">
      <c r="A495" s="1" t="s">
        <v>808</v>
      </c>
      <c r="B495" s="1" t="s">
        <v>766</v>
      </c>
      <c r="C495" s="1" t="s">
        <v>53</v>
      </c>
      <c r="D495" s="1" t="s">
        <v>49</v>
      </c>
      <c r="E495" s="1" t="s">
        <v>36</v>
      </c>
      <c r="F495" s="4">
        <f t="shared" si="14"/>
        <v>-5000</v>
      </c>
      <c r="G495" s="4"/>
      <c r="H495" s="4">
        <f t="shared" si="15"/>
        <v>1</v>
      </c>
      <c r="I495" s="1">
        <v>14.72</v>
      </c>
      <c r="J495" s="1">
        <v>120.4</v>
      </c>
      <c r="K495" s="1">
        <v>1253</v>
      </c>
    </row>
    <row r="496" spans="1:11" ht="17" hidden="1" thickTop="1" x14ac:dyDescent="0.2">
      <c r="A496" s="1" t="s">
        <v>809</v>
      </c>
      <c r="B496" s="1" t="s">
        <v>766</v>
      </c>
      <c r="C496" s="1" t="s">
        <v>53</v>
      </c>
      <c r="D496" s="1" t="s">
        <v>44</v>
      </c>
      <c r="E496" s="1" t="s">
        <v>510</v>
      </c>
      <c r="F496" s="4">
        <f t="shared" si="14"/>
        <v>1993</v>
      </c>
      <c r="G496" s="4"/>
      <c r="H496" s="4">
        <f t="shared" si="15"/>
        <v>1</v>
      </c>
      <c r="I496" s="1">
        <v>15.13</v>
      </c>
      <c r="J496" s="1">
        <v>120.35</v>
      </c>
      <c r="K496" s="1">
        <v>1486</v>
      </c>
    </row>
    <row r="497" spans="1:11" ht="17" hidden="1" thickTop="1" x14ac:dyDescent="0.2">
      <c r="A497" s="1" t="s">
        <v>810</v>
      </c>
      <c r="B497" s="1" t="s">
        <v>766</v>
      </c>
      <c r="C497" s="1" t="s">
        <v>53</v>
      </c>
      <c r="D497" s="1" t="s">
        <v>49</v>
      </c>
      <c r="E497" s="1" t="s">
        <v>36</v>
      </c>
      <c r="F497" s="4">
        <f t="shared" si="14"/>
        <v>-5000</v>
      </c>
      <c r="G497" s="4"/>
      <c r="H497" s="4">
        <f t="shared" si="15"/>
        <v>1</v>
      </c>
      <c r="I497" s="1">
        <v>15.2</v>
      </c>
      <c r="J497" s="1">
        <v>120.742</v>
      </c>
      <c r="K497" s="1">
        <v>1026</v>
      </c>
    </row>
    <row r="498" spans="1:11" ht="17" hidden="1" thickTop="1" x14ac:dyDescent="0.2">
      <c r="A498" s="1" t="s">
        <v>811</v>
      </c>
      <c r="B498" s="1" t="s">
        <v>766</v>
      </c>
      <c r="C498" s="1" t="s">
        <v>53</v>
      </c>
      <c r="D498" s="1" t="s">
        <v>224</v>
      </c>
      <c r="E498" s="1" t="s">
        <v>36</v>
      </c>
      <c r="F498" s="4">
        <f t="shared" si="14"/>
        <v>-5000</v>
      </c>
      <c r="G498" s="4"/>
      <c r="H498" s="4">
        <f t="shared" si="15"/>
        <v>1</v>
      </c>
      <c r="I498" s="1">
        <v>17.146999999999998</v>
      </c>
      <c r="J498" s="1">
        <v>120.98</v>
      </c>
      <c r="K498" s="1">
        <v>1865</v>
      </c>
    </row>
    <row r="499" spans="1:11" ht="17" hidden="1" thickTop="1" x14ac:dyDescent="0.2">
      <c r="A499" s="1" t="s">
        <v>812</v>
      </c>
      <c r="B499" s="1" t="s">
        <v>766</v>
      </c>
      <c r="C499" s="1" t="s">
        <v>550</v>
      </c>
      <c r="D499" s="1" t="s">
        <v>224</v>
      </c>
      <c r="E499" s="1" t="s">
        <v>36</v>
      </c>
      <c r="F499" s="4">
        <f t="shared" si="14"/>
        <v>-5000</v>
      </c>
      <c r="G499" s="4"/>
      <c r="H499" s="4">
        <f t="shared" si="15"/>
        <v>1</v>
      </c>
      <c r="I499" s="1">
        <v>17.32</v>
      </c>
      <c r="J499" s="1">
        <v>121.1</v>
      </c>
      <c r="K499" s="1">
        <v>2329</v>
      </c>
    </row>
    <row r="500" spans="1:11" ht="17" hidden="1" thickTop="1" x14ac:dyDescent="0.2">
      <c r="A500" s="1" t="s">
        <v>813</v>
      </c>
      <c r="B500" s="1" t="s">
        <v>766</v>
      </c>
      <c r="C500" s="1" t="s">
        <v>53</v>
      </c>
      <c r="D500" s="1" t="s">
        <v>44</v>
      </c>
      <c r="E500" s="1" t="s">
        <v>814</v>
      </c>
      <c r="F500" s="4">
        <f t="shared" si="14"/>
        <v>1860</v>
      </c>
      <c r="G500" s="4"/>
      <c r="H500" s="4">
        <f t="shared" si="15"/>
        <v>1</v>
      </c>
      <c r="I500" s="1">
        <v>18.222000000000001</v>
      </c>
      <c r="J500" s="1">
        <v>122.123</v>
      </c>
      <c r="K500" s="1">
        <v>1133</v>
      </c>
    </row>
    <row r="501" spans="1:11" ht="17" hidden="1" thickTop="1" x14ac:dyDescent="0.2">
      <c r="A501" s="1" t="s">
        <v>815</v>
      </c>
      <c r="B501" s="1" t="s">
        <v>766</v>
      </c>
      <c r="C501" s="1" t="s">
        <v>53</v>
      </c>
      <c r="D501" s="1" t="s">
        <v>44</v>
      </c>
      <c r="E501" s="1" t="s">
        <v>816</v>
      </c>
      <c r="F501" s="4">
        <f t="shared" si="14"/>
        <v>1857</v>
      </c>
      <c r="G501" s="4"/>
      <c r="H501" s="4">
        <f t="shared" si="15"/>
        <v>1</v>
      </c>
      <c r="I501" s="1">
        <v>18.829999999999998</v>
      </c>
      <c r="J501" s="1">
        <v>121.86</v>
      </c>
      <c r="K501" s="1">
        <v>712</v>
      </c>
    </row>
    <row r="502" spans="1:11" ht="17" hidden="1" thickTop="1" x14ac:dyDescent="0.2">
      <c r="A502" s="1" t="s">
        <v>818</v>
      </c>
      <c r="B502" s="1" t="s">
        <v>766</v>
      </c>
      <c r="C502" s="1" t="s">
        <v>550</v>
      </c>
      <c r="D502" s="1" t="s">
        <v>44</v>
      </c>
      <c r="E502" s="1" t="s">
        <v>191</v>
      </c>
      <c r="F502" s="4">
        <f t="shared" si="14"/>
        <v>1978</v>
      </c>
      <c r="G502" s="4"/>
      <c r="H502" s="4">
        <f t="shared" si="15"/>
        <v>1</v>
      </c>
      <c r="I502" s="1">
        <v>19.077000000000002</v>
      </c>
      <c r="J502" s="1">
        <v>122.202</v>
      </c>
      <c r="K502" s="1">
        <v>228</v>
      </c>
    </row>
    <row r="503" spans="1:11" ht="17" hidden="1" thickTop="1" x14ac:dyDescent="0.2">
      <c r="A503" s="1" t="s">
        <v>819</v>
      </c>
      <c r="B503" s="1" t="s">
        <v>766</v>
      </c>
      <c r="C503" s="1" t="s">
        <v>69</v>
      </c>
      <c r="D503" s="1" t="s">
        <v>44</v>
      </c>
      <c r="E503" s="1" t="s">
        <v>621</v>
      </c>
      <c r="F503" s="4">
        <f t="shared" si="14"/>
        <v>1924</v>
      </c>
      <c r="G503" s="4"/>
      <c r="H503" s="4">
        <f t="shared" si="15"/>
        <v>1</v>
      </c>
      <c r="I503" s="1">
        <v>19.523</v>
      </c>
      <c r="J503" s="1">
        <v>121.94</v>
      </c>
      <c r="K503" s="1">
        <v>1080</v>
      </c>
    </row>
    <row r="504" spans="1:11" ht="17" hidden="1" thickTop="1" x14ac:dyDescent="0.2">
      <c r="A504" s="1" t="s">
        <v>216</v>
      </c>
      <c r="B504" s="1" t="s">
        <v>766</v>
      </c>
      <c r="C504" s="1" t="s">
        <v>60</v>
      </c>
      <c r="D504" s="1" t="s">
        <v>44</v>
      </c>
      <c r="E504" s="1" t="s">
        <v>457</v>
      </c>
      <c r="F504" s="4">
        <f t="shared" si="14"/>
        <v>1854</v>
      </c>
      <c r="G504" s="4"/>
      <c r="H504" s="4">
        <f t="shared" si="15"/>
        <v>1</v>
      </c>
      <c r="I504" s="1">
        <v>20.329999999999998</v>
      </c>
      <c r="J504" s="1">
        <v>121.75</v>
      </c>
      <c r="K504" s="1">
        <v>-24</v>
      </c>
    </row>
    <row r="505" spans="1:11" ht="17" hidden="1" thickTop="1" x14ac:dyDescent="0.2">
      <c r="A505" s="1" t="s">
        <v>820</v>
      </c>
      <c r="B505" s="1" t="s">
        <v>766</v>
      </c>
      <c r="C505" s="1" t="s">
        <v>53</v>
      </c>
      <c r="D505" s="1" t="s">
        <v>44</v>
      </c>
      <c r="E505" s="1" t="s">
        <v>821</v>
      </c>
      <c r="F505" s="4">
        <f t="shared" si="14"/>
        <v>1454</v>
      </c>
      <c r="G505" s="4"/>
      <c r="H505" s="4">
        <f t="shared" si="15"/>
        <v>1</v>
      </c>
      <c r="I505" s="1">
        <v>20.469000000000001</v>
      </c>
      <c r="J505" s="1">
        <v>122.01</v>
      </c>
      <c r="K505" s="1">
        <v>1009</v>
      </c>
    </row>
    <row r="506" spans="1:11" ht="17" hidden="1" thickTop="1" x14ac:dyDescent="0.2">
      <c r="A506" s="1" t="s">
        <v>822</v>
      </c>
      <c r="B506" s="1" t="s">
        <v>823</v>
      </c>
      <c r="C506" s="1" t="s">
        <v>34</v>
      </c>
      <c r="D506" s="1" t="s">
        <v>44</v>
      </c>
      <c r="E506" s="1" t="s">
        <v>634</v>
      </c>
      <c r="F506" s="4">
        <f t="shared" si="14"/>
        <v>1933</v>
      </c>
      <c r="G506" s="4"/>
      <c r="H506" s="4">
        <f t="shared" si="15"/>
        <v>1</v>
      </c>
      <c r="I506" s="1">
        <v>19.905000000000001</v>
      </c>
      <c r="J506" s="1">
        <v>110.229</v>
      </c>
      <c r="K506" s="1">
        <v>196</v>
      </c>
    </row>
    <row r="507" spans="1:11" ht="17" hidden="1" thickTop="1" x14ac:dyDescent="0.2">
      <c r="A507" s="1" t="s">
        <v>825</v>
      </c>
      <c r="B507" s="1" t="s">
        <v>826</v>
      </c>
      <c r="C507" s="1" t="s">
        <v>124</v>
      </c>
      <c r="D507" s="1" t="s">
        <v>35</v>
      </c>
      <c r="E507" s="1" t="s">
        <v>36</v>
      </c>
      <c r="F507" s="4">
        <f t="shared" si="14"/>
        <v>-5000</v>
      </c>
      <c r="G507" s="4"/>
      <c r="H507" s="4">
        <f t="shared" si="15"/>
        <v>1</v>
      </c>
      <c r="I507" s="1">
        <v>15.38</v>
      </c>
      <c r="J507" s="1">
        <v>109.12</v>
      </c>
      <c r="K507" s="1">
        <v>157</v>
      </c>
    </row>
    <row r="508" spans="1:11" ht="17" hidden="1" thickTop="1" x14ac:dyDescent="0.2">
      <c r="A508" s="1" t="s">
        <v>827</v>
      </c>
      <c r="B508" s="1" t="s">
        <v>826</v>
      </c>
      <c r="C508" s="1" t="s">
        <v>214</v>
      </c>
      <c r="D508" s="1" t="s">
        <v>49</v>
      </c>
      <c r="E508" s="1" t="s">
        <v>36</v>
      </c>
      <c r="F508" s="4">
        <f t="shared" si="14"/>
        <v>-5000</v>
      </c>
      <c r="G508" s="4"/>
      <c r="H508" s="4">
        <f t="shared" si="15"/>
        <v>1</v>
      </c>
      <c r="I508" s="1">
        <v>14.93</v>
      </c>
      <c r="J508" s="1">
        <v>108</v>
      </c>
      <c r="K508" s="1">
        <v>800</v>
      </c>
    </row>
    <row r="509" spans="1:11" ht="17" hidden="1" thickTop="1" x14ac:dyDescent="0.2">
      <c r="A509" s="1" t="s">
        <v>828</v>
      </c>
      <c r="B509" s="1" t="s">
        <v>826</v>
      </c>
      <c r="C509" s="1" t="s">
        <v>124</v>
      </c>
      <c r="D509" s="1" t="s">
        <v>49</v>
      </c>
      <c r="E509" s="1" t="s">
        <v>36</v>
      </c>
      <c r="F509" s="4">
        <f t="shared" si="14"/>
        <v>-5000</v>
      </c>
      <c r="G509" s="4"/>
      <c r="H509" s="4">
        <f t="shared" si="15"/>
        <v>1</v>
      </c>
      <c r="I509" s="1">
        <v>11.6</v>
      </c>
      <c r="J509" s="1">
        <v>108.2</v>
      </c>
      <c r="K509" s="1">
        <v>1000</v>
      </c>
    </row>
    <row r="510" spans="1:11" ht="17" hidden="1" thickTop="1" x14ac:dyDescent="0.2">
      <c r="A510" s="1" t="s">
        <v>829</v>
      </c>
      <c r="B510" s="1" t="s">
        <v>826</v>
      </c>
      <c r="C510" s="1" t="s">
        <v>124</v>
      </c>
      <c r="D510" s="1" t="s">
        <v>49</v>
      </c>
      <c r="E510" s="1" t="s">
        <v>36</v>
      </c>
      <c r="F510" s="4">
        <f t="shared" si="14"/>
        <v>-5000</v>
      </c>
      <c r="G510" s="4"/>
      <c r="H510" s="4">
        <f t="shared" si="15"/>
        <v>1</v>
      </c>
      <c r="I510" s="1">
        <v>10.8</v>
      </c>
      <c r="J510" s="1">
        <v>107.2</v>
      </c>
      <c r="K510" s="1">
        <v>392</v>
      </c>
    </row>
    <row r="511" spans="1:11" ht="17" hidden="1" thickTop="1" x14ac:dyDescent="0.2">
      <c r="A511" s="1" t="s">
        <v>830</v>
      </c>
      <c r="B511" s="1" t="s">
        <v>826</v>
      </c>
      <c r="C511" s="1" t="s">
        <v>60</v>
      </c>
      <c r="D511" s="1" t="s">
        <v>44</v>
      </c>
      <c r="E511" s="1" t="s">
        <v>299</v>
      </c>
      <c r="F511" s="4">
        <f t="shared" si="14"/>
        <v>1923</v>
      </c>
      <c r="G511" s="4"/>
      <c r="H511" s="4">
        <f t="shared" si="15"/>
        <v>1</v>
      </c>
      <c r="I511" s="1">
        <v>10.157999999999999</v>
      </c>
      <c r="J511" s="1">
        <v>109.014</v>
      </c>
      <c r="K511" s="1">
        <v>-20</v>
      </c>
    </row>
    <row r="512" spans="1:11" ht="17" hidden="1" thickTop="1" x14ac:dyDescent="0.2">
      <c r="A512" s="1" t="s">
        <v>831</v>
      </c>
      <c r="B512" s="1" t="s">
        <v>826</v>
      </c>
      <c r="C512" s="1" t="s">
        <v>60</v>
      </c>
      <c r="D512" s="1" t="s">
        <v>224</v>
      </c>
      <c r="E512" s="1" t="s">
        <v>36</v>
      </c>
      <c r="F512" s="4">
        <f t="shared" si="14"/>
        <v>-5000</v>
      </c>
      <c r="G512" s="4"/>
      <c r="H512" s="4">
        <f t="shared" si="15"/>
        <v>1</v>
      </c>
      <c r="I512" s="1">
        <v>9.83</v>
      </c>
      <c r="J512" s="1">
        <v>109.05</v>
      </c>
      <c r="K512" s="1">
        <v>-50</v>
      </c>
    </row>
    <row r="513" spans="1:11" ht="17" hidden="1" thickTop="1" x14ac:dyDescent="0.2">
      <c r="A513" s="1" t="s">
        <v>832</v>
      </c>
      <c r="B513" s="1" t="s">
        <v>833</v>
      </c>
      <c r="C513" s="1" t="s">
        <v>53</v>
      </c>
      <c r="D513" s="1" t="s">
        <v>21</v>
      </c>
      <c r="E513" s="1" t="s">
        <v>252</v>
      </c>
      <c r="F513" s="4">
        <f t="shared" si="14"/>
        <v>-6050</v>
      </c>
      <c r="G513" s="4"/>
      <c r="H513" s="4">
        <f t="shared" si="15"/>
        <v>-1</v>
      </c>
      <c r="I513" s="1">
        <v>20.92</v>
      </c>
      <c r="J513" s="1">
        <v>95.25</v>
      </c>
      <c r="K513" s="1">
        <v>1518</v>
      </c>
    </row>
    <row r="514" spans="1:11" ht="17" hidden="1" thickTop="1" x14ac:dyDescent="0.2">
      <c r="A514" s="1" t="s">
        <v>834</v>
      </c>
      <c r="B514" s="1" t="s">
        <v>833</v>
      </c>
      <c r="C514" s="1" t="s">
        <v>153</v>
      </c>
      <c r="D514" s="1" t="s">
        <v>35</v>
      </c>
      <c r="E514" s="1" t="s">
        <v>36</v>
      </c>
      <c r="F514" s="4">
        <f t="shared" si="14"/>
        <v>-5000</v>
      </c>
      <c r="G514" s="4"/>
      <c r="H514" s="4">
        <f t="shared" si="15"/>
        <v>1</v>
      </c>
      <c r="I514" s="1">
        <v>22.7</v>
      </c>
      <c r="J514" s="1">
        <v>95.98</v>
      </c>
      <c r="K514" s="1">
        <v>507</v>
      </c>
    </row>
    <row r="515" spans="1:11" ht="17" hidden="1" thickTop="1" x14ac:dyDescent="0.2">
      <c r="A515" s="1" t="s">
        <v>835</v>
      </c>
      <c r="B515" s="1" t="s">
        <v>823</v>
      </c>
      <c r="C515" s="1" t="s">
        <v>34</v>
      </c>
      <c r="D515" s="1" t="s">
        <v>21</v>
      </c>
      <c r="E515" s="1" t="s">
        <v>836</v>
      </c>
      <c r="F515" s="4">
        <f t="shared" ref="F515:F578" si="16">IF(E515="Unknown",-5000,LEFT(E515,4)*H515)</f>
        <v>-5750</v>
      </c>
      <c r="G515" s="4"/>
      <c r="H515" s="4">
        <f t="shared" ref="H515:H578" si="17">IF(RIGHT(E515,3)=$H$1,-1,1)</f>
        <v>-1</v>
      </c>
      <c r="I515" s="1">
        <v>25.23</v>
      </c>
      <c r="J515" s="1">
        <v>98.5</v>
      </c>
      <c r="K515" s="1">
        <v>2865</v>
      </c>
    </row>
    <row r="516" spans="1:11" ht="17" hidden="1" thickTop="1" x14ac:dyDescent="0.2">
      <c r="A516" s="1" t="s">
        <v>837</v>
      </c>
      <c r="B516" s="1" t="s">
        <v>838</v>
      </c>
      <c r="C516" s="1" t="s">
        <v>53</v>
      </c>
      <c r="D516" s="1" t="s">
        <v>44</v>
      </c>
      <c r="E516" s="1" t="s">
        <v>839</v>
      </c>
      <c r="F516" s="4">
        <f t="shared" si="16"/>
        <v>1853</v>
      </c>
      <c r="G516" s="4"/>
      <c r="H516" s="4">
        <f t="shared" si="17"/>
        <v>1</v>
      </c>
      <c r="I516" s="1">
        <v>24.841000000000001</v>
      </c>
      <c r="J516" s="1">
        <v>121.953</v>
      </c>
      <c r="K516" s="1">
        <v>361</v>
      </c>
    </row>
    <row r="517" spans="1:11" ht="17" hidden="1" thickTop="1" x14ac:dyDescent="0.2">
      <c r="A517" s="1" t="s">
        <v>841</v>
      </c>
      <c r="B517" s="1" t="s">
        <v>838</v>
      </c>
      <c r="C517" s="1" t="s">
        <v>29</v>
      </c>
      <c r="D517" s="1" t="s">
        <v>21</v>
      </c>
      <c r="E517" s="1" t="s">
        <v>842</v>
      </c>
      <c r="F517" s="4">
        <f t="shared" si="16"/>
        <v>648</v>
      </c>
      <c r="G517" s="4"/>
      <c r="H517" s="4">
        <f t="shared" si="17"/>
        <v>1</v>
      </c>
      <c r="I517" s="1">
        <v>25.178000000000001</v>
      </c>
      <c r="J517" s="1">
        <v>121.553</v>
      </c>
      <c r="K517" s="1">
        <v>1120</v>
      </c>
    </row>
    <row r="518" spans="1:11" ht="17" hidden="1" thickTop="1" x14ac:dyDescent="0.2">
      <c r="A518" s="1" t="s">
        <v>843</v>
      </c>
      <c r="B518" s="1" t="s">
        <v>844</v>
      </c>
      <c r="C518" s="1" t="s">
        <v>60</v>
      </c>
      <c r="D518" s="1" t="s">
        <v>44</v>
      </c>
      <c r="E518" s="1" t="s">
        <v>621</v>
      </c>
      <c r="F518" s="4">
        <f t="shared" si="16"/>
        <v>1924</v>
      </c>
      <c r="G518" s="4"/>
      <c r="H518" s="4">
        <f t="shared" si="17"/>
        <v>1</v>
      </c>
      <c r="I518" s="1">
        <v>24.57</v>
      </c>
      <c r="J518" s="1">
        <v>123.93</v>
      </c>
      <c r="K518" s="1">
        <v>-200</v>
      </c>
    </row>
    <row r="519" spans="1:11" ht="17" hidden="1" thickTop="1" x14ac:dyDescent="0.2">
      <c r="A519" s="1" t="s">
        <v>846</v>
      </c>
      <c r="B519" s="1" t="s">
        <v>844</v>
      </c>
      <c r="C519" s="1" t="s">
        <v>57</v>
      </c>
      <c r="D519" s="1" t="s">
        <v>44</v>
      </c>
      <c r="E519" s="1" t="s">
        <v>705</v>
      </c>
      <c r="F519" s="4">
        <f t="shared" si="16"/>
        <v>1968</v>
      </c>
      <c r="G519" s="4"/>
      <c r="H519" s="4">
        <f t="shared" si="17"/>
        <v>1</v>
      </c>
      <c r="I519" s="1">
        <v>27.881</v>
      </c>
      <c r="J519" s="1">
        <v>128.22300000000001</v>
      </c>
      <c r="K519" s="1">
        <v>212</v>
      </c>
    </row>
    <row r="520" spans="1:11" ht="17" hidden="1" thickTop="1" x14ac:dyDescent="0.2">
      <c r="A520" s="1" t="s">
        <v>847</v>
      </c>
      <c r="B520" s="1" t="s">
        <v>844</v>
      </c>
      <c r="C520" s="1" t="s">
        <v>69</v>
      </c>
      <c r="D520" s="1" t="s">
        <v>44</v>
      </c>
      <c r="E520" s="1" t="s">
        <v>848</v>
      </c>
      <c r="F520" s="4">
        <f t="shared" si="16"/>
        <v>1835</v>
      </c>
      <c r="G520" s="4"/>
      <c r="H520" s="4">
        <f t="shared" si="17"/>
        <v>1</v>
      </c>
      <c r="I520" s="1">
        <v>28.797000000000001</v>
      </c>
      <c r="J520" s="1">
        <v>128.99700000000001</v>
      </c>
      <c r="K520" s="1">
        <v>495</v>
      </c>
    </row>
    <row r="521" spans="1:11" ht="17" hidden="1" thickTop="1" x14ac:dyDescent="0.2">
      <c r="A521" s="1" t="s">
        <v>849</v>
      </c>
      <c r="B521" s="1" t="s">
        <v>844</v>
      </c>
      <c r="C521" s="1" t="s">
        <v>69</v>
      </c>
      <c r="D521" s="1" t="s">
        <v>49</v>
      </c>
      <c r="E521" s="1" t="s">
        <v>36</v>
      </c>
      <c r="F521" s="4">
        <f t="shared" si="16"/>
        <v>-5000</v>
      </c>
      <c r="G521" s="4"/>
      <c r="H521" s="4">
        <f t="shared" si="17"/>
        <v>1</v>
      </c>
      <c r="I521" s="1">
        <v>29.465</v>
      </c>
      <c r="J521" s="1">
        <v>129.59399999999999</v>
      </c>
      <c r="K521" s="1">
        <v>555</v>
      </c>
    </row>
    <row r="522" spans="1:11" ht="17" hidden="1" thickTop="1" x14ac:dyDescent="0.2">
      <c r="A522" s="1" t="s">
        <v>850</v>
      </c>
      <c r="B522" s="1" t="s">
        <v>844</v>
      </c>
      <c r="C522" s="1" t="s">
        <v>69</v>
      </c>
      <c r="D522" s="1" t="s">
        <v>44</v>
      </c>
      <c r="E522" s="1" t="s">
        <v>64</v>
      </c>
      <c r="F522" s="4">
        <f t="shared" si="16"/>
        <v>2021</v>
      </c>
      <c r="G522" s="4"/>
      <c r="H522" s="4">
        <f t="shared" si="17"/>
        <v>1</v>
      </c>
      <c r="I522" s="1">
        <v>29.638000000000002</v>
      </c>
      <c r="J522" s="1">
        <v>129.714</v>
      </c>
      <c r="K522" s="1">
        <v>796</v>
      </c>
    </row>
    <row r="523" spans="1:11" ht="17" hidden="1" thickTop="1" x14ac:dyDescent="0.2">
      <c r="A523" s="1" t="s">
        <v>851</v>
      </c>
      <c r="B523" s="1" t="s">
        <v>844</v>
      </c>
      <c r="C523" s="1" t="s">
        <v>69</v>
      </c>
      <c r="D523" s="1" t="s">
        <v>44</v>
      </c>
      <c r="E523" s="1" t="s">
        <v>852</v>
      </c>
      <c r="F523" s="4">
        <f t="shared" si="16"/>
        <v>1914</v>
      </c>
      <c r="G523" s="4"/>
      <c r="H523" s="4">
        <f t="shared" si="17"/>
        <v>1</v>
      </c>
      <c r="I523" s="1">
        <v>29.859000000000002</v>
      </c>
      <c r="J523" s="1">
        <v>129.857</v>
      </c>
      <c r="K523" s="1">
        <v>979</v>
      </c>
    </row>
    <row r="524" spans="1:11" ht="17" hidden="1" thickTop="1" x14ac:dyDescent="0.2">
      <c r="A524" s="1" t="s">
        <v>853</v>
      </c>
      <c r="B524" s="1" t="s">
        <v>844</v>
      </c>
      <c r="C524" s="1" t="s">
        <v>69</v>
      </c>
      <c r="D524" s="1" t="s">
        <v>21</v>
      </c>
      <c r="E524" s="1" t="s">
        <v>854</v>
      </c>
      <c r="F524" s="4">
        <f t="shared" si="16"/>
        <v>1190</v>
      </c>
      <c r="G524" s="4"/>
      <c r="H524" s="4">
        <f t="shared" si="17"/>
        <v>1</v>
      </c>
      <c r="I524" s="1">
        <v>29.968</v>
      </c>
      <c r="J524" s="1">
        <v>129.92599999999999</v>
      </c>
      <c r="K524" s="1">
        <v>628</v>
      </c>
    </row>
    <row r="525" spans="1:11" ht="17" hidden="1" thickTop="1" x14ac:dyDescent="0.2">
      <c r="A525" s="1" t="s">
        <v>855</v>
      </c>
      <c r="B525" s="1" t="s">
        <v>844</v>
      </c>
      <c r="C525" s="1" t="s">
        <v>69</v>
      </c>
      <c r="D525" s="1" t="s">
        <v>44</v>
      </c>
      <c r="E525" s="1" t="s">
        <v>156</v>
      </c>
      <c r="F525" s="4">
        <f t="shared" si="16"/>
        <v>2020</v>
      </c>
      <c r="G525" s="4"/>
      <c r="H525" s="4">
        <f t="shared" si="17"/>
        <v>1</v>
      </c>
      <c r="I525" s="1">
        <v>30.443000000000001</v>
      </c>
      <c r="J525" s="1">
        <v>130.21700000000001</v>
      </c>
      <c r="K525" s="1">
        <v>657</v>
      </c>
    </row>
    <row r="526" spans="1:11" ht="17" hidden="1" thickTop="1" x14ac:dyDescent="0.2">
      <c r="A526" s="1" t="s">
        <v>856</v>
      </c>
      <c r="B526" s="1" t="s">
        <v>844</v>
      </c>
      <c r="C526" s="1" t="s">
        <v>43</v>
      </c>
      <c r="D526" s="1" t="s">
        <v>44</v>
      </c>
      <c r="E526" s="1" t="s">
        <v>156</v>
      </c>
      <c r="F526" s="4">
        <f t="shared" si="16"/>
        <v>2020</v>
      </c>
      <c r="G526" s="4"/>
      <c r="H526" s="4">
        <f t="shared" si="17"/>
        <v>1</v>
      </c>
      <c r="I526" s="1">
        <v>30.792999999999999</v>
      </c>
      <c r="J526" s="1">
        <v>130.30500000000001</v>
      </c>
      <c r="K526" s="1">
        <v>704</v>
      </c>
    </row>
    <row r="527" spans="1:11" ht="17" hidden="1" thickTop="1" x14ac:dyDescent="0.2">
      <c r="A527" s="1" t="s">
        <v>857</v>
      </c>
      <c r="B527" s="1" t="s">
        <v>844</v>
      </c>
      <c r="C527" s="1" t="s">
        <v>207</v>
      </c>
      <c r="D527" s="1" t="s">
        <v>44</v>
      </c>
      <c r="E527" s="1" t="s">
        <v>858</v>
      </c>
      <c r="F527" s="4">
        <f t="shared" si="16"/>
        <v>885</v>
      </c>
      <c r="G527" s="4"/>
      <c r="H527" s="4">
        <f t="shared" si="17"/>
        <v>1</v>
      </c>
      <c r="I527" s="1">
        <v>31.22</v>
      </c>
      <c r="J527" s="1">
        <v>130.57</v>
      </c>
      <c r="K527" s="1">
        <v>924</v>
      </c>
    </row>
    <row r="528" spans="1:11" ht="17" hidden="1" thickTop="1" x14ac:dyDescent="0.2">
      <c r="A528" s="1" t="s">
        <v>859</v>
      </c>
      <c r="B528" s="1" t="s">
        <v>844</v>
      </c>
      <c r="C528" s="1" t="s">
        <v>43</v>
      </c>
      <c r="D528" s="1" t="s">
        <v>44</v>
      </c>
      <c r="E528" s="1" t="s">
        <v>64</v>
      </c>
      <c r="F528" s="4">
        <f t="shared" si="16"/>
        <v>2021</v>
      </c>
      <c r="G528" s="4"/>
      <c r="H528" s="4">
        <f t="shared" si="17"/>
        <v>1</v>
      </c>
      <c r="I528" s="1">
        <v>31.593</v>
      </c>
      <c r="J528" s="1">
        <v>130.65700000000001</v>
      </c>
      <c r="K528" s="1">
        <v>1117</v>
      </c>
    </row>
    <row r="529" spans="1:11" ht="17" hidden="1" thickTop="1" x14ac:dyDescent="0.2">
      <c r="A529" s="1" t="s">
        <v>860</v>
      </c>
      <c r="B529" s="1" t="s">
        <v>844</v>
      </c>
      <c r="C529" s="1" t="s">
        <v>20</v>
      </c>
      <c r="D529" s="1" t="s">
        <v>21</v>
      </c>
      <c r="E529" s="1" t="s">
        <v>861</v>
      </c>
      <c r="F529" s="4">
        <f t="shared" si="16"/>
        <v>-6200</v>
      </c>
      <c r="G529" s="4"/>
      <c r="H529" s="4">
        <f t="shared" si="17"/>
        <v>-1</v>
      </c>
      <c r="I529" s="1">
        <v>31.771000000000001</v>
      </c>
      <c r="J529" s="1">
        <v>130.59200000000001</v>
      </c>
      <c r="K529" s="1">
        <v>40</v>
      </c>
    </row>
    <row r="530" spans="1:11" ht="17" hidden="1" thickTop="1" x14ac:dyDescent="0.2">
      <c r="A530" s="1" t="s">
        <v>862</v>
      </c>
      <c r="B530" s="1" t="s">
        <v>844</v>
      </c>
      <c r="C530" s="1" t="s">
        <v>78</v>
      </c>
      <c r="D530" s="1" t="s">
        <v>44</v>
      </c>
      <c r="E530" s="1" t="s">
        <v>579</v>
      </c>
      <c r="F530" s="4">
        <f t="shared" si="16"/>
        <v>2018</v>
      </c>
      <c r="G530" s="4"/>
      <c r="H530" s="4">
        <f t="shared" si="17"/>
        <v>1</v>
      </c>
      <c r="I530" s="1">
        <v>31.934000000000001</v>
      </c>
      <c r="J530" s="1">
        <v>130.86199999999999</v>
      </c>
      <c r="K530" s="1">
        <v>1700</v>
      </c>
    </row>
    <row r="531" spans="1:11" ht="17" hidden="1" thickTop="1" x14ac:dyDescent="0.2">
      <c r="A531" s="1" t="s">
        <v>863</v>
      </c>
      <c r="B531" s="1" t="s">
        <v>844</v>
      </c>
      <c r="C531" s="1" t="s">
        <v>89</v>
      </c>
      <c r="D531" s="1" t="s">
        <v>21</v>
      </c>
      <c r="E531" s="1" t="s">
        <v>864</v>
      </c>
      <c r="F531" s="4">
        <f t="shared" si="16"/>
        <v>-400</v>
      </c>
      <c r="G531" s="4"/>
      <c r="H531" s="4">
        <f t="shared" si="17"/>
        <v>-1</v>
      </c>
      <c r="I531" s="1">
        <v>32.656999999999996</v>
      </c>
      <c r="J531" s="1">
        <v>128.84899999999999</v>
      </c>
      <c r="K531" s="1">
        <v>315</v>
      </c>
    </row>
    <row r="532" spans="1:11" ht="17" hidden="1" thickTop="1" x14ac:dyDescent="0.2">
      <c r="A532" s="1" t="s">
        <v>865</v>
      </c>
      <c r="B532" s="1" t="s">
        <v>844</v>
      </c>
      <c r="C532" s="1" t="s">
        <v>57</v>
      </c>
      <c r="D532" s="1" t="s">
        <v>44</v>
      </c>
      <c r="E532" s="1" t="s">
        <v>592</v>
      </c>
      <c r="F532" s="4">
        <f t="shared" si="16"/>
        <v>1996</v>
      </c>
      <c r="G532" s="4"/>
      <c r="H532" s="4">
        <f t="shared" si="17"/>
        <v>1</v>
      </c>
      <c r="I532" s="1">
        <v>32.761000000000003</v>
      </c>
      <c r="J532" s="1">
        <v>130.29900000000001</v>
      </c>
      <c r="K532" s="1">
        <v>1483</v>
      </c>
    </row>
    <row r="533" spans="1:11" ht="17" hidden="1" thickTop="1" x14ac:dyDescent="0.2">
      <c r="A533" s="1" t="s">
        <v>866</v>
      </c>
      <c r="B533" s="1" t="s">
        <v>844</v>
      </c>
      <c r="C533" s="1" t="s">
        <v>43</v>
      </c>
      <c r="D533" s="1" t="s">
        <v>44</v>
      </c>
      <c r="E533" s="1" t="s">
        <v>156</v>
      </c>
      <c r="F533" s="4">
        <f t="shared" si="16"/>
        <v>2020</v>
      </c>
      <c r="G533" s="4"/>
      <c r="H533" s="4">
        <f t="shared" si="17"/>
        <v>1</v>
      </c>
      <c r="I533" s="1">
        <v>32.884</v>
      </c>
      <c r="J533" s="1">
        <v>131.10400000000001</v>
      </c>
      <c r="K533" s="1">
        <v>1592</v>
      </c>
    </row>
    <row r="534" spans="1:11" ht="17" hidden="1" thickTop="1" x14ac:dyDescent="0.2">
      <c r="A534" s="1" t="s">
        <v>867</v>
      </c>
      <c r="B534" s="1" t="s">
        <v>844</v>
      </c>
      <c r="C534" s="1" t="s">
        <v>69</v>
      </c>
      <c r="D534" s="1" t="s">
        <v>44</v>
      </c>
      <c r="E534" s="1" t="s">
        <v>592</v>
      </c>
      <c r="F534" s="4">
        <f t="shared" si="16"/>
        <v>1996</v>
      </c>
      <c r="G534" s="4"/>
      <c r="H534" s="4">
        <f t="shared" si="17"/>
        <v>1</v>
      </c>
      <c r="I534" s="1">
        <v>33.085999999999999</v>
      </c>
      <c r="J534" s="1">
        <v>131.249</v>
      </c>
      <c r="K534" s="1">
        <v>1791</v>
      </c>
    </row>
    <row r="535" spans="1:11" ht="17" hidden="1" thickTop="1" x14ac:dyDescent="0.2">
      <c r="A535" s="1" t="s">
        <v>868</v>
      </c>
      <c r="B535" s="1" t="s">
        <v>844</v>
      </c>
      <c r="C535" s="1" t="s">
        <v>29</v>
      </c>
      <c r="D535" s="1" t="s">
        <v>44</v>
      </c>
      <c r="E535" s="1" t="s">
        <v>869</v>
      </c>
      <c r="F535" s="4">
        <f t="shared" si="16"/>
        <v>867</v>
      </c>
      <c r="G535" s="4"/>
      <c r="H535" s="4">
        <f t="shared" si="17"/>
        <v>1</v>
      </c>
      <c r="I535" s="1">
        <v>33.281999999999996</v>
      </c>
      <c r="J535" s="1">
        <v>131.38999999999999</v>
      </c>
      <c r="K535" s="1">
        <v>1584</v>
      </c>
    </row>
    <row r="536" spans="1:11" ht="17" hidden="1" thickTop="1" x14ac:dyDescent="0.2">
      <c r="A536" s="1" t="s">
        <v>870</v>
      </c>
      <c r="B536" s="1" t="s">
        <v>844</v>
      </c>
      <c r="C536" s="1" t="s">
        <v>89</v>
      </c>
      <c r="D536" s="1" t="s">
        <v>21</v>
      </c>
      <c r="E536" s="1" t="s">
        <v>871</v>
      </c>
      <c r="F536" s="4">
        <f t="shared" si="16"/>
        <v>-6850</v>
      </c>
      <c r="G536" s="4"/>
      <c r="H536" s="4">
        <f t="shared" si="17"/>
        <v>-1</v>
      </c>
      <c r="I536" s="1">
        <v>34.5</v>
      </c>
      <c r="J536" s="1">
        <v>131.6</v>
      </c>
      <c r="K536" s="1">
        <v>641</v>
      </c>
    </row>
    <row r="537" spans="1:11" ht="17" hidden="1" thickTop="1" x14ac:dyDescent="0.2">
      <c r="A537" s="1" t="s">
        <v>873</v>
      </c>
      <c r="B537" s="1" t="s">
        <v>844</v>
      </c>
      <c r="C537" s="1" t="s">
        <v>53</v>
      </c>
      <c r="D537" s="1" t="s">
        <v>21</v>
      </c>
      <c r="E537" s="1" t="s">
        <v>341</v>
      </c>
      <c r="F537" s="4">
        <f t="shared" si="16"/>
        <v>650</v>
      </c>
      <c r="G537" s="4"/>
      <c r="H537" s="4">
        <f t="shared" si="17"/>
        <v>1</v>
      </c>
      <c r="I537" s="1">
        <v>35.140999999999998</v>
      </c>
      <c r="J537" s="1">
        <v>132.62200000000001</v>
      </c>
      <c r="K537" s="1">
        <v>1126</v>
      </c>
    </row>
    <row r="538" spans="1:11" ht="17" hidden="1" thickTop="1" x14ac:dyDescent="0.2">
      <c r="A538" s="1" t="s">
        <v>874</v>
      </c>
      <c r="B538" s="1" t="s">
        <v>844</v>
      </c>
      <c r="C538" s="1" t="s">
        <v>78</v>
      </c>
      <c r="D538" s="1" t="s">
        <v>35</v>
      </c>
      <c r="E538" s="1" t="s">
        <v>36</v>
      </c>
      <c r="F538" s="4">
        <f t="shared" si="16"/>
        <v>-5000</v>
      </c>
      <c r="G538" s="4"/>
      <c r="H538" s="4">
        <f t="shared" si="17"/>
        <v>1</v>
      </c>
      <c r="I538" s="1">
        <v>36.176000000000002</v>
      </c>
      <c r="J538" s="1">
        <v>133.334</v>
      </c>
      <c r="K538" s="1">
        <v>151</v>
      </c>
    </row>
    <row r="539" spans="1:11" ht="17" hidden="1" thickTop="1" x14ac:dyDescent="0.2">
      <c r="A539" s="1" t="s">
        <v>875</v>
      </c>
      <c r="B539" s="1" t="s">
        <v>844</v>
      </c>
      <c r="C539" s="1" t="s">
        <v>34</v>
      </c>
      <c r="D539" s="1" t="s">
        <v>44</v>
      </c>
      <c r="E539" s="1" t="s">
        <v>876</v>
      </c>
      <c r="F539" s="4">
        <f t="shared" si="16"/>
        <v>1989</v>
      </c>
      <c r="G539" s="4"/>
      <c r="H539" s="4">
        <f t="shared" si="17"/>
        <v>1</v>
      </c>
      <c r="I539" s="1">
        <v>34.9</v>
      </c>
      <c r="J539" s="1">
        <v>139.09800000000001</v>
      </c>
      <c r="K539" s="1">
        <v>1406</v>
      </c>
    </row>
    <row r="540" spans="1:11" ht="17" hidden="1" thickTop="1" x14ac:dyDescent="0.2">
      <c r="A540" s="1" t="s">
        <v>877</v>
      </c>
      <c r="B540" s="1" t="s">
        <v>844</v>
      </c>
      <c r="C540" s="1" t="s">
        <v>57</v>
      </c>
      <c r="D540" s="1" t="s">
        <v>21</v>
      </c>
      <c r="E540" s="1" t="s">
        <v>448</v>
      </c>
      <c r="F540" s="4">
        <f t="shared" si="16"/>
        <v>2015</v>
      </c>
      <c r="G540" s="4"/>
      <c r="H540" s="4">
        <f t="shared" si="17"/>
        <v>1</v>
      </c>
      <c r="I540" s="1">
        <v>35.232999999999997</v>
      </c>
      <c r="J540" s="1">
        <v>139.02099999999999</v>
      </c>
      <c r="K540" s="1">
        <v>1438</v>
      </c>
    </row>
    <row r="541" spans="1:11" ht="17" hidden="1" thickTop="1" x14ac:dyDescent="0.2">
      <c r="A541" s="1" t="s">
        <v>878</v>
      </c>
      <c r="B541" s="1" t="s">
        <v>844</v>
      </c>
      <c r="C541" s="1" t="s">
        <v>53</v>
      </c>
      <c r="D541" s="1" t="s">
        <v>44</v>
      </c>
      <c r="E541" s="1" t="s">
        <v>879</v>
      </c>
      <c r="F541" s="4">
        <f t="shared" si="16"/>
        <v>1708</v>
      </c>
      <c r="G541" s="4"/>
      <c r="H541" s="4">
        <f t="shared" si="17"/>
        <v>1</v>
      </c>
      <c r="I541" s="1">
        <v>35.360999999999997</v>
      </c>
      <c r="J541" s="1">
        <v>138.72800000000001</v>
      </c>
      <c r="K541" s="1">
        <v>3776</v>
      </c>
    </row>
    <row r="542" spans="1:11" ht="17" hidden="1" thickTop="1" x14ac:dyDescent="0.2">
      <c r="A542" s="1" t="s">
        <v>880</v>
      </c>
      <c r="B542" s="1" t="s">
        <v>844</v>
      </c>
      <c r="C542" s="1" t="s">
        <v>69</v>
      </c>
      <c r="D542" s="1" t="s">
        <v>21</v>
      </c>
      <c r="E542" s="1" t="s">
        <v>881</v>
      </c>
      <c r="F542" s="4">
        <f t="shared" si="16"/>
        <v>1200</v>
      </c>
      <c r="G542" s="4"/>
      <c r="H542" s="4">
        <f t="shared" si="17"/>
        <v>1</v>
      </c>
      <c r="I542" s="1">
        <v>36.087000000000003</v>
      </c>
      <c r="J542" s="1">
        <v>138.32</v>
      </c>
      <c r="K542" s="1">
        <v>2480</v>
      </c>
    </row>
    <row r="543" spans="1:11" ht="17" hidden="1" thickTop="1" x14ac:dyDescent="0.2">
      <c r="A543" s="1" t="s">
        <v>882</v>
      </c>
      <c r="B543" s="1" t="s">
        <v>844</v>
      </c>
      <c r="C543" s="1" t="s">
        <v>57</v>
      </c>
      <c r="D543" s="1" t="s">
        <v>44</v>
      </c>
      <c r="E543" s="1" t="s">
        <v>507</v>
      </c>
      <c r="F543" s="4">
        <f t="shared" si="16"/>
        <v>2014</v>
      </c>
      <c r="G543" s="4"/>
      <c r="H543" s="4">
        <f t="shared" si="17"/>
        <v>1</v>
      </c>
      <c r="I543" s="1">
        <v>35.893000000000001</v>
      </c>
      <c r="J543" s="1">
        <v>137.47999999999999</v>
      </c>
      <c r="K543" s="1">
        <v>3067</v>
      </c>
    </row>
    <row r="544" spans="1:11" ht="17" hidden="1" thickTop="1" x14ac:dyDescent="0.2">
      <c r="A544" s="1" t="s">
        <v>883</v>
      </c>
      <c r="B544" s="1" t="s">
        <v>844</v>
      </c>
      <c r="C544" s="1" t="s">
        <v>53</v>
      </c>
      <c r="D544" s="1" t="s">
        <v>44</v>
      </c>
      <c r="E544" s="1" t="s">
        <v>884</v>
      </c>
      <c r="F544" s="4">
        <f t="shared" si="16"/>
        <v>1659</v>
      </c>
      <c r="G544" s="4"/>
      <c r="H544" s="4">
        <f t="shared" si="17"/>
        <v>1</v>
      </c>
      <c r="I544" s="1">
        <v>36.155000000000001</v>
      </c>
      <c r="J544" s="1">
        <v>136.77099999999999</v>
      </c>
      <c r="K544" s="1">
        <v>2702</v>
      </c>
    </row>
    <row r="545" spans="1:11" ht="17" hidden="1" thickTop="1" x14ac:dyDescent="0.2">
      <c r="A545" s="1" t="s">
        <v>885</v>
      </c>
      <c r="B545" s="1" t="s">
        <v>844</v>
      </c>
      <c r="C545" s="1" t="s">
        <v>69</v>
      </c>
      <c r="D545" s="1" t="s">
        <v>21</v>
      </c>
      <c r="E545" s="1" t="s">
        <v>220</v>
      </c>
      <c r="F545" s="4" t="e">
        <f t="shared" si="16"/>
        <v>#VALUE!</v>
      </c>
      <c r="G545" s="4"/>
      <c r="H545" s="4">
        <f t="shared" si="17"/>
        <v>-1</v>
      </c>
      <c r="I545" s="1">
        <v>36.106000000000002</v>
      </c>
      <c r="J545" s="1">
        <v>137.554</v>
      </c>
      <c r="K545" s="1">
        <v>3026</v>
      </c>
    </row>
    <row r="546" spans="1:11" ht="17" hidden="1" thickTop="1" x14ac:dyDescent="0.2">
      <c r="A546" s="1" t="s">
        <v>886</v>
      </c>
      <c r="B546" s="1" t="s">
        <v>844</v>
      </c>
      <c r="C546" s="1" t="s">
        <v>53</v>
      </c>
      <c r="D546" s="1" t="s">
        <v>35</v>
      </c>
      <c r="E546" s="1" t="s">
        <v>36</v>
      </c>
      <c r="F546" s="4">
        <f t="shared" si="16"/>
        <v>-5000</v>
      </c>
      <c r="G546" s="4"/>
      <c r="H546" s="4">
        <f t="shared" si="17"/>
        <v>1</v>
      </c>
      <c r="I546" s="1">
        <v>36.200000000000003</v>
      </c>
      <c r="J546" s="1">
        <v>137.57300000000001</v>
      </c>
      <c r="K546" s="1">
        <v>2109</v>
      </c>
    </row>
    <row r="547" spans="1:11" ht="17" hidden="1" thickTop="1" x14ac:dyDescent="0.2">
      <c r="A547" s="1" t="s">
        <v>887</v>
      </c>
      <c r="B547" s="1" t="s">
        <v>844</v>
      </c>
      <c r="C547" s="1" t="s">
        <v>69</v>
      </c>
      <c r="D547" s="1" t="s">
        <v>44</v>
      </c>
      <c r="E547" s="1" t="s">
        <v>384</v>
      </c>
      <c r="F547" s="4">
        <f t="shared" si="16"/>
        <v>1995</v>
      </c>
      <c r="G547" s="4"/>
      <c r="H547" s="4">
        <f t="shared" si="17"/>
        <v>1</v>
      </c>
      <c r="I547" s="1">
        <v>36.226999999999997</v>
      </c>
      <c r="J547" s="1">
        <v>137.58699999999999</v>
      </c>
      <c r="K547" s="1">
        <v>2455</v>
      </c>
    </row>
    <row r="548" spans="1:11" ht="17" hidden="1" thickTop="1" x14ac:dyDescent="0.2">
      <c r="A548" s="1" t="s">
        <v>888</v>
      </c>
      <c r="B548" s="1" t="s">
        <v>844</v>
      </c>
      <c r="C548" s="1" t="s">
        <v>89</v>
      </c>
      <c r="D548" s="1" t="s">
        <v>35</v>
      </c>
      <c r="E548" s="1" t="s">
        <v>36</v>
      </c>
      <c r="F548" s="4">
        <f t="shared" si="16"/>
        <v>-5000</v>
      </c>
      <c r="G548" s="4"/>
      <c r="H548" s="4">
        <f t="shared" si="17"/>
        <v>1</v>
      </c>
      <c r="I548" s="1">
        <v>36.408000000000001</v>
      </c>
      <c r="J548" s="1">
        <v>137.59399999999999</v>
      </c>
      <c r="K548" s="1">
        <v>2924</v>
      </c>
    </row>
    <row r="549" spans="1:11" ht="17" hidden="1" thickTop="1" x14ac:dyDescent="0.2">
      <c r="A549" s="1" t="s">
        <v>889</v>
      </c>
      <c r="B549" s="1" t="s">
        <v>844</v>
      </c>
      <c r="C549" s="1" t="s">
        <v>53</v>
      </c>
      <c r="D549" s="1" t="s">
        <v>44</v>
      </c>
      <c r="E549" s="1" t="s">
        <v>605</v>
      </c>
      <c r="F549" s="4">
        <f t="shared" si="16"/>
        <v>1839</v>
      </c>
      <c r="G549" s="4"/>
      <c r="H549" s="4">
        <f t="shared" si="17"/>
        <v>1</v>
      </c>
      <c r="I549" s="1">
        <v>36.570999999999998</v>
      </c>
      <c r="J549" s="1">
        <v>137.59</v>
      </c>
      <c r="K549" s="1">
        <v>2621</v>
      </c>
    </row>
    <row r="550" spans="1:11" ht="17" hidden="1" thickTop="1" x14ac:dyDescent="0.2">
      <c r="A550" s="1" t="s">
        <v>890</v>
      </c>
      <c r="B550" s="1" t="s">
        <v>844</v>
      </c>
      <c r="C550" s="1" t="s">
        <v>100</v>
      </c>
      <c r="D550" s="1" t="s">
        <v>44</v>
      </c>
      <c r="E550" s="1" t="s">
        <v>891</v>
      </c>
      <c r="F550" s="4">
        <f t="shared" si="16"/>
        <v>1998</v>
      </c>
      <c r="G550" s="4"/>
      <c r="H550" s="4">
        <f t="shared" si="17"/>
        <v>1</v>
      </c>
      <c r="I550" s="1">
        <v>36.920999999999999</v>
      </c>
      <c r="J550" s="1">
        <v>138.036</v>
      </c>
      <c r="K550" s="1">
        <v>2400</v>
      </c>
    </row>
    <row r="551" spans="1:11" ht="17" hidden="1" thickTop="1" x14ac:dyDescent="0.2">
      <c r="A551" s="1" t="s">
        <v>892</v>
      </c>
      <c r="B551" s="1" t="s">
        <v>844</v>
      </c>
      <c r="C551" s="1" t="s">
        <v>53</v>
      </c>
      <c r="D551" s="1" t="s">
        <v>21</v>
      </c>
      <c r="E551" s="1" t="s">
        <v>118</v>
      </c>
      <c r="F551" s="4">
        <f t="shared" si="16"/>
        <v>-750</v>
      </c>
      <c r="G551" s="4"/>
      <c r="H551" s="4">
        <f t="shared" si="17"/>
        <v>-1</v>
      </c>
      <c r="I551" s="1">
        <v>36.890999999999998</v>
      </c>
      <c r="J551" s="1">
        <v>138.114</v>
      </c>
      <c r="K551" s="1">
        <v>2454</v>
      </c>
    </row>
    <row r="552" spans="1:11" ht="17" hidden="1" thickTop="1" x14ac:dyDescent="0.2">
      <c r="A552" s="1" t="s">
        <v>893</v>
      </c>
      <c r="B552" s="1" t="s">
        <v>844</v>
      </c>
      <c r="C552" s="1" t="s">
        <v>57</v>
      </c>
      <c r="D552" s="1" t="s">
        <v>44</v>
      </c>
      <c r="E552" s="1" t="s">
        <v>373</v>
      </c>
      <c r="F552" s="4">
        <f t="shared" si="16"/>
        <v>2019</v>
      </c>
      <c r="G552" s="4"/>
      <c r="H552" s="4">
        <f t="shared" si="17"/>
        <v>1</v>
      </c>
      <c r="I552" s="1">
        <v>36.405999999999999</v>
      </c>
      <c r="J552" s="1">
        <v>138.523</v>
      </c>
      <c r="K552" s="1">
        <v>2568</v>
      </c>
    </row>
    <row r="553" spans="1:11" ht="17" hidden="1" thickTop="1" x14ac:dyDescent="0.2">
      <c r="A553" s="1" t="s">
        <v>894</v>
      </c>
      <c r="B553" s="1" t="s">
        <v>844</v>
      </c>
      <c r="C553" s="1" t="s">
        <v>69</v>
      </c>
      <c r="D553" s="1" t="s">
        <v>44</v>
      </c>
      <c r="E553" s="1" t="s">
        <v>579</v>
      </c>
      <c r="F553" s="4">
        <f t="shared" si="16"/>
        <v>2018</v>
      </c>
      <c r="G553" s="4"/>
      <c r="H553" s="4">
        <f t="shared" si="17"/>
        <v>1</v>
      </c>
      <c r="I553" s="1">
        <v>36.618000000000002</v>
      </c>
      <c r="J553" s="1">
        <v>138.52799999999999</v>
      </c>
      <c r="K553" s="1">
        <v>2165</v>
      </c>
    </row>
    <row r="554" spans="1:11" ht="17" hidden="1" thickTop="1" x14ac:dyDescent="0.2">
      <c r="A554" s="1" t="s">
        <v>895</v>
      </c>
      <c r="B554" s="1" t="s">
        <v>844</v>
      </c>
      <c r="C554" s="1" t="s">
        <v>89</v>
      </c>
      <c r="D554" s="1" t="s">
        <v>49</v>
      </c>
      <c r="E554" s="1" t="s">
        <v>36</v>
      </c>
      <c r="F554" s="4">
        <f t="shared" si="16"/>
        <v>-5000</v>
      </c>
      <c r="G554" s="4"/>
      <c r="H554" s="4">
        <f t="shared" si="17"/>
        <v>1</v>
      </c>
      <c r="I554" s="1">
        <v>36.688000000000002</v>
      </c>
      <c r="J554" s="1">
        <v>138.51900000000001</v>
      </c>
      <c r="K554" s="1">
        <v>2041</v>
      </c>
    </row>
    <row r="555" spans="1:11" ht="17" hidden="1" thickTop="1" x14ac:dyDescent="0.2">
      <c r="A555" s="1" t="s">
        <v>896</v>
      </c>
      <c r="B555" s="1" t="s">
        <v>844</v>
      </c>
      <c r="C555" s="1" t="s">
        <v>53</v>
      </c>
      <c r="D555" s="1" t="s">
        <v>21</v>
      </c>
      <c r="E555" s="1" t="s">
        <v>897</v>
      </c>
      <c r="F555" s="4">
        <f t="shared" si="16"/>
        <v>550</v>
      </c>
      <c r="G555" s="4"/>
      <c r="H555" s="4">
        <f t="shared" si="17"/>
        <v>1</v>
      </c>
      <c r="I555" s="1">
        <v>36.476999999999997</v>
      </c>
      <c r="J555" s="1">
        <v>138.851</v>
      </c>
      <c r="K555" s="1">
        <v>1449</v>
      </c>
    </row>
    <row r="556" spans="1:11" ht="17" hidden="1" thickTop="1" x14ac:dyDescent="0.2">
      <c r="A556" s="1" t="s">
        <v>898</v>
      </c>
      <c r="B556" s="1" t="s">
        <v>844</v>
      </c>
      <c r="C556" s="1" t="s">
        <v>53</v>
      </c>
      <c r="D556" s="1" t="s">
        <v>49</v>
      </c>
      <c r="E556" s="1" t="s">
        <v>36</v>
      </c>
      <c r="F556" s="4">
        <f t="shared" si="16"/>
        <v>-5000</v>
      </c>
      <c r="G556" s="4"/>
      <c r="H556" s="4">
        <f t="shared" si="17"/>
        <v>1</v>
      </c>
      <c r="I556" s="1">
        <v>36.56</v>
      </c>
      <c r="J556" s="1">
        <v>139.19300000000001</v>
      </c>
      <c r="K556" s="1">
        <v>1828</v>
      </c>
    </row>
    <row r="557" spans="1:11" ht="17" hidden="1" thickTop="1" x14ac:dyDescent="0.2">
      <c r="A557" s="1" t="s">
        <v>899</v>
      </c>
      <c r="B557" s="1" t="s">
        <v>844</v>
      </c>
      <c r="C557" s="1" t="s">
        <v>53</v>
      </c>
      <c r="D557" s="1" t="s">
        <v>44</v>
      </c>
      <c r="E557" s="1" t="s">
        <v>900</v>
      </c>
      <c r="F557" s="4">
        <f t="shared" si="16"/>
        <v>1544</v>
      </c>
      <c r="G557" s="4"/>
      <c r="H557" s="4">
        <f t="shared" si="17"/>
        <v>1</v>
      </c>
      <c r="I557" s="1">
        <v>36.954999999999998</v>
      </c>
      <c r="J557" s="1">
        <v>139.285</v>
      </c>
      <c r="K557" s="1">
        <v>2356</v>
      </c>
    </row>
    <row r="558" spans="1:11" ht="17" hidden="1" thickTop="1" x14ac:dyDescent="0.2">
      <c r="A558" s="1" t="s">
        <v>901</v>
      </c>
      <c r="B558" s="1" t="s">
        <v>844</v>
      </c>
      <c r="C558" s="1" t="s">
        <v>78</v>
      </c>
      <c r="D558" s="1" t="s">
        <v>44</v>
      </c>
      <c r="E558" s="1" t="s">
        <v>676</v>
      </c>
      <c r="F558" s="4">
        <f t="shared" si="16"/>
        <v>1952</v>
      </c>
      <c r="G558" s="4"/>
      <c r="H558" s="4">
        <f t="shared" si="17"/>
        <v>1</v>
      </c>
      <c r="I558" s="1">
        <v>36.798999999999999</v>
      </c>
      <c r="J558" s="1">
        <v>139.376</v>
      </c>
      <c r="K558" s="1">
        <v>2578</v>
      </c>
    </row>
    <row r="559" spans="1:11" ht="17" hidden="1" thickTop="1" x14ac:dyDescent="0.2">
      <c r="A559" s="1" t="s">
        <v>902</v>
      </c>
      <c r="B559" s="1" t="s">
        <v>844</v>
      </c>
      <c r="C559" s="1" t="s">
        <v>53</v>
      </c>
      <c r="D559" s="1" t="s">
        <v>21</v>
      </c>
      <c r="E559" s="1" t="s">
        <v>903</v>
      </c>
      <c r="F559" s="4">
        <f t="shared" si="16"/>
        <v>-9540</v>
      </c>
      <c r="G559" s="4"/>
      <c r="H559" s="4">
        <f t="shared" si="17"/>
        <v>-1</v>
      </c>
      <c r="I559" s="1">
        <v>36.765000000000001</v>
      </c>
      <c r="J559" s="1">
        <v>139.49100000000001</v>
      </c>
      <c r="K559" s="1">
        <v>2486</v>
      </c>
    </row>
    <row r="560" spans="1:11" ht="17" hidden="1" thickTop="1" x14ac:dyDescent="0.2">
      <c r="A560" s="1" t="s">
        <v>904</v>
      </c>
      <c r="B560" s="1" t="s">
        <v>844</v>
      </c>
      <c r="C560" s="1" t="s">
        <v>29</v>
      </c>
      <c r="D560" s="1" t="s">
        <v>21</v>
      </c>
      <c r="E560" s="1" t="s">
        <v>905</v>
      </c>
      <c r="F560" s="4">
        <f t="shared" si="16"/>
        <v>-3050</v>
      </c>
      <c r="G560" s="4"/>
      <c r="H560" s="4">
        <f t="shared" si="17"/>
        <v>-1</v>
      </c>
      <c r="I560" s="1">
        <v>36.795000000000002</v>
      </c>
      <c r="J560" s="1">
        <v>139.50700000000001</v>
      </c>
      <c r="K560" s="1">
        <v>2341</v>
      </c>
    </row>
    <row r="561" spans="1:11" ht="17" hidden="1" thickTop="1" x14ac:dyDescent="0.2">
      <c r="A561" s="1" t="s">
        <v>906</v>
      </c>
      <c r="B561" s="1" t="s">
        <v>844</v>
      </c>
      <c r="C561" s="1" t="s">
        <v>53</v>
      </c>
      <c r="D561" s="1" t="s">
        <v>21</v>
      </c>
      <c r="E561" s="1" t="s">
        <v>907</v>
      </c>
      <c r="F561" s="4">
        <f t="shared" si="16"/>
        <v>-4570</v>
      </c>
      <c r="G561" s="4"/>
      <c r="H561" s="4">
        <f t="shared" si="17"/>
        <v>-1</v>
      </c>
      <c r="I561" s="1">
        <v>36.9</v>
      </c>
      <c r="J561" s="1">
        <v>139.77699999999999</v>
      </c>
      <c r="K561" s="1">
        <v>1795</v>
      </c>
    </row>
    <row r="562" spans="1:11" ht="17" hidden="1" thickTop="1" x14ac:dyDescent="0.2">
      <c r="A562" s="1" t="s">
        <v>908</v>
      </c>
      <c r="B562" s="1" t="s">
        <v>844</v>
      </c>
      <c r="C562" s="1" t="s">
        <v>69</v>
      </c>
      <c r="D562" s="1" t="s">
        <v>44</v>
      </c>
      <c r="E562" s="1" t="s">
        <v>909</v>
      </c>
      <c r="F562" s="4">
        <f t="shared" si="16"/>
        <v>1963</v>
      </c>
      <c r="G562" s="4"/>
      <c r="H562" s="4">
        <f t="shared" si="17"/>
        <v>1</v>
      </c>
      <c r="I562" s="1">
        <v>37.125</v>
      </c>
      <c r="J562" s="1">
        <v>139.96299999999999</v>
      </c>
      <c r="K562" s="1">
        <v>1915</v>
      </c>
    </row>
    <row r="563" spans="1:11" ht="17" hidden="1" thickTop="1" x14ac:dyDescent="0.2">
      <c r="A563" s="1" t="s">
        <v>910</v>
      </c>
      <c r="B563" s="1" t="s">
        <v>844</v>
      </c>
      <c r="C563" s="1" t="s">
        <v>78</v>
      </c>
      <c r="D563" s="1" t="s">
        <v>21</v>
      </c>
      <c r="E563" s="1" t="s">
        <v>911</v>
      </c>
      <c r="F563" s="4">
        <f t="shared" si="16"/>
        <v>-3400</v>
      </c>
      <c r="G563" s="4"/>
      <c r="H563" s="4">
        <f t="shared" si="17"/>
        <v>-1</v>
      </c>
      <c r="I563" s="1">
        <v>37.444000000000003</v>
      </c>
      <c r="J563" s="1">
        <v>139.566</v>
      </c>
      <c r="K563" s="1">
        <v>835</v>
      </c>
    </row>
    <row r="564" spans="1:11" ht="17" hidden="1" thickTop="1" x14ac:dyDescent="0.2">
      <c r="A564" s="1" t="s">
        <v>912</v>
      </c>
      <c r="B564" s="1" t="s">
        <v>844</v>
      </c>
      <c r="C564" s="1" t="s">
        <v>53</v>
      </c>
      <c r="D564" s="1" t="s">
        <v>44</v>
      </c>
      <c r="E564" s="1" t="s">
        <v>93</v>
      </c>
      <c r="F564" s="4">
        <f t="shared" si="16"/>
        <v>1888</v>
      </c>
      <c r="G564" s="4"/>
      <c r="H564" s="4">
        <f t="shared" si="17"/>
        <v>1</v>
      </c>
      <c r="I564" s="1">
        <v>37.600999999999999</v>
      </c>
      <c r="J564" s="1">
        <v>140.072</v>
      </c>
      <c r="K564" s="1">
        <v>1816</v>
      </c>
    </row>
    <row r="565" spans="1:11" ht="17" hidden="1" thickTop="1" x14ac:dyDescent="0.2">
      <c r="A565" s="1" t="s">
        <v>913</v>
      </c>
      <c r="B565" s="1" t="s">
        <v>844</v>
      </c>
      <c r="C565" s="1" t="s">
        <v>69</v>
      </c>
      <c r="D565" s="1" t="s">
        <v>44</v>
      </c>
      <c r="E565" s="1" t="s">
        <v>592</v>
      </c>
      <c r="F565" s="4">
        <f t="shared" si="16"/>
        <v>1996</v>
      </c>
      <c r="G565" s="4"/>
      <c r="H565" s="4">
        <f t="shared" si="17"/>
        <v>1</v>
      </c>
      <c r="I565" s="1">
        <v>37.646999999999998</v>
      </c>
      <c r="J565" s="1">
        <v>140.28100000000001</v>
      </c>
      <c r="K565" s="1">
        <v>1728</v>
      </c>
    </row>
    <row r="566" spans="1:11" ht="17" hidden="1" thickTop="1" x14ac:dyDescent="0.2">
      <c r="A566" s="1" t="s">
        <v>914</v>
      </c>
      <c r="B566" s="1" t="s">
        <v>844</v>
      </c>
      <c r="C566" s="1" t="s">
        <v>69</v>
      </c>
      <c r="D566" s="1" t="s">
        <v>44</v>
      </c>
      <c r="E566" s="1" t="s">
        <v>738</v>
      </c>
      <c r="F566" s="4">
        <f t="shared" si="16"/>
        <v>1977</v>
      </c>
      <c r="G566" s="4"/>
      <c r="H566" s="4">
        <f t="shared" si="17"/>
        <v>1</v>
      </c>
      <c r="I566" s="1">
        <v>37.734999999999999</v>
      </c>
      <c r="J566" s="1">
        <v>140.244</v>
      </c>
      <c r="K566" s="1">
        <v>1949</v>
      </c>
    </row>
    <row r="567" spans="1:11" ht="17" hidden="1" thickTop="1" x14ac:dyDescent="0.2">
      <c r="A567" s="1" t="s">
        <v>915</v>
      </c>
      <c r="B567" s="1" t="s">
        <v>844</v>
      </c>
      <c r="C567" s="1" t="s">
        <v>57</v>
      </c>
      <c r="D567" s="1" t="s">
        <v>44</v>
      </c>
      <c r="E567" s="1" t="s">
        <v>916</v>
      </c>
      <c r="F567" s="4">
        <f t="shared" si="16"/>
        <v>1940</v>
      </c>
      <c r="G567" s="4"/>
      <c r="H567" s="4">
        <f t="shared" si="17"/>
        <v>1</v>
      </c>
      <c r="I567" s="1">
        <v>38.143999999999998</v>
      </c>
      <c r="J567" s="1">
        <v>140.44</v>
      </c>
      <c r="K567" s="1">
        <v>1841</v>
      </c>
    </row>
    <row r="568" spans="1:11" ht="17" hidden="1" thickTop="1" x14ac:dyDescent="0.2">
      <c r="A568" s="1" t="s">
        <v>917</v>
      </c>
      <c r="B568" s="1" t="s">
        <v>844</v>
      </c>
      <c r="C568" s="1" t="s">
        <v>43</v>
      </c>
      <c r="D568" s="1" t="s">
        <v>35</v>
      </c>
      <c r="E568" s="1" t="s">
        <v>36</v>
      </c>
      <c r="F568" s="4">
        <f t="shared" si="16"/>
        <v>-5000</v>
      </c>
      <c r="G568" s="4"/>
      <c r="H568" s="4">
        <f t="shared" si="17"/>
        <v>1</v>
      </c>
      <c r="I568" s="1">
        <v>38.598999999999997</v>
      </c>
      <c r="J568" s="1">
        <v>140.16200000000001</v>
      </c>
      <c r="K568" s="1">
        <v>552</v>
      </c>
    </row>
    <row r="569" spans="1:11" ht="17" hidden="1" thickTop="1" x14ac:dyDescent="0.2">
      <c r="A569" s="1" t="s">
        <v>918</v>
      </c>
      <c r="B569" s="1" t="s">
        <v>844</v>
      </c>
      <c r="C569" s="1" t="s">
        <v>43</v>
      </c>
      <c r="D569" s="1" t="s">
        <v>44</v>
      </c>
      <c r="E569" s="1" t="s">
        <v>919</v>
      </c>
      <c r="F569" s="4">
        <f t="shared" si="16"/>
        <v>837</v>
      </c>
      <c r="G569" s="4"/>
      <c r="H569" s="4">
        <f t="shared" si="17"/>
        <v>1</v>
      </c>
      <c r="I569" s="1">
        <v>38.728999999999999</v>
      </c>
      <c r="J569" s="1">
        <v>140.73400000000001</v>
      </c>
      <c r="K569" s="1">
        <v>470</v>
      </c>
    </row>
    <row r="570" spans="1:11" ht="17" hidden="1" thickTop="1" x14ac:dyDescent="0.2">
      <c r="A570" s="1" t="s">
        <v>920</v>
      </c>
      <c r="B570" s="1" t="s">
        <v>844</v>
      </c>
      <c r="C570" s="1" t="s">
        <v>53</v>
      </c>
      <c r="D570" s="1" t="s">
        <v>44</v>
      </c>
      <c r="E570" s="1" t="s">
        <v>90</v>
      </c>
      <c r="F570" s="4">
        <f t="shared" si="16"/>
        <v>1950</v>
      </c>
      <c r="G570" s="4"/>
      <c r="H570" s="4">
        <f t="shared" si="17"/>
        <v>1</v>
      </c>
      <c r="I570" s="1">
        <v>38.960999999999999</v>
      </c>
      <c r="J570" s="1">
        <v>140.78800000000001</v>
      </c>
      <c r="K570" s="1">
        <v>1627</v>
      </c>
    </row>
    <row r="571" spans="1:11" ht="17" hidden="1" thickTop="1" x14ac:dyDescent="0.2">
      <c r="A571" s="1" t="s">
        <v>921</v>
      </c>
      <c r="B571" s="1" t="s">
        <v>844</v>
      </c>
      <c r="C571" s="1" t="s">
        <v>69</v>
      </c>
      <c r="D571" s="1" t="s">
        <v>44</v>
      </c>
      <c r="E571" s="1" t="s">
        <v>584</v>
      </c>
      <c r="F571" s="4">
        <f t="shared" si="16"/>
        <v>1974</v>
      </c>
      <c r="G571" s="4"/>
      <c r="H571" s="4">
        <f t="shared" si="17"/>
        <v>1</v>
      </c>
      <c r="I571" s="1">
        <v>39.098999999999997</v>
      </c>
      <c r="J571" s="1">
        <v>140.04900000000001</v>
      </c>
      <c r="K571" s="1">
        <v>2236</v>
      </c>
    </row>
    <row r="572" spans="1:11" ht="17" hidden="1" thickTop="1" x14ac:dyDescent="0.2">
      <c r="A572" s="1" t="s">
        <v>922</v>
      </c>
      <c r="B572" s="1" t="s">
        <v>844</v>
      </c>
      <c r="C572" s="1" t="s">
        <v>69</v>
      </c>
      <c r="D572" s="1" t="s">
        <v>44</v>
      </c>
      <c r="E572" s="1" t="s">
        <v>661</v>
      </c>
      <c r="F572" s="4">
        <f t="shared" si="16"/>
        <v>1971</v>
      </c>
      <c r="G572" s="4"/>
      <c r="H572" s="4">
        <f t="shared" si="17"/>
        <v>1</v>
      </c>
      <c r="I572" s="1">
        <v>39.761000000000003</v>
      </c>
      <c r="J572" s="1">
        <v>140.79900000000001</v>
      </c>
      <c r="K572" s="1">
        <v>1637</v>
      </c>
    </row>
    <row r="573" spans="1:11" ht="17" hidden="1" thickTop="1" x14ac:dyDescent="0.2">
      <c r="A573" s="1" t="s">
        <v>923</v>
      </c>
      <c r="B573" s="1" t="s">
        <v>844</v>
      </c>
      <c r="C573" s="1" t="s">
        <v>57</v>
      </c>
      <c r="D573" s="1" t="s">
        <v>44</v>
      </c>
      <c r="E573" s="1" t="s">
        <v>746</v>
      </c>
      <c r="F573" s="4">
        <f t="shared" si="16"/>
        <v>1919</v>
      </c>
      <c r="G573" s="4"/>
      <c r="H573" s="4">
        <f t="shared" si="17"/>
        <v>1</v>
      </c>
      <c r="I573" s="1">
        <v>39.853000000000002</v>
      </c>
      <c r="J573" s="1">
        <v>141.001</v>
      </c>
      <c r="K573" s="1">
        <v>2038</v>
      </c>
    </row>
    <row r="574" spans="1:11" ht="17" hidden="1" thickTop="1" x14ac:dyDescent="0.2">
      <c r="A574" s="1" t="s">
        <v>924</v>
      </c>
      <c r="B574" s="1" t="s">
        <v>844</v>
      </c>
      <c r="C574" s="1" t="s">
        <v>53</v>
      </c>
      <c r="D574" s="1" t="s">
        <v>21</v>
      </c>
      <c r="E574" s="1" t="s">
        <v>363</v>
      </c>
      <c r="F574" s="4">
        <f t="shared" si="16"/>
        <v>-5350</v>
      </c>
      <c r="G574" s="4"/>
      <c r="H574" s="4">
        <f t="shared" si="17"/>
        <v>-1</v>
      </c>
      <c r="I574" s="1">
        <v>39.957999999999998</v>
      </c>
      <c r="J574" s="1">
        <v>140.85400000000001</v>
      </c>
      <c r="K574" s="1">
        <v>1613</v>
      </c>
    </row>
    <row r="575" spans="1:11" ht="17" hidden="1" thickTop="1" x14ac:dyDescent="0.2">
      <c r="A575" s="1" t="s">
        <v>925</v>
      </c>
      <c r="B575" s="1" t="s">
        <v>844</v>
      </c>
      <c r="C575" s="1" t="s">
        <v>53</v>
      </c>
      <c r="D575" s="1" t="s">
        <v>44</v>
      </c>
      <c r="E575" s="1" t="s">
        <v>926</v>
      </c>
      <c r="F575" s="4">
        <f t="shared" si="16"/>
        <v>1997</v>
      </c>
      <c r="G575" s="4"/>
      <c r="H575" s="4">
        <f t="shared" si="17"/>
        <v>1</v>
      </c>
      <c r="I575" s="1">
        <v>39.963999999999999</v>
      </c>
      <c r="J575" s="1">
        <v>140.75700000000001</v>
      </c>
      <c r="K575" s="1">
        <v>1366</v>
      </c>
    </row>
    <row r="576" spans="1:11" ht="17" hidden="1" thickTop="1" x14ac:dyDescent="0.2">
      <c r="A576" s="1" t="s">
        <v>927</v>
      </c>
      <c r="B576" s="1" t="s">
        <v>844</v>
      </c>
      <c r="C576" s="1" t="s">
        <v>20</v>
      </c>
      <c r="D576" s="1" t="s">
        <v>21</v>
      </c>
      <c r="E576" s="1" t="s">
        <v>807</v>
      </c>
      <c r="F576" s="4">
        <f t="shared" si="16"/>
        <v>-2050</v>
      </c>
      <c r="G576" s="4"/>
      <c r="H576" s="4">
        <f t="shared" si="17"/>
        <v>-1</v>
      </c>
      <c r="I576" s="1">
        <v>39.950000000000003</v>
      </c>
      <c r="J576" s="1">
        <v>139.72999999999999</v>
      </c>
      <c r="K576" s="1">
        <v>291</v>
      </c>
    </row>
    <row r="577" spans="1:11" ht="17" hidden="1" thickTop="1" x14ac:dyDescent="0.2">
      <c r="A577" s="1" t="s">
        <v>928</v>
      </c>
      <c r="B577" s="1" t="s">
        <v>844</v>
      </c>
      <c r="C577" s="1" t="s">
        <v>53</v>
      </c>
      <c r="D577" s="1" t="s">
        <v>44</v>
      </c>
      <c r="E577" s="1" t="s">
        <v>259</v>
      </c>
      <c r="F577" s="4">
        <f t="shared" si="16"/>
        <v>1863</v>
      </c>
      <c r="G577" s="4"/>
      <c r="H577" s="4">
        <f t="shared" si="17"/>
        <v>1</v>
      </c>
      <c r="I577" s="1">
        <v>40.655999999999999</v>
      </c>
      <c r="J577" s="1">
        <v>140.303</v>
      </c>
      <c r="K577" s="1">
        <v>1625</v>
      </c>
    </row>
    <row r="578" spans="1:11" ht="17" hidden="1" thickTop="1" x14ac:dyDescent="0.2">
      <c r="A578" s="1" t="s">
        <v>929</v>
      </c>
      <c r="B578" s="1" t="s">
        <v>844</v>
      </c>
      <c r="C578" s="1" t="s">
        <v>43</v>
      </c>
      <c r="D578" s="1" t="s">
        <v>44</v>
      </c>
      <c r="E578" s="1" t="s">
        <v>930</v>
      </c>
      <c r="F578" s="4">
        <f t="shared" si="16"/>
        <v>915</v>
      </c>
      <c r="G578" s="4"/>
      <c r="H578" s="4">
        <f t="shared" si="17"/>
        <v>1</v>
      </c>
      <c r="I578" s="1">
        <v>40.51</v>
      </c>
      <c r="J578" s="1">
        <v>140.88</v>
      </c>
      <c r="K578" s="1">
        <v>1011</v>
      </c>
    </row>
    <row r="579" spans="1:11" ht="17" hidden="1" thickTop="1" x14ac:dyDescent="0.2">
      <c r="A579" s="1" t="s">
        <v>931</v>
      </c>
      <c r="B579" s="1" t="s">
        <v>844</v>
      </c>
      <c r="C579" s="1" t="s">
        <v>69</v>
      </c>
      <c r="D579" s="1" t="s">
        <v>21</v>
      </c>
      <c r="E579" s="1" t="s">
        <v>486</v>
      </c>
      <c r="F579" s="4">
        <f t="shared" ref="F579:F642" si="18">IF(E579="Unknown",-5000,LEFT(E579,4)*H579)</f>
        <v>1550</v>
      </c>
      <c r="G579" s="4"/>
      <c r="H579" s="4">
        <f t="shared" ref="H579:H642" si="19">IF(RIGHT(E579,3)=$H$1,-1,1)</f>
        <v>1</v>
      </c>
      <c r="I579" s="1">
        <v>40.658999999999999</v>
      </c>
      <c r="J579" s="1">
        <v>140.87700000000001</v>
      </c>
      <c r="K579" s="1">
        <v>1585</v>
      </c>
    </row>
    <row r="580" spans="1:11" ht="17" hidden="1" thickTop="1" x14ac:dyDescent="0.2">
      <c r="A580" s="1" t="s">
        <v>932</v>
      </c>
      <c r="B580" s="1" t="s">
        <v>844</v>
      </c>
      <c r="C580" s="1" t="s">
        <v>53</v>
      </c>
      <c r="D580" s="1" t="s">
        <v>44</v>
      </c>
      <c r="E580" s="1" t="s">
        <v>933</v>
      </c>
      <c r="F580" s="4">
        <f t="shared" si="18"/>
        <v>1787</v>
      </c>
      <c r="G580" s="4"/>
      <c r="H580" s="4">
        <f t="shared" si="19"/>
        <v>1</v>
      </c>
      <c r="I580" s="1">
        <v>41.279000000000003</v>
      </c>
      <c r="J580" s="1">
        <v>141.12</v>
      </c>
      <c r="K580" s="1">
        <v>878</v>
      </c>
    </row>
    <row r="581" spans="1:11" ht="17" hidden="1" thickTop="1" x14ac:dyDescent="0.2">
      <c r="A581" s="1" t="s">
        <v>934</v>
      </c>
      <c r="B581" s="1" t="s">
        <v>844</v>
      </c>
      <c r="C581" s="1" t="s">
        <v>53</v>
      </c>
      <c r="D581" s="1" t="s">
        <v>44</v>
      </c>
      <c r="E581" s="1" t="s">
        <v>935</v>
      </c>
      <c r="F581" s="4">
        <f t="shared" si="18"/>
        <v>1990</v>
      </c>
      <c r="G581" s="4"/>
      <c r="H581" s="4">
        <f t="shared" si="19"/>
        <v>1</v>
      </c>
      <c r="I581" s="1">
        <v>34.723999999999997</v>
      </c>
      <c r="J581" s="1">
        <v>139.39400000000001</v>
      </c>
      <c r="K581" s="1">
        <v>758</v>
      </c>
    </row>
    <row r="582" spans="1:11" ht="17" hidden="1" thickTop="1" x14ac:dyDescent="0.2">
      <c r="A582" s="1" t="s">
        <v>937</v>
      </c>
      <c r="B582" s="1" t="s">
        <v>844</v>
      </c>
      <c r="C582" s="1" t="s">
        <v>53</v>
      </c>
      <c r="D582" s="1" t="s">
        <v>21</v>
      </c>
      <c r="E582" s="1" t="s">
        <v>938</v>
      </c>
      <c r="F582" s="4">
        <f t="shared" si="18"/>
        <v>-4550</v>
      </c>
      <c r="G582" s="4"/>
      <c r="H582" s="4">
        <f t="shared" si="19"/>
        <v>-1</v>
      </c>
      <c r="I582" s="1">
        <v>34.520000000000003</v>
      </c>
      <c r="J582" s="1">
        <v>139.279</v>
      </c>
      <c r="K582" s="1">
        <v>508</v>
      </c>
    </row>
    <row r="583" spans="1:11" ht="17" hidden="1" thickTop="1" x14ac:dyDescent="0.2">
      <c r="A583" s="1" t="s">
        <v>939</v>
      </c>
      <c r="B583" s="1" t="s">
        <v>844</v>
      </c>
      <c r="C583" s="1" t="s">
        <v>29</v>
      </c>
      <c r="D583" s="1" t="s">
        <v>44</v>
      </c>
      <c r="E583" s="1" t="s">
        <v>940</v>
      </c>
      <c r="F583" s="4">
        <f t="shared" si="18"/>
        <v>886</v>
      </c>
      <c r="G583" s="4"/>
      <c r="H583" s="4">
        <f t="shared" si="19"/>
        <v>1</v>
      </c>
      <c r="I583" s="1">
        <v>34.396999999999998</v>
      </c>
      <c r="J583" s="1">
        <v>139.27000000000001</v>
      </c>
      <c r="K583" s="1">
        <v>432</v>
      </c>
    </row>
    <row r="584" spans="1:11" ht="17" hidden="1" thickTop="1" x14ac:dyDescent="0.2">
      <c r="A584" s="1" t="s">
        <v>941</v>
      </c>
      <c r="B584" s="1" t="s">
        <v>844</v>
      </c>
      <c r="C584" s="1" t="s">
        <v>29</v>
      </c>
      <c r="D584" s="1" t="s">
        <v>44</v>
      </c>
      <c r="E584" s="1" t="s">
        <v>942</v>
      </c>
      <c r="F584" s="4">
        <f t="shared" si="18"/>
        <v>838</v>
      </c>
      <c r="G584" s="4"/>
      <c r="H584" s="4">
        <f t="shared" si="19"/>
        <v>1</v>
      </c>
      <c r="I584" s="1">
        <v>34.219000000000001</v>
      </c>
      <c r="J584" s="1">
        <v>139.15299999999999</v>
      </c>
      <c r="K584" s="1">
        <v>572</v>
      </c>
    </row>
    <row r="585" spans="1:11" ht="17" hidden="1" thickTop="1" x14ac:dyDescent="0.2">
      <c r="A585" s="1" t="s">
        <v>943</v>
      </c>
      <c r="B585" s="1" t="s">
        <v>844</v>
      </c>
      <c r="C585" s="1" t="s">
        <v>53</v>
      </c>
      <c r="D585" s="1" t="s">
        <v>44</v>
      </c>
      <c r="E585" s="1" t="s">
        <v>944</v>
      </c>
      <c r="F585" s="4">
        <f t="shared" si="18"/>
        <v>2010</v>
      </c>
      <c r="G585" s="4"/>
      <c r="H585" s="4">
        <f t="shared" si="19"/>
        <v>1</v>
      </c>
      <c r="I585" s="1">
        <v>34.094000000000001</v>
      </c>
      <c r="J585" s="1">
        <v>139.52600000000001</v>
      </c>
      <c r="K585" s="1">
        <v>775</v>
      </c>
    </row>
    <row r="586" spans="1:11" ht="17" hidden="1" thickTop="1" x14ac:dyDescent="0.2">
      <c r="A586" s="1" t="s">
        <v>945</v>
      </c>
      <c r="B586" s="1" t="s">
        <v>844</v>
      </c>
      <c r="C586" s="1" t="s">
        <v>53</v>
      </c>
      <c r="D586" s="1" t="s">
        <v>21</v>
      </c>
      <c r="E586" s="1" t="s">
        <v>946</v>
      </c>
      <c r="F586" s="4">
        <f t="shared" si="18"/>
        <v>-4100</v>
      </c>
      <c r="G586" s="4"/>
      <c r="H586" s="4">
        <f t="shared" si="19"/>
        <v>-1</v>
      </c>
      <c r="I586" s="1">
        <v>33.874000000000002</v>
      </c>
      <c r="J586" s="1">
        <v>139.602</v>
      </c>
      <c r="K586" s="1">
        <v>851</v>
      </c>
    </row>
    <row r="587" spans="1:11" ht="17" hidden="1" thickTop="1" x14ac:dyDescent="0.2">
      <c r="A587" s="1" t="s">
        <v>947</v>
      </c>
      <c r="B587" s="1" t="s">
        <v>844</v>
      </c>
      <c r="C587" s="1" t="s">
        <v>60</v>
      </c>
      <c r="D587" s="1" t="s">
        <v>49</v>
      </c>
      <c r="E587" s="1" t="s">
        <v>36</v>
      </c>
      <c r="F587" s="4">
        <f t="shared" si="18"/>
        <v>-5000</v>
      </c>
      <c r="G587" s="4"/>
      <c r="H587" s="4">
        <f t="shared" si="19"/>
        <v>1</v>
      </c>
      <c r="I587" s="1">
        <v>33.4</v>
      </c>
      <c r="J587" s="1">
        <v>139.68</v>
      </c>
      <c r="K587" s="1">
        <v>-107</v>
      </c>
    </row>
    <row r="588" spans="1:11" ht="17" hidden="1" thickTop="1" x14ac:dyDescent="0.2">
      <c r="A588" s="1" t="s">
        <v>948</v>
      </c>
      <c r="B588" s="1" t="s">
        <v>844</v>
      </c>
      <c r="C588" s="1" t="s">
        <v>69</v>
      </c>
      <c r="D588" s="1" t="s">
        <v>44</v>
      </c>
      <c r="E588" s="1" t="s">
        <v>949</v>
      </c>
      <c r="F588" s="4">
        <f t="shared" si="18"/>
        <v>1606</v>
      </c>
      <c r="G588" s="4"/>
      <c r="H588" s="4">
        <f t="shared" si="19"/>
        <v>1</v>
      </c>
      <c r="I588" s="1">
        <v>33.137</v>
      </c>
      <c r="J588" s="1">
        <v>139.76599999999999</v>
      </c>
      <c r="K588" s="1">
        <v>854</v>
      </c>
    </row>
    <row r="589" spans="1:11" ht="17" hidden="1" thickTop="1" x14ac:dyDescent="0.2">
      <c r="A589" s="1" t="s">
        <v>950</v>
      </c>
      <c r="B589" s="1" t="s">
        <v>844</v>
      </c>
      <c r="C589" s="1" t="s">
        <v>53</v>
      </c>
      <c r="D589" s="1" t="s">
        <v>44</v>
      </c>
      <c r="E589" s="1" t="s">
        <v>951</v>
      </c>
      <c r="F589" s="4">
        <f t="shared" si="18"/>
        <v>1785</v>
      </c>
      <c r="G589" s="4"/>
      <c r="H589" s="4">
        <f t="shared" si="19"/>
        <v>1</v>
      </c>
      <c r="I589" s="1">
        <v>32.457999999999998</v>
      </c>
      <c r="J589" s="1">
        <v>139.75899999999999</v>
      </c>
      <c r="K589" s="1">
        <v>423</v>
      </c>
    </row>
    <row r="590" spans="1:11" ht="17" hidden="1" thickTop="1" x14ac:dyDescent="0.2">
      <c r="A590" s="1" t="s">
        <v>952</v>
      </c>
      <c r="B590" s="1" t="s">
        <v>844</v>
      </c>
      <c r="C590" s="1" t="s">
        <v>60</v>
      </c>
      <c r="D590" s="1" t="s">
        <v>49</v>
      </c>
      <c r="E590" s="1" t="s">
        <v>36</v>
      </c>
      <c r="F590" s="4">
        <f t="shared" si="18"/>
        <v>-5000</v>
      </c>
      <c r="G590" s="4"/>
      <c r="H590" s="4">
        <f t="shared" si="19"/>
        <v>1</v>
      </c>
      <c r="I590" s="1">
        <v>32.1</v>
      </c>
      <c r="J590" s="1">
        <v>139.85</v>
      </c>
      <c r="K590" s="1">
        <v>-360</v>
      </c>
    </row>
    <row r="591" spans="1:11" ht="17" hidden="1" thickTop="1" x14ac:dyDescent="0.2">
      <c r="A591" s="1" t="s">
        <v>953</v>
      </c>
      <c r="B591" s="1" t="s">
        <v>844</v>
      </c>
      <c r="C591" s="1" t="s">
        <v>60</v>
      </c>
      <c r="D591" s="1" t="s">
        <v>44</v>
      </c>
      <c r="E591" s="1" t="s">
        <v>954</v>
      </c>
      <c r="F591" s="4">
        <f t="shared" si="18"/>
        <v>1970</v>
      </c>
      <c r="G591" s="4"/>
      <c r="H591" s="4">
        <f t="shared" si="19"/>
        <v>1</v>
      </c>
      <c r="I591" s="1">
        <v>31.888000000000002</v>
      </c>
      <c r="J591" s="1">
        <v>139.91800000000001</v>
      </c>
      <c r="K591" s="1">
        <v>11</v>
      </c>
    </row>
    <row r="592" spans="1:11" ht="17" hidden="1" thickTop="1" x14ac:dyDescent="0.2">
      <c r="A592" s="1" t="s">
        <v>955</v>
      </c>
      <c r="B592" s="1" t="s">
        <v>844</v>
      </c>
      <c r="C592" s="1" t="s">
        <v>60</v>
      </c>
      <c r="D592" s="1" t="s">
        <v>44</v>
      </c>
      <c r="E592" s="1" t="s">
        <v>779</v>
      </c>
      <c r="F592" s="4">
        <f t="shared" si="18"/>
        <v>1916</v>
      </c>
      <c r="G592" s="4"/>
      <c r="H592" s="4">
        <f t="shared" si="19"/>
        <v>1</v>
      </c>
      <c r="I592" s="1">
        <v>31.44</v>
      </c>
      <c r="J592" s="1">
        <v>140.05099999999999</v>
      </c>
      <c r="K592" s="1">
        <v>136</v>
      </c>
    </row>
    <row r="593" spans="1:11" ht="17" hidden="1" thickTop="1" x14ac:dyDescent="0.2">
      <c r="A593" s="1" t="s">
        <v>956</v>
      </c>
      <c r="B593" s="1" t="s">
        <v>844</v>
      </c>
      <c r="C593" s="1" t="s">
        <v>53</v>
      </c>
      <c r="D593" s="1" t="s">
        <v>44</v>
      </c>
      <c r="E593" s="1" t="s">
        <v>649</v>
      </c>
      <c r="F593" s="4">
        <f t="shared" si="18"/>
        <v>2002</v>
      </c>
      <c r="G593" s="4"/>
      <c r="H593" s="4">
        <f t="shared" si="19"/>
        <v>1</v>
      </c>
      <c r="I593" s="1">
        <v>30.484000000000002</v>
      </c>
      <c r="J593" s="1">
        <v>140.303</v>
      </c>
      <c r="K593" s="1">
        <v>394</v>
      </c>
    </row>
    <row r="594" spans="1:11" ht="17" hidden="1" thickTop="1" x14ac:dyDescent="0.2">
      <c r="A594" s="1" t="s">
        <v>957</v>
      </c>
      <c r="B594" s="1" t="s">
        <v>844</v>
      </c>
      <c r="C594" s="1" t="s">
        <v>53</v>
      </c>
      <c r="D594" s="1" t="s">
        <v>49</v>
      </c>
      <c r="E594" s="1" t="s">
        <v>36</v>
      </c>
      <c r="F594" s="4">
        <f t="shared" si="18"/>
        <v>-5000</v>
      </c>
      <c r="G594" s="4"/>
      <c r="H594" s="4">
        <f t="shared" si="19"/>
        <v>1</v>
      </c>
      <c r="I594" s="1">
        <v>29.794</v>
      </c>
      <c r="J594" s="1">
        <v>140.34200000000001</v>
      </c>
      <c r="K594" s="1">
        <v>99</v>
      </c>
    </row>
    <row r="595" spans="1:11" ht="17" hidden="1" thickTop="1" x14ac:dyDescent="0.2">
      <c r="A595" s="1" t="s">
        <v>958</v>
      </c>
      <c r="B595" s="1" t="s">
        <v>844</v>
      </c>
      <c r="C595" s="1" t="s">
        <v>60</v>
      </c>
      <c r="D595" s="1" t="s">
        <v>224</v>
      </c>
      <c r="E595" s="1" t="s">
        <v>36</v>
      </c>
      <c r="F595" s="4">
        <f t="shared" si="18"/>
        <v>-5000</v>
      </c>
      <c r="G595" s="4"/>
      <c r="H595" s="4">
        <f t="shared" si="19"/>
        <v>1</v>
      </c>
      <c r="I595" s="1">
        <v>28.574999999999999</v>
      </c>
      <c r="J595" s="1">
        <v>140.63300000000001</v>
      </c>
      <c r="K595" s="1">
        <v>-991</v>
      </c>
    </row>
    <row r="596" spans="1:11" ht="17" hidden="1" thickTop="1" x14ac:dyDescent="0.2">
      <c r="A596" s="1" t="s">
        <v>959</v>
      </c>
      <c r="B596" s="1" t="s">
        <v>844</v>
      </c>
      <c r="C596" s="1" t="s">
        <v>60</v>
      </c>
      <c r="D596" s="1" t="s">
        <v>224</v>
      </c>
      <c r="E596" s="1" t="s">
        <v>36</v>
      </c>
      <c r="F596" s="4">
        <f t="shared" si="18"/>
        <v>-5000</v>
      </c>
      <c r="G596" s="4"/>
      <c r="H596" s="4">
        <f t="shared" si="19"/>
        <v>1</v>
      </c>
      <c r="I596" s="1">
        <v>28.327000000000002</v>
      </c>
      <c r="J596" s="1">
        <v>140.572</v>
      </c>
      <c r="K596" s="1">
        <v>-933</v>
      </c>
    </row>
    <row r="597" spans="1:11" ht="17" hidden="1" thickTop="1" x14ac:dyDescent="0.2">
      <c r="A597" s="1" t="s">
        <v>960</v>
      </c>
      <c r="B597" s="1" t="s">
        <v>844</v>
      </c>
      <c r="C597" s="1" t="s">
        <v>60</v>
      </c>
      <c r="D597" s="1" t="s">
        <v>224</v>
      </c>
      <c r="E597" s="1" t="s">
        <v>36</v>
      </c>
      <c r="F597" s="4">
        <f t="shared" si="18"/>
        <v>-5000</v>
      </c>
      <c r="G597" s="4"/>
      <c r="H597" s="4">
        <f t="shared" si="19"/>
        <v>1</v>
      </c>
      <c r="I597" s="1">
        <v>27.68</v>
      </c>
      <c r="J597" s="1">
        <v>140.80000000000001</v>
      </c>
      <c r="K597" s="1">
        <v>-590</v>
      </c>
    </row>
    <row r="598" spans="1:11" ht="17" hidden="1" thickTop="1" x14ac:dyDescent="0.2">
      <c r="A598" s="1" t="s">
        <v>961</v>
      </c>
      <c r="B598" s="1" t="s">
        <v>844</v>
      </c>
      <c r="C598" s="1" t="s">
        <v>43</v>
      </c>
      <c r="D598" s="1" t="s">
        <v>44</v>
      </c>
      <c r="E598" s="1" t="s">
        <v>156</v>
      </c>
      <c r="F598" s="4">
        <f t="shared" si="18"/>
        <v>2020</v>
      </c>
      <c r="G598" s="4"/>
      <c r="H598" s="4">
        <f t="shared" si="19"/>
        <v>1</v>
      </c>
      <c r="I598" s="1">
        <v>27.247</v>
      </c>
      <c r="J598" s="1">
        <v>140.874</v>
      </c>
      <c r="K598" s="1">
        <v>25</v>
      </c>
    </row>
    <row r="599" spans="1:11" ht="17" hidden="1" thickTop="1" x14ac:dyDescent="0.2">
      <c r="A599" s="1" t="s">
        <v>962</v>
      </c>
      <c r="B599" s="1" t="s">
        <v>844</v>
      </c>
      <c r="C599" s="1" t="s">
        <v>60</v>
      </c>
      <c r="D599" s="1" t="s">
        <v>224</v>
      </c>
      <c r="E599" s="1" t="s">
        <v>36</v>
      </c>
      <c r="F599" s="4">
        <f t="shared" si="18"/>
        <v>-5000</v>
      </c>
      <c r="G599" s="4"/>
      <c r="H599" s="4">
        <f t="shared" si="19"/>
        <v>1</v>
      </c>
      <c r="I599" s="1">
        <v>26.667000000000002</v>
      </c>
      <c r="J599" s="1">
        <v>140.929</v>
      </c>
      <c r="K599" s="1">
        <v>-165</v>
      </c>
    </row>
    <row r="600" spans="1:11" ht="17" hidden="1" thickTop="1" x14ac:dyDescent="0.2">
      <c r="A600" s="1" t="s">
        <v>963</v>
      </c>
      <c r="B600" s="1" t="s">
        <v>844</v>
      </c>
      <c r="C600" s="1" t="s">
        <v>60</v>
      </c>
      <c r="D600" s="1" t="s">
        <v>44</v>
      </c>
      <c r="E600" s="1" t="s">
        <v>654</v>
      </c>
      <c r="F600" s="4">
        <f t="shared" si="18"/>
        <v>1984</v>
      </c>
      <c r="G600" s="4"/>
      <c r="H600" s="4">
        <f t="shared" si="19"/>
        <v>1</v>
      </c>
      <c r="I600" s="1">
        <v>26.126999999999999</v>
      </c>
      <c r="J600" s="1">
        <v>141.102</v>
      </c>
      <c r="K600" s="1">
        <v>-95</v>
      </c>
    </row>
    <row r="601" spans="1:11" ht="17" hidden="1" thickTop="1" x14ac:dyDescent="0.2">
      <c r="A601" s="1" t="s">
        <v>964</v>
      </c>
      <c r="B601" s="1" t="s">
        <v>844</v>
      </c>
      <c r="C601" s="1" t="s">
        <v>53</v>
      </c>
      <c r="D601" s="1" t="s">
        <v>44</v>
      </c>
      <c r="E601" s="1" t="s">
        <v>965</v>
      </c>
      <c r="F601" s="4">
        <f t="shared" si="18"/>
        <v>1945</v>
      </c>
      <c r="G601" s="4"/>
      <c r="H601" s="4">
        <f t="shared" si="19"/>
        <v>1</v>
      </c>
      <c r="I601" s="1">
        <v>25.423999999999999</v>
      </c>
      <c r="J601" s="1">
        <v>141.28399999999999</v>
      </c>
      <c r="K601" s="1">
        <v>792</v>
      </c>
    </row>
    <row r="602" spans="1:11" ht="17" hidden="1" thickTop="1" x14ac:dyDescent="0.2">
      <c r="A602" s="1" t="s">
        <v>966</v>
      </c>
      <c r="B602" s="1" t="s">
        <v>844</v>
      </c>
      <c r="C602" s="1" t="s">
        <v>43</v>
      </c>
      <c r="D602" s="1" t="s">
        <v>44</v>
      </c>
      <c r="E602" s="1" t="s">
        <v>162</v>
      </c>
      <c r="F602" s="4">
        <f t="shared" si="18"/>
        <v>2012</v>
      </c>
      <c r="G602" s="4"/>
      <c r="H602" s="4">
        <f t="shared" si="19"/>
        <v>1</v>
      </c>
      <c r="I602" s="1">
        <v>24.751000000000001</v>
      </c>
      <c r="J602" s="1">
        <v>141.28899999999999</v>
      </c>
      <c r="K602" s="1">
        <v>169</v>
      </c>
    </row>
    <row r="603" spans="1:11" ht="17" hidden="1" thickTop="1" x14ac:dyDescent="0.2">
      <c r="A603" s="1" t="s">
        <v>967</v>
      </c>
      <c r="B603" s="1" t="s">
        <v>844</v>
      </c>
      <c r="C603" s="1" t="s">
        <v>60</v>
      </c>
      <c r="D603" s="1" t="s">
        <v>44</v>
      </c>
      <c r="E603" s="1" t="s">
        <v>968</v>
      </c>
      <c r="F603" s="4">
        <f t="shared" si="18"/>
        <v>1954</v>
      </c>
      <c r="G603" s="4"/>
      <c r="H603" s="4">
        <f t="shared" si="19"/>
        <v>1</v>
      </c>
      <c r="I603" s="1">
        <v>24.417000000000002</v>
      </c>
      <c r="J603" s="1">
        <v>141.417</v>
      </c>
      <c r="K603" s="1">
        <v>-73</v>
      </c>
    </row>
    <row r="604" spans="1:11" ht="17" hidden="1" thickTop="1" x14ac:dyDescent="0.2">
      <c r="A604" s="1" t="s">
        <v>969</v>
      </c>
      <c r="B604" s="1" t="s">
        <v>844</v>
      </c>
      <c r="C604" s="1" t="s">
        <v>60</v>
      </c>
      <c r="D604" s="1" t="s">
        <v>44</v>
      </c>
      <c r="E604" s="1" t="s">
        <v>944</v>
      </c>
      <c r="F604" s="4">
        <f t="shared" si="18"/>
        <v>2010</v>
      </c>
      <c r="G604" s="4"/>
      <c r="H604" s="4">
        <f t="shared" si="19"/>
        <v>1</v>
      </c>
      <c r="I604" s="1">
        <v>24.285</v>
      </c>
      <c r="J604" s="1">
        <v>141.48099999999999</v>
      </c>
      <c r="K604" s="1">
        <v>-29</v>
      </c>
    </row>
    <row r="605" spans="1:11" ht="17" hidden="1" thickTop="1" x14ac:dyDescent="0.2">
      <c r="A605" s="1" t="s">
        <v>970</v>
      </c>
      <c r="B605" s="1" t="s">
        <v>844</v>
      </c>
      <c r="C605" s="1" t="s">
        <v>60</v>
      </c>
      <c r="D605" s="1" t="s">
        <v>44</v>
      </c>
      <c r="E605" s="1" t="s">
        <v>971</v>
      </c>
      <c r="F605" s="4">
        <f t="shared" si="18"/>
        <v>1975</v>
      </c>
      <c r="G605" s="4"/>
      <c r="H605" s="4">
        <f t="shared" si="19"/>
        <v>1</v>
      </c>
      <c r="I605" s="1">
        <v>23.5</v>
      </c>
      <c r="J605" s="1">
        <v>141.935</v>
      </c>
      <c r="K605" s="1">
        <v>-107</v>
      </c>
    </row>
    <row r="606" spans="1:11" ht="17" hidden="1" thickTop="1" x14ac:dyDescent="0.2">
      <c r="A606" s="1" t="s">
        <v>972</v>
      </c>
      <c r="B606" s="1" t="s">
        <v>844</v>
      </c>
      <c r="C606" s="1" t="s">
        <v>60</v>
      </c>
      <c r="D606" s="1" t="s">
        <v>224</v>
      </c>
      <c r="E606" s="1" t="s">
        <v>36</v>
      </c>
      <c r="F606" s="4">
        <f t="shared" si="18"/>
        <v>-5000</v>
      </c>
      <c r="G606" s="4"/>
      <c r="H606" s="4">
        <f t="shared" si="19"/>
        <v>1</v>
      </c>
      <c r="I606" s="1">
        <v>23.077999999999999</v>
      </c>
      <c r="J606" s="1">
        <v>142.32599999999999</v>
      </c>
      <c r="K606" s="1">
        <v>-392</v>
      </c>
    </row>
    <row r="607" spans="1:11" ht="17" hidden="1" thickTop="1" x14ac:dyDescent="0.2">
      <c r="A607" s="1" t="s">
        <v>973</v>
      </c>
      <c r="B607" s="1" t="s">
        <v>471</v>
      </c>
      <c r="C607" s="1" t="s">
        <v>60</v>
      </c>
      <c r="D607" s="1" t="s">
        <v>44</v>
      </c>
      <c r="E607" s="1" t="s">
        <v>584</v>
      </c>
      <c r="F607" s="4">
        <f t="shared" si="18"/>
        <v>1974</v>
      </c>
      <c r="G607" s="4"/>
      <c r="H607" s="4">
        <f t="shared" si="19"/>
        <v>1</v>
      </c>
      <c r="I607" s="1">
        <v>21.93</v>
      </c>
      <c r="J607" s="1">
        <v>143.47</v>
      </c>
      <c r="K607" s="1">
        <v>-217</v>
      </c>
    </row>
    <row r="608" spans="1:11" ht="17" hidden="1" thickTop="1" x14ac:dyDescent="0.2">
      <c r="A608" s="1" t="s">
        <v>974</v>
      </c>
      <c r="B608" s="1" t="s">
        <v>471</v>
      </c>
      <c r="C608" s="1" t="s">
        <v>60</v>
      </c>
      <c r="D608" s="1" t="s">
        <v>44</v>
      </c>
      <c r="E608" s="1" t="s">
        <v>975</v>
      </c>
      <c r="F608" s="4">
        <f t="shared" si="18"/>
        <v>1959</v>
      </c>
      <c r="G608" s="4"/>
      <c r="H608" s="4">
        <f t="shared" si="19"/>
        <v>1</v>
      </c>
      <c r="I608" s="1">
        <v>21.765000000000001</v>
      </c>
      <c r="J608" s="1">
        <v>143.71</v>
      </c>
      <c r="K608" s="1">
        <v>-598</v>
      </c>
    </row>
    <row r="609" spans="1:11" ht="17" hidden="1" thickTop="1" x14ac:dyDescent="0.2">
      <c r="A609" s="1" t="s">
        <v>976</v>
      </c>
      <c r="B609" s="1" t="s">
        <v>471</v>
      </c>
      <c r="C609" s="1" t="s">
        <v>60</v>
      </c>
      <c r="D609" s="1" t="s">
        <v>35</v>
      </c>
      <c r="E609" s="1" t="s">
        <v>36</v>
      </c>
      <c r="F609" s="4">
        <f t="shared" si="18"/>
        <v>-5000</v>
      </c>
      <c r="G609" s="4"/>
      <c r="H609" s="4">
        <f t="shared" si="19"/>
        <v>1</v>
      </c>
      <c r="I609" s="1">
        <v>21.6</v>
      </c>
      <c r="J609" s="1">
        <v>143.637</v>
      </c>
      <c r="K609" s="1">
        <v>-274</v>
      </c>
    </row>
    <row r="610" spans="1:11" ht="17" hidden="1" thickTop="1" x14ac:dyDescent="0.2">
      <c r="A610" s="1" t="s">
        <v>977</v>
      </c>
      <c r="B610" s="1" t="s">
        <v>471</v>
      </c>
      <c r="C610" s="1" t="s">
        <v>60</v>
      </c>
      <c r="D610" s="1" t="s">
        <v>224</v>
      </c>
      <c r="E610" s="1" t="s">
        <v>36</v>
      </c>
      <c r="F610" s="4">
        <f t="shared" si="18"/>
        <v>-5000</v>
      </c>
      <c r="G610" s="4"/>
      <c r="H610" s="4">
        <f t="shared" si="19"/>
        <v>1</v>
      </c>
      <c r="I610" s="1">
        <v>21.484999999999999</v>
      </c>
      <c r="J610" s="1">
        <v>144.04300000000001</v>
      </c>
      <c r="K610" s="1">
        <v>-1535</v>
      </c>
    </row>
    <row r="611" spans="1:11" ht="17" hidden="1" thickTop="1" x14ac:dyDescent="0.2">
      <c r="A611" s="1" t="s">
        <v>978</v>
      </c>
      <c r="B611" s="1" t="s">
        <v>471</v>
      </c>
      <c r="C611" s="1" t="s">
        <v>60</v>
      </c>
      <c r="D611" s="1" t="s">
        <v>224</v>
      </c>
      <c r="E611" s="1" t="s">
        <v>36</v>
      </c>
      <c r="F611" s="4">
        <f t="shared" si="18"/>
        <v>-5000</v>
      </c>
      <c r="G611" s="4"/>
      <c r="H611" s="4">
        <f t="shared" si="19"/>
        <v>1</v>
      </c>
      <c r="I611" s="1">
        <v>21.324000000000002</v>
      </c>
      <c r="J611" s="1">
        <v>144.19399999999999</v>
      </c>
      <c r="K611" s="1">
        <v>-323</v>
      </c>
    </row>
    <row r="612" spans="1:11" ht="17" hidden="1" thickTop="1" x14ac:dyDescent="0.2">
      <c r="A612" s="1" t="s">
        <v>979</v>
      </c>
      <c r="B612" s="1" t="s">
        <v>471</v>
      </c>
      <c r="C612" s="1" t="s">
        <v>53</v>
      </c>
      <c r="D612" s="1" t="s">
        <v>44</v>
      </c>
      <c r="E612" s="1" t="s">
        <v>694</v>
      </c>
      <c r="F612" s="4">
        <f t="shared" si="18"/>
        <v>1967</v>
      </c>
      <c r="G612" s="4"/>
      <c r="H612" s="4">
        <f t="shared" si="19"/>
        <v>1</v>
      </c>
      <c r="I612" s="1">
        <v>20.545999999999999</v>
      </c>
      <c r="J612" s="1">
        <v>144.893</v>
      </c>
      <c r="K612" s="1">
        <v>337</v>
      </c>
    </row>
    <row r="613" spans="1:11" ht="17" hidden="1" thickTop="1" x14ac:dyDescent="0.2">
      <c r="A613" s="1" t="s">
        <v>980</v>
      </c>
      <c r="B613" s="1" t="s">
        <v>471</v>
      </c>
      <c r="C613" s="1" t="s">
        <v>60</v>
      </c>
      <c r="D613" s="1" t="s">
        <v>21</v>
      </c>
      <c r="E613" s="1" t="s">
        <v>507</v>
      </c>
      <c r="F613" s="4">
        <f t="shared" si="18"/>
        <v>2014</v>
      </c>
      <c r="G613" s="4"/>
      <c r="H613" s="4">
        <f t="shared" si="19"/>
        <v>1</v>
      </c>
      <c r="I613" s="1">
        <v>20.420000000000002</v>
      </c>
      <c r="J613" s="1">
        <v>145.03</v>
      </c>
      <c r="K613" s="1">
        <v>-75</v>
      </c>
    </row>
    <row r="614" spans="1:11" ht="17" hidden="1" thickTop="1" x14ac:dyDescent="0.2">
      <c r="A614" s="1" t="s">
        <v>981</v>
      </c>
      <c r="B614" s="1" t="s">
        <v>471</v>
      </c>
      <c r="C614" s="1" t="s">
        <v>60</v>
      </c>
      <c r="D614" s="1" t="s">
        <v>21</v>
      </c>
      <c r="E614" s="1" t="s">
        <v>876</v>
      </c>
      <c r="F614" s="4">
        <f t="shared" si="18"/>
        <v>1989</v>
      </c>
      <c r="G614" s="4"/>
      <c r="H614" s="4">
        <f t="shared" si="19"/>
        <v>1</v>
      </c>
      <c r="I614" s="1">
        <v>20.13</v>
      </c>
      <c r="J614" s="1">
        <v>145.1</v>
      </c>
      <c r="K614" s="1">
        <v>-8</v>
      </c>
    </row>
    <row r="615" spans="1:11" ht="17" hidden="1" thickTop="1" x14ac:dyDescent="0.2">
      <c r="A615" s="1" t="s">
        <v>982</v>
      </c>
      <c r="B615" s="1" t="s">
        <v>471</v>
      </c>
      <c r="C615" s="1" t="s">
        <v>53</v>
      </c>
      <c r="D615" s="1" t="s">
        <v>224</v>
      </c>
      <c r="E615" s="1" t="s">
        <v>36</v>
      </c>
      <c r="F615" s="4">
        <f t="shared" si="18"/>
        <v>-5000</v>
      </c>
      <c r="G615" s="4"/>
      <c r="H615" s="4">
        <f t="shared" si="19"/>
        <v>1</v>
      </c>
      <c r="I615" s="1">
        <v>20.02</v>
      </c>
      <c r="J615" s="1">
        <v>145.22</v>
      </c>
      <c r="K615" s="1">
        <v>227</v>
      </c>
    </row>
    <row r="616" spans="1:11" ht="17" hidden="1" thickTop="1" x14ac:dyDescent="0.2">
      <c r="A616" s="1" t="s">
        <v>983</v>
      </c>
      <c r="B616" s="1" t="s">
        <v>471</v>
      </c>
      <c r="C616" s="1" t="s">
        <v>53</v>
      </c>
      <c r="D616" s="1" t="s">
        <v>44</v>
      </c>
      <c r="E616" s="1" t="s">
        <v>984</v>
      </c>
      <c r="F616" s="4">
        <f t="shared" si="18"/>
        <v>1906</v>
      </c>
      <c r="G616" s="4"/>
      <c r="H616" s="4">
        <f t="shared" si="19"/>
        <v>1</v>
      </c>
      <c r="I616" s="1">
        <v>19.670999999999999</v>
      </c>
      <c r="J616" s="1">
        <v>145.40600000000001</v>
      </c>
      <c r="K616" s="1">
        <v>857</v>
      </c>
    </row>
    <row r="617" spans="1:11" ht="17" hidden="1" thickTop="1" x14ac:dyDescent="0.2">
      <c r="A617" s="1" t="s">
        <v>985</v>
      </c>
      <c r="B617" s="1" t="s">
        <v>471</v>
      </c>
      <c r="C617" s="1" t="s">
        <v>53</v>
      </c>
      <c r="D617" s="1" t="s">
        <v>44</v>
      </c>
      <c r="E617" s="1" t="s">
        <v>986</v>
      </c>
      <c r="F617" s="4">
        <f t="shared" si="18"/>
        <v>1917</v>
      </c>
      <c r="G617" s="4"/>
      <c r="H617" s="4">
        <f t="shared" si="19"/>
        <v>1</v>
      </c>
      <c r="I617" s="1">
        <v>18.77</v>
      </c>
      <c r="J617" s="1">
        <v>145.66999999999999</v>
      </c>
      <c r="K617" s="1">
        <v>965</v>
      </c>
    </row>
    <row r="618" spans="1:11" ht="17" hidden="1" thickTop="1" x14ac:dyDescent="0.2">
      <c r="A618" s="1" t="s">
        <v>987</v>
      </c>
      <c r="B618" s="1" t="s">
        <v>471</v>
      </c>
      <c r="C618" s="1" t="s">
        <v>69</v>
      </c>
      <c r="D618" s="1" t="s">
        <v>44</v>
      </c>
      <c r="E618" s="1" t="s">
        <v>162</v>
      </c>
      <c r="F618" s="4">
        <f t="shared" si="18"/>
        <v>2012</v>
      </c>
      <c r="G618" s="4"/>
      <c r="H618" s="4">
        <f t="shared" si="19"/>
        <v>1</v>
      </c>
      <c r="I618" s="1">
        <v>18.13</v>
      </c>
      <c r="J618" s="1">
        <v>145.80000000000001</v>
      </c>
      <c r="K618" s="1">
        <v>570</v>
      </c>
    </row>
    <row r="619" spans="1:11" ht="17" hidden="1" thickTop="1" x14ac:dyDescent="0.2">
      <c r="A619" s="1" t="s">
        <v>988</v>
      </c>
      <c r="B619" s="1" t="s">
        <v>471</v>
      </c>
      <c r="C619" s="1" t="s">
        <v>53</v>
      </c>
      <c r="D619" s="1" t="s">
        <v>21</v>
      </c>
      <c r="E619" s="1" t="s">
        <v>989</v>
      </c>
      <c r="F619" s="4">
        <f t="shared" si="18"/>
        <v>870</v>
      </c>
      <c r="G619" s="4"/>
      <c r="H619" s="4">
        <f t="shared" si="19"/>
        <v>1</v>
      </c>
      <c r="I619" s="1">
        <v>17.600000000000001</v>
      </c>
      <c r="J619" s="1">
        <v>145.83000000000001</v>
      </c>
      <c r="K619" s="1">
        <v>744</v>
      </c>
    </row>
    <row r="620" spans="1:11" ht="17" hidden="1" thickTop="1" x14ac:dyDescent="0.2">
      <c r="A620" s="1" t="s">
        <v>990</v>
      </c>
      <c r="B620" s="1" t="s">
        <v>471</v>
      </c>
      <c r="C620" s="1" t="s">
        <v>53</v>
      </c>
      <c r="D620" s="1" t="s">
        <v>44</v>
      </c>
      <c r="E620" s="1" t="s">
        <v>991</v>
      </c>
      <c r="F620" s="4">
        <f t="shared" si="18"/>
        <v>1883</v>
      </c>
      <c r="G620" s="4"/>
      <c r="H620" s="4">
        <f t="shared" si="19"/>
        <v>1</v>
      </c>
      <c r="I620" s="1">
        <v>17.306999999999999</v>
      </c>
      <c r="J620" s="1">
        <v>145.845</v>
      </c>
      <c r="K620" s="1">
        <v>287</v>
      </c>
    </row>
    <row r="621" spans="1:11" ht="17" hidden="1" thickTop="1" x14ac:dyDescent="0.2">
      <c r="A621" s="1" t="s">
        <v>992</v>
      </c>
      <c r="B621" s="1" t="s">
        <v>471</v>
      </c>
      <c r="C621" s="1" t="s">
        <v>53</v>
      </c>
      <c r="D621" s="1" t="s">
        <v>224</v>
      </c>
      <c r="E621" s="1" t="s">
        <v>36</v>
      </c>
      <c r="F621" s="4">
        <f t="shared" si="18"/>
        <v>-5000</v>
      </c>
      <c r="G621" s="4"/>
      <c r="H621" s="4">
        <f t="shared" si="19"/>
        <v>1</v>
      </c>
      <c r="I621" s="1">
        <v>16.88</v>
      </c>
      <c r="J621" s="1">
        <v>145.85</v>
      </c>
      <c r="K621" s="1">
        <v>0</v>
      </c>
    </row>
    <row r="622" spans="1:11" ht="17" hidden="1" thickTop="1" x14ac:dyDescent="0.2">
      <c r="A622" s="1" t="s">
        <v>993</v>
      </c>
      <c r="B622" s="1" t="s">
        <v>471</v>
      </c>
      <c r="C622" s="1" t="s">
        <v>53</v>
      </c>
      <c r="D622" s="1" t="s">
        <v>35</v>
      </c>
      <c r="E622" s="1" t="s">
        <v>36</v>
      </c>
      <c r="F622" s="4">
        <f t="shared" si="18"/>
        <v>-5000</v>
      </c>
      <c r="G622" s="4"/>
      <c r="H622" s="4">
        <f t="shared" si="19"/>
        <v>1</v>
      </c>
      <c r="I622" s="1">
        <v>16.707999999999998</v>
      </c>
      <c r="J622" s="1">
        <v>145.78</v>
      </c>
      <c r="K622" s="1">
        <v>538</v>
      </c>
    </row>
    <row r="623" spans="1:11" ht="17" hidden="1" thickTop="1" x14ac:dyDescent="0.2">
      <c r="A623" s="1" t="s">
        <v>994</v>
      </c>
      <c r="B623" s="1" t="s">
        <v>471</v>
      </c>
      <c r="C623" s="1" t="s">
        <v>60</v>
      </c>
      <c r="D623" s="1" t="s">
        <v>44</v>
      </c>
      <c r="E623" s="1" t="s">
        <v>944</v>
      </c>
      <c r="F623" s="4">
        <f t="shared" si="18"/>
        <v>2010</v>
      </c>
      <c r="G623" s="4"/>
      <c r="H623" s="4">
        <f t="shared" si="19"/>
        <v>1</v>
      </c>
      <c r="I623" s="1">
        <v>16.579999999999998</v>
      </c>
      <c r="J623" s="1">
        <v>145.78</v>
      </c>
      <c r="K623" s="1">
        <v>-184</v>
      </c>
    </row>
    <row r="624" spans="1:11" ht="17" hidden="1" thickTop="1" x14ac:dyDescent="0.2">
      <c r="A624" s="1" t="s">
        <v>995</v>
      </c>
      <c r="B624" s="1" t="s">
        <v>471</v>
      </c>
      <c r="C624" s="1" t="s">
        <v>53</v>
      </c>
      <c r="D624" s="1" t="s">
        <v>44</v>
      </c>
      <c r="E624" s="1" t="s">
        <v>135</v>
      </c>
      <c r="F624" s="4">
        <f t="shared" si="18"/>
        <v>2008</v>
      </c>
      <c r="G624" s="4"/>
      <c r="H624" s="4">
        <f t="shared" si="19"/>
        <v>1</v>
      </c>
      <c r="I624" s="1">
        <v>16.350000000000001</v>
      </c>
      <c r="J624" s="1">
        <v>145.66999999999999</v>
      </c>
      <c r="K624" s="1">
        <v>790</v>
      </c>
    </row>
    <row r="625" spans="1:11" ht="17" hidden="1" thickTop="1" x14ac:dyDescent="0.2">
      <c r="A625" s="1" t="s">
        <v>996</v>
      </c>
      <c r="B625" s="1" t="s">
        <v>471</v>
      </c>
      <c r="C625" s="1" t="s">
        <v>60</v>
      </c>
      <c r="D625" s="1" t="s">
        <v>224</v>
      </c>
      <c r="E625" s="1" t="s">
        <v>36</v>
      </c>
      <c r="F625" s="4">
        <f t="shared" si="18"/>
        <v>-5000</v>
      </c>
      <c r="G625" s="4"/>
      <c r="H625" s="4">
        <f t="shared" si="19"/>
        <v>1</v>
      </c>
      <c r="I625" s="1">
        <v>15.93</v>
      </c>
      <c r="J625" s="1">
        <v>145.66999999999999</v>
      </c>
      <c r="K625" s="1">
        <v>-127</v>
      </c>
    </row>
    <row r="626" spans="1:11" ht="17" hidden="1" thickTop="1" x14ac:dyDescent="0.2">
      <c r="A626" s="1" t="s">
        <v>997</v>
      </c>
      <c r="B626" s="1" t="s">
        <v>471</v>
      </c>
      <c r="C626" s="1" t="s">
        <v>60</v>
      </c>
      <c r="D626" s="1" t="s">
        <v>44</v>
      </c>
      <c r="E626" s="1" t="s">
        <v>384</v>
      </c>
      <c r="F626" s="4">
        <f t="shared" si="18"/>
        <v>1995</v>
      </c>
      <c r="G626" s="4"/>
      <c r="H626" s="4">
        <f t="shared" si="19"/>
        <v>1</v>
      </c>
      <c r="I626" s="1">
        <v>15.62</v>
      </c>
      <c r="J626" s="1">
        <v>145.57</v>
      </c>
      <c r="K626" s="1">
        <v>-230</v>
      </c>
    </row>
    <row r="627" spans="1:11" ht="17" hidden="1" thickTop="1" x14ac:dyDescent="0.2">
      <c r="A627" s="1" t="s">
        <v>998</v>
      </c>
      <c r="B627" s="1" t="s">
        <v>471</v>
      </c>
      <c r="C627" s="1" t="s">
        <v>60</v>
      </c>
      <c r="D627" s="1" t="s">
        <v>224</v>
      </c>
      <c r="E627" s="1" t="s">
        <v>36</v>
      </c>
      <c r="F627" s="4">
        <f t="shared" si="18"/>
        <v>-5000</v>
      </c>
      <c r="G627" s="4"/>
      <c r="H627" s="4">
        <f t="shared" si="19"/>
        <v>1</v>
      </c>
      <c r="I627" s="1">
        <v>15</v>
      </c>
      <c r="J627" s="1">
        <v>145.25</v>
      </c>
      <c r="K627" s="1">
        <v>-43</v>
      </c>
    </row>
    <row r="628" spans="1:11" ht="17" hidden="1" thickTop="1" x14ac:dyDescent="0.2">
      <c r="A628" s="1" t="s">
        <v>999</v>
      </c>
      <c r="B628" s="1" t="s">
        <v>471</v>
      </c>
      <c r="C628" s="1" t="s">
        <v>60</v>
      </c>
      <c r="D628" s="1" t="s">
        <v>44</v>
      </c>
      <c r="E628" s="1" t="s">
        <v>944</v>
      </c>
      <c r="F628" s="4">
        <f t="shared" si="18"/>
        <v>2010</v>
      </c>
      <c r="G628" s="4"/>
      <c r="H628" s="4">
        <f t="shared" si="19"/>
        <v>1</v>
      </c>
      <c r="I628" s="1">
        <v>14.601000000000001</v>
      </c>
      <c r="J628" s="1">
        <v>144.77500000000001</v>
      </c>
      <c r="K628" s="1">
        <v>-517</v>
      </c>
    </row>
    <row r="629" spans="1:11" ht="17" hidden="1" thickTop="1" x14ac:dyDescent="0.2">
      <c r="A629" s="1" t="s">
        <v>1000</v>
      </c>
      <c r="B629" s="1" t="s">
        <v>471</v>
      </c>
      <c r="C629" s="1" t="s">
        <v>60</v>
      </c>
      <c r="D629" s="1" t="s">
        <v>224</v>
      </c>
      <c r="E629" s="1" t="s">
        <v>36</v>
      </c>
      <c r="F629" s="4">
        <f t="shared" si="18"/>
        <v>-5000</v>
      </c>
      <c r="G629" s="4"/>
      <c r="H629" s="4">
        <f t="shared" si="19"/>
        <v>1</v>
      </c>
      <c r="I629" s="1">
        <v>13.4</v>
      </c>
      <c r="J629" s="1">
        <v>143.91999999999999</v>
      </c>
      <c r="K629" s="1">
        <v>-1456</v>
      </c>
    </row>
    <row r="630" spans="1:11" ht="17" hidden="1" thickTop="1" x14ac:dyDescent="0.2">
      <c r="A630" s="1" t="s">
        <v>1001</v>
      </c>
      <c r="B630" s="1" t="s">
        <v>471</v>
      </c>
      <c r="C630" s="1" t="s">
        <v>60</v>
      </c>
      <c r="D630" s="1" t="s">
        <v>224</v>
      </c>
      <c r="E630" s="1" t="s">
        <v>36</v>
      </c>
      <c r="F630" s="4">
        <f t="shared" si="18"/>
        <v>-5000</v>
      </c>
      <c r="G630" s="4"/>
      <c r="H630" s="4">
        <f t="shared" si="19"/>
        <v>1</v>
      </c>
      <c r="I630" s="1">
        <v>13.25</v>
      </c>
      <c r="J630" s="1">
        <v>144.02000000000001</v>
      </c>
      <c r="K630" s="1">
        <v>-1230</v>
      </c>
    </row>
    <row r="631" spans="1:11" ht="17" hidden="1" thickTop="1" x14ac:dyDescent="0.2">
      <c r="A631" s="1" t="s">
        <v>1002</v>
      </c>
      <c r="B631" s="1" t="s">
        <v>471</v>
      </c>
      <c r="C631" s="1" t="s">
        <v>60</v>
      </c>
      <c r="D631" s="1" t="s">
        <v>21</v>
      </c>
      <c r="E631" s="1" t="s">
        <v>448</v>
      </c>
      <c r="F631" s="4">
        <f t="shared" si="18"/>
        <v>2015</v>
      </c>
      <c r="G631" s="4"/>
      <c r="H631" s="4">
        <f t="shared" si="19"/>
        <v>1</v>
      </c>
      <c r="I631" s="1">
        <v>15.406000000000001</v>
      </c>
      <c r="J631" s="1">
        <v>144.506</v>
      </c>
      <c r="K631" s="1">
        <v>-4100</v>
      </c>
    </row>
    <row r="632" spans="1:11" ht="17" hidden="1" thickTop="1" x14ac:dyDescent="0.2">
      <c r="A632" s="1" t="s">
        <v>1003</v>
      </c>
      <c r="B632" s="1" t="s">
        <v>844</v>
      </c>
      <c r="C632" s="1" t="s">
        <v>53</v>
      </c>
      <c r="D632" s="1" t="s">
        <v>44</v>
      </c>
      <c r="E632" s="1" t="s">
        <v>1004</v>
      </c>
      <c r="F632" s="4">
        <f t="shared" si="18"/>
        <v>1790</v>
      </c>
      <c r="G632" s="4"/>
      <c r="H632" s="4">
        <f t="shared" si="19"/>
        <v>1</v>
      </c>
      <c r="I632" s="1">
        <v>41.51</v>
      </c>
      <c r="J632" s="1">
        <v>139.36699999999999</v>
      </c>
      <c r="K632" s="1">
        <v>732</v>
      </c>
    </row>
    <row r="633" spans="1:11" ht="17" hidden="1" thickTop="1" x14ac:dyDescent="0.2">
      <c r="A633" s="1" t="s">
        <v>1006</v>
      </c>
      <c r="B633" s="1" t="s">
        <v>844</v>
      </c>
      <c r="C633" s="1" t="s">
        <v>29</v>
      </c>
      <c r="D633" s="1" t="s">
        <v>44</v>
      </c>
      <c r="E633" s="1" t="s">
        <v>1007</v>
      </c>
      <c r="F633" s="4">
        <f t="shared" si="18"/>
        <v>1874</v>
      </c>
      <c r="G633" s="4"/>
      <c r="H633" s="4">
        <f t="shared" si="19"/>
        <v>1</v>
      </c>
      <c r="I633" s="1">
        <v>41.805</v>
      </c>
      <c r="J633" s="1">
        <v>141.166</v>
      </c>
      <c r="K633" s="1">
        <v>618</v>
      </c>
    </row>
    <row r="634" spans="1:11" ht="17" hidden="1" thickTop="1" x14ac:dyDescent="0.2">
      <c r="A634" s="1" t="s">
        <v>1008</v>
      </c>
      <c r="B634" s="1" t="s">
        <v>844</v>
      </c>
      <c r="C634" s="1" t="s">
        <v>53</v>
      </c>
      <c r="D634" s="1" t="s">
        <v>44</v>
      </c>
      <c r="E634" s="1" t="s">
        <v>301</v>
      </c>
      <c r="F634" s="4">
        <f t="shared" si="18"/>
        <v>2000</v>
      </c>
      <c r="G634" s="4"/>
      <c r="H634" s="4">
        <f t="shared" si="19"/>
        <v>1</v>
      </c>
      <c r="I634" s="1">
        <v>42.063000000000002</v>
      </c>
      <c r="J634" s="1">
        <v>140.67699999999999</v>
      </c>
      <c r="K634" s="1">
        <v>1131</v>
      </c>
    </row>
    <row r="635" spans="1:11" ht="17" hidden="1" thickTop="1" x14ac:dyDescent="0.2">
      <c r="A635" s="1" t="s">
        <v>1009</v>
      </c>
      <c r="B635" s="1" t="s">
        <v>844</v>
      </c>
      <c r="C635" s="1" t="s">
        <v>53</v>
      </c>
      <c r="D635" s="1" t="s">
        <v>44</v>
      </c>
      <c r="E635" s="1" t="s">
        <v>458</v>
      </c>
      <c r="F635" s="4">
        <f t="shared" si="18"/>
        <v>2001</v>
      </c>
      <c r="G635" s="4"/>
      <c r="H635" s="4">
        <f t="shared" si="19"/>
        <v>1</v>
      </c>
      <c r="I635" s="1">
        <v>42.543999999999997</v>
      </c>
      <c r="J635" s="1">
        <v>140.839</v>
      </c>
      <c r="K635" s="1">
        <v>733</v>
      </c>
    </row>
    <row r="636" spans="1:11" ht="17" hidden="1" thickTop="1" x14ac:dyDescent="0.2">
      <c r="A636" s="1" t="s">
        <v>1010</v>
      </c>
      <c r="B636" s="1" t="s">
        <v>844</v>
      </c>
      <c r="C636" s="1" t="s">
        <v>69</v>
      </c>
      <c r="D636" s="1" t="s">
        <v>21</v>
      </c>
      <c r="E636" s="1" t="s">
        <v>1011</v>
      </c>
      <c r="F636" s="4">
        <f t="shared" si="18"/>
        <v>-4900</v>
      </c>
      <c r="G636" s="4"/>
      <c r="H636" s="4">
        <f t="shared" si="19"/>
        <v>-1</v>
      </c>
      <c r="I636" s="1">
        <v>42.875</v>
      </c>
      <c r="J636" s="1">
        <v>140.65899999999999</v>
      </c>
      <c r="K636" s="1">
        <v>1308</v>
      </c>
    </row>
    <row r="637" spans="1:11" ht="17" hidden="1" thickTop="1" x14ac:dyDescent="0.2">
      <c r="A637" s="1" t="s">
        <v>1012</v>
      </c>
      <c r="B637" s="1" t="s">
        <v>844</v>
      </c>
      <c r="C637" s="1" t="s">
        <v>53</v>
      </c>
      <c r="D637" s="1" t="s">
        <v>21</v>
      </c>
      <c r="E637" s="1" t="s">
        <v>81</v>
      </c>
      <c r="F637" s="4">
        <f t="shared" si="18"/>
        <v>-1050</v>
      </c>
      <c r="G637" s="4"/>
      <c r="H637" s="4">
        <f t="shared" si="19"/>
        <v>-1</v>
      </c>
      <c r="I637" s="1">
        <v>42.826999999999998</v>
      </c>
      <c r="J637" s="1">
        <v>140.81200000000001</v>
      </c>
      <c r="K637" s="1">
        <v>1888</v>
      </c>
    </row>
    <row r="638" spans="1:11" ht="17" hidden="1" thickTop="1" x14ac:dyDescent="0.2">
      <c r="A638" s="1" t="s">
        <v>1013</v>
      </c>
      <c r="B638" s="1" t="s">
        <v>844</v>
      </c>
      <c r="C638" s="1" t="s">
        <v>69</v>
      </c>
      <c r="D638" s="1" t="s">
        <v>21</v>
      </c>
      <c r="E638" s="1" t="s">
        <v>204</v>
      </c>
      <c r="F638" s="4">
        <f t="shared" si="18"/>
        <v>1820</v>
      </c>
      <c r="G638" s="4"/>
      <c r="H638" s="4">
        <f t="shared" si="19"/>
        <v>1</v>
      </c>
      <c r="I638" s="1">
        <v>42.491</v>
      </c>
      <c r="J638" s="1">
        <v>141.16</v>
      </c>
      <c r="K638" s="1">
        <v>549</v>
      </c>
    </row>
    <row r="639" spans="1:11" ht="17" hidden="1" thickTop="1" x14ac:dyDescent="0.2">
      <c r="A639" s="1" t="s">
        <v>1014</v>
      </c>
      <c r="B639" s="1" t="s">
        <v>844</v>
      </c>
      <c r="C639" s="1" t="s">
        <v>43</v>
      </c>
      <c r="D639" s="1" t="s">
        <v>44</v>
      </c>
      <c r="E639" s="1" t="s">
        <v>462</v>
      </c>
      <c r="F639" s="4">
        <f t="shared" si="18"/>
        <v>1979</v>
      </c>
      <c r="G639" s="4"/>
      <c r="H639" s="4">
        <f t="shared" si="19"/>
        <v>1</v>
      </c>
      <c r="I639" s="1">
        <v>42.688000000000002</v>
      </c>
      <c r="J639" s="1">
        <v>141.38</v>
      </c>
      <c r="K639" s="1">
        <v>1320</v>
      </c>
    </row>
    <row r="640" spans="1:11" ht="17" hidden="1" thickTop="1" x14ac:dyDescent="0.2">
      <c r="A640" s="1" t="s">
        <v>1015</v>
      </c>
      <c r="B640" s="1" t="s">
        <v>844</v>
      </c>
      <c r="C640" s="1" t="s">
        <v>53</v>
      </c>
      <c r="D640" s="1" t="s">
        <v>21</v>
      </c>
      <c r="E640" s="1" t="s">
        <v>1016</v>
      </c>
      <c r="F640" s="4">
        <f t="shared" si="18"/>
        <v>-5830</v>
      </c>
      <c r="G640" s="4"/>
      <c r="H640" s="4">
        <f t="shared" si="19"/>
        <v>-1</v>
      </c>
      <c r="I640" s="1">
        <v>45.179000000000002</v>
      </c>
      <c r="J640" s="1">
        <v>141.24199999999999</v>
      </c>
      <c r="K640" s="1">
        <v>1721</v>
      </c>
    </row>
    <row r="641" spans="1:11" ht="17" hidden="1" thickTop="1" x14ac:dyDescent="0.2">
      <c r="A641" s="1" t="s">
        <v>1017</v>
      </c>
      <c r="B641" s="1" t="s">
        <v>844</v>
      </c>
      <c r="C641" s="1" t="s">
        <v>69</v>
      </c>
      <c r="D641" s="1" t="s">
        <v>44</v>
      </c>
      <c r="E641" s="1" t="s">
        <v>399</v>
      </c>
      <c r="F641" s="4">
        <f t="shared" si="18"/>
        <v>2004</v>
      </c>
      <c r="G641" s="4"/>
      <c r="H641" s="4">
        <f t="shared" si="19"/>
        <v>1</v>
      </c>
      <c r="I641" s="1">
        <v>43.417999999999999</v>
      </c>
      <c r="J641" s="1">
        <v>142.68600000000001</v>
      </c>
      <c r="K641" s="1">
        <v>2077</v>
      </c>
    </row>
    <row r="642" spans="1:11" ht="17" hidden="1" thickTop="1" x14ac:dyDescent="0.2">
      <c r="A642" s="1" t="s">
        <v>1018</v>
      </c>
      <c r="B642" s="1" t="s">
        <v>844</v>
      </c>
      <c r="C642" s="1" t="s">
        <v>69</v>
      </c>
      <c r="D642" s="1" t="s">
        <v>21</v>
      </c>
      <c r="E642" s="1" t="s">
        <v>1019</v>
      </c>
      <c r="F642" s="4">
        <f t="shared" si="18"/>
        <v>1739</v>
      </c>
      <c r="G642" s="4"/>
      <c r="H642" s="4">
        <f t="shared" si="19"/>
        <v>1</v>
      </c>
      <c r="I642" s="1">
        <v>43.664000000000001</v>
      </c>
      <c r="J642" s="1">
        <v>142.85400000000001</v>
      </c>
      <c r="K642" s="1">
        <v>2291</v>
      </c>
    </row>
    <row r="643" spans="1:11" ht="17" hidden="1" thickTop="1" x14ac:dyDescent="0.2">
      <c r="A643" s="1" t="s">
        <v>1020</v>
      </c>
      <c r="B643" s="1" t="s">
        <v>844</v>
      </c>
      <c r="C643" s="1" t="s">
        <v>69</v>
      </c>
      <c r="D643" s="1" t="s">
        <v>44</v>
      </c>
      <c r="E643" s="1" t="s">
        <v>681</v>
      </c>
      <c r="F643" s="4">
        <f t="shared" ref="F643:F658" si="20">IF(E643="Unknown",-5000,LEFT(E643,4)*H643)</f>
        <v>1898</v>
      </c>
      <c r="G643" s="4"/>
      <c r="H643" s="4">
        <f t="shared" ref="H643:H658" si="21">IF(RIGHT(E643,3)=$H$1,-1,1)</f>
        <v>1</v>
      </c>
      <c r="I643" s="1">
        <v>43.417999999999999</v>
      </c>
      <c r="J643" s="1">
        <v>143.03100000000001</v>
      </c>
      <c r="K643" s="1">
        <v>2013</v>
      </c>
    </row>
    <row r="644" spans="1:11" ht="17" hidden="1" thickTop="1" x14ac:dyDescent="0.2">
      <c r="A644" s="1" t="s">
        <v>1021</v>
      </c>
      <c r="B644" s="1" t="s">
        <v>844</v>
      </c>
      <c r="C644" s="1" t="s">
        <v>43</v>
      </c>
      <c r="D644" s="1" t="s">
        <v>44</v>
      </c>
      <c r="E644" s="1" t="s">
        <v>135</v>
      </c>
      <c r="F644" s="4">
        <f t="shared" si="20"/>
        <v>2008</v>
      </c>
      <c r="G644" s="4"/>
      <c r="H644" s="4">
        <f t="shared" si="21"/>
        <v>1</v>
      </c>
      <c r="I644" s="1">
        <v>43.384</v>
      </c>
      <c r="J644" s="1">
        <v>144.01300000000001</v>
      </c>
      <c r="K644" s="1">
        <v>1499</v>
      </c>
    </row>
    <row r="645" spans="1:11" ht="17" hidden="1" thickTop="1" x14ac:dyDescent="0.2">
      <c r="A645" s="1" t="s">
        <v>1022</v>
      </c>
      <c r="B645" s="1" t="s">
        <v>844</v>
      </c>
      <c r="C645" s="1" t="s">
        <v>43</v>
      </c>
      <c r="D645" s="1" t="s">
        <v>21</v>
      </c>
      <c r="E645" s="1" t="s">
        <v>1023</v>
      </c>
      <c r="F645" s="4">
        <f t="shared" si="20"/>
        <v>1320</v>
      </c>
      <c r="G645" s="4"/>
      <c r="H645" s="4">
        <f t="shared" si="21"/>
        <v>1</v>
      </c>
      <c r="I645" s="1">
        <v>43.615000000000002</v>
      </c>
      <c r="J645" s="1">
        <v>144.42699999999999</v>
      </c>
      <c r="K645" s="1">
        <v>574</v>
      </c>
    </row>
    <row r="646" spans="1:11" ht="17" hidden="1" thickTop="1" x14ac:dyDescent="0.2">
      <c r="A646" s="1" t="s">
        <v>1024</v>
      </c>
      <c r="B646" s="1" t="s">
        <v>844</v>
      </c>
      <c r="C646" s="1" t="s">
        <v>43</v>
      </c>
      <c r="D646" s="1" t="s">
        <v>21</v>
      </c>
      <c r="E646" s="1" t="s">
        <v>1025</v>
      </c>
      <c r="F646" s="4">
        <f t="shared" si="20"/>
        <v>1080</v>
      </c>
      <c r="G646" s="4"/>
      <c r="H646" s="4">
        <f t="shared" si="21"/>
        <v>1</v>
      </c>
      <c r="I646" s="1">
        <v>43.572000000000003</v>
      </c>
      <c r="J646" s="1">
        <v>144.56100000000001</v>
      </c>
      <c r="K646" s="1">
        <v>857</v>
      </c>
    </row>
    <row r="647" spans="1:11" ht="17" hidden="1" thickTop="1" x14ac:dyDescent="0.2">
      <c r="A647" s="1" t="s">
        <v>1026</v>
      </c>
      <c r="B647" s="1" t="s">
        <v>844</v>
      </c>
      <c r="C647" s="1" t="s">
        <v>53</v>
      </c>
      <c r="D647" s="1" t="s">
        <v>21</v>
      </c>
      <c r="E647" s="1" t="s">
        <v>272</v>
      </c>
      <c r="F647" s="4">
        <f t="shared" si="20"/>
        <v>1800</v>
      </c>
      <c r="G647" s="4"/>
      <c r="H647" s="4">
        <f t="shared" si="21"/>
        <v>1</v>
      </c>
      <c r="I647" s="1">
        <v>44.076000000000001</v>
      </c>
      <c r="J647" s="1">
        <v>145.12200000000001</v>
      </c>
      <c r="K647" s="1">
        <v>1660</v>
      </c>
    </row>
    <row r="648" spans="1:11" ht="17" hidden="1" thickTop="1" x14ac:dyDescent="0.2">
      <c r="A648" s="1" t="s">
        <v>1027</v>
      </c>
      <c r="B648" s="1" t="s">
        <v>844</v>
      </c>
      <c r="C648" s="1" t="s">
        <v>1028</v>
      </c>
      <c r="D648" s="1" t="s">
        <v>21</v>
      </c>
      <c r="E648" s="1" t="s">
        <v>36</v>
      </c>
      <c r="F648" s="4">
        <f t="shared" si="20"/>
        <v>-5000</v>
      </c>
      <c r="G648" s="4"/>
      <c r="H648" s="4">
        <f t="shared" si="21"/>
        <v>1</v>
      </c>
      <c r="I648" s="1">
        <v>44.043999999999997</v>
      </c>
      <c r="J648" s="1">
        <v>145.08600000000001</v>
      </c>
      <c r="K648" s="1">
        <v>1046</v>
      </c>
    </row>
    <row r="649" spans="1:11" ht="17" hidden="1" thickTop="1" x14ac:dyDescent="0.2">
      <c r="A649" s="1" t="s">
        <v>1029</v>
      </c>
      <c r="B649" s="1" t="s">
        <v>844</v>
      </c>
      <c r="C649" s="1" t="s">
        <v>53</v>
      </c>
      <c r="D649" s="1" t="s">
        <v>44</v>
      </c>
      <c r="E649" s="1" t="s">
        <v>450</v>
      </c>
      <c r="F649" s="4">
        <f t="shared" si="20"/>
        <v>1936</v>
      </c>
      <c r="G649" s="4"/>
      <c r="H649" s="4">
        <f t="shared" si="21"/>
        <v>1</v>
      </c>
      <c r="I649" s="1">
        <v>44.133000000000003</v>
      </c>
      <c r="J649" s="1">
        <v>145.161</v>
      </c>
      <c r="K649" s="1">
        <v>1562</v>
      </c>
    </row>
    <row r="650" spans="1:11" ht="17" hidden="1" thickTop="1" x14ac:dyDescent="0.2">
      <c r="A650" s="1" t="s">
        <v>1030</v>
      </c>
      <c r="B650" s="1" t="s">
        <v>1031</v>
      </c>
      <c r="C650" s="1" t="s">
        <v>43</v>
      </c>
      <c r="D650" s="1" t="s">
        <v>44</v>
      </c>
      <c r="E650" s="1" t="s">
        <v>1032</v>
      </c>
      <c r="F650" s="4">
        <f t="shared" si="20"/>
        <v>1848</v>
      </c>
      <c r="G650" s="4"/>
      <c r="H650" s="4">
        <f t="shared" si="21"/>
        <v>1</v>
      </c>
      <c r="I650" s="1">
        <v>43.844000000000001</v>
      </c>
      <c r="J650" s="1">
        <v>145.50399999999999</v>
      </c>
      <c r="K650" s="1">
        <v>535</v>
      </c>
    </row>
    <row r="651" spans="1:11" ht="17" hidden="1" thickTop="1" x14ac:dyDescent="0.2">
      <c r="A651" s="1" t="s">
        <v>1034</v>
      </c>
      <c r="B651" s="1" t="s">
        <v>1031</v>
      </c>
      <c r="C651" s="1" t="s">
        <v>53</v>
      </c>
      <c r="D651" s="1" t="s">
        <v>44</v>
      </c>
      <c r="E651" s="1" t="s">
        <v>741</v>
      </c>
      <c r="F651" s="4">
        <f t="shared" si="20"/>
        <v>1880</v>
      </c>
      <c r="G651" s="4"/>
      <c r="H651" s="4">
        <f t="shared" si="21"/>
        <v>1</v>
      </c>
      <c r="I651" s="1">
        <v>43.978999999999999</v>
      </c>
      <c r="J651" s="1">
        <v>145.733</v>
      </c>
      <c r="K651" s="1">
        <v>882</v>
      </c>
    </row>
    <row r="652" spans="1:11" ht="17" hidden="1" thickTop="1" x14ac:dyDescent="0.2">
      <c r="A652" s="1" t="s">
        <v>1035</v>
      </c>
      <c r="B652" s="1" t="s">
        <v>1031</v>
      </c>
      <c r="C652" s="1" t="s">
        <v>53</v>
      </c>
      <c r="D652" s="1" t="s">
        <v>35</v>
      </c>
      <c r="E652" s="1" t="s">
        <v>36</v>
      </c>
      <c r="F652" s="4">
        <f t="shared" si="20"/>
        <v>-5000</v>
      </c>
      <c r="G652" s="4"/>
      <c r="H652" s="4">
        <f t="shared" si="21"/>
        <v>1</v>
      </c>
      <c r="I652" s="1">
        <v>44.454000000000001</v>
      </c>
      <c r="J652" s="1">
        <v>146.13900000000001</v>
      </c>
      <c r="K652" s="1">
        <v>1486</v>
      </c>
    </row>
    <row r="653" spans="1:11" ht="17" hidden="1" thickTop="1" x14ac:dyDescent="0.2">
      <c r="A653" s="1" t="s">
        <v>1036</v>
      </c>
      <c r="B653" s="1" t="s">
        <v>1031</v>
      </c>
      <c r="C653" s="1" t="s">
        <v>53</v>
      </c>
      <c r="D653" s="1" t="s">
        <v>44</v>
      </c>
      <c r="E653" s="1" t="s">
        <v>412</v>
      </c>
      <c r="F653" s="4">
        <f t="shared" si="20"/>
        <v>1981</v>
      </c>
      <c r="G653" s="4"/>
      <c r="H653" s="4">
        <f t="shared" si="21"/>
        <v>1</v>
      </c>
      <c r="I653" s="1">
        <v>44.353000000000002</v>
      </c>
      <c r="J653" s="1">
        <v>146.25200000000001</v>
      </c>
      <c r="K653" s="1">
        <v>1822</v>
      </c>
    </row>
    <row r="654" spans="1:11" ht="17" hidden="1" thickTop="1" x14ac:dyDescent="0.2">
      <c r="A654" s="1" t="s">
        <v>1037</v>
      </c>
      <c r="B654" s="1" t="s">
        <v>1031</v>
      </c>
      <c r="C654" s="1" t="s">
        <v>53</v>
      </c>
      <c r="D654" s="1" t="s">
        <v>35</v>
      </c>
      <c r="E654" s="1" t="s">
        <v>36</v>
      </c>
      <c r="F654" s="4">
        <f t="shared" si="20"/>
        <v>-5000</v>
      </c>
      <c r="G654" s="4"/>
      <c r="H654" s="4">
        <f t="shared" si="21"/>
        <v>1</v>
      </c>
      <c r="I654" s="1">
        <v>44.462000000000003</v>
      </c>
      <c r="J654" s="1">
        <v>146.93199999999999</v>
      </c>
      <c r="K654" s="1">
        <v>1221</v>
      </c>
    </row>
    <row r="655" spans="1:11" ht="17" hidden="1" thickTop="1" x14ac:dyDescent="0.2">
      <c r="A655" s="1" t="s">
        <v>1038</v>
      </c>
      <c r="B655" s="1" t="s">
        <v>1031</v>
      </c>
      <c r="C655" s="1" t="s">
        <v>53</v>
      </c>
      <c r="D655" s="1" t="s">
        <v>21</v>
      </c>
      <c r="E655" s="1" t="s">
        <v>1039</v>
      </c>
      <c r="F655" s="4">
        <f t="shared" si="20"/>
        <v>-7480</v>
      </c>
      <c r="G655" s="4"/>
      <c r="H655" s="4">
        <f t="shared" si="21"/>
        <v>-1</v>
      </c>
      <c r="I655" s="1">
        <v>44.607999999999997</v>
      </c>
      <c r="J655" s="1">
        <v>146.994</v>
      </c>
      <c r="K655" s="1">
        <v>528</v>
      </c>
    </row>
    <row r="656" spans="1:11" ht="17" hidden="1" thickTop="1" x14ac:dyDescent="0.2">
      <c r="A656" s="1" t="s">
        <v>1040</v>
      </c>
      <c r="B656" s="1" t="s">
        <v>1031</v>
      </c>
      <c r="C656" s="1" t="s">
        <v>53</v>
      </c>
      <c r="D656" s="1" t="s">
        <v>44</v>
      </c>
      <c r="E656" s="1" t="s">
        <v>445</v>
      </c>
      <c r="F656" s="4">
        <f t="shared" si="20"/>
        <v>1932</v>
      </c>
      <c r="G656" s="4"/>
      <c r="H656" s="4">
        <f t="shared" si="21"/>
        <v>1</v>
      </c>
      <c r="I656" s="1">
        <v>44.808</v>
      </c>
      <c r="J656" s="1">
        <v>147.131</v>
      </c>
      <c r="K656" s="1">
        <v>1206</v>
      </c>
    </row>
    <row r="657" spans="1:11" ht="17" hidden="1" thickTop="1" x14ac:dyDescent="0.2">
      <c r="A657" s="1" t="s">
        <v>1041</v>
      </c>
      <c r="B657" s="1" t="s">
        <v>1031</v>
      </c>
      <c r="C657" s="1" t="s">
        <v>53</v>
      </c>
      <c r="D657" s="1" t="s">
        <v>35</v>
      </c>
      <c r="E657" s="1" t="s">
        <v>36</v>
      </c>
      <c r="F657" s="4">
        <f t="shared" si="20"/>
        <v>-5000</v>
      </c>
      <c r="G657" s="4"/>
      <c r="H657" s="4">
        <f t="shared" si="21"/>
        <v>1</v>
      </c>
      <c r="I657" s="1">
        <v>44.832999999999998</v>
      </c>
      <c r="J657" s="1">
        <v>147.34200000000001</v>
      </c>
      <c r="K657" s="1">
        <v>1634</v>
      </c>
    </row>
    <row r="658" spans="1:11" ht="17" hidden="1" thickTop="1" x14ac:dyDescent="0.2">
      <c r="A658" s="1" t="s">
        <v>216</v>
      </c>
      <c r="B658" s="1" t="s">
        <v>1031</v>
      </c>
      <c r="C658" s="1" t="s">
        <v>60</v>
      </c>
      <c r="D658" s="1" t="s">
        <v>49</v>
      </c>
      <c r="E658" s="1" t="s">
        <v>36</v>
      </c>
      <c r="F658" s="4">
        <f t="shared" si="20"/>
        <v>-5000</v>
      </c>
      <c r="G658" s="4">
        <f>IF(F658&gt;1850,1,0)</f>
        <v>0</v>
      </c>
      <c r="H658" s="4">
        <f t="shared" si="21"/>
        <v>1</v>
      </c>
      <c r="I658" s="1">
        <v>45.021999999999998</v>
      </c>
      <c r="J658" s="1">
        <v>147.01900000000001</v>
      </c>
      <c r="K658" s="1">
        <v>-195</v>
      </c>
    </row>
    <row r="659" spans="1:11" ht="17" thickTop="1" x14ac:dyDescent="0.2">
      <c r="A659" s="1" t="s">
        <v>1075</v>
      </c>
      <c r="B659" s="1" t="s">
        <v>113</v>
      </c>
      <c r="C659" s="1" t="s">
        <v>53</v>
      </c>
      <c r="D659" s="1" t="s">
        <v>44</v>
      </c>
      <c r="E659" s="1" t="s">
        <v>457</v>
      </c>
      <c r="F659" s="4">
        <f t="shared" ref="F659:F690" si="22">IF(E659="Unknown",-5000,LEFT(E659,4)*H659)</f>
        <v>1854</v>
      </c>
      <c r="G659" s="4">
        <f t="shared" ref="G659:G696" si="23">IF(F659&gt;1850,1,0)</f>
        <v>1</v>
      </c>
      <c r="H659" s="4">
        <f t="shared" ref="H659:H722" si="24">IF(RIGHT(E659,3)=$H$1,-1,1)</f>
        <v>1</v>
      </c>
      <c r="I659" s="1">
        <v>50.267000000000003</v>
      </c>
      <c r="J659" s="1">
        <v>155.24600000000001</v>
      </c>
      <c r="K659" s="1">
        <v>1742</v>
      </c>
    </row>
    <row r="660" spans="1:11" hidden="1" x14ac:dyDescent="0.2">
      <c r="A660" s="1" t="s">
        <v>1044</v>
      </c>
      <c r="B660" s="1" t="s">
        <v>1031</v>
      </c>
      <c r="C660" s="1" t="s">
        <v>53</v>
      </c>
      <c r="D660" s="1" t="s">
        <v>49</v>
      </c>
      <c r="E660" s="1" t="s">
        <v>36</v>
      </c>
      <c r="F660" s="4">
        <f t="shared" si="22"/>
        <v>-5000</v>
      </c>
      <c r="G660" s="4">
        <f t="shared" si="23"/>
        <v>0</v>
      </c>
      <c r="H660" s="4">
        <f t="shared" si="24"/>
        <v>1</v>
      </c>
      <c r="I660" s="1">
        <v>45.027999999999999</v>
      </c>
      <c r="J660" s="1">
        <v>147.91800000000001</v>
      </c>
      <c r="K660" s="1">
        <v>1208</v>
      </c>
    </row>
    <row r="661" spans="1:11" x14ac:dyDescent="0.2">
      <c r="A661" s="1" t="s">
        <v>1046</v>
      </c>
      <c r="B661" s="1" t="s">
        <v>1031</v>
      </c>
      <c r="C661" s="1" t="s">
        <v>69</v>
      </c>
      <c r="D661" s="1" t="s">
        <v>44</v>
      </c>
      <c r="E661" s="1" t="s">
        <v>814</v>
      </c>
      <c r="F661" s="4">
        <f t="shared" si="22"/>
        <v>1860</v>
      </c>
      <c r="G661" s="4">
        <f t="shared" si="23"/>
        <v>1</v>
      </c>
      <c r="H661" s="4">
        <f t="shared" si="24"/>
        <v>1</v>
      </c>
      <c r="I661" s="1">
        <v>45.338000000000001</v>
      </c>
      <c r="J661" s="1">
        <v>147.91999999999999</v>
      </c>
      <c r="K661" s="1">
        <v>1587</v>
      </c>
    </row>
    <row r="662" spans="1:11" x14ac:dyDescent="0.2">
      <c r="A662" s="1" t="s">
        <v>1401</v>
      </c>
      <c r="B662" s="1" t="s">
        <v>471</v>
      </c>
      <c r="C662" s="1" t="s">
        <v>53</v>
      </c>
      <c r="D662" s="1" t="s">
        <v>44</v>
      </c>
      <c r="E662" s="1" t="s">
        <v>476</v>
      </c>
      <c r="F662" s="4">
        <f t="shared" si="22"/>
        <v>1866</v>
      </c>
      <c r="G662" s="4">
        <f t="shared" si="23"/>
        <v>1</v>
      </c>
      <c r="H662" s="4">
        <f t="shared" si="24"/>
        <v>1</v>
      </c>
      <c r="I662" s="1">
        <v>45.374000000000002</v>
      </c>
      <c r="J662" s="1">
        <v>-121.69499999999999</v>
      </c>
      <c r="K662" s="1">
        <v>3426</v>
      </c>
    </row>
    <row r="663" spans="1:11" x14ac:dyDescent="0.2">
      <c r="A663" s="6" t="s">
        <v>1966</v>
      </c>
      <c r="B663" s="6" t="s">
        <v>1921</v>
      </c>
      <c r="C663" s="6" t="s">
        <v>60</v>
      </c>
      <c r="D663" s="6" t="s">
        <v>44</v>
      </c>
      <c r="E663" s="6" t="s">
        <v>1967</v>
      </c>
      <c r="F663" s="7">
        <f t="shared" si="22"/>
        <v>1868</v>
      </c>
      <c r="G663" s="4">
        <f t="shared" si="23"/>
        <v>1</v>
      </c>
      <c r="H663" s="7">
        <f t="shared" si="24"/>
        <v>1</v>
      </c>
      <c r="I663" s="6">
        <v>66.308999999999997</v>
      </c>
      <c r="J663" s="6">
        <v>-17.117999999999999</v>
      </c>
      <c r="K663" s="6">
        <v>-75</v>
      </c>
    </row>
    <row r="664" spans="1:11" hidden="1" x14ac:dyDescent="0.2">
      <c r="A664" s="1" t="s">
        <v>1048</v>
      </c>
      <c r="B664" s="1" t="s">
        <v>1031</v>
      </c>
      <c r="C664" s="1" t="s">
        <v>53</v>
      </c>
      <c r="D664" s="1" t="s">
        <v>35</v>
      </c>
      <c r="E664" s="1" t="s">
        <v>36</v>
      </c>
      <c r="F664" s="4">
        <f t="shared" si="22"/>
        <v>-5000</v>
      </c>
      <c r="G664" s="4">
        <f t="shared" si="23"/>
        <v>0</v>
      </c>
      <c r="H664" s="4">
        <f t="shared" si="24"/>
        <v>1</v>
      </c>
      <c r="I664" s="1">
        <v>45.5</v>
      </c>
      <c r="J664" s="1">
        <v>148.85</v>
      </c>
      <c r="K664" s="1">
        <v>1205</v>
      </c>
    </row>
    <row r="665" spans="1:11" hidden="1" x14ac:dyDescent="0.2">
      <c r="A665" s="1" t="s">
        <v>1049</v>
      </c>
      <c r="B665" s="1" t="s">
        <v>113</v>
      </c>
      <c r="C665" s="1" t="s">
        <v>34</v>
      </c>
      <c r="D665" s="1" t="s">
        <v>35</v>
      </c>
      <c r="E665" s="1" t="s">
        <v>36</v>
      </c>
      <c r="F665" s="4">
        <f t="shared" si="22"/>
        <v>-5000</v>
      </c>
      <c r="G665" s="4">
        <f t="shared" si="23"/>
        <v>0</v>
      </c>
      <c r="H665" s="4">
        <f t="shared" si="24"/>
        <v>1</v>
      </c>
      <c r="I665" s="1">
        <v>45.77</v>
      </c>
      <c r="J665" s="1">
        <v>149.68</v>
      </c>
      <c r="K665" s="1">
        <v>1426</v>
      </c>
    </row>
    <row r="666" spans="1:11" hidden="1" x14ac:dyDescent="0.2">
      <c r="A666" s="1" t="s">
        <v>1050</v>
      </c>
      <c r="B666" s="1" t="s">
        <v>113</v>
      </c>
      <c r="C666" s="1" t="s">
        <v>53</v>
      </c>
      <c r="D666" s="1" t="s">
        <v>49</v>
      </c>
      <c r="E666" s="1" t="s">
        <v>36</v>
      </c>
      <c r="F666" s="4">
        <f t="shared" si="22"/>
        <v>-5000</v>
      </c>
      <c r="G666" s="4">
        <f t="shared" si="23"/>
        <v>0</v>
      </c>
      <c r="H666" s="4">
        <f t="shared" si="24"/>
        <v>1</v>
      </c>
      <c r="I666" s="1">
        <v>45.874000000000002</v>
      </c>
      <c r="J666" s="1">
        <v>149.81899999999999</v>
      </c>
      <c r="K666" s="1">
        <v>532</v>
      </c>
    </row>
    <row r="667" spans="1:11" hidden="1" x14ac:dyDescent="0.2">
      <c r="A667" s="1" t="s">
        <v>1051</v>
      </c>
      <c r="B667" s="1" t="s">
        <v>113</v>
      </c>
      <c r="C667" s="1" t="s">
        <v>53</v>
      </c>
      <c r="D667" s="1" t="s">
        <v>49</v>
      </c>
      <c r="E667" s="1" t="s">
        <v>36</v>
      </c>
      <c r="F667" s="4">
        <f t="shared" si="22"/>
        <v>-5000</v>
      </c>
      <c r="G667" s="4">
        <f t="shared" si="23"/>
        <v>0</v>
      </c>
      <c r="H667" s="4">
        <f t="shared" si="24"/>
        <v>1</v>
      </c>
      <c r="I667" s="1">
        <v>45.93</v>
      </c>
      <c r="J667" s="1">
        <v>149.91999999999999</v>
      </c>
      <c r="K667" s="1">
        <v>998</v>
      </c>
    </row>
    <row r="668" spans="1:11" x14ac:dyDescent="0.2">
      <c r="A668" s="1" t="s">
        <v>1342</v>
      </c>
      <c r="B668" s="1" t="s">
        <v>471</v>
      </c>
      <c r="C668" s="1" t="s">
        <v>53</v>
      </c>
      <c r="D668" s="1" t="s">
        <v>44</v>
      </c>
      <c r="E668" s="1" t="s">
        <v>1343</v>
      </c>
      <c r="F668" s="4">
        <f t="shared" si="22"/>
        <v>1876</v>
      </c>
      <c r="G668" s="4">
        <f t="shared" si="23"/>
        <v>1</v>
      </c>
      <c r="H668" s="4">
        <f t="shared" si="24"/>
        <v>1</v>
      </c>
      <c r="I668" s="1">
        <v>60.031999999999996</v>
      </c>
      <c r="J668" s="1">
        <v>-153.09</v>
      </c>
      <c r="K668" s="1">
        <v>3053</v>
      </c>
    </row>
    <row r="669" spans="1:11" x14ac:dyDescent="0.2">
      <c r="A669" s="1" t="s">
        <v>1069</v>
      </c>
      <c r="B669" s="1" t="s">
        <v>113</v>
      </c>
      <c r="C669" s="1" t="s">
        <v>53</v>
      </c>
      <c r="D669" s="1" t="s">
        <v>44</v>
      </c>
      <c r="E669" s="1" t="s">
        <v>1070</v>
      </c>
      <c r="F669" s="4">
        <f t="shared" si="22"/>
        <v>1878</v>
      </c>
      <c r="G669" s="4">
        <f t="shared" si="23"/>
        <v>1</v>
      </c>
      <c r="H669" s="4">
        <f t="shared" si="24"/>
        <v>1</v>
      </c>
      <c r="I669" s="1">
        <v>48.872999999999998</v>
      </c>
      <c r="J669" s="1">
        <v>154.18199999999999</v>
      </c>
      <c r="K669" s="1">
        <v>911</v>
      </c>
    </row>
    <row r="670" spans="1:11" x14ac:dyDescent="0.2">
      <c r="A670" s="1" t="s">
        <v>1286</v>
      </c>
      <c r="B670" s="1" t="s">
        <v>471</v>
      </c>
      <c r="C670" s="1" t="s">
        <v>53</v>
      </c>
      <c r="D670" s="1" t="s">
        <v>44</v>
      </c>
      <c r="E670" s="1" t="s">
        <v>1070</v>
      </c>
      <c r="F670" s="4">
        <f t="shared" si="22"/>
        <v>1878</v>
      </c>
      <c r="G670" s="4">
        <f t="shared" si="23"/>
        <v>1</v>
      </c>
      <c r="H670" s="4">
        <f t="shared" si="24"/>
        <v>1</v>
      </c>
      <c r="I670" s="1">
        <v>53.13</v>
      </c>
      <c r="J670" s="1">
        <v>-168.69300000000001</v>
      </c>
      <c r="K670" s="1">
        <v>2149</v>
      </c>
    </row>
    <row r="671" spans="1:11" x14ac:dyDescent="0.2">
      <c r="A671" s="1" t="s">
        <v>1391</v>
      </c>
      <c r="B671" s="1" t="s">
        <v>471</v>
      </c>
      <c r="C671" s="1" t="s">
        <v>69</v>
      </c>
      <c r="D671" s="1" t="s">
        <v>44</v>
      </c>
      <c r="E671" s="1" t="s">
        <v>741</v>
      </c>
      <c r="F671" s="4">
        <f t="shared" si="22"/>
        <v>1880</v>
      </c>
      <c r="G671" s="4">
        <f t="shared" si="23"/>
        <v>1</v>
      </c>
      <c r="H671" s="4">
        <f t="shared" si="24"/>
        <v>1</v>
      </c>
      <c r="I671" s="1">
        <v>48.777000000000001</v>
      </c>
      <c r="J671" s="1">
        <v>-121.813</v>
      </c>
      <c r="K671" s="1">
        <v>3285</v>
      </c>
    </row>
    <row r="672" spans="1:11" x14ac:dyDescent="0.2">
      <c r="A672" s="1" t="s">
        <v>1061</v>
      </c>
      <c r="B672" s="1" t="s">
        <v>113</v>
      </c>
      <c r="C672" s="1" t="s">
        <v>43</v>
      </c>
      <c r="D672" s="1" t="s">
        <v>44</v>
      </c>
      <c r="E672" s="1" t="s">
        <v>1062</v>
      </c>
      <c r="F672" s="4">
        <f t="shared" si="22"/>
        <v>1884</v>
      </c>
      <c r="G672" s="4">
        <f t="shared" si="23"/>
        <v>1</v>
      </c>
      <c r="H672" s="4">
        <f t="shared" si="24"/>
        <v>1</v>
      </c>
      <c r="I672" s="1">
        <v>47.52</v>
      </c>
      <c r="J672" s="1">
        <v>152.80000000000001</v>
      </c>
      <c r="K672" s="1">
        <v>401</v>
      </c>
    </row>
    <row r="673" spans="1:11" hidden="1" x14ac:dyDescent="0.2">
      <c r="A673" s="1" t="s">
        <v>1057</v>
      </c>
      <c r="B673" s="1" t="s">
        <v>113</v>
      </c>
      <c r="C673" s="1" t="s">
        <v>53</v>
      </c>
      <c r="D673" s="1" t="s">
        <v>44</v>
      </c>
      <c r="E673" s="1" t="s">
        <v>1058</v>
      </c>
      <c r="F673" s="4">
        <f t="shared" si="22"/>
        <v>1825</v>
      </c>
      <c r="G673" s="4">
        <f t="shared" si="23"/>
        <v>0</v>
      </c>
      <c r="H673" s="4">
        <f t="shared" si="24"/>
        <v>1</v>
      </c>
      <c r="I673" s="1">
        <v>47.02</v>
      </c>
      <c r="J673" s="1">
        <v>152.12</v>
      </c>
      <c r="K673" s="1">
        <v>1360</v>
      </c>
    </row>
    <row r="674" spans="1:11" hidden="1" x14ac:dyDescent="0.2">
      <c r="A674" s="1" t="s">
        <v>1059</v>
      </c>
      <c r="B674" s="1" t="s">
        <v>113</v>
      </c>
      <c r="C674" s="1" t="s">
        <v>53</v>
      </c>
      <c r="D674" s="1" t="s">
        <v>35</v>
      </c>
      <c r="E674" s="1" t="s">
        <v>36</v>
      </c>
      <c r="F674" s="4">
        <f t="shared" si="22"/>
        <v>-5000</v>
      </c>
      <c r="G674" s="4">
        <f t="shared" si="23"/>
        <v>0</v>
      </c>
      <c r="H674" s="4">
        <f t="shared" si="24"/>
        <v>1</v>
      </c>
      <c r="I674" s="1">
        <v>47.12</v>
      </c>
      <c r="J674" s="1">
        <v>152.25</v>
      </c>
      <c r="K674" s="1">
        <v>678</v>
      </c>
    </row>
    <row r="675" spans="1:11" x14ac:dyDescent="0.2">
      <c r="A675" s="1" t="s">
        <v>1154</v>
      </c>
      <c r="B675" s="1" t="s">
        <v>113</v>
      </c>
      <c r="C675" s="1" t="s">
        <v>550</v>
      </c>
      <c r="D675" s="1" t="s">
        <v>44</v>
      </c>
      <c r="E675" s="1" t="s">
        <v>73</v>
      </c>
      <c r="F675" s="4">
        <f t="shared" si="22"/>
        <v>1890</v>
      </c>
      <c r="G675" s="4">
        <f t="shared" si="23"/>
        <v>1</v>
      </c>
      <c r="H675" s="4">
        <f t="shared" si="24"/>
        <v>1</v>
      </c>
      <c r="I675" s="1">
        <v>56.113</v>
      </c>
      <c r="J675" s="1">
        <v>160.50899999999999</v>
      </c>
      <c r="K675" s="1">
        <v>3943</v>
      </c>
    </row>
    <row r="676" spans="1:11" x14ac:dyDescent="0.2">
      <c r="A676" s="1" t="s">
        <v>1094</v>
      </c>
      <c r="B676" s="1" t="s">
        <v>113</v>
      </c>
      <c r="C676" s="1" t="s">
        <v>53</v>
      </c>
      <c r="D676" s="1" t="s">
        <v>44</v>
      </c>
      <c r="E676" s="1" t="s">
        <v>1095</v>
      </c>
      <c r="F676" s="4">
        <f t="shared" si="22"/>
        <v>1901</v>
      </c>
      <c r="G676" s="4">
        <f t="shared" si="23"/>
        <v>1</v>
      </c>
      <c r="H676" s="4">
        <f t="shared" si="24"/>
        <v>1</v>
      </c>
      <c r="I676" s="1">
        <v>51.497999999999998</v>
      </c>
      <c r="J676" s="1">
        <v>157.203</v>
      </c>
      <c r="K676" s="1">
        <v>1555</v>
      </c>
    </row>
    <row r="677" spans="1:11" hidden="1" x14ac:dyDescent="0.2">
      <c r="A677" s="1" t="s">
        <v>1063</v>
      </c>
      <c r="B677" s="1" t="s">
        <v>113</v>
      </c>
      <c r="C677" s="1" t="s">
        <v>60</v>
      </c>
      <c r="D677" s="1" t="s">
        <v>35</v>
      </c>
      <c r="E677" s="1" t="s">
        <v>36</v>
      </c>
      <c r="F677" s="4">
        <f t="shared" si="22"/>
        <v>-5000</v>
      </c>
      <c r="G677" s="4">
        <f t="shared" si="23"/>
        <v>0</v>
      </c>
      <c r="H677" s="4">
        <f t="shared" si="24"/>
        <v>1</v>
      </c>
      <c r="I677" s="1">
        <v>47.6</v>
      </c>
      <c r="J677" s="1">
        <v>152.91999999999999</v>
      </c>
      <c r="K677" s="1">
        <v>36</v>
      </c>
    </row>
    <row r="678" spans="1:11" x14ac:dyDescent="0.2">
      <c r="A678" s="6" t="s">
        <v>1955</v>
      </c>
      <c r="B678" s="6" t="s">
        <v>1921</v>
      </c>
      <c r="C678" s="6" t="s">
        <v>53</v>
      </c>
      <c r="D678" s="6" t="s">
        <v>1931</v>
      </c>
      <c r="E678" s="6" t="s">
        <v>723</v>
      </c>
      <c r="F678" s="7">
        <f t="shared" si="22"/>
        <v>1904</v>
      </c>
      <c r="G678" s="4">
        <f t="shared" si="23"/>
        <v>1</v>
      </c>
      <c r="H678" s="7">
        <f t="shared" si="24"/>
        <v>1</v>
      </c>
      <c r="I678" s="6">
        <v>64.266999999999996</v>
      </c>
      <c r="J678" s="6">
        <v>-17.617000000000001</v>
      </c>
      <c r="K678" s="6">
        <v>1650</v>
      </c>
    </row>
    <row r="679" spans="1:11" x14ac:dyDescent="0.2">
      <c r="A679" s="1" t="s">
        <v>1099</v>
      </c>
      <c r="B679" s="1" t="s">
        <v>113</v>
      </c>
      <c r="C679" s="1" t="s">
        <v>53</v>
      </c>
      <c r="D679" s="1" t="s">
        <v>44</v>
      </c>
      <c r="E679" s="1" t="s">
        <v>1100</v>
      </c>
      <c r="F679" s="4">
        <f t="shared" si="22"/>
        <v>1907</v>
      </c>
      <c r="G679" s="4">
        <f t="shared" si="23"/>
        <v>1</v>
      </c>
      <c r="H679" s="4">
        <f t="shared" si="24"/>
        <v>1</v>
      </c>
      <c r="I679" s="1">
        <v>51.844000000000001</v>
      </c>
      <c r="J679" s="1">
        <v>157.572</v>
      </c>
      <c r="K679" s="1">
        <v>1079</v>
      </c>
    </row>
    <row r="680" spans="1:11" x14ac:dyDescent="0.2">
      <c r="A680" s="1" t="s">
        <v>1327</v>
      </c>
      <c r="B680" s="1" t="s">
        <v>471</v>
      </c>
      <c r="C680" s="1" t="s">
        <v>53</v>
      </c>
      <c r="D680" s="1" t="s">
        <v>44</v>
      </c>
      <c r="E680" s="1" t="s">
        <v>532</v>
      </c>
      <c r="F680" s="4">
        <f t="shared" si="22"/>
        <v>1912</v>
      </c>
      <c r="G680" s="4">
        <f t="shared" si="23"/>
        <v>1</v>
      </c>
      <c r="H680" s="4">
        <f t="shared" si="24"/>
        <v>1</v>
      </c>
      <c r="I680" s="1">
        <v>58.28</v>
      </c>
      <c r="J680" s="1">
        <v>-154.96299999999999</v>
      </c>
      <c r="K680" s="1">
        <v>2047</v>
      </c>
    </row>
    <row r="681" spans="1:11" x14ac:dyDescent="0.2">
      <c r="A681" s="1" t="s">
        <v>1328</v>
      </c>
      <c r="B681" s="1" t="s">
        <v>471</v>
      </c>
      <c r="C681" s="1" t="s">
        <v>43</v>
      </c>
      <c r="D681" s="1" t="s">
        <v>44</v>
      </c>
      <c r="E681" s="1" t="s">
        <v>532</v>
      </c>
      <c r="F681" s="4">
        <f t="shared" si="22"/>
        <v>1912</v>
      </c>
      <c r="G681" s="4">
        <f t="shared" si="23"/>
        <v>1</v>
      </c>
      <c r="H681" s="4">
        <f t="shared" si="24"/>
        <v>1</v>
      </c>
      <c r="I681" s="1">
        <v>58.27</v>
      </c>
      <c r="J681" s="1">
        <v>-155.15700000000001</v>
      </c>
      <c r="K681" s="1">
        <v>841</v>
      </c>
    </row>
    <row r="682" spans="1:11" x14ac:dyDescent="0.2">
      <c r="A682" s="1" t="s">
        <v>1356</v>
      </c>
      <c r="B682" s="1" t="s">
        <v>471</v>
      </c>
      <c r="C682" s="1" t="s">
        <v>78</v>
      </c>
      <c r="D682" s="1" t="s">
        <v>44</v>
      </c>
      <c r="E682" s="1" t="s">
        <v>532</v>
      </c>
      <c r="F682" s="4">
        <f t="shared" si="22"/>
        <v>1912</v>
      </c>
      <c r="G682" s="4">
        <f t="shared" si="23"/>
        <v>1</v>
      </c>
      <c r="H682" s="4">
        <f t="shared" si="24"/>
        <v>1</v>
      </c>
      <c r="I682" s="1">
        <v>62.006</v>
      </c>
      <c r="J682" s="1">
        <v>-144.017</v>
      </c>
      <c r="K682" s="1">
        <v>4278</v>
      </c>
    </row>
    <row r="683" spans="1:11" x14ac:dyDescent="0.2">
      <c r="A683" s="1" t="s">
        <v>1055</v>
      </c>
      <c r="B683" s="1" t="s">
        <v>113</v>
      </c>
      <c r="C683" s="1" t="s">
        <v>53</v>
      </c>
      <c r="D683" s="1" t="s">
        <v>44</v>
      </c>
      <c r="E683" s="1" t="s">
        <v>852</v>
      </c>
      <c r="F683" s="4">
        <f t="shared" si="22"/>
        <v>1914</v>
      </c>
      <c r="G683" s="4">
        <f t="shared" si="23"/>
        <v>1</v>
      </c>
      <c r="H683" s="4">
        <f t="shared" si="24"/>
        <v>1</v>
      </c>
      <c r="I683" s="1">
        <v>46.814999999999998</v>
      </c>
      <c r="J683" s="1">
        <v>151.786</v>
      </c>
      <c r="K683" s="1">
        <v>1504</v>
      </c>
    </row>
    <row r="684" spans="1:11" x14ac:dyDescent="0.2">
      <c r="A684" s="1" t="s">
        <v>1261</v>
      </c>
      <c r="B684" s="1" t="s">
        <v>471</v>
      </c>
      <c r="C684" s="1" t="s">
        <v>69</v>
      </c>
      <c r="D684" s="1" t="s">
        <v>44</v>
      </c>
      <c r="E684" s="1" t="s">
        <v>852</v>
      </c>
      <c r="F684" s="4">
        <f t="shared" si="22"/>
        <v>1914</v>
      </c>
      <c r="G684" s="4">
        <f t="shared" si="23"/>
        <v>1</v>
      </c>
      <c r="H684" s="4">
        <f t="shared" si="24"/>
        <v>1</v>
      </c>
      <c r="I684" s="1">
        <v>51.884999999999998</v>
      </c>
      <c r="J684" s="1">
        <v>-178.14599999999999</v>
      </c>
      <c r="K684" s="1">
        <v>1806</v>
      </c>
    </row>
    <row r="685" spans="1:11" x14ac:dyDescent="0.2">
      <c r="A685" s="6" t="s">
        <v>1948</v>
      </c>
      <c r="B685" s="6" t="s">
        <v>1921</v>
      </c>
      <c r="C685" s="6" t="s">
        <v>1375</v>
      </c>
      <c r="D685" s="6" t="s">
        <v>44</v>
      </c>
      <c r="E685" s="6" t="s">
        <v>1949</v>
      </c>
      <c r="F685" s="7">
        <f t="shared" si="22"/>
        <v>1918</v>
      </c>
      <c r="G685" s="4">
        <f t="shared" si="23"/>
        <v>1</v>
      </c>
      <c r="H685" s="7">
        <f t="shared" si="24"/>
        <v>1</v>
      </c>
      <c r="I685" s="6">
        <v>63.633000000000003</v>
      </c>
      <c r="J685" s="6">
        <v>-19.082999999999998</v>
      </c>
      <c r="K685" s="6">
        <v>1490</v>
      </c>
    </row>
    <row r="686" spans="1:11" x14ac:dyDescent="0.2">
      <c r="A686" s="1" t="s">
        <v>1096</v>
      </c>
      <c r="B686" s="1" t="s">
        <v>113</v>
      </c>
      <c r="C686" s="1" t="s">
        <v>53</v>
      </c>
      <c r="D686" s="1" t="s">
        <v>44</v>
      </c>
      <c r="E686" s="1" t="s">
        <v>299</v>
      </c>
      <c r="F686" s="4">
        <f t="shared" si="22"/>
        <v>1923</v>
      </c>
      <c r="G686" s="4">
        <f t="shared" si="23"/>
        <v>1</v>
      </c>
      <c r="H686" s="4">
        <f t="shared" si="24"/>
        <v>1</v>
      </c>
      <c r="I686" s="1">
        <v>51.576999999999998</v>
      </c>
      <c r="J686" s="1">
        <v>157.328</v>
      </c>
      <c r="K686" s="1">
        <v>1926</v>
      </c>
    </row>
    <row r="687" spans="1:11" hidden="1" x14ac:dyDescent="0.2">
      <c r="A687" s="1" t="s">
        <v>1074</v>
      </c>
      <c r="B687" s="1" t="s">
        <v>113</v>
      </c>
      <c r="C687" s="1" t="s">
        <v>53</v>
      </c>
      <c r="D687" s="1" t="s">
        <v>35</v>
      </c>
      <c r="E687" s="1" t="s">
        <v>36</v>
      </c>
      <c r="F687" s="4">
        <f t="shared" si="22"/>
        <v>-5000</v>
      </c>
      <c r="G687" s="4">
        <f t="shared" si="23"/>
        <v>0</v>
      </c>
      <c r="H687" s="4">
        <f t="shared" si="24"/>
        <v>1</v>
      </c>
      <c r="I687" s="1">
        <v>50.2</v>
      </c>
      <c r="J687" s="1">
        <v>154.97999999999999</v>
      </c>
      <c r="K687" s="1">
        <v>761</v>
      </c>
    </row>
    <row r="688" spans="1:11" x14ac:dyDescent="0.2">
      <c r="A688" s="1" t="s">
        <v>1142</v>
      </c>
      <c r="B688" s="1" t="s">
        <v>113</v>
      </c>
      <c r="C688" s="1" t="s">
        <v>53</v>
      </c>
      <c r="D688" s="1" t="s">
        <v>44</v>
      </c>
      <c r="E688" s="1" t="s">
        <v>299</v>
      </c>
      <c r="F688" s="4">
        <f t="shared" si="22"/>
        <v>1923</v>
      </c>
      <c r="G688" s="4">
        <f t="shared" si="23"/>
        <v>1</v>
      </c>
      <c r="H688" s="4">
        <f t="shared" si="24"/>
        <v>1</v>
      </c>
      <c r="I688" s="1">
        <v>54.753</v>
      </c>
      <c r="J688" s="1">
        <v>160.53299999999999</v>
      </c>
      <c r="K688" s="1">
        <v>3482</v>
      </c>
    </row>
    <row r="689" spans="1:11" x14ac:dyDescent="0.2">
      <c r="A689" s="6" t="s">
        <v>1930</v>
      </c>
      <c r="B689" s="6" t="s">
        <v>1921</v>
      </c>
      <c r="C689" s="6" t="s">
        <v>60</v>
      </c>
      <c r="D689" s="6" t="s">
        <v>1931</v>
      </c>
      <c r="E689" s="6" t="s">
        <v>1670</v>
      </c>
      <c r="F689" s="7">
        <f t="shared" si="22"/>
        <v>1926</v>
      </c>
      <c r="G689" s="4">
        <f t="shared" si="23"/>
        <v>1</v>
      </c>
      <c r="H689" s="7">
        <f t="shared" si="24"/>
        <v>1</v>
      </c>
      <c r="I689" s="6">
        <v>63.732999999999997</v>
      </c>
      <c r="J689" s="6">
        <v>-23</v>
      </c>
      <c r="K689" s="6">
        <v>70</v>
      </c>
    </row>
    <row r="690" spans="1:11" x14ac:dyDescent="0.2">
      <c r="A690" s="1" t="s">
        <v>1284</v>
      </c>
      <c r="B690" s="1" t="s">
        <v>471</v>
      </c>
      <c r="C690" s="1" t="s">
        <v>53</v>
      </c>
      <c r="D690" s="1" t="s">
        <v>44</v>
      </c>
      <c r="E690" s="1" t="s">
        <v>1285</v>
      </c>
      <c r="F690" s="4">
        <f t="shared" si="22"/>
        <v>1929</v>
      </c>
      <c r="G690" s="4">
        <f t="shared" si="23"/>
        <v>1</v>
      </c>
      <c r="H690" s="4">
        <f t="shared" si="24"/>
        <v>1</v>
      </c>
      <c r="I690" s="1">
        <v>52.973999999999997</v>
      </c>
      <c r="J690" s="1">
        <v>-169.72</v>
      </c>
      <c r="K690" s="1">
        <v>893</v>
      </c>
    </row>
    <row r="691" spans="1:11" hidden="1" x14ac:dyDescent="0.2">
      <c r="A691" s="1" t="s">
        <v>1079</v>
      </c>
      <c r="B691" s="1" t="s">
        <v>113</v>
      </c>
      <c r="C691" s="1" t="s">
        <v>34</v>
      </c>
      <c r="D691" s="1" t="s">
        <v>35</v>
      </c>
      <c r="E691" s="1" t="s">
        <v>36</v>
      </c>
      <c r="F691" s="4">
        <f t="shared" ref="F691:F722" si="25">IF(E691="Unknown",-5000,LEFT(E691,4)*H691)</f>
        <v>-5000</v>
      </c>
      <c r="G691" s="4">
        <f t="shared" si="23"/>
        <v>0</v>
      </c>
      <c r="H691" s="4">
        <f t="shared" si="24"/>
        <v>1</v>
      </c>
      <c r="I691" s="1">
        <v>50.55</v>
      </c>
      <c r="J691" s="1">
        <v>155.97</v>
      </c>
      <c r="K691" s="1">
        <v>1183</v>
      </c>
    </row>
    <row r="692" spans="1:11" x14ac:dyDescent="0.2">
      <c r="A692" s="1" t="s">
        <v>1315</v>
      </c>
      <c r="B692" s="1" t="s">
        <v>471</v>
      </c>
      <c r="C692" s="1" t="s">
        <v>43</v>
      </c>
      <c r="D692" s="1" t="s">
        <v>44</v>
      </c>
      <c r="E692" s="1" t="s">
        <v>1316</v>
      </c>
      <c r="F692" s="4">
        <f t="shared" si="25"/>
        <v>1931</v>
      </c>
      <c r="G692" s="4">
        <f t="shared" si="23"/>
        <v>1</v>
      </c>
      <c r="H692" s="4">
        <f t="shared" si="24"/>
        <v>1</v>
      </c>
      <c r="I692" s="1">
        <v>56.88</v>
      </c>
      <c r="J692" s="1">
        <v>-158.16999999999999</v>
      </c>
      <c r="K692" s="1">
        <v>1341</v>
      </c>
    </row>
    <row r="693" spans="1:11" x14ac:dyDescent="0.2">
      <c r="A693" s="1" t="s">
        <v>1071</v>
      </c>
      <c r="B693" s="1" t="s">
        <v>113</v>
      </c>
      <c r="C693" s="1" t="s">
        <v>53</v>
      </c>
      <c r="D693" s="1" t="s">
        <v>44</v>
      </c>
      <c r="E693" s="1" t="s">
        <v>634</v>
      </c>
      <c r="F693" s="4">
        <f t="shared" si="25"/>
        <v>1933</v>
      </c>
      <c r="G693" s="4">
        <f t="shared" si="23"/>
        <v>1</v>
      </c>
      <c r="H693" s="4">
        <f t="shared" si="24"/>
        <v>1</v>
      </c>
      <c r="I693" s="1">
        <v>49.12</v>
      </c>
      <c r="J693" s="1">
        <v>154.50800000000001</v>
      </c>
      <c r="K693" s="1">
        <v>1145</v>
      </c>
    </row>
    <row r="694" spans="1:11" hidden="1" x14ac:dyDescent="0.2">
      <c r="A694" s="1" t="s">
        <v>1082</v>
      </c>
      <c r="B694" s="1" t="s">
        <v>113</v>
      </c>
      <c r="C694" s="1" t="s">
        <v>53</v>
      </c>
      <c r="D694" s="1" t="s">
        <v>35</v>
      </c>
      <c r="E694" s="1" t="s">
        <v>36</v>
      </c>
      <c r="F694" s="4">
        <f t="shared" si="25"/>
        <v>-5000</v>
      </c>
      <c r="G694" s="4">
        <f t="shared" si="23"/>
        <v>0</v>
      </c>
      <c r="H694" s="4">
        <f t="shared" si="24"/>
        <v>1</v>
      </c>
      <c r="I694" s="1">
        <v>51.1</v>
      </c>
      <c r="J694" s="1">
        <v>156.72</v>
      </c>
      <c r="K694" s="1">
        <v>503</v>
      </c>
    </row>
    <row r="695" spans="1:11" x14ac:dyDescent="0.2">
      <c r="A695" s="1" t="s">
        <v>1277</v>
      </c>
      <c r="B695" s="1" t="s">
        <v>471</v>
      </c>
      <c r="C695" s="1" t="s">
        <v>78</v>
      </c>
      <c r="D695" s="1" t="s">
        <v>44</v>
      </c>
      <c r="E695" s="1" t="s">
        <v>354</v>
      </c>
      <c r="F695" s="4">
        <f t="shared" si="25"/>
        <v>1937</v>
      </c>
      <c r="G695" s="4">
        <f t="shared" si="23"/>
        <v>1</v>
      </c>
      <c r="H695" s="4">
        <f t="shared" si="24"/>
        <v>1</v>
      </c>
      <c r="I695" s="1">
        <v>52.643000000000001</v>
      </c>
      <c r="J695" s="1">
        <v>-170.62899999999999</v>
      </c>
      <c r="K695" s="1">
        <v>550</v>
      </c>
    </row>
    <row r="696" spans="1:11" hidden="1" x14ac:dyDescent="0.2">
      <c r="A696" s="1" t="s">
        <v>1086</v>
      </c>
      <c r="B696" s="1" t="s">
        <v>113</v>
      </c>
      <c r="C696" s="1" t="s">
        <v>53</v>
      </c>
      <c r="D696" s="1" t="s">
        <v>44</v>
      </c>
      <c r="E696" s="1" t="s">
        <v>1087</v>
      </c>
      <c r="F696" s="4">
        <f t="shared" si="25"/>
        <v>1690</v>
      </c>
      <c r="G696" s="4">
        <f t="shared" si="23"/>
        <v>0</v>
      </c>
      <c r="H696" s="4">
        <f t="shared" si="24"/>
        <v>1</v>
      </c>
      <c r="I696" s="1">
        <v>51.356000000000002</v>
      </c>
      <c r="J696" s="1">
        <v>156.75299999999999</v>
      </c>
      <c r="K696" s="1">
        <v>1822</v>
      </c>
    </row>
    <row r="697" spans="1:11" hidden="1" x14ac:dyDescent="0.2">
      <c r="A697" s="1" t="s">
        <v>1088</v>
      </c>
      <c r="B697" s="1" t="s">
        <v>113</v>
      </c>
      <c r="C697" s="1" t="s">
        <v>53</v>
      </c>
      <c r="D697" s="1" t="s">
        <v>21</v>
      </c>
      <c r="E697" s="1" t="s">
        <v>1089</v>
      </c>
      <c r="F697" s="4">
        <f t="shared" si="25"/>
        <v>-4050</v>
      </c>
      <c r="G697" s="4"/>
      <c r="H697" s="4">
        <f t="shared" si="24"/>
        <v>-1</v>
      </c>
      <c r="I697" s="1">
        <v>51.533000000000001</v>
      </c>
      <c r="J697" s="1">
        <v>156.62899999999999</v>
      </c>
      <c r="K697" s="1">
        <v>646</v>
      </c>
    </row>
    <row r="698" spans="1:11" hidden="1" x14ac:dyDescent="0.2">
      <c r="A698" s="1" t="s">
        <v>1090</v>
      </c>
      <c r="B698" s="1" t="s">
        <v>113</v>
      </c>
      <c r="C698" s="1" t="s">
        <v>29</v>
      </c>
      <c r="D698" s="1" t="s">
        <v>21</v>
      </c>
      <c r="E698" s="1" t="s">
        <v>1091</v>
      </c>
      <c r="F698" s="4">
        <f t="shared" si="25"/>
        <v>350</v>
      </c>
      <c r="G698" s="4">
        <f>IF(F698&gt;1850,(IF(I698&gt;0,1)),0)</f>
        <v>0</v>
      </c>
      <c r="H698" s="4">
        <f t="shared" si="24"/>
        <v>1</v>
      </c>
      <c r="I698" s="1">
        <v>51.451999999999998</v>
      </c>
      <c r="J698" s="1">
        <v>156.97800000000001</v>
      </c>
      <c r="K698" s="1">
        <v>1040</v>
      </c>
    </row>
    <row r="699" spans="1:11" hidden="1" x14ac:dyDescent="0.2">
      <c r="A699" s="1" t="s">
        <v>1092</v>
      </c>
      <c r="B699" s="1" t="s">
        <v>113</v>
      </c>
      <c r="C699" s="1" t="s">
        <v>43</v>
      </c>
      <c r="D699" s="1" t="s">
        <v>21</v>
      </c>
      <c r="E699" s="1" t="s">
        <v>1093</v>
      </c>
      <c r="F699" s="4">
        <f t="shared" si="25"/>
        <v>-6440</v>
      </c>
      <c r="G699" s="4"/>
      <c r="H699" s="4">
        <f t="shared" si="24"/>
        <v>-1</v>
      </c>
      <c r="I699" s="1">
        <v>51.45</v>
      </c>
      <c r="J699" s="1">
        <v>157.12</v>
      </c>
      <c r="K699" s="1">
        <v>81</v>
      </c>
    </row>
    <row r="700" spans="1:11" x14ac:dyDescent="0.2">
      <c r="A700" s="1" t="s">
        <v>1073</v>
      </c>
      <c r="B700" s="1" t="s">
        <v>113</v>
      </c>
      <c r="C700" s="1" t="s">
        <v>43</v>
      </c>
      <c r="D700" s="1" t="s">
        <v>44</v>
      </c>
      <c r="E700" s="1" t="s">
        <v>644</v>
      </c>
      <c r="F700" s="4">
        <f t="shared" si="25"/>
        <v>1938</v>
      </c>
      <c r="G700" s="4">
        <f t="shared" ref="G700:G706" si="26">IF(F700&gt;1850,(IF(I700&gt;0,1)),0)</f>
        <v>1</v>
      </c>
      <c r="H700" s="4">
        <f t="shared" si="24"/>
        <v>1</v>
      </c>
      <c r="I700" s="1">
        <v>49.57</v>
      </c>
      <c r="J700" s="1">
        <v>154.80799999999999</v>
      </c>
      <c r="K700" s="1">
        <v>1018</v>
      </c>
    </row>
    <row r="701" spans="1:11" x14ac:dyDescent="0.2">
      <c r="A701" s="1" t="s">
        <v>1045</v>
      </c>
      <c r="B701" s="1" t="s">
        <v>1031</v>
      </c>
      <c r="C701" s="1" t="s">
        <v>53</v>
      </c>
      <c r="D701" s="1" t="s">
        <v>44</v>
      </c>
      <c r="E701" s="1" t="s">
        <v>657</v>
      </c>
      <c r="F701" s="4">
        <f t="shared" si="25"/>
        <v>1951</v>
      </c>
      <c r="G701" s="4">
        <f t="shared" si="26"/>
        <v>1</v>
      </c>
      <c r="H701" s="4">
        <f t="shared" si="24"/>
        <v>1</v>
      </c>
      <c r="I701" s="1">
        <v>45.1</v>
      </c>
      <c r="J701" s="1">
        <v>148.01900000000001</v>
      </c>
      <c r="K701" s="1">
        <v>1125</v>
      </c>
    </row>
    <row r="702" spans="1:11" hidden="1" x14ac:dyDescent="0.2">
      <c r="A702" s="1" t="s">
        <v>1097</v>
      </c>
      <c r="B702" s="1" t="s">
        <v>113</v>
      </c>
      <c r="C702" s="1" t="s">
        <v>69</v>
      </c>
      <c r="D702" s="1" t="s">
        <v>35</v>
      </c>
      <c r="E702" s="1" t="s">
        <v>36</v>
      </c>
      <c r="F702" s="4">
        <f t="shared" si="25"/>
        <v>-5000</v>
      </c>
      <c r="G702" s="4">
        <f t="shared" si="26"/>
        <v>0</v>
      </c>
      <c r="H702" s="4">
        <f t="shared" si="24"/>
        <v>1</v>
      </c>
      <c r="I702" s="1">
        <v>51.65</v>
      </c>
      <c r="J702" s="1">
        <v>157.35</v>
      </c>
      <c r="K702" s="1">
        <v>900</v>
      </c>
    </row>
    <row r="703" spans="1:11" hidden="1" x14ac:dyDescent="0.2">
      <c r="A703" s="1" t="s">
        <v>1098</v>
      </c>
      <c r="B703" s="1" t="s">
        <v>113</v>
      </c>
      <c r="C703" s="1" t="s">
        <v>53</v>
      </c>
      <c r="D703" s="1" t="s">
        <v>35</v>
      </c>
      <c r="E703" s="1" t="s">
        <v>36</v>
      </c>
      <c r="F703" s="4">
        <f t="shared" si="25"/>
        <v>-5000</v>
      </c>
      <c r="G703" s="4">
        <f t="shared" si="26"/>
        <v>0</v>
      </c>
      <c r="H703" s="4">
        <f t="shared" si="24"/>
        <v>1</v>
      </c>
      <c r="I703" s="1">
        <v>51.75</v>
      </c>
      <c r="J703" s="1">
        <v>157.27000000000001</v>
      </c>
      <c r="K703" s="1">
        <v>892</v>
      </c>
    </row>
    <row r="704" spans="1:11" x14ac:dyDescent="0.2">
      <c r="A704" s="1" t="s">
        <v>1072</v>
      </c>
      <c r="B704" s="1" t="s">
        <v>113</v>
      </c>
      <c r="C704" s="1" t="s">
        <v>53</v>
      </c>
      <c r="D704" s="1" t="s">
        <v>44</v>
      </c>
      <c r="E704" s="1" t="s">
        <v>676</v>
      </c>
      <c r="F704" s="4">
        <f t="shared" si="25"/>
        <v>1952</v>
      </c>
      <c r="G704" s="4">
        <f t="shared" si="26"/>
        <v>1</v>
      </c>
      <c r="H704" s="4">
        <f t="shared" si="24"/>
        <v>1</v>
      </c>
      <c r="I704" s="1">
        <v>49.35</v>
      </c>
      <c r="J704" s="1">
        <v>154.69999999999999</v>
      </c>
      <c r="K704" s="1">
        <v>1325</v>
      </c>
    </row>
    <row r="705" spans="1:11" hidden="1" x14ac:dyDescent="0.2">
      <c r="A705" s="1" t="s">
        <v>1101</v>
      </c>
      <c r="B705" s="1" t="s">
        <v>113</v>
      </c>
      <c r="C705" s="1" t="s">
        <v>78</v>
      </c>
      <c r="D705" s="1" t="s">
        <v>35</v>
      </c>
      <c r="E705" s="1" t="s">
        <v>36</v>
      </c>
      <c r="F705" s="4">
        <f t="shared" si="25"/>
        <v>-5000</v>
      </c>
      <c r="G705" s="4">
        <f t="shared" si="26"/>
        <v>0</v>
      </c>
      <c r="H705" s="4">
        <f t="shared" si="24"/>
        <v>1</v>
      </c>
      <c r="I705" s="1">
        <v>51.88</v>
      </c>
      <c r="J705" s="1">
        <v>157.38</v>
      </c>
      <c r="K705" s="1">
        <v>562</v>
      </c>
    </row>
    <row r="706" spans="1:11" hidden="1" x14ac:dyDescent="0.2">
      <c r="A706" s="1" t="s">
        <v>1102</v>
      </c>
      <c r="B706" s="1" t="s">
        <v>113</v>
      </c>
      <c r="C706" s="1" t="s">
        <v>124</v>
      </c>
      <c r="D706" s="1" t="s">
        <v>35</v>
      </c>
      <c r="E706" s="1" t="s">
        <v>36</v>
      </c>
      <c r="F706" s="4">
        <f t="shared" si="25"/>
        <v>-5000</v>
      </c>
      <c r="G706" s="4">
        <f t="shared" si="26"/>
        <v>0</v>
      </c>
      <c r="H706" s="4">
        <f t="shared" si="24"/>
        <v>1</v>
      </c>
      <c r="I706" s="1">
        <v>52.02</v>
      </c>
      <c r="J706" s="1">
        <v>157.53</v>
      </c>
      <c r="K706" s="1">
        <v>681</v>
      </c>
    </row>
    <row r="707" spans="1:11" hidden="1" x14ac:dyDescent="0.2">
      <c r="A707" s="1" t="s">
        <v>1103</v>
      </c>
      <c r="B707" s="1" t="s">
        <v>113</v>
      </c>
      <c r="C707" s="1" t="s">
        <v>69</v>
      </c>
      <c r="D707" s="1" t="s">
        <v>21</v>
      </c>
      <c r="E707" s="1" t="s">
        <v>1104</v>
      </c>
      <c r="F707" s="4">
        <f t="shared" si="25"/>
        <v>-300</v>
      </c>
      <c r="G707" s="4"/>
      <c r="H707" s="4">
        <f t="shared" si="24"/>
        <v>-1</v>
      </c>
      <c r="I707" s="1">
        <v>52.061999999999998</v>
      </c>
      <c r="J707" s="1">
        <v>157.71100000000001</v>
      </c>
      <c r="K707" s="1">
        <v>2039</v>
      </c>
    </row>
    <row r="708" spans="1:11" hidden="1" x14ac:dyDescent="0.2">
      <c r="A708" s="1" t="s">
        <v>1105</v>
      </c>
      <c r="B708" s="1" t="s">
        <v>113</v>
      </c>
      <c r="C708" s="1" t="s">
        <v>53</v>
      </c>
      <c r="D708" s="1" t="s">
        <v>35</v>
      </c>
      <c r="E708" s="1" t="s">
        <v>36</v>
      </c>
      <c r="F708" s="4">
        <f t="shared" si="25"/>
        <v>-5000</v>
      </c>
      <c r="G708" s="4">
        <f t="shared" ref="G708:G717" si="27">IF(F708&gt;1850,(IF(I708&gt;0,1)),0)</f>
        <v>0</v>
      </c>
      <c r="H708" s="4">
        <f t="shared" si="24"/>
        <v>1</v>
      </c>
      <c r="I708" s="1">
        <v>52.113</v>
      </c>
      <c r="J708" s="1">
        <v>157.84899999999999</v>
      </c>
      <c r="K708" s="1">
        <v>1322</v>
      </c>
    </row>
    <row r="709" spans="1:11" hidden="1" x14ac:dyDescent="0.2">
      <c r="A709" s="1" t="s">
        <v>1106</v>
      </c>
      <c r="B709" s="1" t="s">
        <v>113</v>
      </c>
      <c r="C709" s="1" t="s">
        <v>89</v>
      </c>
      <c r="D709" s="1" t="s">
        <v>35</v>
      </c>
      <c r="E709" s="1" t="s">
        <v>36</v>
      </c>
      <c r="F709" s="4">
        <f t="shared" si="25"/>
        <v>-5000</v>
      </c>
      <c r="G709" s="4">
        <f t="shared" si="27"/>
        <v>0</v>
      </c>
      <c r="H709" s="4">
        <f t="shared" si="24"/>
        <v>1</v>
      </c>
      <c r="I709" s="1">
        <v>52.146000000000001</v>
      </c>
      <c r="J709" s="1">
        <v>157.322</v>
      </c>
      <c r="K709" s="1">
        <v>719</v>
      </c>
    </row>
    <row r="710" spans="1:11" hidden="1" x14ac:dyDescent="0.2">
      <c r="A710" s="1" t="s">
        <v>1107</v>
      </c>
      <c r="B710" s="1" t="s">
        <v>113</v>
      </c>
      <c r="C710" s="1" t="s">
        <v>34</v>
      </c>
      <c r="D710" s="1" t="s">
        <v>35</v>
      </c>
      <c r="E710" s="1" t="s">
        <v>36</v>
      </c>
      <c r="F710" s="4">
        <f t="shared" si="25"/>
        <v>-5000</v>
      </c>
      <c r="G710" s="4">
        <f t="shared" si="27"/>
        <v>0</v>
      </c>
      <c r="H710" s="4">
        <f t="shared" si="24"/>
        <v>1</v>
      </c>
      <c r="I710" s="1">
        <v>52.220999999999997</v>
      </c>
      <c r="J710" s="1">
        <v>157.435</v>
      </c>
      <c r="K710" s="1">
        <v>814</v>
      </c>
    </row>
    <row r="711" spans="1:11" hidden="1" x14ac:dyDescent="0.2">
      <c r="A711" s="1" t="s">
        <v>1108</v>
      </c>
      <c r="B711" s="1" t="s">
        <v>113</v>
      </c>
      <c r="C711" s="1" t="s">
        <v>53</v>
      </c>
      <c r="D711" s="1" t="s">
        <v>35</v>
      </c>
      <c r="E711" s="1" t="s">
        <v>36</v>
      </c>
      <c r="F711" s="4">
        <f t="shared" si="25"/>
        <v>-5000</v>
      </c>
      <c r="G711" s="4">
        <f t="shared" si="27"/>
        <v>0</v>
      </c>
      <c r="H711" s="4">
        <f t="shared" si="24"/>
        <v>1</v>
      </c>
      <c r="I711" s="1">
        <v>52.262999999999998</v>
      </c>
      <c r="J711" s="1">
        <v>157.78700000000001</v>
      </c>
      <c r="K711" s="1">
        <v>858</v>
      </c>
    </row>
    <row r="712" spans="1:11" hidden="1" x14ac:dyDescent="0.2">
      <c r="A712" s="1" t="s">
        <v>1109</v>
      </c>
      <c r="B712" s="1" t="s">
        <v>113</v>
      </c>
      <c r="C712" s="1" t="s">
        <v>57</v>
      </c>
      <c r="D712" s="1" t="s">
        <v>35</v>
      </c>
      <c r="E712" s="1" t="s">
        <v>36</v>
      </c>
      <c r="F712" s="4">
        <f t="shared" si="25"/>
        <v>-5000</v>
      </c>
      <c r="G712" s="4">
        <f t="shared" si="27"/>
        <v>0</v>
      </c>
      <c r="H712" s="4">
        <f t="shared" si="24"/>
        <v>1</v>
      </c>
      <c r="I712" s="1">
        <v>52.354999999999997</v>
      </c>
      <c r="J712" s="1">
        <v>157.827</v>
      </c>
      <c r="K712" s="1">
        <v>1910</v>
      </c>
    </row>
    <row r="713" spans="1:11" hidden="1" x14ac:dyDescent="0.2">
      <c r="A713" s="1" t="s">
        <v>1110</v>
      </c>
      <c r="B713" s="1" t="s">
        <v>113</v>
      </c>
      <c r="C713" s="1" t="s">
        <v>53</v>
      </c>
      <c r="D713" s="1" t="s">
        <v>35</v>
      </c>
      <c r="E713" s="1" t="s">
        <v>36</v>
      </c>
      <c r="F713" s="4">
        <f t="shared" si="25"/>
        <v>-5000</v>
      </c>
      <c r="G713" s="4">
        <f t="shared" si="27"/>
        <v>0</v>
      </c>
      <c r="H713" s="4">
        <f t="shared" si="24"/>
        <v>1</v>
      </c>
      <c r="I713" s="1">
        <v>52.43</v>
      </c>
      <c r="J713" s="1">
        <v>157.93</v>
      </c>
      <c r="K713" s="1">
        <v>1234</v>
      </c>
    </row>
    <row r="714" spans="1:11" x14ac:dyDescent="0.2">
      <c r="A714" s="1" t="s">
        <v>1076</v>
      </c>
      <c r="B714" s="1" t="s">
        <v>113</v>
      </c>
      <c r="C714" s="1" t="s">
        <v>1077</v>
      </c>
      <c r="D714" s="1" t="s">
        <v>44</v>
      </c>
      <c r="E714" s="1" t="s">
        <v>676</v>
      </c>
      <c r="F714" s="4">
        <f t="shared" si="25"/>
        <v>1952</v>
      </c>
      <c r="G714" s="4">
        <f t="shared" si="27"/>
        <v>1</v>
      </c>
      <c r="H714" s="4">
        <f t="shared" si="24"/>
        <v>1</v>
      </c>
      <c r="I714" s="1">
        <v>50.148000000000003</v>
      </c>
      <c r="J714" s="1">
        <v>155.37299999999999</v>
      </c>
      <c r="K714" s="1">
        <v>1326</v>
      </c>
    </row>
    <row r="715" spans="1:11" x14ac:dyDescent="0.2">
      <c r="A715" s="1" t="s">
        <v>1134</v>
      </c>
      <c r="B715" s="1" t="s">
        <v>113</v>
      </c>
      <c r="C715" s="1" t="s">
        <v>43</v>
      </c>
      <c r="D715" s="1" t="s">
        <v>44</v>
      </c>
      <c r="E715" s="1" t="s">
        <v>676</v>
      </c>
      <c r="F715" s="4">
        <f t="shared" si="25"/>
        <v>1952</v>
      </c>
      <c r="G715" s="4">
        <f t="shared" si="27"/>
        <v>1</v>
      </c>
      <c r="H715" s="4">
        <f t="shared" si="24"/>
        <v>1</v>
      </c>
      <c r="I715" s="1">
        <v>54.134999999999998</v>
      </c>
      <c r="J715" s="1">
        <v>159.67400000000001</v>
      </c>
      <c r="K715" s="1">
        <v>1527</v>
      </c>
    </row>
    <row r="716" spans="1:11" hidden="1" x14ac:dyDescent="0.2">
      <c r="A716" s="1" t="s">
        <v>1113</v>
      </c>
      <c r="B716" s="1" t="s">
        <v>113</v>
      </c>
      <c r="C716" s="1" t="s">
        <v>43</v>
      </c>
      <c r="D716" s="1" t="s">
        <v>44</v>
      </c>
      <c r="E716" s="1" t="s">
        <v>1114</v>
      </c>
      <c r="F716" s="4">
        <f t="shared" si="25"/>
        <v>1776</v>
      </c>
      <c r="G716" s="4">
        <f t="shared" si="27"/>
        <v>0</v>
      </c>
      <c r="H716" s="4">
        <f t="shared" si="24"/>
        <v>1</v>
      </c>
      <c r="I716" s="1">
        <v>52.542999999999999</v>
      </c>
      <c r="J716" s="1">
        <v>157.339</v>
      </c>
      <c r="K716" s="1">
        <v>2439</v>
      </c>
    </row>
    <row r="717" spans="1:11" hidden="1" x14ac:dyDescent="0.2">
      <c r="A717" s="1" t="s">
        <v>1115</v>
      </c>
      <c r="B717" s="1" t="s">
        <v>113</v>
      </c>
      <c r="C717" s="1" t="s">
        <v>34</v>
      </c>
      <c r="D717" s="1" t="s">
        <v>21</v>
      </c>
      <c r="E717" s="1" t="s">
        <v>1116</v>
      </c>
      <c r="F717" s="4">
        <f t="shared" si="25"/>
        <v>300</v>
      </c>
      <c r="G717" s="4">
        <f t="shared" si="27"/>
        <v>0</v>
      </c>
      <c r="H717" s="4">
        <f t="shared" si="24"/>
        <v>1</v>
      </c>
      <c r="I717" s="1">
        <v>52.63</v>
      </c>
      <c r="J717" s="1">
        <v>157.58000000000001</v>
      </c>
      <c r="K717" s="1">
        <v>1021</v>
      </c>
    </row>
    <row r="718" spans="1:11" hidden="1" x14ac:dyDescent="0.2">
      <c r="A718" s="1" t="s">
        <v>1117</v>
      </c>
      <c r="B718" s="1" t="s">
        <v>113</v>
      </c>
      <c r="C718" s="1" t="s">
        <v>53</v>
      </c>
      <c r="D718" s="1" t="s">
        <v>21</v>
      </c>
      <c r="E718" s="1" t="s">
        <v>287</v>
      </c>
      <c r="F718" s="4">
        <f t="shared" si="25"/>
        <v>-8050</v>
      </c>
      <c r="G718" s="4"/>
      <c r="H718" s="4">
        <f t="shared" si="24"/>
        <v>-1</v>
      </c>
      <c r="I718" s="1">
        <v>52.7</v>
      </c>
      <c r="J718" s="1">
        <v>158.28</v>
      </c>
      <c r="K718" s="1">
        <v>2173</v>
      </c>
    </row>
    <row r="719" spans="1:11" hidden="1" x14ac:dyDescent="0.2">
      <c r="A719" s="1" t="s">
        <v>1118</v>
      </c>
      <c r="B719" s="1" t="s">
        <v>113</v>
      </c>
      <c r="C719" s="1" t="s">
        <v>29</v>
      </c>
      <c r="D719" s="1" t="s">
        <v>21</v>
      </c>
      <c r="E719" s="1" t="s">
        <v>1119</v>
      </c>
      <c r="F719" s="4">
        <f t="shared" si="25"/>
        <v>-3550</v>
      </c>
      <c r="G719" s="4"/>
      <c r="H719" s="4">
        <f t="shared" si="24"/>
        <v>-1</v>
      </c>
      <c r="I719" s="1">
        <v>52.802</v>
      </c>
      <c r="J719" s="1">
        <v>158.24</v>
      </c>
      <c r="K719" s="1">
        <v>874</v>
      </c>
    </row>
    <row r="720" spans="1:11" hidden="1" x14ac:dyDescent="0.2">
      <c r="A720" s="1" t="s">
        <v>1120</v>
      </c>
      <c r="B720" s="1" t="s">
        <v>113</v>
      </c>
      <c r="C720" s="1" t="s">
        <v>29</v>
      </c>
      <c r="D720" s="1" t="s">
        <v>35</v>
      </c>
      <c r="E720" s="1" t="s">
        <v>36</v>
      </c>
      <c r="F720" s="4">
        <f t="shared" si="25"/>
        <v>-5000</v>
      </c>
      <c r="G720" s="4">
        <f t="shared" ref="G720:G726" si="28">IF(F720&gt;1850,(IF(I720&gt;0,1)),0)</f>
        <v>0</v>
      </c>
      <c r="H720" s="4">
        <f t="shared" si="24"/>
        <v>1</v>
      </c>
      <c r="I720" s="1">
        <v>52.9</v>
      </c>
      <c r="J720" s="1">
        <v>157.78</v>
      </c>
      <c r="K720" s="1">
        <v>1200</v>
      </c>
    </row>
    <row r="721" spans="1:11" x14ac:dyDescent="0.2">
      <c r="A721" s="1" t="s">
        <v>1323</v>
      </c>
      <c r="B721" s="1" t="s">
        <v>471</v>
      </c>
      <c r="C721" s="1" t="s">
        <v>53</v>
      </c>
      <c r="D721" s="1" t="s">
        <v>21</v>
      </c>
      <c r="E721" s="1" t="s">
        <v>784</v>
      </c>
      <c r="F721" s="4">
        <f t="shared" si="25"/>
        <v>1953</v>
      </c>
      <c r="G721" s="4">
        <f t="shared" si="28"/>
        <v>1</v>
      </c>
      <c r="H721" s="4">
        <f t="shared" si="24"/>
        <v>1</v>
      </c>
      <c r="I721" s="1">
        <v>58.171999999999997</v>
      </c>
      <c r="J721" s="1">
        <v>-155.36099999999999</v>
      </c>
      <c r="K721" s="1">
        <v>1863</v>
      </c>
    </row>
    <row r="722" spans="1:11" x14ac:dyDescent="0.2">
      <c r="A722" s="1" t="s">
        <v>1056</v>
      </c>
      <c r="B722" s="1" t="s">
        <v>113</v>
      </c>
      <c r="C722" s="1" t="s">
        <v>43</v>
      </c>
      <c r="D722" s="1" t="s">
        <v>44</v>
      </c>
      <c r="E722" s="1" t="s">
        <v>289</v>
      </c>
      <c r="F722" s="4">
        <f t="shared" si="25"/>
        <v>1957</v>
      </c>
      <c r="G722" s="4">
        <f t="shared" si="28"/>
        <v>1</v>
      </c>
      <c r="H722" s="4">
        <f t="shared" si="24"/>
        <v>1</v>
      </c>
      <c r="I722" s="1">
        <v>46.924999999999997</v>
      </c>
      <c r="J722" s="1">
        <v>151.94999999999999</v>
      </c>
      <c r="K722" s="1">
        <v>624</v>
      </c>
    </row>
    <row r="723" spans="1:11" hidden="1" x14ac:dyDescent="0.2">
      <c r="A723" s="1" t="s">
        <v>1123</v>
      </c>
      <c r="B723" s="1" t="s">
        <v>113</v>
      </c>
      <c r="C723" s="1" t="s">
        <v>550</v>
      </c>
      <c r="D723" s="1" t="s">
        <v>35</v>
      </c>
      <c r="E723" s="1" t="s">
        <v>36</v>
      </c>
      <c r="F723" s="4">
        <f t="shared" ref="F723:F754" si="29">IF(E723="Unknown",-5000,LEFT(E723,4)*H723)</f>
        <v>-5000</v>
      </c>
      <c r="G723" s="4">
        <f t="shared" si="28"/>
        <v>0</v>
      </c>
      <c r="H723" s="4">
        <f t="shared" ref="H723:H786" si="30">IF(RIGHT(E723,3)=$H$1,-1,1)</f>
        <v>1</v>
      </c>
      <c r="I723" s="1">
        <v>53.637</v>
      </c>
      <c r="J723" s="1">
        <v>158.922</v>
      </c>
      <c r="K723" s="1">
        <v>2285</v>
      </c>
    </row>
    <row r="724" spans="1:11" x14ac:dyDescent="0.2">
      <c r="A724" s="1" t="s">
        <v>1064</v>
      </c>
      <c r="B724" s="1" t="s">
        <v>113</v>
      </c>
      <c r="C724" s="1" t="s">
        <v>53</v>
      </c>
      <c r="D724" s="1" t="s">
        <v>44</v>
      </c>
      <c r="E724" s="1" t="s">
        <v>289</v>
      </c>
      <c r="F724" s="4">
        <f t="shared" si="29"/>
        <v>1957</v>
      </c>
      <c r="G724" s="4">
        <f t="shared" si="28"/>
        <v>1</v>
      </c>
      <c r="H724" s="4">
        <f t="shared" si="30"/>
        <v>1</v>
      </c>
      <c r="I724" s="1">
        <v>47.77</v>
      </c>
      <c r="J724" s="1">
        <v>153.02000000000001</v>
      </c>
      <c r="K724" s="1">
        <v>956</v>
      </c>
    </row>
    <row r="725" spans="1:11" hidden="1" x14ac:dyDescent="0.2">
      <c r="A725" s="1" t="s">
        <v>1125</v>
      </c>
      <c r="B725" s="1" t="s">
        <v>113</v>
      </c>
      <c r="C725" s="1" t="s">
        <v>34</v>
      </c>
      <c r="D725" s="1" t="s">
        <v>21</v>
      </c>
      <c r="E725" s="1" t="s">
        <v>1126</v>
      </c>
      <c r="F725" s="4">
        <f t="shared" si="29"/>
        <v>390</v>
      </c>
      <c r="G725" s="4">
        <f t="shared" si="28"/>
        <v>0</v>
      </c>
      <c r="H725" s="4">
        <f t="shared" si="30"/>
        <v>1</v>
      </c>
      <c r="I725" s="1">
        <v>53.75</v>
      </c>
      <c r="J725" s="1">
        <v>158.44999999999999</v>
      </c>
      <c r="K725" s="1">
        <v>520</v>
      </c>
    </row>
    <row r="726" spans="1:11" hidden="1" x14ac:dyDescent="0.2">
      <c r="A726" s="1" t="s">
        <v>1127</v>
      </c>
      <c r="B726" s="1" t="s">
        <v>113</v>
      </c>
      <c r="C726" s="1" t="s">
        <v>34</v>
      </c>
      <c r="D726" s="1" t="s">
        <v>21</v>
      </c>
      <c r="E726" s="1" t="s">
        <v>406</v>
      </c>
      <c r="F726" s="4">
        <f t="shared" si="29"/>
        <v>1350</v>
      </c>
      <c r="G726" s="4">
        <f t="shared" si="28"/>
        <v>0</v>
      </c>
      <c r="H726" s="4">
        <f t="shared" si="30"/>
        <v>1</v>
      </c>
      <c r="I726" s="1">
        <v>53.83</v>
      </c>
      <c r="J726" s="1">
        <v>158.05000000000001</v>
      </c>
      <c r="K726" s="1">
        <v>1150</v>
      </c>
    </row>
    <row r="727" spans="1:11" hidden="1" x14ac:dyDescent="0.2">
      <c r="A727" s="1" t="s">
        <v>1128</v>
      </c>
      <c r="B727" s="1" t="s">
        <v>113</v>
      </c>
      <c r="C727" s="1" t="s">
        <v>53</v>
      </c>
      <c r="D727" s="1" t="s">
        <v>21</v>
      </c>
      <c r="E727" s="1" t="s">
        <v>1129</v>
      </c>
      <c r="F727" s="4">
        <f t="shared" si="29"/>
        <v>-550</v>
      </c>
      <c r="G727" s="4"/>
      <c r="H727" s="4">
        <f t="shared" si="30"/>
        <v>-1</v>
      </c>
      <c r="I727" s="1">
        <v>53.905000000000001</v>
      </c>
      <c r="J727" s="1">
        <v>158.07</v>
      </c>
      <c r="K727" s="1">
        <v>2278</v>
      </c>
    </row>
    <row r="728" spans="1:11" hidden="1" x14ac:dyDescent="0.2">
      <c r="A728" s="1" t="s">
        <v>1130</v>
      </c>
      <c r="B728" s="1" t="s">
        <v>113</v>
      </c>
      <c r="C728" s="1" t="s">
        <v>34</v>
      </c>
      <c r="D728" s="1" t="s">
        <v>21</v>
      </c>
      <c r="E728" s="1" t="s">
        <v>1131</v>
      </c>
      <c r="F728" s="4">
        <f t="shared" si="29"/>
        <v>-800</v>
      </c>
      <c r="G728" s="4"/>
      <c r="H728" s="4">
        <f t="shared" si="30"/>
        <v>-1</v>
      </c>
      <c r="I728" s="1">
        <v>53.905000000000001</v>
      </c>
      <c r="J728" s="1">
        <v>158.38499999999999</v>
      </c>
      <c r="K728" s="1">
        <v>1567</v>
      </c>
    </row>
    <row r="729" spans="1:11" x14ac:dyDescent="0.2">
      <c r="A729" s="1" t="s">
        <v>1060</v>
      </c>
      <c r="B729" s="1" t="s">
        <v>113</v>
      </c>
      <c r="C729" s="1" t="s">
        <v>53</v>
      </c>
      <c r="D729" s="1" t="s">
        <v>44</v>
      </c>
      <c r="E729" s="1" t="s">
        <v>503</v>
      </c>
      <c r="F729" s="4">
        <f t="shared" si="29"/>
        <v>1960</v>
      </c>
      <c r="G729" s="4">
        <f>IF(F729&gt;1850,(IF(I729&gt;0,1)),0)</f>
        <v>1</v>
      </c>
      <c r="H729" s="4">
        <f t="shared" si="30"/>
        <v>1</v>
      </c>
      <c r="I729" s="1">
        <v>47.35</v>
      </c>
      <c r="J729" s="1">
        <v>152.47499999999999</v>
      </c>
      <c r="K729" s="1">
        <v>1172</v>
      </c>
    </row>
    <row r="730" spans="1:11" x14ac:dyDescent="0.2">
      <c r="A730" s="6" t="s">
        <v>1959</v>
      </c>
      <c r="B730" s="6" t="s">
        <v>1921</v>
      </c>
      <c r="C730" s="6" t="s">
        <v>53</v>
      </c>
      <c r="D730" s="6" t="s">
        <v>44</v>
      </c>
      <c r="E730" s="6" t="s">
        <v>1960</v>
      </c>
      <c r="F730" s="7">
        <f t="shared" si="29"/>
        <v>1961</v>
      </c>
      <c r="G730" s="4">
        <f>IF(F730&gt;1850,(IF(I730&gt;0,1)),0)</f>
        <v>1</v>
      </c>
      <c r="H730" s="7">
        <f t="shared" si="30"/>
        <v>1</v>
      </c>
      <c r="I730" s="6">
        <v>65.033000000000001</v>
      </c>
      <c r="J730" s="6">
        <v>-16.783000000000001</v>
      </c>
      <c r="K730" s="6">
        <v>1080</v>
      </c>
    </row>
    <row r="731" spans="1:11" x14ac:dyDescent="0.2">
      <c r="A731" s="6" t="s">
        <v>1958</v>
      </c>
      <c r="B731" s="6" t="s">
        <v>1921</v>
      </c>
      <c r="C731" s="6" t="s">
        <v>53</v>
      </c>
      <c r="D731" s="6" t="s">
        <v>44</v>
      </c>
      <c r="E731" s="6" t="s">
        <v>705</v>
      </c>
      <c r="F731" s="7">
        <f t="shared" si="29"/>
        <v>1968</v>
      </c>
      <c r="G731" s="4">
        <f>IF(F731&gt;1850,(IF(I731&gt;0,1)),0)</f>
        <v>1</v>
      </c>
      <c r="H731" s="7">
        <f t="shared" si="30"/>
        <v>1</v>
      </c>
      <c r="I731" s="6">
        <v>64.653000000000006</v>
      </c>
      <c r="J731" s="6">
        <v>-16.646999999999998</v>
      </c>
      <c r="K731" s="6">
        <v>1930</v>
      </c>
    </row>
    <row r="732" spans="1:11" hidden="1" x14ac:dyDescent="0.2">
      <c r="A732" s="1" t="s">
        <v>1135</v>
      </c>
      <c r="B732" s="1" t="s">
        <v>113</v>
      </c>
      <c r="C732" s="1" t="s">
        <v>69</v>
      </c>
      <c r="D732" s="1" t="s">
        <v>21</v>
      </c>
      <c r="E732" s="1" t="s">
        <v>1136</v>
      </c>
      <c r="F732" s="4">
        <f t="shared" si="29"/>
        <v>-4450</v>
      </c>
      <c r="G732" s="4"/>
      <c r="H732" s="4">
        <f t="shared" si="30"/>
        <v>-1</v>
      </c>
      <c r="I732" s="1">
        <v>54.32</v>
      </c>
      <c r="J732" s="1">
        <v>160.02000000000001</v>
      </c>
      <c r="K732" s="1">
        <v>1720</v>
      </c>
    </row>
    <row r="733" spans="1:11" hidden="1" x14ac:dyDescent="0.2">
      <c r="A733" s="1" t="s">
        <v>1137</v>
      </c>
      <c r="B733" s="1" t="s">
        <v>113</v>
      </c>
      <c r="C733" s="1" t="s">
        <v>53</v>
      </c>
      <c r="D733" s="1" t="s">
        <v>21</v>
      </c>
      <c r="E733" s="1" t="s">
        <v>1129</v>
      </c>
      <c r="F733" s="4">
        <f t="shared" si="29"/>
        <v>-550</v>
      </c>
      <c r="G733" s="4"/>
      <c r="H733" s="4">
        <f t="shared" si="30"/>
        <v>-1</v>
      </c>
      <c r="I733" s="1">
        <v>54.527999999999999</v>
      </c>
      <c r="J733" s="1">
        <v>159.804</v>
      </c>
      <c r="K733" s="1">
        <v>2301</v>
      </c>
    </row>
    <row r="734" spans="1:11" hidden="1" x14ac:dyDescent="0.2">
      <c r="A734" s="1" t="s">
        <v>1138</v>
      </c>
      <c r="B734" s="1" t="s">
        <v>113</v>
      </c>
      <c r="C734" s="1" t="s">
        <v>207</v>
      </c>
      <c r="D734" s="1" t="s">
        <v>21</v>
      </c>
      <c r="E734" s="1" t="s">
        <v>1139</v>
      </c>
      <c r="F734" s="4">
        <f t="shared" si="29"/>
        <v>200</v>
      </c>
      <c r="G734" s="4">
        <f>IF(F734&gt;1850,(IF(I734&gt;0,1)),0)</f>
        <v>0</v>
      </c>
      <c r="H734" s="4">
        <f t="shared" si="30"/>
        <v>1</v>
      </c>
      <c r="I734" s="1">
        <v>54.5</v>
      </c>
      <c r="J734" s="1">
        <v>159.97</v>
      </c>
      <c r="K734" s="1">
        <v>1617</v>
      </c>
    </row>
    <row r="735" spans="1:11" hidden="1" x14ac:dyDescent="0.2">
      <c r="A735" s="1" t="s">
        <v>1140</v>
      </c>
      <c r="B735" s="1" t="s">
        <v>113</v>
      </c>
      <c r="C735" s="1" t="s">
        <v>69</v>
      </c>
      <c r="D735" s="1" t="s">
        <v>21</v>
      </c>
      <c r="E735" s="1" t="s">
        <v>486</v>
      </c>
      <c r="F735" s="4">
        <f t="shared" si="29"/>
        <v>1550</v>
      </c>
      <c r="G735" s="4">
        <f>IF(F735&gt;1850,(IF(I735&gt;0,1)),0)</f>
        <v>0</v>
      </c>
      <c r="H735" s="4">
        <f t="shared" si="30"/>
        <v>1</v>
      </c>
      <c r="I735" s="1">
        <v>54.488999999999997</v>
      </c>
      <c r="J735" s="1">
        <v>160.251</v>
      </c>
      <c r="K735" s="1">
        <v>1515</v>
      </c>
    </row>
    <row r="736" spans="1:11" hidden="1" x14ac:dyDescent="0.2">
      <c r="A736" s="1" t="s">
        <v>1141</v>
      </c>
      <c r="B736" s="1" t="s">
        <v>113</v>
      </c>
      <c r="C736" s="1" t="s">
        <v>43</v>
      </c>
      <c r="D736" s="1" t="s">
        <v>21</v>
      </c>
      <c r="E736" s="1" t="s">
        <v>486</v>
      </c>
      <c r="F736" s="4">
        <f t="shared" si="29"/>
        <v>1550</v>
      </c>
      <c r="G736" s="4">
        <f>IF(F736&gt;1850,(IF(I736&gt;0,1)),0)</f>
        <v>0</v>
      </c>
      <c r="H736" s="4">
        <f t="shared" si="30"/>
        <v>1</v>
      </c>
      <c r="I736" s="1">
        <v>54.595999999999997</v>
      </c>
      <c r="J736" s="1">
        <v>160.27000000000001</v>
      </c>
      <c r="K736" s="1">
        <v>1816</v>
      </c>
    </row>
    <row r="737" spans="1:11" x14ac:dyDescent="0.2">
      <c r="A737" s="1" t="s">
        <v>216</v>
      </c>
      <c r="B737" s="1" t="s">
        <v>113</v>
      </c>
      <c r="C737" s="1" t="s">
        <v>60</v>
      </c>
      <c r="D737" s="1" t="s">
        <v>21</v>
      </c>
      <c r="E737" s="1" t="s">
        <v>498</v>
      </c>
      <c r="F737" s="4">
        <f t="shared" si="29"/>
        <v>1972</v>
      </c>
      <c r="G737" s="4">
        <f>IF(F737&gt;1850,(IF(I737&gt;0,1)),0)</f>
        <v>1</v>
      </c>
      <c r="H737" s="4">
        <f t="shared" si="30"/>
        <v>1</v>
      </c>
      <c r="I737" s="1">
        <v>46.47</v>
      </c>
      <c r="J737" s="1">
        <v>151.28</v>
      </c>
      <c r="K737" s="1">
        <v>-502</v>
      </c>
    </row>
    <row r="738" spans="1:11" hidden="1" x14ac:dyDescent="0.2">
      <c r="A738" s="1" t="s">
        <v>1143</v>
      </c>
      <c r="B738" s="1" t="s">
        <v>113</v>
      </c>
      <c r="C738" s="1" t="s">
        <v>78</v>
      </c>
      <c r="D738" s="1" t="s">
        <v>35</v>
      </c>
      <c r="E738" s="1" t="s">
        <v>36</v>
      </c>
      <c r="F738" s="4">
        <f t="shared" si="29"/>
        <v>-5000</v>
      </c>
      <c r="G738" s="4">
        <f>IF(F738&gt;1850,(IF(I738&gt;0,1)),0)</f>
        <v>0</v>
      </c>
      <c r="H738" s="4">
        <f t="shared" si="30"/>
        <v>1</v>
      </c>
      <c r="I738" s="1">
        <v>54.92</v>
      </c>
      <c r="J738" s="1">
        <v>160.63</v>
      </c>
      <c r="K738" s="1">
        <v>2020</v>
      </c>
    </row>
    <row r="739" spans="1:11" hidden="1" x14ac:dyDescent="0.2">
      <c r="A739" s="1" t="s">
        <v>1144</v>
      </c>
      <c r="B739" s="1" t="s">
        <v>113</v>
      </c>
      <c r="C739" s="1" t="s">
        <v>57</v>
      </c>
      <c r="D739" s="1" t="s">
        <v>21</v>
      </c>
      <c r="E739" s="1" t="s">
        <v>1129</v>
      </c>
      <c r="F739" s="4">
        <f t="shared" si="29"/>
        <v>-550</v>
      </c>
      <c r="G739" s="4"/>
      <c r="H739" s="4">
        <f t="shared" si="30"/>
        <v>-1</v>
      </c>
      <c r="I739" s="1">
        <v>54.973999999999997</v>
      </c>
      <c r="J739" s="1">
        <v>160.703</v>
      </c>
      <c r="K739" s="1">
        <v>2539</v>
      </c>
    </row>
    <row r="740" spans="1:11" hidden="1" x14ac:dyDescent="0.2">
      <c r="A740" s="1" t="s">
        <v>1145</v>
      </c>
      <c r="B740" s="1" t="s">
        <v>113</v>
      </c>
      <c r="C740" s="1" t="s">
        <v>53</v>
      </c>
      <c r="D740" s="1" t="s">
        <v>21</v>
      </c>
      <c r="E740" s="1" t="s">
        <v>527</v>
      </c>
      <c r="F740" s="4">
        <f t="shared" si="29"/>
        <v>950</v>
      </c>
      <c r="G740" s="4">
        <f>IF(F740&gt;1850,(IF(I740&gt;0,1)),0)</f>
        <v>0</v>
      </c>
      <c r="H740" s="4">
        <f t="shared" si="30"/>
        <v>1</v>
      </c>
      <c r="I740" s="1">
        <v>55.033000000000001</v>
      </c>
      <c r="J740" s="1">
        <v>160.72499999999999</v>
      </c>
      <c r="K740" s="1">
        <v>2065</v>
      </c>
    </row>
    <row r="741" spans="1:11" hidden="1" x14ac:dyDescent="0.2">
      <c r="A741" s="1" t="s">
        <v>1146</v>
      </c>
      <c r="B741" s="1" t="s">
        <v>113</v>
      </c>
      <c r="C741" s="1" t="s">
        <v>53</v>
      </c>
      <c r="D741" s="1" t="s">
        <v>21</v>
      </c>
      <c r="E741" s="1" t="s">
        <v>1129</v>
      </c>
      <c r="F741" s="4">
        <f t="shared" si="29"/>
        <v>-550</v>
      </c>
      <c r="G741" s="4"/>
      <c r="H741" s="4">
        <f t="shared" si="30"/>
        <v>-1</v>
      </c>
      <c r="I741" s="1">
        <v>55.064</v>
      </c>
      <c r="J741" s="1">
        <v>160.76499999999999</v>
      </c>
      <c r="K741" s="1">
        <v>2129</v>
      </c>
    </row>
    <row r="742" spans="1:11" x14ac:dyDescent="0.2">
      <c r="A742" s="1" t="s">
        <v>1052</v>
      </c>
      <c r="B742" s="1" t="s">
        <v>113</v>
      </c>
      <c r="C742" s="1" t="s">
        <v>53</v>
      </c>
      <c r="D742" s="1" t="s">
        <v>44</v>
      </c>
      <c r="E742" s="1" t="s">
        <v>1053</v>
      </c>
      <c r="F742" s="4">
        <f t="shared" si="29"/>
        <v>1973</v>
      </c>
      <c r="G742" s="4">
        <f t="shared" ref="G742:G750" si="31">IF(F742&gt;1850,(IF(I742&gt;0,1)),0)</f>
        <v>1</v>
      </c>
      <c r="H742" s="4">
        <f t="shared" si="30"/>
        <v>1</v>
      </c>
      <c r="I742" s="1">
        <v>46.042000000000002</v>
      </c>
      <c r="J742" s="1">
        <v>150.083</v>
      </c>
      <c r="K742" s="1">
        <v>1328</v>
      </c>
    </row>
    <row r="743" spans="1:11" x14ac:dyDescent="0.2">
      <c r="A743" s="6" t="s">
        <v>1945</v>
      </c>
      <c r="B743" s="6" t="s">
        <v>1921</v>
      </c>
      <c r="C743" s="6" t="s">
        <v>60</v>
      </c>
      <c r="D743" s="6" t="s">
        <v>44</v>
      </c>
      <c r="E743" s="6" t="s">
        <v>1053</v>
      </c>
      <c r="F743" s="7">
        <f t="shared" si="29"/>
        <v>1973</v>
      </c>
      <c r="G743" s="4">
        <f t="shared" si="31"/>
        <v>1</v>
      </c>
      <c r="H743" s="7">
        <f t="shared" si="30"/>
        <v>1</v>
      </c>
      <c r="I743" s="6">
        <v>63.415999999999997</v>
      </c>
      <c r="J743" s="6">
        <v>-20.265999999999998</v>
      </c>
      <c r="K743" s="6">
        <v>283</v>
      </c>
    </row>
    <row r="744" spans="1:11" hidden="1" x14ac:dyDescent="0.2">
      <c r="A744" s="1" t="s">
        <v>1149</v>
      </c>
      <c r="B744" s="1" t="s">
        <v>113</v>
      </c>
      <c r="C744" s="1" t="s">
        <v>69</v>
      </c>
      <c r="D744" s="1" t="s">
        <v>35</v>
      </c>
      <c r="E744" s="1" t="s">
        <v>36</v>
      </c>
      <c r="F744" s="4">
        <f t="shared" si="29"/>
        <v>-5000</v>
      </c>
      <c r="G744" s="4">
        <f t="shared" si="31"/>
        <v>0</v>
      </c>
      <c r="H744" s="4">
        <f t="shared" si="30"/>
        <v>1</v>
      </c>
      <c r="I744" s="1">
        <v>55.758000000000003</v>
      </c>
      <c r="J744" s="1">
        <v>160.52699999999999</v>
      </c>
      <c r="K744" s="1">
        <v>2886</v>
      </c>
    </row>
    <row r="745" spans="1:11" hidden="1" x14ac:dyDescent="0.2">
      <c r="A745" s="1" t="s">
        <v>1150</v>
      </c>
      <c r="B745" s="1" t="s">
        <v>113</v>
      </c>
      <c r="C745" s="1" t="s">
        <v>69</v>
      </c>
      <c r="D745" s="1" t="s">
        <v>35</v>
      </c>
      <c r="E745" s="1" t="s">
        <v>36</v>
      </c>
      <c r="F745" s="4">
        <f t="shared" si="29"/>
        <v>-5000</v>
      </c>
      <c r="G745" s="4">
        <f t="shared" si="31"/>
        <v>0</v>
      </c>
      <c r="H745" s="4">
        <f t="shared" si="30"/>
        <v>1</v>
      </c>
      <c r="I745" s="1">
        <v>55.862000000000002</v>
      </c>
      <c r="J745" s="1">
        <v>160.60300000000001</v>
      </c>
      <c r="K745" s="1">
        <v>3057</v>
      </c>
    </row>
    <row r="746" spans="1:11" x14ac:dyDescent="0.2">
      <c r="A746" s="1" t="s">
        <v>1326</v>
      </c>
      <c r="B746" s="1" t="s">
        <v>471</v>
      </c>
      <c r="C746" s="1" t="s">
        <v>53</v>
      </c>
      <c r="D746" s="1" t="s">
        <v>44</v>
      </c>
      <c r="E746" s="1" t="s">
        <v>584</v>
      </c>
      <c r="F746" s="4">
        <f t="shared" si="29"/>
        <v>1974</v>
      </c>
      <c r="G746" s="4">
        <f t="shared" si="31"/>
        <v>1</v>
      </c>
      <c r="H746" s="4">
        <f t="shared" si="30"/>
        <v>1</v>
      </c>
      <c r="I746" s="1">
        <v>58.235999999999997</v>
      </c>
      <c r="J746" s="1">
        <v>-155.1</v>
      </c>
      <c r="K746" s="1">
        <v>1864</v>
      </c>
    </row>
    <row r="747" spans="1:11" hidden="1" x14ac:dyDescent="0.2">
      <c r="A747" s="1" t="s">
        <v>1152</v>
      </c>
      <c r="B747" s="1" t="s">
        <v>113</v>
      </c>
      <c r="C747" s="1" t="s">
        <v>53</v>
      </c>
      <c r="D747" s="1" t="s">
        <v>35</v>
      </c>
      <c r="E747" s="1" t="s">
        <v>36</v>
      </c>
      <c r="F747" s="4">
        <f t="shared" si="29"/>
        <v>-5000</v>
      </c>
      <c r="G747" s="4">
        <f t="shared" si="31"/>
        <v>0</v>
      </c>
      <c r="H747" s="4">
        <f t="shared" si="30"/>
        <v>1</v>
      </c>
      <c r="I747" s="1">
        <v>56.02</v>
      </c>
      <c r="J747" s="1">
        <v>160.59299999999999</v>
      </c>
      <c r="K747" s="1">
        <v>4585</v>
      </c>
    </row>
    <row r="748" spans="1:11" x14ac:dyDescent="0.2">
      <c r="A748" s="1" t="s">
        <v>1322</v>
      </c>
      <c r="B748" s="1" t="s">
        <v>471</v>
      </c>
      <c r="C748" s="1" t="s">
        <v>20</v>
      </c>
      <c r="D748" s="1" t="s">
        <v>44</v>
      </c>
      <c r="E748" s="1" t="s">
        <v>738</v>
      </c>
      <c r="F748" s="4">
        <f t="shared" si="29"/>
        <v>1977</v>
      </c>
      <c r="G748" s="4">
        <f t="shared" si="31"/>
        <v>1</v>
      </c>
      <c r="H748" s="4">
        <f t="shared" si="30"/>
        <v>1</v>
      </c>
      <c r="I748" s="1">
        <v>57.832000000000001</v>
      </c>
      <c r="J748" s="1">
        <v>-156.51</v>
      </c>
      <c r="K748" s="1">
        <v>91</v>
      </c>
    </row>
    <row r="749" spans="1:11" x14ac:dyDescent="0.2">
      <c r="A749" s="6" t="s">
        <v>1962</v>
      </c>
      <c r="B749" s="6" t="s">
        <v>1921</v>
      </c>
      <c r="C749" s="6" t="s">
        <v>43</v>
      </c>
      <c r="D749" s="6" t="s">
        <v>44</v>
      </c>
      <c r="E749" s="6" t="s">
        <v>654</v>
      </c>
      <c r="F749" s="7">
        <f t="shared" si="29"/>
        <v>1984</v>
      </c>
      <c r="G749" s="4">
        <f t="shared" si="31"/>
        <v>1</v>
      </c>
      <c r="H749" s="7">
        <f t="shared" si="30"/>
        <v>1</v>
      </c>
      <c r="I749" s="6">
        <v>65.715000000000003</v>
      </c>
      <c r="J749" s="6">
        <v>-16.728000000000002</v>
      </c>
      <c r="K749" s="6">
        <v>800</v>
      </c>
    </row>
    <row r="750" spans="1:11" x14ac:dyDescent="0.2">
      <c r="A750" s="1" t="s">
        <v>1977</v>
      </c>
      <c r="B750" s="1" t="s">
        <v>1978</v>
      </c>
      <c r="C750" s="1" t="s">
        <v>53</v>
      </c>
      <c r="D750" s="1" t="s">
        <v>44</v>
      </c>
      <c r="E750" s="1" t="s">
        <v>464</v>
      </c>
      <c r="F750" s="4">
        <f t="shared" si="29"/>
        <v>1985</v>
      </c>
      <c r="G750" s="4">
        <f t="shared" si="31"/>
        <v>1</v>
      </c>
      <c r="H750" s="4">
        <f t="shared" si="30"/>
        <v>1</v>
      </c>
      <c r="I750" s="1">
        <v>71.081999999999994</v>
      </c>
      <c r="J750" s="1">
        <v>-8.1549999999999994</v>
      </c>
      <c r="K750" s="1">
        <v>2197</v>
      </c>
    </row>
    <row r="751" spans="1:11" hidden="1" x14ac:dyDescent="0.2">
      <c r="A751" s="1" t="s">
        <v>1156</v>
      </c>
      <c r="B751" s="1" t="s">
        <v>113</v>
      </c>
      <c r="C751" s="1" t="s">
        <v>60</v>
      </c>
      <c r="D751" s="1" t="s">
        <v>21</v>
      </c>
      <c r="E751" s="1" t="s">
        <v>245</v>
      </c>
      <c r="F751" s="4">
        <f t="shared" si="29"/>
        <v>-5050</v>
      </c>
      <c r="G751" s="4"/>
      <c r="H751" s="4">
        <f t="shared" si="30"/>
        <v>-1</v>
      </c>
      <c r="I751" s="1">
        <v>55.42</v>
      </c>
      <c r="J751" s="1">
        <v>167.33</v>
      </c>
      <c r="K751" s="1">
        <v>-300</v>
      </c>
    </row>
    <row r="752" spans="1:11" hidden="1" x14ac:dyDescent="0.2">
      <c r="A752" s="1" t="s">
        <v>1157</v>
      </c>
      <c r="B752" s="1" t="s">
        <v>113</v>
      </c>
      <c r="C752" s="1" t="s">
        <v>53</v>
      </c>
      <c r="D752" s="1" t="s">
        <v>21</v>
      </c>
      <c r="E752" s="1" t="s">
        <v>1158</v>
      </c>
      <c r="F752" s="4">
        <f t="shared" si="29"/>
        <v>1500</v>
      </c>
      <c r="G752" s="4">
        <f>IF(F752&gt;1850,(IF(I752&gt;0,1)),0)</f>
        <v>0</v>
      </c>
      <c r="H752" s="4">
        <f t="shared" si="30"/>
        <v>1</v>
      </c>
      <c r="I752" s="1">
        <v>54.761000000000003</v>
      </c>
      <c r="J752" s="1">
        <v>157.40700000000001</v>
      </c>
      <c r="K752" s="1">
        <v>1967</v>
      </c>
    </row>
    <row r="753" spans="1:11" hidden="1" x14ac:dyDescent="0.2">
      <c r="A753" s="1" t="s">
        <v>1159</v>
      </c>
      <c r="B753" s="1" t="s">
        <v>113</v>
      </c>
      <c r="C753" s="1" t="s">
        <v>34</v>
      </c>
      <c r="D753" s="1" t="s">
        <v>21</v>
      </c>
      <c r="E753" s="1" t="s">
        <v>938</v>
      </c>
      <c r="F753" s="4">
        <f t="shared" si="29"/>
        <v>-4550</v>
      </c>
      <c r="G753" s="4"/>
      <c r="H753" s="4">
        <f t="shared" si="30"/>
        <v>-1</v>
      </c>
      <c r="I753" s="1">
        <v>55.55</v>
      </c>
      <c r="J753" s="1">
        <v>157.47</v>
      </c>
      <c r="K753" s="1">
        <v>1868</v>
      </c>
    </row>
    <row r="754" spans="1:11" hidden="1" x14ac:dyDescent="0.2">
      <c r="A754" s="1" t="s">
        <v>1160</v>
      </c>
      <c r="B754" s="1" t="s">
        <v>113</v>
      </c>
      <c r="C754" s="1" t="s">
        <v>53</v>
      </c>
      <c r="D754" s="1" t="s">
        <v>44</v>
      </c>
      <c r="E754" s="1" t="s">
        <v>1161</v>
      </c>
      <c r="F754" s="4">
        <f t="shared" si="29"/>
        <v>1740</v>
      </c>
      <c r="G754" s="4">
        <f t="shared" ref="G754:G761" si="32">IF(F754&gt;1850,(IF(I754&gt;0,1)),0)</f>
        <v>0</v>
      </c>
      <c r="H754" s="4">
        <f t="shared" si="30"/>
        <v>1</v>
      </c>
      <c r="I754" s="1">
        <v>55.677999999999997</v>
      </c>
      <c r="J754" s="1">
        <v>157.71799999999999</v>
      </c>
      <c r="K754" s="1">
        <v>3596</v>
      </c>
    </row>
    <row r="755" spans="1:11" hidden="1" x14ac:dyDescent="0.2">
      <c r="A755" s="1" t="s">
        <v>1162</v>
      </c>
      <c r="B755" s="1" t="s">
        <v>113</v>
      </c>
      <c r="C755" s="1" t="s">
        <v>89</v>
      </c>
      <c r="D755" s="1" t="s">
        <v>49</v>
      </c>
      <c r="E755" s="1" t="s">
        <v>36</v>
      </c>
      <c r="F755" s="4">
        <f t="shared" ref="F755:F786" si="33">IF(E755="Unknown",-5000,LEFT(E755,4)*H755)</f>
        <v>-5000</v>
      </c>
      <c r="G755" s="4">
        <f t="shared" si="32"/>
        <v>0</v>
      </c>
      <c r="H755" s="4">
        <f t="shared" si="30"/>
        <v>1</v>
      </c>
      <c r="I755" s="1">
        <v>55.82</v>
      </c>
      <c r="J755" s="1">
        <v>157.97999999999999</v>
      </c>
      <c r="K755" s="1">
        <v>1802</v>
      </c>
    </row>
    <row r="756" spans="1:11" hidden="1" x14ac:dyDescent="0.2">
      <c r="A756" s="1" t="s">
        <v>1163</v>
      </c>
      <c r="B756" s="1" t="s">
        <v>113</v>
      </c>
      <c r="C756" s="1" t="s">
        <v>89</v>
      </c>
      <c r="D756" s="1" t="s">
        <v>49</v>
      </c>
      <c r="E756" s="1" t="s">
        <v>36</v>
      </c>
      <c r="F756" s="4">
        <f t="shared" si="33"/>
        <v>-5000</v>
      </c>
      <c r="G756" s="4">
        <f t="shared" si="32"/>
        <v>0</v>
      </c>
      <c r="H756" s="4">
        <f t="shared" si="30"/>
        <v>1</v>
      </c>
      <c r="I756" s="1">
        <v>55.88</v>
      </c>
      <c r="J756" s="1">
        <v>157.78</v>
      </c>
      <c r="K756" s="1">
        <v>1906</v>
      </c>
    </row>
    <row r="757" spans="1:11" hidden="1" x14ac:dyDescent="0.2">
      <c r="A757" s="1" t="s">
        <v>1164</v>
      </c>
      <c r="B757" s="1" t="s">
        <v>113</v>
      </c>
      <c r="C757" s="1" t="s">
        <v>78</v>
      </c>
      <c r="D757" s="1" t="s">
        <v>49</v>
      </c>
      <c r="E757" s="1" t="s">
        <v>36</v>
      </c>
      <c r="F757" s="4">
        <f t="shared" si="33"/>
        <v>-5000</v>
      </c>
      <c r="G757" s="4">
        <f t="shared" si="32"/>
        <v>0</v>
      </c>
      <c r="H757" s="4">
        <f t="shared" si="30"/>
        <v>1</v>
      </c>
      <c r="I757" s="1">
        <v>55.2</v>
      </c>
      <c r="J757" s="1">
        <v>158.47</v>
      </c>
      <c r="K757" s="1">
        <v>1236</v>
      </c>
    </row>
    <row r="758" spans="1:11" hidden="1" x14ac:dyDescent="0.2">
      <c r="A758" s="1" t="s">
        <v>1165</v>
      </c>
      <c r="B758" s="1" t="s">
        <v>113</v>
      </c>
      <c r="C758" s="1" t="s">
        <v>78</v>
      </c>
      <c r="D758" s="1" t="s">
        <v>49</v>
      </c>
      <c r="E758" s="1" t="s">
        <v>36</v>
      </c>
      <c r="F758" s="4">
        <f t="shared" si="33"/>
        <v>-5000</v>
      </c>
      <c r="G758" s="4">
        <f t="shared" si="32"/>
        <v>0</v>
      </c>
      <c r="H758" s="4">
        <f t="shared" si="30"/>
        <v>1</v>
      </c>
      <c r="I758" s="1">
        <v>55.43</v>
      </c>
      <c r="J758" s="1">
        <v>158.65</v>
      </c>
      <c r="K758" s="1">
        <v>1956</v>
      </c>
    </row>
    <row r="759" spans="1:11" hidden="1" x14ac:dyDescent="0.2">
      <c r="A759" s="1" t="s">
        <v>1166</v>
      </c>
      <c r="B759" s="1" t="s">
        <v>113</v>
      </c>
      <c r="C759" s="1" t="s">
        <v>78</v>
      </c>
      <c r="D759" s="1" t="s">
        <v>49</v>
      </c>
      <c r="E759" s="1" t="s">
        <v>36</v>
      </c>
      <c r="F759" s="4">
        <f t="shared" si="33"/>
        <v>-5000</v>
      </c>
      <c r="G759" s="4">
        <f t="shared" si="32"/>
        <v>0</v>
      </c>
      <c r="H759" s="4">
        <f t="shared" si="30"/>
        <v>1</v>
      </c>
      <c r="I759" s="1">
        <v>55.58</v>
      </c>
      <c r="J759" s="1">
        <v>158.38</v>
      </c>
      <c r="K759" s="1">
        <v>2016</v>
      </c>
    </row>
    <row r="760" spans="1:11" hidden="1" x14ac:dyDescent="0.2">
      <c r="A760" s="1" t="s">
        <v>1167</v>
      </c>
      <c r="B760" s="1" t="s">
        <v>113</v>
      </c>
      <c r="C760" s="1" t="s">
        <v>53</v>
      </c>
      <c r="D760" s="1" t="s">
        <v>49</v>
      </c>
      <c r="E760" s="1" t="s">
        <v>36</v>
      </c>
      <c r="F760" s="4">
        <f t="shared" si="33"/>
        <v>-5000</v>
      </c>
      <c r="G760" s="4">
        <f t="shared" si="32"/>
        <v>0</v>
      </c>
      <c r="H760" s="4">
        <f t="shared" si="30"/>
        <v>1</v>
      </c>
      <c r="I760" s="1">
        <v>55.65</v>
      </c>
      <c r="J760" s="1">
        <v>158.80000000000001</v>
      </c>
      <c r="K760" s="1">
        <v>1442</v>
      </c>
    </row>
    <row r="761" spans="1:11" hidden="1" x14ac:dyDescent="0.2">
      <c r="A761" s="1" t="s">
        <v>1168</v>
      </c>
      <c r="B761" s="1" t="s">
        <v>113</v>
      </c>
      <c r="C761" s="1" t="s">
        <v>78</v>
      </c>
      <c r="D761" s="1" t="s">
        <v>49</v>
      </c>
      <c r="E761" s="1" t="s">
        <v>36</v>
      </c>
      <c r="F761" s="4">
        <f t="shared" si="33"/>
        <v>-5000</v>
      </c>
      <c r="G761" s="4">
        <f t="shared" si="32"/>
        <v>0</v>
      </c>
      <c r="H761" s="4">
        <f t="shared" si="30"/>
        <v>1</v>
      </c>
      <c r="I761" s="1">
        <v>56.08</v>
      </c>
      <c r="J761" s="1">
        <v>158.38</v>
      </c>
      <c r="K761" s="1">
        <v>1692</v>
      </c>
    </row>
    <row r="762" spans="1:11" hidden="1" x14ac:dyDescent="0.2">
      <c r="A762" s="1" t="s">
        <v>1169</v>
      </c>
      <c r="B762" s="1" t="s">
        <v>113</v>
      </c>
      <c r="C762" s="1" t="s">
        <v>89</v>
      </c>
      <c r="D762" s="1" t="s">
        <v>21</v>
      </c>
      <c r="E762" s="1" t="s">
        <v>1170</v>
      </c>
      <c r="F762" s="4">
        <f t="shared" si="33"/>
        <v>-5310</v>
      </c>
      <c r="G762" s="4"/>
      <c r="H762" s="4">
        <f t="shared" si="30"/>
        <v>-1</v>
      </c>
      <c r="I762" s="1">
        <v>56.482999999999997</v>
      </c>
      <c r="J762" s="1">
        <v>157.917</v>
      </c>
      <c r="K762" s="1">
        <v>1401</v>
      </c>
    </row>
    <row r="763" spans="1:11" hidden="1" x14ac:dyDescent="0.2">
      <c r="A763" s="1" t="s">
        <v>1171</v>
      </c>
      <c r="B763" s="1" t="s">
        <v>113</v>
      </c>
      <c r="C763" s="1" t="s">
        <v>78</v>
      </c>
      <c r="D763" s="1" t="s">
        <v>49</v>
      </c>
      <c r="E763" s="1" t="s">
        <v>36</v>
      </c>
      <c r="F763" s="4">
        <f t="shared" si="33"/>
        <v>-5000</v>
      </c>
      <c r="G763" s="4">
        <f t="shared" ref="G763:G776" si="34">IF(F763&gt;1850,(IF(I763&gt;0,1)),0)</f>
        <v>0</v>
      </c>
      <c r="H763" s="4">
        <f t="shared" si="30"/>
        <v>1</v>
      </c>
      <c r="I763" s="1">
        <v>56.37</v>
      </c>
      <c r="J763" s="1">
        <v>158.37</v>
      </c>
      <c r="K763" s="1">
        <v>915</v>
      </c>
    </row>
    <row r="764" spans="1:11" hidden="1" x14ac:dyDescent="0.2">
      <c r="A764" s="1" t="s">
        <v>1172</v>
      </c>
      <c r="B764" s="1" t="s">
        <v>113</v>
      </c>
      <c r="C764" s="1" t="s">
        <v>78</v>
      </c>
      <c r="D764" s="1" t="s">
        <v>49</v>
      </c>
      <c r="E764" s="1" t="s">
        <v>36</v>
      </c>
      <c r="F764" s="4">
        <f t="shared" si="33"/>
        <v>-5000</v>
      </c>
      <c r="G764" s="4">
        <f t="shared" si="34"/>
        <v>0</v>
      </c>
      <c r="H764" s="4">
        <f t="shared" si="30"/>
        <v>1</v>
      </c>
      <c r="I764" s="1">
        <v>56.33</v>
      </c>
      <c r="J764" s="1">
        <v>158.66999999999999</v>
      </c>
      <c r="K764" s="1">
        <v>1170</v>
      </c>
    </row>
    <row r="765" spans="1:11" hidden="1" x14ac:dyDescent="0.2">
      <c r="A765" s="1" t="s">
        <v>1173</v>
      </c>
      <c r="B765" s="1" t="s">
        <v>113</v>
      </c>
      <c r="C765" s="1" t="s">
        <v>53</v>
      </c>
      <c r="D765" s="1" t="s">
        <v>49</v>
      </c>
      <c r="E765" s="1" t="s">
        <v>36</v>
      </c>
      <c r="F765" s="4">
        <f t="shared" si="33"/>
        <v>-5000</v>
      </c>
      <c r="G765" s="4">
        <f t="shared" si="34"/>
        <v>0</v>
      </c>
      <c r="H765" s="4">
        <f t="shared" si="30"/>
        <v>1</v>
      </c>
      <c r="I765" s="1">
        <v>56.32</v>
      </c>
      <c r="J765" s="1">
        <v>158.83000000000001</v>
      </c>
      <c r="K765" s="1">
        <v>1828</v>
      </c>
    </row>
    <row r="766" spans="1:11" hidden="1" x14ac:dyDescent="0.2">
      <c r="A766" s="1" t="s">
        <v>1174</v>
      </c>
      <c r="B766" s="1" t="s">
        <v>113</v>
      </c>
      <c r="C766" s="1" t="s">
        <v>78</v>
      </c>
      <c r="D766" s="1" t="s">
        <v>49</v>
      </c>
      <c r="E766" s="1" t="s">
        <v>36</v>
      </c>
      <c r="F766" s="4">
        <f t="shared" si="33"/>
        <v>-5000</v>
      </c>
      <c r="G766" s="4">
        <f t="shared" si="34"/>
        <v>0</v>
      </c>
      <c r="H766" s="4">
        <f t="shared" si="30"/>
        <v>1</v>
      </c>
      <c r="I766" s="1">
        <v>56.37</v>
      </c>
      <c r="J766" s="1">
        <v>159.03</v>
      </c>
      <c r="K766" s="1">
        <v>1554</v>
      </c>
    </row>
    <row r="767" spans="1:11" hidden="1" x14ac:dyDescent="0.2">
      <c r="A767" s="1" t="s">
        <v>1175</v>
      </c>
      <c r="B767" s="1" t="s">
        <v>113</v>
      </c>
      <c r="C767" s="1" t="s">
        <v>89</v>
      </c>
      <c r="D767" s="1" t="s">
        <v>49</v>
      </c>
      <c r="E767" s="1" t="s">
        <v>36</v>
      </c>
      <c r="F767" s="4">
        <f t="shared" si="33"/>
        <v>-5000</v>
      </c>
      <c r="G767" s="4">
        <f t="shared" si="34"/>
        <v>0</v>
      </c>
      <c r="H767" s="4">
        <f t="shared" si="30"/>
        <v>1</v>
      </c>
      <c r="I767" s="1">
        <v>56.4</v>
      </c>
      <c r="J767" s="1">
        <v>158.85</v>
      </c>
      <c r="K767" s="1">
        <v>1377</v>
      </c>
    </row>
    <row r="768" spans="1:11" hidden="1" x14ac:dyDescent="0.2">
      <c r="A768" s="1" t="s">
        <v>1176</v>
      </c>
      <c r="B768" s="1" t="s">
        <v>113</v>
      </c>
      <c r="C768" s="1" t="s">
        <v>78</v>
      </c>
      <c r="D768" s="1" t="s">
        <v>49</v>
      </c>
      <c r="E768" s="1" t="s">
        <v>36</v>
      </c>
      <c r="F768" s="4">
        <f t="shared" si="33"/>
        <v>-5000</v>
      </c>
      <c r="G768" s="4">
        <f t="shared" si="34"/>
        <v>0</v>
      </c>
      <c r="H768" s="4">
        <f t="shared" si="30"/>
        <v>1</v>
      </c>
      <c r="I768" s="1">
        <v>56.57</v>
      </c>
      <c r="J768" s="1">
        <v>158.52000000000001</v>
      </c>
      <c r="K768" s="1">
        <v>1046</v>
      </c>
    </row>
    <row r="769" spans="1:11" hidden="1" x14ac:dyDescent="0.2">
      <c r="A769" s="1" t="s">
        <v>1177</v>
      </c>
      <c r="B769" s="1" t="s">
        <v>113</v>
      </c>
      <c r="C769" s="1" t="s">
        <v>78</v>
      </c>
      <c r="D769" s="1" t="s">
        <v>49</v>
      </c>
      <c r="E769" s="1" t="s">
        <v>36</v>
      </c>
      <c r="F769" s="4">
        <f t="shared" si="33"/>
        <v>-5000</v>
      </c>
      <c r="G769" s="4">
        <f t="shared" si="34"/>
        <v>0</v>
      </c>
      <c r="H769" s="4">
        <f t="shared" si="30"/>
        <v>1</v>
      </c>
      <c r="I769" s="1">
        <v>56.52</v>
      </c>
      <c r="J769" s="1">
        <v>159.53</v>
      </c>
      <c r="K769" s="1">
        <v>1400</v>
      </c>
    </row>
    <row r="770" spans="1:11" hidden="1" x14ac:dyDescent="0.2">
      <c r="A770" s="1" t="s">
        <v>1178</v>
      </c>
      <c r="B770" s="1" t="s">
        <v>113</v>
      </c>
      <c r="C770" s="1" t="s">
        <v>53</v>
      </c>
      <c r="D770" s="1" t="s">
        <v>21</v>
      </c>
      <c r="E770" s="1" t="s">
        <v>1179</v>
      </c>
      <c r="F770" s="4">
        <f t="shared" si="33"/>
        <v>1600</v>
      </c>
      <c r="G770" s="4">
        <f t="shared" si="34"/>
        <v>0</v>
      </c>
      <c r="H770" s="4">
        <f t="shared" si="30"/>
        <v>1</v>
      </c>
      <c r="I770" s="1">
        <v>56.655999999999999</v>
      </c>
      <c r="J770" s="1">
        <v>159.64699999999999</v>
      </c>
      <c r="K770" s="1">
        <v>2570</v>
      </c>
    </row>
    <row r="771" spans="1:11" hidden="1" x14ac:dyDescent="0.2">
      <c r="A771" s="1" t="s">
        <v>1180</v>
      </c>
      <c r="B771" s="1" t="s">
        <v>113</v>
      </c>
      <c r="C771" s="1" t="s">
        <v>53</v>
      </c>
      <c r="D771" s="1" t="s">
        <v>49</v>
      </c>
      <c r="E771" s="1" t="s">
        <v>36</v>
      </c>
      <c r="F771" s="4">
        <f t="shared" si="33"/>
        <v>-5000</v>
      </c>
      <c r="G771" s="4">
        <f t="shared" si="34"/>
        <v>0</v>
      </c>
      <c r="H771" s="4">
        <f t="shared" si="30"/>
        <v>1</v>
      </c>
      <c r="I771" s="1">
        <v>56.82</v>
      </c>
      <c r="J771" s="1">
        <v>159.66999999999999</v>
      </c>
      <c r="K771" s="1">
        <v>1778</v>
      </c>
    </row>
    <row r="772" spans="1:11" hidden="1" x14ac:dyDescent="0.2">
      <c r="A772" s="1" t="s">
        <v>1181</v>
      </c>
      <c r="B772" s="1" t="s">
        <v>113</v>
      </c>
      <c r="C772" s="1" t="s">
        <v>89</v>
      </c>
      <c r="D772" s="1" t="s">
        <v>49</v>
      </c>
      <c r="E772" s="1" t="s">
        <v>36</v>
      </c>
      <c r="F772" s="4">
        <f t="shared" si="33"/>
        <v>-5000</v>
      </c>
      <c r="G772" s="4">
        <f t="shared" si="34"/>
        <v>0</v>
      </c>
      <c r="H772" s="4">
        <f t="shared" si="30"/>
        <v>1</v>
      </c>
      <c r="I772" s="1">
        <v>56.85</v>
      </c>
      <c r="J772" s="1">
        <v>159.80000000000001</v>
      </c>
      <c r="K772" s="1">
        <v>1427</v>
      </c>
    </row>
    <row r="773" spans="1:11" hidden="1" x14ac:dyDescent="0.2">
      <c r="A773" s="1" t="s">
        <v>1182</v>
      </c>
      <c r="B773" s="1" t="s">
        <v>113</v>
      </c>
      <c r="C773" s="1" t="s">
        <v>89</v>
      </c>
      <c r="D773" s="1" t="s">
        <v>49</v>
      </c>
      <c r="E773" s="1" t="s">
        <v>36</v>
      </c>
      <c r="F773" s="4">
        <f t="shared" si="33"/>
        <v>-5000</v>
      </c>
      <c r="G773" s="4">
        <f t="shared" si="34"/>
        <v>0</v>
      </c>
      <c r="H773" s="4">
        <f t="shared" si="30"/>
        <v>1</v>
      </c>
      <c r="I773" s="1">
        <v>56.88</v>
      </c>
      <c r="J773" s="1">
        <v>159.94999999999999</v>
      </c>
      <c r="K773" s="1">
        <v>1349</v>
      </c>
    </row>
    <row r="774" spans="1:11" hidden="1" x14ac:dyDescent="0.2">
      <c r="A774" s="1" t="s">
        <v>1183</v>
      </c>
      <c r="B774" s="1" t="s">
        <v>113</v>
      </c>
      <c r="C774" s="1" t="s">
        <v>53</v>
      </c>
      <c r="D774" s="1" t="s">
        <v>49</v>
      </c>
      <c r="E774" s="1" t="s">
        <v>36</v>
      </c>
      <c r="F774" s="4">
        <f t="shared" si="33"/>
        <v>-5000</v>
      </c>
      <c r="G774" s="4">
        <f t="shared" si="34"/>
        <v>0</v>
      </c>
      <c r="H774" s="4">
        <f t="shared" si="30"/>
        <v>1</v>
      </c>
      <c r="I774" s="1">
        <v>56.97</v>
      </c>
      <c r="J774" s="1">
        <v>159.78</v>
      </c>
      <c r="K774" s="1">
        <v>1244</v>
      </c>
    </row>
    <row r="775" spans="1:11" hidden="1" x14ac:dyDescent="0.2">
      <c r="A775" s="1" t="s">
        <v>1184</v>
      </c>
      <c r="B775" s="1" t="s">
        <v>113</v>
      </c>
      <c r="C775" s="1" t="s">
        <v>78</v>
      </c>
      <c r="D775" s="1" t="s">
        <v>49</v>
      </c>
      <c r="E775" s="1" t="s">
        <v>36</v>
      </c>
      <c r="F775" s="4">
        <f t="shared" si="33"/>
        <v>-5000</v>
      </c>
      <c r="G775" s="4">
        <f t="shared" si="34"/>
        <v>0</v>
      </c>
      <c r="H775" s="4">
        <f t="shared" si="30"/>
        <v>1</v>
      </c>
      <c r="I775" s="1">
        <v>57.1</v>
      </c>
      <c r="J775" s="1">
        <v>159.93</v>
      </c>
      <c r="K775" s="1">
        <v>1527</v>
      </c>
    </row>
    <row r="776" spans="1:11" hidden="1" x14ac:dyDescent="0.2">
      <c r="A776" s="1" t="s">
        <v>1185</v>
      </c>
      <c r="B776" s="1" t="s">
        <v>113</v>
      </c>
      <c r="C776" s="1" t="s">
        <v>78</v>
      </c>
      <c r="D776" s="1" t="s">
        <v>49</v>
      </c>
      <c r="E776" s="1" t="s">
        <v>36</v>
      </c>
      <c r="F776" s="4">
        <f t="shared" si="33"/>
        <v>-5000</v>
      </c>
      <c r="G776" s="4">
        <f t="shared" si="34"/>
        <v>0</v>
      </c>
      <c r="H776" s="4">
        <f t="shared" si="30"/>
        <v>1</v>
      </c>
      <c r="I776" s="1">
        <v>57.13</v>
      </c>
      <c r="J776" s="1">
        <v>160.4</v>
      </c>
      <c r="K776" s="1">
        <v>965</v>
      </c>
    </row>
    <row r="777" spans="1:11" hidden="1" x14ac:dyDescent="0.2">
      <c r="A777" s="1" t="s">
        <v>1186</v>
      </c>
      <c r="B777" s="1" t="s">
        <v>113</v>
      </c>
      <c r="C777" s="1" t="s">
        <v>100</v>
      </c>
      <c r="D777" s="1" t="s">
        <v>21</v>
      </c>
      <c r="E777" s="1" t="s">
        <v>1187</v>
      </c>
      <c r="F777" s="4">
        <f t="shared" si="33"/>
        <v>-2240</v>
      </c>
      <c r="G777" s="4"/>
      <c r="H777" s="4">
        <f t="shared" si="30"/>
        <v>-1</v>
      </c>
      <c r="I777" s="1">
        <v>57.152999999999999</v>
      </c>
      <c r="J777" s="1">
        <v>161.09</v>
      </c>
      <c r="K777" s="1">
        <v>355</v>
      </c>
    </row>
    <row r="778" spans="1:11" hidden="1" x14ac:dyDescent="0.2">
      <c r="A778" s="1" t="s">
        <v>1188</v>
      </c>
      <c r="B778" s="1" t="s">
        <v>113</v>
      </c>
      <c r="C778" s="1" t="s">
        <v>78</v>
      </c>
      <c r="D778" s="1" t="s">
        <v>21</v>
      </c>
      <c r="E778" s="1" t="s">
        <v>1131</v>
      </c>
      <c r="F778" s="4">
        <f t="shared" si="33"/>
        <v>-800</v>
      </c>
      <c r="G778" s="4"/>
      <c r="H778" s="4">
        <f t="shared" si="30"/>
        <v>-1</v>
      </c>
      <c r="I778" s="1">
        <v>57.2</v>
      </c>
      <c r="J778" s="1">
        <v>159.83000000000001</v>
      </c>
      <c r="K778" s="1">
        <v>765</v>
      </c>
    </row>
    <row r="779" spans="1:11" hidden="1" x14ac:dyDescent="0.2">
      <c r="A779" s="1" t="s">
        <v>1189</v>
      </c>
      <c r="B779" s="1" t="s">
        <v>113</v>
      </c>
      <c r="C779" s="1" t="s">
        <v>124</v>
      </c>
      <c r="D779" s="1" t="s">
        <v>21</v>
      </c>
      <c r="E779" s="1" t="s">
        <v>1190</v>
      </c>
      <c r="F779" s="4">
        <f t="shared" si="33"/>
        <v>-7050</v>
      </c>
      <c r="G779" s="4"/>
      <c r="H779" s="4">
        <f t="shared" si="30"/>
        <v>-1</v>
      </c>
      <c r="I779" s="1">
        <v>57.317</v>
      </c>
      <c r="J779" s="1">
        <v>160.06700000000001</v>
      </c>
      <c r="K779" s="1">
        <v>1399</v>
      </c>
    </row>
    <row r="780" spans="1:11" hidden="1" x14ac:dyDescent="0.2">
      <c r="A780" s="1" t="s">
        <v>1191</v>
      </c>
      <c r="B780" s="1" t="s">
        <v>113</v>
      </c>
      <c r="C780" s="1" t="s">
        <v>78</v>
      </c>
      <c r="D780" s="1" t="s">
        <v>49</v>
      </c>
      <c r="E780" s="1" t="s">
        <v>36</v>
      </c>
      <c r="F780" s="4">
        <f t="shared" si="33"/>
        <v>-5000</v>
      </c>
      <c r="G780" s="4">
        <f>IF(F780&gt;1850,(IF(I780&gt;0,1)),0)</f>
        <v>0</v>
      </c>
      <c r="H780" s="4">
        <f t="shared" si="30"/>
        <v>1</v>
      </c>
      <c r="I780" s="1">
        <v>57.305999999999997</v>
      </c>
      <c r="J780" s="1">
        <v>159.827</v>
      </c>
      <c r="K780" s="1">
        <v>1318</v>
      </c>
    </row>
    <row r="781" spans="1:11" hidden="1" x14ac:dyDescent="0.2">
      <c r="A781" s="1" t="s">
        <v>1192</v>
      </c>
      <c r="B781" s="1" t="s">
        <v>113</v>
      </c>
      <c r="C781" s="1" t="s">
        <v>89</v>
      </c>
      <c r="D781" s="1" t="s">
        <v>49</v>
      </c>
      <c r="E781" s="1" t="s">
        <v>36</v>
      </c>
      <c r="F781" s="4">
        <f t="shared" si="33"/>
        <v>-5000</v>
      </c>
      <c r="G781" s="4">
        <f>IF(F781&gt;1850,(IF(I781&gt;0,1)),0)</f>
        <v>0</v>
      </c>
      <c r="H781" s="4">
        <f t="shared" si="30"/>
        <v>1</v>
      </c>
      <c r="I781" s="1">
        <v>57.32</v>
      </c>
      <c r="J781" s="1">
        <v>159.96700000000001</v>
      </c>
      <c r="K781" s="1">
        <v>1516</v>
      </c>
    </row>
    <row r="782" spans="1:11" hidden="1" x14ac:dyDescent="0.2">
      <c r="A782" s="1" t="s">
        <v>1193</v>
      </c>
      <c r="B782" s="1" t="s">
        <v>113</v>
      </c>
      <c r="C782" s="1" t="s">
        <v>53</v>
      </c>
      <c r="D782" s="1" t="s">
        <v>21</v>
      </c>
      <c r="E782" s="1" t="s">
        <v>270</v>
      </c>
      <c r="F782" s="4">
        <f t="shared" si="33"/>
        <v>1250</v>
      </c>
      <c r="G782" s="4">
        <f>IF(F782&gt;1850,(IF(I782&gt;0,1)),0)</f>
        <v>0</v>
      </c>
      <c r="H782" s="4">
        <f t="shared" si="30"/>
        <v>1</v>
      </c>
      <c r="I782" s="1">
        <v>57.33</v>
      </c>
      <c r="J782" s="1">
        <v>160.19999999999999</v>
      </c>
      <c r="K782" s="1">
        <v>2125</v>
      </c>
    </row>
    <row r="783" spans="1:11" hidden="1" x14ac:dyDescent="0.2">
      <c r="A783" s="1" t="s">
        <v>1194</v>
      </c>
      <c r="B783" s="1" t="s">
        <v>113</v>
      </c>
      <c r="C783" s="1" t="s">
        <v>1195</v>
      </c>
      <c r="D783" s="1" t="s">
        <v>21</v>
      </c>
      <c r="E783" s="1" t="s">
        <v>325</v>
      </c>
      <c r="F783" s="4">
        <f t="shared" si="33"/>
        <v>850</v>
      </c>
      <c r="G783" s="4">
        <f>IF(F783&gt;1850,(IF(I783&gt;0,1)),0)</f>
        <v>0</v>
      </c>
      <c r="H783" s="4">
        <f t="shared" si="30"/>
        <v>1</v>
      </c>
      <c r="I783" s="1">
        <v>57.35</v>
      </c>
      <c r="J783" s="1">
        <v>160.97</v>
      </c>
      <c r="K783" s="1">
        <v>583</v>
      </c>
    </row>
    <row r="784" spans="1:11" hidden="1" x14ac:dyDescent="0.2">
      <c r="A784" s="1" t="s">
        <v>1196</v>
      </c>
      <c r="B784" s="1" t="s">
        <v>113</v>
      </c>
      <c r="C784" s="1" t="s">
        <v>559</v>
      </c>
      <c r="D784" s="1" t="s">
        <v>21</v>
      </c>
      <c r="E784" s="1" t="s">
        <v>1197</v>
      </c>
      <c r="F784" s="4">
        <f t="shared" si="33"/>
        <v>-1060</v>
      </c>
      <c r="G784" s="4"/>
      <c r="H784" s="4">
        <f t="shared" si="30"/>
        <v>-1</v>
      </c>
      <c r="I784" s="1">
        <v>57.35</v>
      </c>
      <c r="J784" s="1">
        <v>161.37</v>
      </c>
      <c r="K784" s="1">
        <v>265</v>
      </c>
    </row>
    <row r="785" spans="1:11" hidden="1" x14ac:dyDescent="0.2">
      <c r="A785" s="1" t="s">
        <v>1198</v>
      </c>
      <c r="B785" s="1" t="s">
        <v>113</v>
      </c>
      <c r="C785" s="1" t="s">
        <v>89</v>
      </c>
      <c r="D785" s="1" t="s">
        <v>21</v>
      </c>
      <c r="E785" s="1" t="s">
        <v>1129</v>
      </c>
      <c r="F785" s="4">
        <f t="shared" si="33"/>
        <v>-550</v>
      </c>
      <c r="G785" s="4"/>
      <c r="H785" s="4">
        <f t="shared" si="30"/>
        <v>-1</v>
      </c>
      <c r="I785" s="1">
        <v>57.405999999999999</v>
      </c>
      <c r="J785" s="1">
        <v>160.108</v>
      </c>
      <c r="K785" s="1">
        <v>1523</v>
      </c>
    </row>
    <row r="786" spans="1:11" hidden="1" x14ac:dyDescent="0.2">
      <c r="A786" s="1" t="s">
        <v>1199</v>
      </c>
      <c r="B786" s="1" t="s">
        <v>113</v>
      </c>
      <c r="C786" s="1" t="s">
        <v>78</v>
      </c>
      <c r="D786" s="1" t="s">
        <v>49</v>
      </c>
      <c r="E786" s="1" t="s">
        <v>36</v>
      </c>
      <c r="F786" s="4">
        <f t="shared" si="33"/>
        <v>-5000</v>
      </c>
      <c r="G786" s="4">
        <f>IF(F786&gt;1850,(IF(I786&gt;0,1)),0)</f>
        <v>0</v>
      </c>
      <c r="H786" s="4">
        <f t="shared" si="30"/>
        <v>1</v>
      </c>
      <c r="I786" s="1">
        <v>57.47</v>
      </c>
      <c r="J786" s="1">
        <v>160.25</v>
      </c>
      <c r="K786" s="1">
        <v>1641</v>
      </c>
    </row>
    <row r="787" spans="1:11" hidden="1" x14ac:dyDescent="0.2">
      <c r="A787" s="1" t="s">
        <v>1200</v>
      </c>
      <c r="B787" s="1" t="s">
        <v>113</v>
      </c>
      <c r="C787" s="1" t="s">
        <v>78</v>
      </c>
      <c r="D787" s="1" t="s">
        <v>49</v>
      </c>
      <c r="E787" s="1" t="s">
        <v>36</v>
      </c>
      <c r="F787" s="4">
        <f t="shared" ref="F787:F818" si="35">IF(E787="Unknown",-5000,LEFT(E787,4)*H787)</f>
        <v>-5000</v>
      </c>
      <c r="G787" s="4">
        <f>IF(F787&gt;1850,(IF(I787&gt;0,1)),0)</f>
        <v>0</v>
      </c>
      <c r="H787" s="4">
        <f t="shared" ref="H787:H850" si="36">IF(RIGHT(E787,3)=$H$1,-1,1)</f>
        <v>1</v>
      </c>
      <c r="I787" s="1">
        <v>57.45</v>
      </c>
      <c r="J787" s="1">
        <v>160.37</v>
      </c>
      <c r="K787" s="1">
        <v>2525</v>
      </c>
    </row>
    <row r="788" spans="1:11" hidden="1" x14ac:dyDescent="0.2">
      <c r="A788" s="1" t="s">
        <v>1201</v>
      </c>
      <c r="B788" s="1" t="s">
        <v>113</v>
      </c>
      <c r="C788" s="1" t="s">
        <v>89</v>
      </c>
      <c r="D788" s="1" t="s">
        <v>21</v>
      </c>
      <c r="E788" s="1" t="s">
        <v>247</v>
      </c>
      <c r="F788" s="4">
        <f t="shared" si="35"/>
        <v>-7550</v>
      </c>
      <c r="G788" s="4"/>
      <c r="H788" s="4">
        <f t="shared" si="36"/>
        <v>-1</v>
      </c>
      <c r="I788" s="1">
        <v>57.55</v>
      </c>
      <c r="J788" s="1">
        <v>160.53</v>
      </c>
      <c r="K788" s="1">
        <v>1381</v>
      </c>
    </row>
    <row r="789" spans="1:11" hidden="1" x14ac:dyDescent="0.2">
      <c r="A789" s="1" t="s">
        <v>1202</v>
      </c>
      <c r="B789" s="1" t="s">
        <v>113</v>
      </c>
      <c r="C789" s="1" t="s">
        <v>53</v>
      </c>
      <c r="D789" s="1" t="s">
        <v>49</v>
      </c>
      <c r="E789" s="1" t="s">
        <v>36</v>
      </c>
      <c r="F789" s="4">
        <f t="shared" si="35"/>
        <v>-5000</v>
      </c>
      <c r="G789" s="4">
        <f>IF(F789&gt;1850,(IF(I789&gt;0,1)),0)</f>
        <v>0</v>
      </c>
      <c r="H789" s="4">
        <f t="shared" si="36"/>
        <v>1</v>
      </c>
      <c r="I789" s="1">
        <v>57.701999999999998</v>
      </c>
      <c r="J789" s="1">
        <v>160.41800000000001</v>
      </c>
      <c r="K789" s="1">
        <v>1822</v>
      </c>
    </row>
    <row r="790" spans="1:11" hidden="1" x14ac:dyDescent="0.2">
      <c r="A790" s="1" t="s">
        <v>1203</v>
      </c>
      <c r="B790" s="1" t="s">
        <v>113</v>
      </c>
      <c r="C790" s="1" t="s">
        <v>78</v>
      </c>
      <c r="D790" s="1" t="s">
        <v>49</v>
      </c>
      <c r="E790" s="1" t="s">
        <v>36</v>
      </c>
      <c r="F790" s="4">
        <f t="shared" si="35"/>
        <v>-5000</v>
      </c>
      <c r="G790" s="4">
        <f>IF(F790&gt;1850,(IF(I790&gt;0,1)),0)</f>
        <v>0</v>
      </c>
      <c r="H790" s="4">
        <f t="shared" si="36"/>
        <v>1</v>
      </c>
      <c r="I790" s="1">
        <v>57.706000000000003</v>
      </c>
      <c r="J790" s="1">
        <v>160.59</v>
      </c>
      <c r="K790" s="1">
        <v>1607</v>
      </c>
    </row>
    <row r="791" spans="1:11" hidden="1" x14ac:dyDescent="0.2">
      <c r="A791" s="1" t="s">
        <v>1204</v>
      </c>
      <c r="B791" s="1" t="s">
        <v>113</v>
      </c>
      <c r="C791" s="1" t="s">
        <v>78</v>
      </c>
      <c r="D791" s="1" t="s">
        <v>49</v>
      </c>
      <c r="E791" s="1" t="s">
        <v>36</v>
      </c>
      <c r="F791" s="4">
        <f t="shared" si="35"/>
        <v>-5000</v>
      </c>
      <c r="G791" s="4">
        <f>IF(F791&gt;1850,(IF(I791&gt;0,1)),0)</f>
        <v>0</v>
      </c>
      <c r="H791" s="4">
        <f t="shared" si="36"/>
        <v>1</v>
      </c>
      <c r="I791" s="1">
        <v>57.8</v>
      </c>
      <c r="J791" s="1">
        <v>160.66999999999999</v>
      </c>
      <c r="K791" s="1">
        <v>1582</v>
      </c>
    </row>
    <row r="792" spans="1:11" hidden="1" x14ac:dyDescent="0.2">
      <c r="A792" s="1" t="s">
        <v>1164</v>
      </c>
      <c r="B792" s="1" t="s">
        <v>113</v>
      </c>
      <c r="C792" s="1" t="s">
        <v>78</v>
      </c>
      <c r="D792" s="1" t="s">
        <v>49</v>
      </c>
      <c r="E792" s="1" t="s">
        <v>36</v>
      </c>
      <c r="F792" s="4">
        <f t="shared" si="35"/>
        <v>-5000</v>
      </c>
      <c r="G792" s="4">
        <f>IF(F792&gt;1850,(IF(I792&gt;0,1)),0)</f>
        <v>0</v>
      </c>
      <c r="H792" s="4">
        <f t="shared" si="36"/>
        <v>1</v>
      </c>
      <c r="I792" s="1">
        <v>57.83</v>
      </c>
      <c r="J792" s="1">
        <v>160.25</v>
      </c>
      <c r="K792" s="1">
        <v>1255</v>
      </c>
    </row>
    <row r="793" spans="1:11" hidden="1" x14ac:dyDescent="0.2">
      <c r="A793" s="1" t="s">
        <v>1205</v>
      </c>
      <c r="B793" s="1" t="s">
        <v>113</v>
      </c>
      <c r="C793" s="1" t="s">
        <v>89</v>
      </c>
      <c r="D793" s="1" t="s">
        <v>49</v>
      </c>
      <c r="E793" s="1" t="s">
        <v>36</v>
      </c>
      <c r="F793" s="4">
        <f t="shared" si="35"/>
        <v>-5000</v>
      </c>
      <c r="G793" s="4">
        <f>IF(F793&gt;1850,(IF(I793&gt;0,1)),0)</f>
        <v>0</v>
      </c>
      <c r="H793" s="4">
        <f t="shared" si="36"/>
        <v>1</v>
      </c>
      <c r="I793" s="1">
        <v>57.88</v>
      </c>
      <c r="J793" s="1">
        <v>160.53</v>
      </c>
      <c r="K793" s="1">
        <v>2080</v>
      </c>
    </row>
    <row r="794" spans="1:11" hidden="1" x14ac:dyDescent="0.2">
      <c r="A794" s="1" t="s">
        <v>1206</v>
      </c>
      <c r="B794" s="1" t="s">
        <v>113</v>
      </c>
      <c r="C794" s="1" t="s">
        <v>89</v>
      </c>
      <c r="D794" s="1" t="s">
        <v>21</v>
      </c>
      <c r="E794" s="1" t="s">
        <v>1119</v>
      </c>
      <c r="F794" s="4">
        <f t="shared" si="35"/>
        <v>-3550</v>
      </c>
      <c r="G794" s="4"/>
      <c r="H794" s="4">
        <f t="shared" si="36"/>
        <v>-1</v>
      </c>
      <c r="I794" s="1">
        <v>57.97</v>
      </c>
      <c r="J794" s="1">
        <v>160.65</v>
      </c>
      <c r="K794" s="1">
        <v>1764</v>
      </c>
    </row>
    <row r="795" spans="1:11" hidden="1" x14ac:dyDescent="0.2">
      <c r="A795" s="1" t="s">
        <v>1207</v>
      </c>
      <c r="B795" s="1" t="s">
        <v>113</v>
      </c>
      <c r="C795" s="1" t="s">
        <v>78</v>
      </c>
      <c r="D795" s="1" t="s">
        <v>49</v>
      </c>
      <c r="E795" s="1" t="s">
        <v>36</v>
      </c>
      <c r="F795" s="4">
        <f t="shared" si="35"/>
        <v>-5000</v>
      </c>
      <c r="G795" s="4">
        <f>IF(F795&gt;1850,(IF(I795&gt;0,1)),0)</f>
        <v>0</v>
      </c>
      <c r="H795" s="4">
        <f t="shared" si="36"/>
        <v>1</v>
      </c>
      <c r="I795" s="1">
        <v>58.02</v>
      </c>
      <c r="J795" s="1">
        <v>160.80000000000001</v>
      </c>
      <c r="K795" s="1">
        <v>2169</v>
      </c>
    </row>
    <row r="796" spans="1:11" hidden="1" x14ac:dyDescent="0.2">
      <c r="A796" s="1" t="s">
        <v>1208</v>
      </c>
      <c r="B796" s="1" t="s">
        <v>113</v>
      </c>
      <c r="C796" s="1" t="s">
        <v>89</v>
      </c>
      <c r="D796" s="1" t="s">
        <v>49</v>
      </c>
      <c r="E796" s="1" t="s">
        <v>36</v>
      </c>
      <c r="F796" s="4">
        <f t="shared" si="35"/>
        <v>-5000</v>
      </c>
      <c r="G796" s="4">
        <f>IF(F796&gt;1850,(IF(I796&gt;0,1)),0)</f>
        <v>0</v>
      </c>
      <c r="H796" s="4">
        <f t="shared" si="36"/>
        <v>1</v>
      </c>
      <c r="I796" s="1">
        <v>58.08</v>
      </c>
      <c r="J796" s="1">
        <v>160.77000000000001</v>
      </c>
      <c r="K796" s="1">
        <v>2300</v>
      </c>
    </row>
    <row r="797" spans="1:11" hidden="1" x14ac:dyDescent="0.2">
      <c r="A797" s="1" t="s">
        <v>1209</v>
      </c>
      <c r="B797" s="1" t="s">
        <v>113</v>
      </c>
      <c r="C797" s="1" t="s">
        <v>53</v>
      </c>
      <c r="D797" s="1" t="s">
        <v>21</v>
      </c>
      <c r="E797" s="1" t="s">
        <v>1210</v>
      </c>
      <c r="F797" s="4">
        <f t="shared" si="35"/>
        <v>-3450</v>
      </c>
      <c r="G797" s="4"/>
      <c r="H797" s="4">
        <f t="shared" si="36"/>
        <v>-1</v>
      </c>
      <c r="I797" s="1">
        <v>58.13</v>
      </c>
      <c r="J797" s="1">
        <v>160.82</v>
      </c>
      <c r="K797" s="1">
        <v>2171</v>
      </c>
    </row>
    <row r="798" spans="1:11" hidden="1" x14ac:dyDescent="0.2">
      <c r="A798" s="1" t="s">
        <v>1211</v>
      </c>
      <c r="B798" s="1" t="s">
        <v>113</v>
      </c>
      <c r="C798" s="1" t="s">
        <v>53</v>
      </c>
      <c r="D798" s="1" t="s">
        <v>21</v>
      </c>
      <c r="E798" s="1" t="s">
        <v>807</v>
      </c>
      <c r="F798" s="4">
        <f t="shared" si="35"/>
        <v>-2050</v>
      </c>
      <c r="G798" s="4"/>
      <c r="H798" s="4">
        <f t="shared" si="36"/>
        <v>-1</v>
      </c>
      <c r="I798" s="1">
        <v>58.18</v>
      </c>
      <c r="J798" s="1">
        <v>160.82</v>
      </c>
      <c r="K798" s="1">
        <v>2552</v>
      </c>
    </row>
    <row r="799" spans="1:11" hidden="1" x14ac:dyDescent="0.2">
      <c r="A799" s="1" t="s">
        <v>1212</v>
      </c>
      <c r="B799" s="1" t="s">
        <v>113</v>
      </c>
      <c r="C799" s="1" t="s">
        <v>78</v>
      </c>
      <c r="D799" s="1" t="s">
        <v>49</v>
      </c>
      <c r="E799" s="1" t="s">
        <v>36</v>
      </c>
      <c r="F799" s="4">
        <f t="shared" si="35"/>
        <v>-5000</v>
      </c>
      <c r="G799" s="4">
        <f>IF(F799&gt;1850,(IF(I799&gt;0,1)),0)</f>
        <v>0</v>
      </c>
      <c r="H799" s="4">
        <f t="shared" si="36"/>
        <v>1</v>
      </c>
      <c r="I799" s="1">
        <v>58.2</v>
      </c>
      <c r="J799" s="1">
        <v>160.97</v>
      </c>
      <c r="K799" s="1">
        <v>2169</v>
      </c>
    </row>
    <row r="800" spans="1:11" hidden="1" x14ac:dyDescent="0.2">
      <c r="A800" s="1" t="s">
        <v>1213</v>
      </c>
      <c r="B800" s="1" t="s">
        <v>113</v>
      </c>
      <c r="C800" s="1" t="s">
        <v>78</v>
      </c>
      <c r="D800" s="1" t="s">
        <v>21</v>
      </c>
      <c r="E800" s="1" t="s">
        <v>1214</v>
      </c>
      <c r="F800" s="4">
        <f t="shared" si="35"/>
        <v>-1550</v>
      </c>
      <c r="G800" s="4"/>
      <c r="H800" s="4">
        <f t="shared" si="36"/>
        <v>-1</v>
      </c>
      <c r="I800" s="1">
        <v>58.28</v>
      </c>
      <c r="J800" s="1">
        <v>160.87</v>
      </c>
      <c r="K800" s="1">
        <v>1936</v>
      </c>
    </row>
    <row r="801" spans="1:11" hidden="1" x14ac:dyDescent="0.2">
      <c r="A801" s="1" t="s">
        <v>1215</v>
      </c>
      <c r="B801" s="1" t="s">
        <v>113</v>
      </c>
      <c r="C801" s="1" t="s">
        <v>89</v>
      </c>
      <c r="D801" s="1" t="s">
        <v>49</v>
      </c>
      <c r="E801" s="1" t="s">
        <v>36</v>
      </c>
      <c r="F801" s="4">
        <f t="shared" si="35"/>
        <v>-5000</v>
      </c>
      <c r="G801" s="4">
        <f>IF(F801&gt;1850,(IF(I801&gt;0,1)),0)</f>
        <v>0</v>
      </c>
      <c r="H801" s="4">
        <f t="shared" si="36"/>
        <v>1</v>
      </c>
      <c r="I801" s="1">
        <v>58.4</v>
      </c>
      <c r="J801" s="1">
        <v>161.08000000000001</v>
      </c>
      <c r="K801" s="1">
        <v>1340</v>
      </c>
    </row>
    <row r="802" spans="1:11" hidden="1" x14ac:dyDescent="0.2">
      <c r="A802" s="1" t="s">
        <v>1216</v>
      </c>
      <c r="B802" s="1" t="s">
        <v>113</v>
      </c>
      <c r="C802" s="1" t="s">
        <v>89</v>
      </c>
      <c r="D802" s="1" t="s">
        <v>49</v>
      </c>
      <c r="E802" s="1" t="s">
        <v>36</v>
      </c>
      <c r="F802" s="4">
        <f t="shared" si="35"/>
        <v>-5000</v>
      </c>
      <c r="G802" s="4">
        <f>IF(F802&gt;1850,(IF(I802&gt;0,1)),0)</f>
        <v>0</v>
      </c>
      <c r="H802" s="4">
        <f t="shared" si="36"/>
        <v>1</v>
      </c>
      <c r="I802" s="1">
        <v>58.374000000000002</v>
      </c>
      <c r="J802" s="1">
        <v>160.631</v>
      </c>
      <c r="K802" s="1">
        <v>1103</v>
      </c>
    </row>
    <row r="803" spans="1:11" hidden="1" x14ac:dyDescent="0.2">
      <c r="A803" s="1" t="s">
        <v>1217</v>
      </c>
      <c r="B803" s="1" t="s">
        <v>113</v>
      </c>
      <c r="C803" s="1" t="s">
        <v>34</v>
      </c>
      <c r="D803" s="1" t="s">
        <v>21</v>
      </c>
      <c r="E803" s="1" t="s">
        <v>1218</v>
      </c>
      <c r="F803" s="4">
        <f t="shared" si="35"/>
        <v>-220</v>
      </c>
      <c r="G803" s="4"/>
      <c r="H803" s="4">
        <f t="shared" si="36"/>
        <v>-1</v>
      </c>
      <c r="I803" s="1">
        <v>56.28</v>
      </c>
      <c r="J803" s="1">
        <v>117.77</v>
      </c>
      <c r="K803" s="1">
        <v>2180</v>
      </c>
    </row>
    <row r="804" spans="1:11" hidden="1" x14ac:dyDescent="0.2">
      <c r="A804" s="1" t="s">
        <v>1220</v>
      </c>
      <c r="B804" s="1" t="s">
        <v>113</v>
      </c>
      <c r="C804" s="1" t="s">
        <v>34</v>
      </c>
      <c r="D804" s="1" t="s">
        <v>35</v>
      </c>
      <c r="E804" s="1" t="s">
        <v>36</v>
      </c>
      <c r="F804" s="4">
        <f t="shared" si="35"/>
        <v>-5000</v>
      </c>
      <c r="G804" s="4">
        <f>IF(F804&gt;1850,(IF(I804&gt;0,1)),0)</f>
        <v>0</v>
      </c>
      <c r="H804" s="4">
        <f t="shared" si="36"/>
        <v>1</v>
      </c>
      <c r="I804" s="1">
        <v>53.75</v>
      </c>
      <c r="J804" s="1">
        <v>113.25</v>
      </c>
      <c r="K804" s="1">
        <v>1250</v>
      </c>
    </row>
    <row r="805" spans="1:11" hidden="1" x14ac:dyDescent="0.2">
      <c r="A805" s="1" t="s">
        <v>1221</v>
      </c>
      <c r="B805" s="1" t="s">
        <v>113</v>
      </c>
      <c r="C805" s="1" t="s">
        <v>124</v>
      </c>
      <c r="D805" s="1" t="s">
        <v>49</v>
      </c>
      <c r="E805" s="1" t="s">
        <v>36</v>
      </c>
      <c r="F805" s="4">
        <f t="shared" si="35"/>
        <v>-5000</v>
      </c>
      <c r="G805" s="4">
        <f>IF(F805&gt;1850,(IF(I805&gt;0,1)),0)</f>
        <v>0</v>
      </c>
      <c r="H805" s="4">
        <f t="shared" si="36"/>
        <v>1</v>
      </c>
      <c r="I805" s="1">
        <v>51.5</v>
      </c>
      <c r="J805" s="1">
        <v>102.5</v>
      </c>
      <c r="K805" s="1">
        <v>1200</v>
      </c>
    </row>
    <row r="806" spans="1:11" hidden="1" x14ac:dyDescent="0.2">
      <c r="A806" s="1" t="s">
        <v>1222</v>
      </c>
      <c r="B806" s="1" t="s">
        <v>113</v>
      </c>
      <c r="C806" s="1" t="s">
        <v>124</v>
      </c>
      <c r="D806" s="1" t="s">
        <v>21</v>
      </c>
      <c r="E806" s="1" t="s">
        <v>1223</v>
      </c>
      <c r="F806" s="4">
        <f t="shared" si="35"/>
        <v>-5180</v>
      </c>
      <c r="G806" s="4"/>
      <c r="H806" s="4">
        <f t="shared" si="36"/>
        <v>-1</v>
      </c>
      <c r="I806" s="1">
        <v>52.713000000000001</v>
      </c>
      <c r="J806" s="1">
        <v>99.021000000000001</v>
      </c>
      <c r="K806" s="1">
        <v>2047</v>
      </c>
    </row>
    <row r="807" spans="1:11" hidden="1" x14ac:dyDescent="0.2">
      <c r="A807" s="1" t="s">
        <v>1224</v>
      </c>
      <c r="B807" s="1" t="s">
        <v>113</v>
      </c>
      <c r="C807" s="1" t="s">
        <v>124</v>
      </c>
      <c r="D807" s="1" t="s">
        <v>35</v>
      </c>
      <c r="E807" s="1" t="s">
        <v>36</v>
      </c>
      <c r="F807" s="4">
        <f t="shared" si="35"/>
        <v>-5000</v>
      </c>
      <c r="G807" s="4">
        <f>IF(F807&gt;1850,(IF(I807&gt;0,1)),0)</f>
        <v>0</v>
      </c>
      <c r="H807" s="4">
        <f t="shared" si="36"/>
        <v>1</v>
      </c>
      <c r="I807" s="1">
        <v>52.433</v>
      </c>
      <c r="J807" s="1">
        <v>98.302999999999997</v>
      </c>
      <c r="K807" s="1">
        <v>2765</v>
      </c>
    </row>
    <row r="808" spans="1:11" hidden="1" x14ac:dyDescent="0.2">
      <c r="A808" s="1" t="s">
        <v>1225</v>
      </c>
      <c r="B808" s="1" t="s">
        <v>1226</v>
      </c>
      <c r="C808" s="1" t="s">
        <v>124</v>
      </c>
      <c r="D808" s="1" t="s">
        <v>21</v>
      </c>
      <c r="E808" s="1" t="s">
        <v>1227</v>
      </c>
      <c r="F808" s="4">
        <f t="shared" si="35"/>
        <v>-2980</v>
      </c>
      <c r="G808" s="4"/>
      <c r="H808" s="4">
        <f t="shared" si="36"/>
        <v>-1</v>
      </c>
      <c r="I808" s="1">
        <v>48.133000000000003</v>
      </c>
      <c r="J808" s="1">
        <v>99.95</v>
      </c>
      <c r="K808" s="1">
        <v>2326</v>
      </c>
    </row>
    <row r="809" spans="1:11" hidden="1" x14ac:dyDescent="0.2">
      <c r="A809" s="1" t="s">
        <v>1228</v>
      </c>
      <c r="B809" s="1" t="s">
        <v>1226</v>
      </c>
      <c r="C809" s="1" t="s">
        <v>124</v>
      </c>
      <c r="D809" s="1" t="s">
        <v>35</v>
      </c>
      <c r="E809" s="1" t="s">
        <v>36</v>
      </c>
      <c r="F809" s="4">
        <f t="shared" si="35"/>
        <v>-5000</v>
      </c>
      <c r="G809" s="4">
        <f>IF(F809&gt;1850,(IF(I809&gt;0,1)),0)</f>
        <v>0</v>
      </c>
      <c r="H809" s="4">
        <f t="shared" si="36"/>
        <v>1</v>
      </c>
      <c r="I809" s="1">
        <v>48.67</v>
      </c>
      <c r="J809" s="1">
        <v>102.75</v>
      </c>
      <c r="K809" s="1">
        <v>1886</v>
      </c>
    </row>
    <row r="810" spans="1:11" hidden="1" x14ac:dyDescent="0.2">
      <c r="A810" s="1" t="s">
        <v>1229</v>
      </c>
      <c r="B810" s="1" t="s">
        <v>1226</v>
      </c>
      <c r="C810" s="1" t="s">
        <v>34</v>
      </c>
      <c r="D810" s="1" t="s">
        <v>35</v>
      </c>
      <c r="E810" s="1" t="s">
        <v>36</v>
      </c>
      <c r="F810" s="4">
        <f t="shared" si="35"/>
        <v>-5000</v>
      </c>
      <c r="G810" s="4">
        <f>IF(F810&gt;1850,(IF(I810&gt;0,1)),0)</f>
        <v>0</v>
      </c>
      <c r="H810" s="4">
        <f t="shared" si="36"/>
        <v>1</v>
      </c>
      <c r="I810" s="1">
        <v>45.753999999999998</v>
      </c>
      <c r="J810" s="1">
        <v>114.279</v>
      </c>
      <c r="K810" s="1">
        <v>1778</v>
      </c>
    </row>
    <row r="811" spans="1:11" hidden="1" x14ac:dyDescent="0.2">
      <c r="A811" s="1" t="s">
        <v>1230</v>
      </c>
      <c r="B811" s="1" t="s">
        <v>823</v>
      </c>
      <c r="C811" s="1" t="s">
        <v>34</v>
      </c>
      <c r="D811" s="1" t="s">
        <v>44</v>
      </c>
      <c r="E811" s="1" t="s">
        <v>657</v>
      </c>
      <c r="F811" s="4">
        <f t="shared" si="35"/>
        <v>1951</v>
      </c>
      <c r="G811" s="4"/>
      <c r="H811" s="4">
        <f t="shared" si="36"/>
        <v>1</v>
      </c>
      <c r="I811" s="1">
        <v>35.520000000000003</v>
      </c>
      <c r="J811" s="1">
        <v>80.2</v>
      </c>
      <c r="K811" s="1">
        <v>5808</v>
      </c>
    </row>
    <row r="812" spans="1:11" hidden="1" x14ac:dyDescent="0.2">
      <c r="A812" s="1" t="s">
        <v>1232</v>
      </c>
      <c r="B812" s="1" t="s">
        <v>823</v>
      </c>
      <c r="C812" s="1" t="s">
        <v>34</v>
      </c>
      <c r="D812" s="1" t="s">
        <v>49</v>
      </c>
      <c r="E812" s="1" t="s">
        <v>36</v>
      </c>
      <c r="F812" s="4">
        <f t="shared" si="35"/>
        <v>-5000</v>
      </c>
      <c r="G812" s="4"/>
      <c r="H812" s="4">
        <f t="shared" si="36"/>
        <v>1</v>
      </c>
      <c r="I812" s="1">
        <v>41.59</v>
      </c>
      <c r="J812" s="1">
        <v>113.111</v>
      </c>
      <c r="K812" s="1">
        <v>1605</v>
      </c>
    </row>
    <row r="813" spans="1:11" hidden="1" x14ac:dyDescent="0.2">
      <c r="A813" s="1" t="s">
        <v>1234</v>
      </c>
      <c r="B813" s="1" t="s">
        <v>823</v>
      </c>
      <c r="C813" s="1" t="s">
        <v>34</v>
      </c>
      <c r="D813" s="1" t="s">
        <v>21</v>
      </c>
      <c r="E813" s="1" t="s">
        <v>1235</v>
      </c>
      <c r="F813" s="4">
        <v>0</v>
      </c>
      <c r="G813" s="4">
        <f>IF(F813&gt;1850,(IF(I813&gt;0,1)),0)</f>
        <v>0</v>
      </c>
      <c r="H813" s="4">
        <f t="shared" si="36"/>
        <v>1</v>
      </c>
      <c r="I813" s="1">
        <v>47.45</v>
      </c>
      <c r="J813" s="1">
        <v>120.8</v>
      </c>
      <c r="K813" s="1">
        <v>1677</v>
      </c>
    </row>
    <row r="814" spans="1:11" hidden="1" x14ac:dyDescent="0.2">
      <c r="A814" s="1" t="s">
        <v>1236</v>
      </c>
      <c r="B814" s="1" t="s">
        <v>823</v>
      </c>
      <c r="C814" s="1" t="s">
        <v>34</v>
      </c>
      <c r="D814" s="1" t="s">
        <v>35</v>
      </c>
      <c r="E814" s="1" t="s">
        <v>36</v>
      </c>
      <c r="F814" s="4">
        <f t="shared" ref="F814:F877" si="37">IF(E814="Unknown",-5000,LEFT(E814,4)*H814)</f>
        <v>-5000</v>
      </c>
      <c r="G814" s="4">
        <f>IF(F814&gt;1850,(IF(I814&gt;0,1)),0)</f>
        <v>0</v>
      </c>
      <c r="H814" s="4">
        <f t="shared" si="36"/>
        <v>1</v>
      </c>
      <c r="I814" s="1">
        <v>49.37</v>
      </c>
      <c r="J814" s="1">
        <v>125.92</v>
      </c>
      <c r="K814" s="1">
        <v>670</v>
      </c>
    </row>
    <row r="815" spans="1:11" hidden="1" x14ac:dyDescent="0.2">
      <c r="A815" s="1" t="s">
        <v>1237</v>
      </c>
      <c r="B815" s="1" t="s">
        <v>823</v>
      </c>
      <c r="C815" s="1" t="s">
        <v>124</v>
      </c>
      <c r="D815" s="1" t="s">
        <v>44</v>
      </c>
      <c r="E815" s="1" t="s">
        <v>1114</v>
      </c>
      <c r="F815" s="4">
        <f t="shared" si="37"/>
        <v>1776</v>
      </c>
      <c r="G815" s="4">
        <f>IF(F815&gt;1850,(IF(I815&gt;0,1)),0)</f>
        <v>0</v>
      </c>
      <c r="H815" s="4">
        <f t="shared" si="36"/>
        <v>1</v>
      </c>
      <c r="I815" s="1">
        <v>48.722000000000001</v>
      </c>
      <c r="J815" s="1">
        <v>126.15</v>
      </c>
      <c r="K815" s="1">
        <v>597</v>
      </c>
    </row>
    <row r="816" spans="1:11" hidden="1" x14ac:dyDescent="0.2">
      <c r="A816" s="1" t="s">
        <v>1238</v>
      </c>
      <c r="B816" s="1" t="s">
        <v>823</v>
      </c>
      <c r="C816" s="1" t="s">
        <v>124</v>
      </c>
      <c r="D816" s="1" t="s">
        <v>21</v>
      </c>
      <c r="E816" s="1" t="s">
        <v>1239</v>
      </c>
      <c r="F816" s="4">
        <f t="shared" si="37"/>
        <v>-520</v>
      </c>
      <c r="G816" s="4"/>
      <c r="H816" s="4">
        <f t="shared" si="36"/>
        <v>-1</v>
      </c>
      <c r="I816" s="1">
        <v>44.08</v>
      </c>
      <c r="J816" s="1">
        <v>128.83000000000001</v>
      </c>
      <c r="K816" s="1">
        <v>1000</v>
      </c>
    </row>
    <row r="817" spans="1:11" hidden="1" x14ac:dyDescent="0.2">
      <c r="A817" s="1" t="s">
        <v>1240</v>
      </c>
      <c r="B817" s="1" t="s">
        <v>823</v>
      </c>
      <c r="C817" s="1" t="s">
        <v>34</v>
      </c>
      <c r="D817" s="1" t="s">
        <v>21</v>
      </c>
      <c r="E817" s="1" t="s">
        <v>1091</v>
      </c>
      <c r="F817" s="4">
        <f t="shared" si="37"/>
        <v>350</v>
      </c>
      <c r="G817" s="4"/>
      <c r="H817" s="4">
        <f t="shared" si="36"/>
        <v>1</v>
      </c>
      <c r="I817" s="1">
        <v>42.33</v>
      </c>
      <c r="J817" s="1">
        <v>126.5</v>
      </c>
      <c r="K817" s="1">
        <v>1000</v>
      </c>
    </row>
    <row r="818" spans="1:11" hidden="1" x14ac:dyDescent="0.2">
      <c r="A818" s="1" t="s">
        <v>1241</v>
      </c>
      <c r="B818" s="1" t="s">
        <v>1242</v>
      </c>
      <c r="C818" s="1" t="s">
        <v>53</v>
      </c>
      <c r="D818" s="1" t="s">
        <v>44</v>
      </c>
      <c r="E818" s="1" t="s">
        <v>596</v>
      </c>
      <c r="F818" s="4">
        <f t="shared" si="37"/>
        <v>1903</v>
      </c>
      <c r="G818" s="4"/>
      <c r="H818" s="4">
        <f t="shared" si="36"/>
        <v>1</v>
      </c>
      <c r="I818" s="1">
        <v>41.98</v>
      </c>
      <c r="J818" s="1">
        <v>128.08000000000001</v>
      </c>
      <c r="K818" s="1">
        <v>2744</v>
      </c>
    </row>
    <row r="819" spans="1:11" hidden="1" x14ac:dyDescent="0.2">
      <c r="A819" s="1" t="s">
        <v>1243</v>
      </c>
      <c r="B819" s="1" t="s">
        <v>1244</v>
      </c>
      <c r="C819" s="1" t="s">
        <v>78</v>
      </c>
      <c r="D819" s="1" t="s">
        <v>49</v>
      </c>
      <c r="E819" s="1" t="s">
        <v>36</v>
      </c>
      <c r="F819" s="4">
        <f t="shared" si="37"/>
        <v>-5000</v>
      </c>
      <c r="G819" s="4"/>
      <c r="H819" s="4">
        <f t="shared" si="36"/>
        <v>1</v>
      </c>
      <c r="I819" s="1">
        <v>38.33</v>
      </c>
      <c r="J819" s="1">
        <v>127.33</v>
      </c>
      <c r="K819" s="1">
        <v>452</v>
      </c>
    </row>
    <row r="820" spans="1:11" hidden="1" x14ac:dyDescent="0.2">
      <c r="A820" s="1" t="s">
        <v>1246</v>
      </c>
      <c r="B820" s="1" t="s">
        <v>1247</v>
      </c>
      <c r="C820" s="1" t="s">
        <v>53</v>
      </c>
      <c r="D820" s="1" t="s">
        <v>21</v>
      </c>
      <c r="E820" s="1" t="s">
        <v>1248</v>
      </c>
      <c r="F820" s="4">
        <f t="shared" si="37"/>
        <v>-2990</v>
      </c>
      <c r="G820" s="4"/>
      <c r="H820" s="4">
        <f t="shared" si="36"/>
        <v>-1</v>
      </c>
      <c r="I820" s="1">
        <v>37.5</v>
      </c>
      <c r="J820" s="1">
        <v>130.87</v>
      </c>
      <c r="K820" s="1">
        <v>984</v>
      </c>
    </row>
    <row r="821" spans="1:11" hidden="1" x14ac:dyDescent="0.2">
      <c r="A821" s="1" t="s">
        <v>1249</v>
      </c>
      <c r="B821" s="1" t="s">
        <v>1247</v>
      </c>
      <c r="C821" s="1" t="s">
        <v>78</v>
      </c>
      <c r="D821" s="1" t="s">
        <v>44</v>
      </c>
      <c r="E821" s="1" t="s">
        <v>1250</v>
      </c>
      <c r="F821" s="4">
        <f t="shared" si="37"/>
        <v>1007</v>
      </c>
      <c r="G821" s="4"/>
      <c r="H821" s="4">
        <f t="shared" si="36"/>
        <v>1</v>
      </c>
      <c r="I821" s="1">
        <v>33.360999999999997</v>
      </c>
      <c r="J821" s="1">
        <v>126.53</v>
      </c>
      <c r="K821" s="1">
        <v>1919</v>
      </c>
    </row>
    <row r="822" spans="1:11" hidden="1" x14ac:dyDescent="0.2">
      <c r="A822" s="1" t="s">
        <v>1251</v>
      </c>
      <c r="B822" s="1" t="s">
        <v>471</v>
      </c>
      <c r="C822" s="1" t="s">
        <v>53</v>
      </c>
      <c r="D822" s="1" t="s">
        <v>49</v>
      </c>
      <c r="E822" s="1" t="s">
        <v>36</v>
      </c>
      <c r="F822" s="4">
        <f t="shared" si="37"/>
        <v>-5000</v>
      </c>
      <c r="G822" s="4">
        <f t="shared" ref="G822:G832" si="38">IF(F822&gt;1850,(IF(I822&gt;0,1)),0)</f>
        <v>0</v>
      </c>
      <c r="H822" s="4">
        <f t="shared" si="36"/>
        <v>1</v>
      </c>
      <c r="I822" s="1">
        <v>52.35</v>
      </c>
      <c r="J822" s="1">
        <v>175.911</v>
      </c>
      <c r="K822" s="1">
        <v>656</v>
      </c>
    </row>
    <row r="823" spans="1:11" x14ac:dyDescent="0.2">
      <c r="A823" s="1" t="s">
        <v>1260</v>
      </c>
      <c r="B823" s="1" t="s">
        <v>471</v>
      </c>
      <c r="C823" s="1" t="s">
        <v>53</v>
      </c>
      <c r="D823" s="1" t="s">
        <v>44</v>
      </c>
      <c r="E823" s="1" t="s">
        <v>876</v>
      </c>
      <c r="F823" s="4">
        <f t="shared" si="37"/>
        <v>1989</v>
      </c>
      <c r="G823" s="4">
        <f t="shared" si="38"/>
        <v>1</v>
      </c>
      <c r="H823" s="4">
        <f t="shared" si="36"/>
        <v>1</v>
      </c>
      <c r="I823" s="1">
        <v>51.79</v>
      </c>
      <c r="J823" s="1">
        <v>-178.79400000000001</v>
      </c>
      <c r="K823" s="1">
        <v>1573</v>
      </c>
    </row>
    <row r="824" spans="1:11" hidden="1" x14ac:dyDescent="0.2">
      <c r="A824" s="1" t="s">
        <v>1255</v>
      </c>
      <c r="B824" s="1" t="s">
        <v>471</v>
      </c>
      <c r="C824" s="1" t="s">
        <v>53</v>
      </c>
      <c r="D824" s="1" t="s">
        <v>35</v>
      </c>
      <c r="E824" s="1" t="s">
        <v>36</v>
      </c>
      <c r="F824" s="4">
        <f t="shared" si="37"/>
        <v>-5000</v>
      </c>
      <c r="G824" s="4">
        <f t="shared" si="38"/>
        <v>0</v>
      </c>
      <c r="H824" s="4">
        <f t="shared" si="36"/>
        <v>1</v>
      </c>
      <c r="I824" s="1">
        <v>52.015000000000001</v>
      </c>
      <c r="J824" s="1">
        <v>178.136</v>
      </c>
      <c r="K824" s="1">
        <v>1160</v>
      </c>
    </row>
    <row r="825" spans="1:11" hidden="1" x14ac:dyDescent="0.2">
      <c r="A825" s="1" t="s">
        <v>1256</v>
      </c>
      <c r="B825" s="1" t="s">
        <v>471</v>
      </c>
      <c r="C825" s="1" t="s">
        <v>53</v>
      </c>
      <c r="D825" s="1" t="s">
        <v>49</v>
      </c>
      <c r="E825" s="1" t="s">
        <v>36</v>
      </c>
      <c r="F825" s="4">
        <f t="shared" si="37"/>
        <v>-5000</v>
      </c>
      <c r="G825" s="4">
        <f t="shared" si="38"/>
        <v>0</v>
      </c>
      <c r="H825" s="4">
        <f t="shared" si="36"/>
        <v>1</v>
      </c>
      <c r="I825" s="1">
        <v>51.97</v>
      </c>
      <c r="J825" s="1">
        <v>178.33</v>
      </c>
      <c r="K825" s="1">
        <v>328</v>
      </c>
    </row>
    <row r="826" spans="1:11" hidden="1" x14ac:dyDescent="0.2">
      <c r="A826" s="1" t="s">
        <v>1257</v>
      </c>
      <c r="B826" s="1" t="s">
        <v>471</v>
      </c>
      <c r="C826" s="1" t="s">
        <v>53</v>
      </c>
      <c r="D826" s="1" t="s">
        <v>44</v>
      </c>
      <c r="E826" s="1" t="s">
        <v>1258</v>
      </c>
      <c r="F826" s="4">
        <f t="shared" si="37"/>
        <v>1830</v>
      </c>
      <c r="G826" s="4">
        <f t="shared" si="38"/>
        <v>0</v>
      </c>
      <c r="H826" s="4">
        <f t="shared" si="36"/>
        <v>1</v>
      </c>
      <c r="I826" s="1">
        <v>51.95</v>
      </c>
      <c r="J826" s="1">
        <v>178.54300000000001</v>
      </c>
      <c r="K826" s="1">
        <v>1174</v>
      </c>
    </row>
    <row r="827" spans="1:11" x14ac:dyDescent="0.2">
      <c r="A827" s="1" t="s">
        <v>1254</v>
      </c>
      <c r="B827" s="1" t="s">
        <v>471</v>
      </c>
      <c r="C827" s="1" t="s">
        <v>53</v>
      </c>
      <c r="D827" s="1" t="s">
        <v>44</v>
      </c>
      <c r="E827" s="1" t="s">
        <v>935</v>
      </c>
      <c r="F827" s="4">
        <f t="shared" si="37"/>
        <v>1990</v>
      </c>
      <c r="G827" s="4">
        <f t="shared" si="38"/>
        <v>1</v>
      </c>
      <c r="H827" s="4">
        <f t="shared" si="36"/>
        <v>1</v>
      </c>
      <c r="I827" s="1">
        <v>52.103000000000002</v>
      </c>
      <c r="J827" s="1">
        <v>177.602</v>
      </c>
      <c r="K827" s="1">
        <v>1220</v>
      </c>
    </row>
    <row r="828" spans="1:11" x14ac:dyDescent="0.2">
      <c r="A828" s="1" t="s">
        <v>1291</v>
      </c>
      <c r="B828" s="1" t="s">
        <v>471</v>
      </c>
      <c r="C828" s="1" t="s">
        <v>53</v>
      </c>
      <c r="D828" s="1" t="s">
        <v>44</v>
      </c>
      <c r="E828" s="1" t="s">
        <v>1292</v>
      </c>
      <c r="F828" s="4">
        <f t="shared" si="37"/>
        <v>1992</v>
      </c>
      <c r="G828" s="4">
        <f t="shared" si="38"/>
        <v>1</v>
      </c>
      <c r="H828" s="4">
        <f t="shared" si="36"/>
        <v>1</v>
      </c>
      <c r="I828" s="1">
        <v>54.134</v>
      </c>
      <c r="J828" s="1">
        <v>-165.98599999999999</v>
      </c>
      <c r="K828" s="1">
        <v>1303</v>
      </c>
    </row>
    <row r="829" spans="1:11" x14ac:dyDescent="0.2">
      <c r="A829" s="1" t="s">
        <v>1293</v>
      </c>
      <c r="B829" s="1" t="s">
        <v>471</v>
      </c>
      <c r="C829" s="1" t="s">
        <v>630</v>
      </c>
      <c r="D829" s="1" t="s">
        <v>44</v>
      </c>
      <c r="E829" s="1" t="s">
        <v>1292</v>
      </c>
      <c r="F829" s="4">
        <f t="shared" si="37"/>
        <v>1992</v>
      </c>
      <c r="G829" s="4">
        <f t="shared" si="38"/>
        <v>1</v>
      </c>
      <c r="H829" s="4">
        <f t="shared" si="36"/>
        <v>1</v>
      </c>
      <c r="I829" s="1">
        <v>54.515999999999998</v>
      </c>
      <c r="J829" s="1">
        <v>-164.65</v>
      </c>
      <c r="K829" s="1">
        <v>1563</v>
      </c>
    </row>
    <row r="830" spans="1:11" hidden="1" x14ac:dyDescent="0.2">
      <c r="A830" s="1" t="s">
        <v>1262</v>
      </c>
      <c r="B830" s="1" t="s">
        <v>471</v>
      </c>
      <c r="C830" s="1" t="s">
        <v>53</v>
      </c>
      <c r="D830" s="1" t="s">
        <v>21</v>
      </c>
      <c r="E830" s="1" t="s">
        <v>486</v>
      </c>
      <c r="F830" s="4">
        <f t="shared" si="37"/>
        <v>1550</v>
      </c>
      <c r="G830" s="4">
        <f t="shared" si="38"/>
        <v>0</v>
      </c>
      <c r="H830" s="4">
        <f t="shared" si="36"/>
        <v>1</v>
      </c>
      <c r="I830" s="1">
        <v>51.872999999999998</v>
      </c>
      <c r="J830" s="1">
        <v>-178.006</v>
      </c>
      <c r="K830" s="1">
        <v>1449</v>
      </c>
    </row>
    <row r="831" spans="1:11" hidden="1" x14ac:dyDescent="0.2">
      <c r="A831" s="1" t="s">
        <v>1263</v>
      </c>
      <c r="B831" s="1" t="s">
        <v>471</v>
      </c>
      <c r="C831" s="1" t="s">
        <v>53</v>
      </c>
      <c r="D831" s="1" t="s">
        <v>49</v>
      </c>
      <c r="E831" s="1" t="s">
        <v>36</v>
      </c>
      <c r="F831" s="4">
        <f t="shared" si="37"/>
        <v>-5000</v>
      </c>
      <c r="G831" s="4">
        <f t="shared" si="38"/>
        <v>0</v>
      </c>
      <c r="H831" s="4">
        <f t="shared" si="36"/>
        <v>1</v>
      </c>
      <c r="I831" s="1">
        <v>51.91</v>
      </c>
      <c r="J831" s="1">
        <v>-177.43799999999999</v>
      </c>
      <c r="K831" s="1">
        <v>738</v>
      </c>
    </row>
    <row r="832" spans="1:11" x14ac:dyDescent="0.2">
      <c r="A832" s="1" t="s">
        <v>1345</v>
      </c>
      <c r="B832" s="1" t="s">
        <v>471</v>
      </c>
      <c r="C832" s="1" t="s">
        <v>53</v>
      </c>
      <c r="D832" s="1" t="s">
        <v>44</v>
      </c>
      <c r="E832" s="1" t="s">
        <v>1292</v>
      </c>
      <c r="F832" s="4">
        <f t="shared" si="37"/>
        <v>1992</v>
      </c>
      <c r="G832" s="4">
        <f t="shared" si="38"/>
        <v>1</v>
      </c>
      <c r="H832" s="4">
        <f t="shared" si="36"/>
        <v>1</v>
      </c>
      <c r="I832" s="1">
        <v>61.298999999999999</v>
      </c>
      <c r="J832" s="1">
        <v>-152.251</v>
      </c>
      <c r="K832" s="1">
        <v>3374</v>
      </c>
    </row>
    <row r="833" spans="1:11" hidden="1" x14ac:dyDescent="0.2">
      <c r="A833" s="1" t="s">
        <v>1265</v>
      </c>
      <c r="B833" s="1" t="s">
        <v>471</v>
      </c>
      <c r="C833" s="1" t="s">
        <v>53</v>
      </c>
      <c r="D833" s="1" t="s">
        <v>21</v>
      </c>
      <c r="E833" s="1" t="s">
        <v>1266</v>
      </c>
      <c r="F833" s="4">
        <f t="shared" si="37"/>
        <v>-1600</v>
      </c>
      <c r="G833" s="4"/>
      <c r="H833" s="4">
        <f t="shared" si="36"/>
        <v>-1</v>
      </c>
      <c r="I833" s="1">
        <v>51.944000000000003</v>
      </c>
      <c r="J833" s="1">
        <v>-176.74700000000001</v>
      </c>
      <c r="K833" s="1">
        <v>1196</v>
      </c>
    </row>
    <row r="834" spans="1:11" x14ac:dyDescent="0.2">
      <c r="A834" s="1" t="s">
        <v>1274</v>
      </c>
      <c r="B834" s="1" t="s">
        <v>471</v>
      </c>
      <c r="C834" s="1" t="s">
        <v>69</v>
      </c>
      <c r="D834" s="1" t="s">
        <v>44</v>
      </c>
      <c r="E834" s="1" t="s">
        <v>510</v>
      </c>
      <c r="F834" s="4">
        <f t="shared" si="37"/>
        <v>1993</v>
      </c>
      <c r="G834" s="4">
        <f>IF(F834&gt;1850,(IF(I834&gt;0,1)),0)</f>
        <v>1</v>
      </c>
      <c r="H834" s="4">
        <f t="shared" si="36"/>
        <v>1</v>
      </c>
      <c r="I834" s="1">
        <v>52.314999999999998</v>
      </c>
      <c r="J834" s="1">
        <v>-172.51</v>
      </c>
      <c r="K834" s="1">
        <v>1054</v>
      </c>
    </row>
    <row r="835" spans="1:11" x14ac:dyDescent="0.2">
      <c r="A835" s="1" t="s">
        <v>1478</v>
      </c>
      <c r="B835" s="1" t="s">
        <v>443</v>
      </c>
      <c r="C835" s="1" t="s">
        <v>60</v>
      </c>
      <c r="D835" s="1" t="s">
        <v>44</v>
      </c>
      <c r="E835" s="1" t="s">
        <v>510</v>
      </c>
      <c r="F835" s="4">
        <f t="shared" si="37"/>
        <v>1993</v>
      </c>
      <c r="G835" s="4">
        <f>IF(F835&gt;1850,(IF(I835&gt;0,1)),0)</f>
        <v>1</v>
      </c>
      <c r="H835" s="4">
        <f t="shared" si="36"/>
        <v>1</v>
      </c>
      <c r="I835" s="1">
        <v>46.52</v>
      </c>
      <c r="J835" s="1">
        <v>-129.58000000000001</v>
      </c>
      <c r="K835" s="1">
        <v>-2400</v>
      </c>
    </row>
    <row r="836" spans="1:11" hidden="1" x14ac:dyDescent="0.2">
      <c r="A836" s="1" t="s">
        <v>1269</v>
      </c>
      <c r="B836" s="1" t="s">
        <v>471</v>
      </c>
      <c r="C836" s="1" t="s">
        <v>53</v>
      </c>
      <c r="D836" s="1" t="s">
        <v>21</v>
      </c>
      <c r="E836" s="1" t="s">
        <v>1270</v>
      </c>
      <c r="F836" s="4">
        <f t="shared" si="37"/>
        <v>-1150</v>
      </c>
      <c r="G836" s="4"/>
      <c r="H836" s="4">
        <f t="shared" si="36"/>
        <v>-1</v>
      </c>
      <c r="I836" s="1">
        <v>52.22</v>
      </c>
      <c r="J836" s="1">
        <v>-175.13</v>
      </c>
      <c r="K836" s="1">
        <v>273</v>
      </c>
    </row>
    <row r="837" spans="1:11" hidden="1" x14ac:dyDescent="0.2">
      <c r="A837" s="1" t="s">
        <v>1271</v>
      </c>
      <c r="B837" s="1" t="s">
        <v>471</v>
      </c>
      <c r="C837" s="1" t="s">
        <v>69</v>
      </c>
      <c r="D837" s="1" t="s">
        <v>44</v>
      </c>
      <c r="E837" s="1" t="s">
        <v>1272</v>
      </c>
      <c r="F837" s="4">
        <f t="shared" si="37"/>
        <v>1812</v>
      </c>
      <c r="G837" s="4">
        <f t="shared" ref="G837:G858" si="39">IF(F837&gt;1850,(IF(I837&gt;0,1)),0)</f>
        <v>0</v>
      </c>
      <c r="H837" s="4">
        <f t="shared" si="36"/>
        <v>1</v>
      </c>
      <c r="I837" s="1">
        <v>52.331000000000003</v>
      </c>
      <c r="J837" s="1">
        <v>-174.13900000000001</v>
      </c>
      <c r="K837" s="1">
        <v>1448</v>
      </c>
    </row>
    <row r="838" spans="1:11" x14ac:dyDescent="0.2">
      <c r="A838" s="1" t="s">
        <v>1290</v>
      </c>
      <c r="B838" s="1" t="s">
        <v>471</v>
      </c>
      <c r="C838" s="1" t="s">
        <v>53</v>
      </c>
      <c r="D838" s="1" t="s">
        <v>44</v>
      </c>
      <c r="E838" s="1" t="s">
        <v>384</v>
      </c>
      <c r="F838" s="4">
        <f t="shared" si="37"/>
        <v>1995</v>
      </c>
      <c r="G838" s="4">
        <f t="shared" si="39"/>
        <v>1</v>
      </c>
      <c r="H838" s="4">
        <f t="shared" si="36"/>
        <v>1</v>
      </c>
      <c r="I838" s="1">
        <v>53.890999999999998</v>
      </c>
      <c r="J838" s="1">
        <v>-166.923</v>
      </c>
      <c r="K838" s="1">
        <v>1800</v>
      </c>
    </row>
    <row r="839" spans="1:11" x14ac:dyDescent="0.2">
      <c r="A839" s="1" t="s">
        <v>1132</v>
      </c>
      <c r="B839" s="1" t="s">
        <v>113</v>
      </c>
      <c r="C839" s="1" t="s">
        <v>69</v>
      </c>
      <c r="D839" s="1" t="s">
        <v>44</v>
      </c>
      <c r="E839" s="1" t="s">
        <v>592</v>
      </c>
      <c r="F839" s="4">
        <f t="shared" si="37"/>
        <v>1996</v>
      </c>
      <c r="G839" s="4">
        <f t="shared" si="39"/>
        <v>1</v>
      </c>
      <c r="H839" s="4">
        <f t="shared" si="36"/>
        <v>1</v>
      </c>
      <c r="I839" s="1">
        <v>53.98</v>
      </c>
      <c r="J839" s="1">
        <v>159.44999999999999</v>
      </c>
      <c r="K839" s="1">
        <v>1180</v>
      </c>
    </row>
    <row r="840" spans="1:11" x14ac:dyDescent="0.2">
      <c r="A840" s="1" t="s">
        <v>1275</v>
      </c>
      <c r="B840" s="1" t="s">
        <v>471</v>
      </c>
      <c r="C840" s="1" t="s">
        <v>53</v>
      </c>
      <c r="D840" s="1" t="s">
        <v>44</v>
      </c>
      <c r="E840" s="1" t="s">
        <v>926</v>
      </c>
      <c r="F840" s="4">
        <f t="shared" si="37"/>
        <v>1997</v>
      </c>
      <c r="G840" s="4">
        <f t="shared" si="39"/>
        <v>1</v>
      </c>
      <c r="H840" s="4">
        <f t="shared" si="36"/>
        <v>1</v>
      </c>
      <c r="I840" s="1">
        <v>52.5</v>
      </c>
      <c r="J840" s="1">
        <v>-171.25200000000001</v>
      </c>
      <c r="K840" s="1">
        <v>1066</v>
      </c>
    </row>
    <row r="841" spans="1:11" hidden="1" x14ac:dyDescent="0.2">
      <c r="A841" s="1" t="s">
        <v>1276</v>
      </c>
      <c r="B841" s="1" t="s">
        <v>471</v>
      </c>
      <c r="C841" s="1" t="s">
        <v>53</v>
      </c>
      <c r="D841" s="1" t="s">
        <v>35</v>
      </c>
      <c r="E841" s="1" t="s">
        <v>36</v>
      </c>
      <c r="F841" s="4">
        <f t="shared" si="37"/>
        <v>-5000</v>
      </c>
      <c r="G841" s="4">
        <f t="shared" si="39"/>
        <v>0</v>
      </c>
      <c r="H841" s="4">
        <f t="shared" si="36"/>
        <v>1</v>
      </c>
      <c r="I841" s="1">
        <v>52.576999999999998</v>
      </c>
      <c r="J841" s="1">
        <v>-171.13</v>
      </c>
      <c r="K841" s="1">
        <v>1142</v>
      </c>
    </row>
    <row r="842" spans="1:11" x14ac:dyDescent="0.2">
      <c r="A842" s="1" t="s">
        <v>1318</v>
      </c>
      <c r="B842" s="1" t="s">
        <v>471</v>
      </c>
      <c r="C842" s="1" t="s">
        <v>53</v>
      </c>
      <c r="D842" s="1" t="s">
        <v>44</v>
      </c>
      <c r="E842" s="1" t="s">
        <v>891</v>
      </c>
      <c r="F842" s="4">
        <f t="shared" si="37"/>
        <v>1998</v>
      </c>
      <c r="G842" s="4">
        <f t="shared" si="39"/>
        <v>1</v>
      </c>
      <c r="H842" s="4">
        <f t="shared" si="36"/>
        <v>1</v>
      </c>
      <c r="I842" s="1">
        <v>57.134999999999998</v>
      </c>
      <c r="J842" s="1">
        <v>-156.99</v>
      </c>
      <c r="K842" s="1">
        <v>2221</v>
      </c>
    </row>
    <row r="843" spans="1:11" hidden="1" x14ac:dyDescent="0.2">
      <c r="A843" s="1" t="s">
        <v>1278</v>
      </c>
      <c r="B843" s="1" t="s">
        <v>471</v>
      </c>
      <c r="C843" s="1" t="s">
        <v>53</v>
      </c>
      <c r="D843" s="1" t="s">
        <v>35</v>
      </c>
      <c r="E843" s="1" t="s">
        <v>36</v>
      </c>
      <c r="F843" s="4">
        <f t="shared" si="37"/>
        <v>-5000</v>
      </c>
      <c r="G843" s="4">
        <f t="shared" si="39"/>
        <v>0</v>
      </c>
      <c r="H843" s="4">
        <f t="shared" si="36"/>
        <v>1</v>
      </c>
      <c r="I843" s="1">
        <v>52.741999999999997</v>
      </c>
      <c r="J843" s="1">
        <v>-170.11099999999999</v>
      </c>
      <c r="K843" s="1">
        <v>1280</v>
      </c>
    </row>
    <row r="844" spans="1:11" hidden="1" x14ac:dyDescent="0.2">
      <c r="A844" s="1" t="s">
        <v>1279</v>
      </c>
      <c r="B844" s="1" t="s">
        <v>471</v>
      </c>
      <c r="C844" s="1" t="s">
        <v>53</v>
      </c>
      <c r="D844" s="1" t="s">
        <v>44</v>
      </c>
      <c r="E844" s="1" t="s">
        <v>1280</v>
      </c>
      <c r="F844" s="4">
        <f t="shared" si="37"/>
        <v>1828</v>
      </c>
      <c r="G844" s="4">
        <f t="shared" si="39"/>
        <v>0</v>
      </c>
      <c r="H844" s="4">
        <f t="shared" si="36"/>
        <v>1</v>
      </c>
      <c r="I844" s="1">
        <v>52.893999999999998</v>
      </c>
      <c r="J844" s="1">
        <v>-170.054</v>
      </c>
      <c r="K844" s="1">
        <v>1620</v>
      </c>
    </row>
    <row r="845" spans="1:11" x14ac:dyDescent="0.2">
      <c r="A845" s="1" t="s">
        <v>1047</v>
      </c>
      <c r="B845" s="1" t="s">
        <v>1031</v>
      </c>
      <c r="C845" s="1" t="s">
        <v>53</v>
      </c>
      <c r="D845" s="1" t="s">
        <v>44</v>
      </c>
      <c r="E845" s="1" t="s">
        <v>685</v>
      </c>
      <c r="F845" s="4">
        <f t="shared" si="37"/>
        <v>1999</v>
      </c>
      <c r="G845" s="4">
        <f t="shared" si="39"/>
        <v>1</v>
      </c>
      <c r="H845" s="4">
        <f t="shared" si="36"/>
        <v>1</v>
      </c>
      <c r="I845" s="1">
        <v>45.389000000000003</v>
      </c>
      <c r="J845" s="1">
        <v>148.83799999999999</v>
      </c>
      <c r="K845" s="1">
        <v>1124</v>
      </c>
    </row>
    <row r="846" spans="1:11" hidden="1" x14ac:dyDescent="0.2">
      <c r="A846" s="1" t="s">
        <v>1282</v>
      </c>
      <c r="B846" s="1" t="s">
        <v>471</v>
      </c>
      <c r="C846" s="1" t="s">
        <v>69</v>
      </c>
      <c r="D846" s="1" t="s">
        <v>35</v>
      </c>
      <c r="E846" s="1" t="s">
        <v>36</v>
      </c>
      <c r="F846" s="4">
        <f t="shared" si="37"/>
        <v>-5000</v>
      </c>
      <c r="G846" s="4">
        <f t="shared" si="39"/>
        <v>0</v>
      </c>
      <c r="H846" s="4">
        <f t="shared" si="36"/>
        <v>1</v>
      </c>
      <c r="I846" s="1">
        <v>52.83</v>
      </c>
      <c r="J846" s="1">
        <v>-169.77</v>
      </c>
      <c r="K846" s="1">
        <v>1170</v>
      </c>
    </row>
    <row r="847" spans="1:11" hidden="1" x14ac:dyDescent="0.2">
      <c r="A847" s="1" t="s">
        <v>1283</v>
      </c>
      <c r="B847" s="1" t="s">
        <v>471</v>
      </c>
      <c r="C847" s="1" t="s">
        <v>53</v>
      </c>
      <c r="D847" s="1" t="s">
        <v>35</v>
      </c>
      <c r="E847" s="1" t="s">
        <v>36</v>
      </c>
      <c r="F847" s="4">
        <f t="shared" si="37"/>
        <v>-5000</v>
      </c>
      <c r="G847" s="4">
        <f t="shared" si="39"/>
        <v>0</v>
      </c>
      <c r="H847" s="4">
        <f t="shared" si="36"/>
        <v>1</v>
      </c>
      <c r="I847" s="1">
        <v>53.064999999999998</v>
      </c>
      <c r="J847" s="1">
        <v>-169.77</v>
      </c>
      <c r="K847" s="1">
        <v>888</v>
      </c>
    </row>
    <row r="848" spans="1:11" x14ac:dyDescent="0.2">
      <c r="A848" s="1" t="s">
        <v>1980</v>
      </c>
      <c r="B848" s="1" t="s">
        <v>443</v>
      </c>
      <c r="C848" s="1" t="s">
        <v>60</v>
      </c>
      <c r="D848" s="1" t="s">
        <v>35</v>
      </c>
      <c r="E848" s="1" t="s">
        <v>685</v>
      </c>
      <c r="F848" s="4">
        <f t="shared" si="37"/>
        <v>1999</v>
      </c>
      <c r="G848" s="4">
        <f t="shared" si="39"/>
        <v>1</v>
      </c>
      <c r="H848" s="4">
        <f t="shared" si="36"/>
        <v>1</v>
      </c>
      <c r="I848" s="1">
        <v>85.608000000000004</v>
      </c>
      <c r="J848" s="1">
        <v>85.25</v>
      </c>
      <c r="K848" s="1">
        <v>-3800</v>
      </c>
    </row>
    <row r="849" spans="1:11" x14ac:dyDescent="0.2">
      <c r="A849" s="1" t="s">
        <v>1111</v>
      </c>
      <c r="B849" s="1" t="s">
        <v>113</v>
      </c>
      <c r="C849" s="1" t="s">
        <v>57</v>
      </c>
      <c r="D849" s="1" t="s">
        <v>44</v>
      </c>
      <c r="E849" s="1" t="s">
        <v>301</v>
      </c>
      <c r="F849" s="4">
        <f t="shared" si="37"/>
        <v>2000</v>
      </c>
      <c r="G849" s="4">
        <f t="shared" si="39"/>
        <v>1</v>
      </c>
      <c r="H849" s="4">
        <f t="shared" si="36"/>
        <v>1</v>
      </c>
      <c r="I849" s="1">
        <v>52.448999999999998</v>
      </c>
      <c r="J849" s="1">
        <v>158.196</v>
      </c>
      <c r="K849" s="1">
        <v>2288</v>
      </c>
    </row>
    <row r="850" spans="1:11" hidden="1" x14ac:dyDescent="0.2">
      <c r="A850" s="1" t="s">
        <v>1287</v>
      </c>
      <c r="B850" s="1" t="s">
        <v>471</v>
      </c>
      <c r="C850" s="1" t="s">
        <v>53</v>
      </c>
      <c r="D850" s="1" t="s">
        <v>35</v>
      </c>
      <c r="E850" s="1" t="s">
        <v>36</v>
      </c>
      <c r="F850" s="4">
        <f t="shared" si="37"/>
        <v>-5000</v>
      </c>
      <c r="G850" s="4">
        <f t="shared" si="39"/>
        <v>0</v>
      </c>
      <c r="H850" s="4">
        <f t="shared" si="36"/>
        <v>1</v>
      </c>
      <c r="I850" s="1">
        <v>53.156999999999996</v>
      </c>
      <c r="J850" s="1">
        <v>-168.53899999999999</v>
      </c>
      <c r="K850" s="1">
        <v>1984</v>
      </c>
    </row>
    <row r="851" spans="1:11" x14ac:dyDescent="0.2">
      <c r="A851" s="6" t="s">
        <v>1953</v>
      </c>
      <c r="B851" s="6" t="s">
        <v>1921</v>
      </c>
      <c r="C851" s="6" t="s">
        <v>53</v>
      </c>
      <c r="D851" s="6" t="s">
        <v>44</v>
      </c>
      <c r="E851" s="6" t="s">
        <v>301</v>
      </c>
      <c r="F851" s="7">
        <f t="shared" si="37"/>
        <v>2000</v>
      </c>
      <c r="G851" s="4">
        <f t="shared" si="39"/>
        <v>1</v>
      </c>
      <c r="H851" s="7">
        <f t="shared" ref="H851:H914" si="40">IF(RIGHT(E851,3)=$H$1,-1,1)</f>
        <v>1</v>
      </c>
      <c r="I851" s="6">
        <v>63.982999999999997</v>
      </c>
      <c r="J851" s="6">
        <v>-19.666</v>
      </c>
      <c r="K851" s="6">
        <v>1490</v>
      </c>
    </row>
    <row r="852" spans="1:11" x14ac:dyDescent="0.2">
      <c r="A852" s="1" t="s">
        <v>1122</v>
      </c>
      <c r="B852" s="1" t="s">
        <v>113</v>
      </c>
      <c r="C852" s="1" t="s">
        <v>53</v>
      </c>
      <c r="D852" s="1" t="s">
        <v>44</v>
      </c>
      <c r="E852" s="1" t="s">
        <v>458</v>
      </c>
      <c r="F852" s="4">
        <f t="shared" si="37"/>
        <v>2001</v>
      </c>
      <c r="G852" s="4">
        <f t="shared" si="39"/>
        <v>1</v>
      </c>
      <c r="H852" s="4">
        <f t="shared" si="40"/>
        <v>1</v>
      </c>
      <c r="I852" s="1">
        <v>53.256</v>
      </c>
      <c r="J852" s="1">
        <v>158.83600000000001</v>
      </c>
      <c r="K852" s="1">
        <v>2717</v>
      </c>
    </row>
    <row r="853" spans="1:11" x14ac:dyDescent="0.2">
      <c r="A853" s="1" t="s">
        <v>1338</v>
      </c>
      <c r="B853" s="1" t="s">
        <v>471</v>
      </c>
      <c r="C853" s="1" t="s">
        <v>53</v>
      </c>
      <c r="D853" s="1" t="s">
        <v>44</v>
      </c>
      <c r="E853" s="1" t="s">
        <v>440</v>
      </c>
      <c r="F853" s="4">
        <f t="shared" si="37"/>
        <v>2006</v>
      </c>
      <c r="G853" s="4">
        <f t="shared" si="39"/>
        <v>1</v>
      </c>
      <c r="H853" s="4">
        <f t="shared" si="40"/>
        <v>1</v>
      </c>
      <c r="I853" s="1">
        <v>58.77</v>
      </c>
      <c r="J853" s="1">
        <v>-153.672</v>
      </c>
      <c r="K853" s="1">
        <v>2105</v>
      </c>
    </row>
    <row r="854" spans="1:11" x14ac:dyDescent="0.2">
      <c r="A854" s="1" t="s">
        <v>1340</v>
      </c>
      <c r="B854" s="1" t="s">
        <v>471</v>
      </c>
      <c r="C854" s="1" t="s">
        <v>29</v>
      </c>
      <c r="D854" s="1" t="s">
        <v>44</v>
      </c>
      <c r="E854" s="1" t="s">
        <v>440</v>
      </c>
      <c r="F854" s="4">
        <f t="shared" si="37"/>
        <v>2006</v>
      </c>
      <c r="G854" s="4">
        <f t="shared" si="39"/>
        <v>1</v>
      </c>
      <c r="H854" s="4">
        <f t="shared" si="40"/>
        <v>1</v>
      </c>
      <c r="I854" s="1">
        <v>59.363</v>
      </c>
      <c r="J854" s="1">
        <v>-153.43</v>
      </c>
      <c r="K854" s="1">
        <v>1252</v>
      </c>
    </row>
    <row r="855" spans="1:11" x14ac:dyDescent="0.2">
      <c r="A855" s="1" t="s">
        <v>1273</v>
      </c>
      <c r="B855" s="1" t="s">
        <v>471</v>
      </c>
      <c r="C855" s="1" t="s">
        <v>69</v>
      </c>
      <c r="D855" s="1" t="s">
        <v>44</v>
      </c>
      <c r="E855" s="1" t="s">
        <v>375</v>
      </c>
      <c r="F855" s="4">
        <f t="shared" si="37"/>
        <v>2007</v>
      </c>
      <c r="G855" s="4">
        <f t="shared" si="39"/>
        <v>1</v>
      </c>
      <c r="H855" s="4">
        <f t="shared" si="40"/>
        <v>1</v>
      </c>
      <c r="I855" s="1">
        <v>52.381</v>
      </c>
      <c r="J855" s="1">
        <v>-174.166</v>
      </c>
      <c r="K855" s="1">
        <v>1518</v>
      </c>
    </row>
    <row r="856" spans="1:11" hidden="1" x14ac:dyDescent="0.2">
      <c r="A856" s="1" t="s">
        <v>1294</v>
      </c>
      <c r="B856" s="1" t="s">
        <v>471</v>
      </c>
      <c r="C856" s="1" t="s">
        <v>53</v>
      </c>
      <c r="D856" s="1" t="s">
        <v>44</v>
      </c>
      <c r="E856" s="1" t="s">
        <v>1258</v>
      </c>
      <c r="F856" s="4">
        <f t="shared" si="37"/>
        <v>1830</v>
      </c>
      <c r="G856" s="4">
        <f t="shared" si="39"/>
        <v>0</v>
      </c>
      <c r="H856" s="4">
        <f t="shared" si="40"/>
        <v>1</v>
      </c>
      <c r="I856" s="1">
        <v>54.65</v>
      </c>
      <c r="J856" s="1">
        <v>-164.43</v>
      </c>
      <c r="K856" s="1">
        <v>1112</v>
      </c>
    </row>
    <row r="857" spans="1:11" x14ac:dyDescent="0.2">
      <c r="A857" s="1" t="s">
        <v>1268</v>
      </c>
      <c r="B857" s="1" t="s">
        <v>471</v>
      </c>
      <c r="C857" s="1" t="s">
        <v>53</v>
      </c>
      <c r="D857" s="1" t="s">
        <v>44</v>
      </c>
      <c r="E857" s="1" t="s">
        <v>135</v>
      </c>
      <c r="F857" s="4">
        <f t="shared" si="37"/>
        <v>2008</v>
      </c>
      <c r="G857" s="4">
        <f t="shared" si="39"/>
        <v>1</v>
      </c>
      <c r="H857" s="4">
        <f t="shared" si="40"/>
        <v>1</v>
      </c>
      <c r="I857" s="1">
        <v>52.177</v>
      </c>
      <c r="J857" s="1">
        <v>-175.50800000000001</v>
      </c>
      <c r="K857" s="1">
        <v>314</v>
      </c>
    </row>
    <row r="858" spans="1:11" hidden="1" x14ac:dyDescent="0.2">
      <c r="A858" s="1" t="s">
        <v>1296</v>
      </c>
      <c r="B858" s="1" t="s">
        <v>471</v>
      </c>
      <c r="C858" s="1" t="s">
        <v>53</v>
      </c>
      <c r="D858" s="1" t="s">
        <v>49</v>
      </c>
      <c r="E858" s="1" t="s">
        <v>36</v>
      </c>
      <c r="F858" s="4">
        <f t="shared" si="37"/>
        <v>-5000</v>
      </c>
      <c r="G858" s="4">
        <f t="shared" si="39"/>
        <v>0</v>
      </c>
      <c r="H858" s="4">
        <f t="shared" si="40"/>
        <v>1</v>
      </c>
      <c r="I858" s="1">
        <v>54.765000000000001</v>
      </c>
      <c r="J858" s="1">
        <v>-163.72300000000001</v>
      </c>
      <c r="K858" s="1">
        <v>2446</v>
      </c>
    </row>
    <row r="859" spans="1:11" hidden="1" x14ac:dyDescent="0.2">
      <c r="A859" s="1" t="s">
        <v>1297</v>
      </c>
      <c r="B859" s="1" t="s">
        <v>471</v>
      </c>
      <c r="C859" s="1" t="s">
        <v>53</v>
      </c>
      <c r="D859" s="1" t="s">
        <v>21</v>
      </c>
      <c r="E859" s="1" t="s">
        <v>1298</v>
      </c>
      <c r="F859" s="4">
        <f t="shared" si="37"/>
        <v>-7600</v>
      </c>
      <c r="G859" s="4"/>
      <c r="H859" s="4">
        <f t="shared" si="40"/>
        <v>-1</v>
      </c>
      <c r="I859" s="1">
        <v>54.8</v>
      </c>
      <c r="J859" s="1">
        <v>-163.589</v>
      </c>
      <c r="K859" s="1">
        <v>1871</v>
      </c>
    </row>
    <row r="860" spans="1:11" hidden="1" x14ac:dyDescent="0.2">
      <c r="A860" s="1" t="s">
        <v>1299</v>
      </c>
      <c r="B860" s="1" t="s">
        <v>471</v>
      </c>
      <c r="C860" s="1" t="s">
        <v>53</v>
      </c>
      <c r="D860" s="1" t="s">
        <v>44</v>
      </c>
      <c r="E860" s="1" t="s">
        <v>1300</v>
      </c>
      <c r="F860" s="4">
        <f t="shared" si="37"/>
        <v>1796</v>
      </c>
      <c r="G860" s="4">
        <f t="shared" ref="G860:G865" si="41">IF(F860&gt;1850,(IF(I860&gt;0,1)),0)</f>
        <v>0</v>
      </c>
      <c r="H860" s="4">
        <f t="shared" si="40"/>
        <v>1</v>
      </c>
      <c r="I860" s="1">
        <v>55.423999999999999</v>
      </c>
      <c r="J860" s="1">
        <v>-163.149</v>
      </c>
      <c r="K860" s="1">
        <v>488</v>
      </c>
    </row>
    <row r="861" spans="1:11" hidden="1" x14ac:dyDescent="0.2">
      <c r="A861" s="1" t="s">
        <v>1301</v>
      </c>
      <c r="B861" s="1" t="s">
        <v>471</v>
      </c>
      <c r="C861" s="1" t="s">
        <v>69</v>
      </c>
      <c r="D861" s="1" t="s">
        <v>35</v>
      </c>
      <c r="E861" s="1" t="s">
        <v>36</v>
      </c>
      <c r="F861" s="4">
        <f t="shared" si="37"/>
        <v>-5000</v>
      </c>
      <c r="G861" s="4">
        <f t="shared" si="41"/>
        <v>0</v>
      </c>
      <c r="H861" s="4">
        <f t="shared" si="40"/>
        <v>1</v>
      </c>
      <c r="I861" s="1">
        <v>55.067</v>
      </c>
      <c r="J861" s="1">
        <v>-162.83500000000001</v>
      </c>
      <c r="K861" s="1">
        <v>1728</v>
      </c>
    </row>
    <row r="862" spans="1:11" hidden="1" x14ac:dyDescent="0.2">
      <c r="A862" s="1" t="s">
        <v>1303</v>
      </c>
      <c r="B862" s="1" t="s">
        <v>471</v>
      </c>
      <c r="C862" s="1" t="s">
        <v>53</v>
      </c>
      <c r="D862" s="1" t="s">
        <v>35</v>
      </c>
      <c r="E862" s="1" t="s">
        <v>36</v>
      </c>
      <c r="F862" s="4">
        <f t="shared" si="37"/>
        <v>-5000</v>
      </c>
      <c r="G862" s="4">
        <f t="shared" si="41"/>
        <v>0</v>
      </c>
      <c r="H862" s="4">
        <f t="shared" si="40"/>
        <v>1</v>
      </c>
      <c r="I862" s="1">
        <v>55.183</v>
      </c>
      <c r="J862" s="1">
        <v>-162.27600000000001</v>
      </c>
      <c r="K862" s="1">
        <v>1465</v>
      </c>
    </row>
    <row r="863" spans="1:11" hidden="1" x14ac:dyDescent="0.2">
      <c r="A863" s="1" t="s">
        <v>1304</v>
      </c>
      <c r="B863" s="1" t="s">
        <v>471</v>
      </c>
      <c r="C863" s="1" t="s">
        <v>43</v>
      </c>
      <c r="D863" s="1" t="s">
        <v>35</v>
      </c>
      <c r="E863" s="1" t="s">
        <v>36</v>
      </c>
      <c r="F863" s="4">
        <f t="shared" si="37"/>
        <v>-5000</v>
      </c>
      <c r="G863" s="4">
        <f t="shared" si="41"/>
        <v>0</v>
      </c>
      <c r="H863" s="4">
        <f t="shared" si="40"/>
        <v>1</v>
      </c>
      <c r="I863" s="1">
        <v>55.341000000000001</v>
      </c>
      <c r="J863" s="1">
        <v>-162.07300000000001</v>
      </c>
      <c r="K863" s="1">
        <v>1436</v>
      </c>
    </row>
    <row r="864" spans="1:11" x14ac:dyDescent="0.2">
      <c r="A864" s="1" t="s">
        <v>1288</v>
      </c>
      <c r="B864" s="1" t="s">
        <v>471</v>
      </c>
      <c r="C864" s="1" t="s">
        <v>78</v>
      </c>
      <c r="D864" s="1" t="s">
        <v>44</v>
      </c>
      <c r="E864" s="1" t="s">
        <v>135</v>
      </c>
      <c r="F864" s="4">
        <f t="shared" si="37"/>
        <v>2008</v>
      </c>
      <c r="G864" s="4">
        <f t="shared" si="41"/>
        <v>1</v>
      </c>
      <c r="H864" s="4">
        <f t="shared" si="40"/>
        <v>1</v>
      </c>
      <c r="I864" s="1">
        <v>53.43</v>
      </c>
      <c r="J864" s="1">
        <v>-168.13</v>
      </c>
      <c r="K864" s="1">
        <v>1073</v>
      </c>
    </row>
    <row r="865" spans="1:11" hidden="1" x14ac:dyDescent="0.2">
      <c r="A865" s="1" t="s">
        <v>1306</v>
      </c>
      <c r="B865" s="1" t="s">
        <v>471</v>
      </c>
      <c r="C865" s="1" t="s">
        <v>53</v>
      </c>
      <c r="D865" s="1" t="s">
        <v>35</v>
      </c>
      <c r="E865" s="1" t="s">
        <v>36</v>
      </c>
      <c r="F865" s="4">
        <f t="shared" si="37"/>
        <v>-5000</v>
      </c>
      <c r="G865" s="4">
        <f t="shared" si="41"/>
        <v>0</v>
      </c>
      <c r="H865" s="4">
        <f t="shared" si="40"/>
        <v>1</v>
      </c>
      <c r="I865" s="1">
        <v>55.457000000000001</v>
      </c>
      <c r="J865" s="1">
        <v>-161.85400000000001</v>
      </c>
      <c r="K865" s="1">
        <v>2142</v>
      </c>
    </row>
    <row r="866" spans="1:11" hidden="1" x14ac:dyDescent="0.2">
      <c r="A866" s="1" t="s">
        <v>1307</v>
      </c>
      <c r="B866" s="1" t="s">
        <v>471</v>
      </c>
      <c r="C866" s="1" t="s">
        <v>53</v>
      </c>
      <c r="D866" s="1" t="s">
        <v>21</v>
      </c>
      <c r="E866" s="1" t="s">
        <v>1308</v>
      </c>
      <c r="F866" s="4">
        <f t="shared" si="37"/>
        <v>-1890</v>
      </c>
      <c r="G866" s="4"/>
      <c r="H866" s="4">
        <f t="shared" si="40"/>
        <v>-1</v>
      </c>
      <c r="I866" s="1">
        <v>55.640999999999998</v>
      </c>
      <c r="J866" s="1">
        <v>-161.214</v>
      </c>
      <c r="K866" s="1">
        <v>1354</v>
      </c>
    </row>
    <row r="867" spans="1:11" hidden="1" x14ac:dyDescent="0.2">
      <c r="A867" s="1" t="s">
        <v>1309</v>
      </c>
      <c r="B867" s="1" t="s">
        <v>471</v>
      </c>
      <c r="C867" s="1" t="s">
        <v>214</v>
      </c>
      <c r="D867" s="1" t="s">
        <v>35</v>
      </c>
      <c r="E867" s="1" t="s">
        <v>36</v>
      </c>
      <c r="F867" s="4">
        <f t="shared" si="37"/>
        <v>-5000</v>
      </c>
      <c r="G867" s="4">
        <f>IF(F867&gt;1850,(IF(I867&gt;0,1)),0)</f>
        <v>0</v>
      </c>
      <c r="H867" s="4">
        <f t="shared" si="40"/>
        <v>1</v>
      </c>
      <c r="I867" s="1">
        <v>55.912999999999997</v>
      </c>
      <c r="J867" s="1">
        <v>-160.041</v>
      </c>
      <c r="K867" s="1">
        <v>1323</v>
      </c>
    </row>
    <row r="868" spans="1:11" hidden="1" x14ac:dyDescent="0.2">
      <c r="A868" s="1" t="s">
        <v>1310</v>
      </c>
      <c r="B868" s="1" t="s">
        <v>471</v>
      </c>
      <c r="C868" s="1" t="s">
        <v>214</v>
      </c>
      <c r="D868" s="1" t="s">
        <v>49</v>
      </c>
      <c r="E868" s="1" t="s">
        <v>36</v>
      </c>
      <c r="F868" s="4">
        <f t="shared" si="37"/>
        <v>-5000</v>
      </c>
      <c r="G868" s="4">
        <f>IF(F868&gt;1850,(IF(I868&gt;0,1)),0)</f>
        <v>0</v>
      </c>
      <c r="H868" s="4">
        <f t="shared" si="40"/>
        <v>1</v>
      </c>
      <c r="I868" s="1">
        <v>55.929000000000002</v>
      </c>
      <c r="J868" s="1">
        <v>-160.00200000000001</v>
      </c>
      <c r="K868" s="1">
        <v>1555</v>
      </c>
    </row>
    <row r="869" spans="1:11" hidden="1" x14ac:dyDescent="0.2">
      <c r="A869" s="1" t="s">
        <v>1311</v>
      </c>
      <c r="B869" s="1" t="s">
        <v>471</v>
      </c>
      <c r="C869" s="1" t="s">
        <v>53</v>
      </c>
      <c r="D869" s="1" t="s">
        <v>35</v>
      </c>
      <c r="E869" s="1" t="s">
        <v>36</v>
      </c>
      <c r="F869" s="4">
        <f t="shared" si="37"/>
        <v>-5000</v>
      </c>
      <c r="G869" s="4">
        <f>IF(F869&gt;1850,(IF(I869&gt;0,1)),0)</f>
        <v>0</v>
      </c>
      <c r="H869" s="4">
        <f t="shared" si="40"/>
        <v>1</v>
      </c>
      <c r="I869" s="1">
        <v>55.954000000000001</v>
      </c>
      <c r="J869" s="1">
        <v>-159.95400000000001</v>
      </c>
      <c r="K869" s="1">
        <v>1557</v>
      </c>
    </row>
    <row r="870" spans="1:11" hidden="1" x14ac:dyDescent="0.2">
      <c r="A870" s="1" t="s">
        <v>1312</v>
      </c>
      <c r="B870" s="1" t="s">
        <v>471</v>
      </c>
      <c r="C870" s="1" t="s">
        <v>53</v>
      </c>
      <c r="D870" s="1" t="s">
        <v>49</v>
      </c>
      <c r="E870" s="1" t="s">
        <v>36</v>
      </c>
      <c r="F870" s="4">
        <f t="shared" si="37"/>
        <v>-5000</v>
      </c>
      <c r="G870" s="4">
        <f>IF(F870&gt;1850,(IF(I870&gt;0,1)),0)</f>
        <v>0</v>
      </c>
      <c r="H870" s="4">
        <f t="shared" si="40"/>
        <v>1</v>
      </c>
      <c r="I870" s="1">
        <v>56.011000000000003</v>
      </c>
      <c r="J870" s="1">
        <v>-159.797</v>
      </c>
      <c r="K870" s="1">
        <v>1895</v>
      </c>
    </row>
    <row r="871" spans="1:11" x14ac:dyDescent="0.2">
      <c r="A871" s="1" t="s">
        <v>1397</v>
      </c>
      <c r="B871" s="1" t="s">
        <v>471</v>
      </c>
      <c r="C871" s="1" t="s">
        <v>53</v>
      </c>
      <c r="D871" s="1" t="s">
        <v>44</v>
      </c>
      <c r="E871" s="1" t="s">
        <v>135</v>
      </c>
      <c r="F871" s="4">
        <f t="shared" si="37"/>
        <v>2008</v>
      </c>
      <c r="G871" s="4">
        <f>IF(F871&gt;1850,(IF(I871&gt;0,1)),0)</f>
        <v>1</v>
      </c>
      <c r="H871" s="4">
        <f t="shared" si="40"/>
        <v>1</v>
      </c>
      <c r="I871" s="1">
        <v>46.2</v>
      </c>
      <c r="J871" s="1">
        <v>-122.18</v>
      </c>
      <c r="K871" s="1">
        <v>2549</v>
      </c>
    </row>
    <row r="872" spans="1:11" hidden="1" x14ac:dyDescent="0.2">
      <c r="A872" s="1" t="s">
        <v>1314</v>
      </c>
      <c r="B872" s="1" t="s">
        <v>471</v>
      </c>
      <c r="C872" s="1" t="s">
        <v>53</v>
      </c>
      <c r="D872" s="1" t="s">
        <v>21</v>
      </c>
      <c r="E872" s="1" t="s">
        <v>125</v>
      </c>
      <c r="F872" s="4">
        <f t="shared" si="37"/>
        <v>-1900</v>
      </c>
      <c r="G872" s="4"/>
      <c r="H872" s="4">
        <f t="shared" si="40"/>
        <v>-1</v>
      </c>
      <c r="I872" s="1">
        <v>56.552</v>
      </c>
      <c r="J872" s="1">
        <v>-158.785</v>
      </c>
      <c r="K872" s="1">
        <v>1032</v>
      </c>
    </row>
    <row r="873" spans="1:11" x14ac:dyDescent="0.2">
      <c r="A873" s="1" t="s">
        <v>1121</v>
      </c>
      <c r="B873" s="1" t="s">
        <v>113</v>
      </c>
      <c r="C873" s="1" t="s">
        <v>53</v>
      </c>
      <c r="D873" s="1" t="s">
        <v>44</v>
      </c>
      <c r="E873" s="1" t="s">
        <v>178</v>
      </c>
      <c r="F873" s="4">
        <f t="shared" si="37"/>
        <v>2009</v>
      </c>
      <c r="G873" s="4">
        <f>IF(F873&gt;1850,(IF(I873&gt;0,1)),0)</f>
        <v>1</v>
      </c>
      <c r="H873" s="4">
        <f t="shared" si="40"/>
        <v>1</v>
      </c>
      <c r="I873" s="1">
        <v>53.320999999999998</v>
      </c>
      <c r="J873" s="1">
        <v>158.71199999999999</v>
      </c>
      <c r="K873" s="1">
        <v>3430</v>
      </c>
    </row>
    <row r="874" spans="1:11" hidden="1" x14ac:dyDescent="0.2">
      <c r="A874" s="1" t="s">
        <v>1317</v>
      </c>
      <c r="B874" s="1" t="s">
        <v>471</v>
      </c>
      <c r="C874" s="1" t="s">
        <v>53</v>
      </c>
      <c r="D874" s="1" t="s">
        <v>21</v>
      </c>
      <c r="E874" s="1" t="s">
        <v>1131</v>
      </c>
      <c r="F874" s="4">
        <f t="shared" si="37"/>
        <v>-800</v>
      </c>
      <c r="G874" s="4"/>
      <c r="H874" s="4">
        <f t="shared" si="40"/>
        <v>-1</v>
      </c>
      <c r="I874" s="1">
        <v>57.018999999999998</v>
      </c>
      <c r="J874" s="1">
        <v>-157.185</v>
      </c>
      <c r="K874" s="1">
        <v>1345</v>
      </c>
    </row>
    <row r="875" spans="1:11" x14ac:dyDescent="0.2">
      <c r="A875" s="1" t="s">
        <v>1344</v>
      </c>
      <c r="B875" s="1" t="s">
        <v>471</v>
      </c>
      <c r="C875" s="1" t="s">
        <v>53</v>
      </c>
      <c r="D875" s="1" t="s">
        <v>44</v>
      </c>
      <c r="E875" s="1" t="s">
        <v>178</v>
      </c>
      <c r="F875" s="4">
        <f t="shared" si="37"/>
        <v>2009</v>
      </c>
      <c r="G875" s="4">
        <f t="shared" ref="G875:G880" si="42">IF(F875&gt;1850,(IF(I875&gt;0,1)),0)</f>
        <v>1</v>
      </c>
      <c r="H875" s="4">
        <f t="shared" si="40"/>
        <v>1</v>
      </c>
      <c r="I875" s="1">
        <v>60.484999999999999</v>
      </c>
      <c r="J875" s="1">
        <v>-152.74199999999999</v>
      </c>
      <c r="K875" s="1">
        <v>3108</v>
      </c>
    </row>
    <row r="876" spans="1:11" hidden="1" x14ac:dyDescent="0.2">
      <c r="A876" s="1" t="s">
        <v>1319</v>
      </c>
      <c r="B876" s="1" t="s">
        <v>471</v>
      </c>
      <c r="C876" s="1" t="s">
        <v>53</v>
      </c>
      <c r="D876" s="1" t="s">
        <v>35</v>
      </c>
      <c r="E876" s="1" t="s">
        <v>36</v>
      </c>
      <c r="F876" s="4">
        <f t="shared" si="37"/>
        <v>-5000</v>
      </c>
      <c r="G876" s="4">
        <f t="shared" si="42"/>
        <v>0</v>
      </c>
      <c r="H876" s="4">
        <f t="shared" si="40"/>
        <v>1</v>
      </c>
      <c r="I876" s="1">
        <v>57.203000000000003</v>
      </c>
      <c r="J876" s="1">
        <v>-156.745</v>
      </c>
      <c r="K876" s="1">
        <v>1677</v>
      </c>
    </row>
    <row r="877" spans="1:11" hidden="1" x14ac:dyDescent="0.2">
      <c r="A877" s="1" t="s">
        <v>1320</v>
      </c>
      <c r="B877" s="1" t="s">
        <v>471</v>
      </c>
      <c r="C877" s="1" t="s">
        <v>53</v>
      </c>
      <c r="D877" s="1" t="s">
        <v>44</v>
      </c>
      <c r="E877" s="1" t="s">
        <v>1321</v>
      </c>
      <c r="F877" s="4">
        <f t="shared" si="37"/>
        <v>1814</v>
      </c>
      <c r="G877" s="4">
        <f t="shared" si="42"/>
        <v>0</v>
      </c>
      <c r="H877" s="4">
        <f t="shared" si="40"/>
        <v>1</v>
      </c>
      <c r="I877" s="1">
        <v>57.750999999999998</v>
      </c>
      <c r="J877" s="1">
        <v>-156.36799999999999</v>
      </c>
      <c r="K877" s="1">
        <v>1474</v>
      </c>
    </row>
    <row r="878" spans="1:11" x14ac:dyDescent="0.2">
      <c r="A878" s="1" t="s">
        <v>1068</v>
      </c>
      <c r="B878" s="1" t="s">
        <v>113</v>
      </c>
      <c r="C878" s="1" t="s">
        <v>53</v>
      </c>
      <c r="D878" s="1" t="s">
        <v>44</v>
      </c>
      <c r="E878" s="1" t="s">
        <v>944</v>
      </c>
      <c r="F878" s="4">
        <f t="shared" ref="F878:F941" si="43">IF(E878="Unknown",-5000,LEFT(E878,4)*H878)</f>
        <v>2010</v>
      </c>
      <c r="G878" s="4">
        <f t="shared" si="42"/>
        <v>1</v>
      </c>
      <c r="H878" s="4">
        <f t="shared" si="40"/>
        <v>1</v>
      </c>
      <c r="I878" s="1">
        <v>48.957999999999998</v>
      </c>
      <c r="J878" s="1">
        <v>153.93</v>
      </c>
      <c r="K878" s="1">
        <v>1170</v>
      </c>
    </row>
    <row r="879" spans="1:11" hidden="1" x14ac:dyDescent="0.2">
      <c r="A879" s="1" t="s">
        <v>216</v>
      </c>
      <c r="B879" s="1" t="s">
        <v>471</v>
      </c>
      <c r="C879" s="1" t="s">
        <v>100</v>
      </c>
      <c r="D879" s="1" t="s">
        <v>35</v>
      </c>
      <c r="E879" s="1" t="s">
        <v>36</v>
      </c>
      <c r="F879" s="4">
        <f t="shared" si="43"/>
        <v>-5000</v>
      </c>
      <c r="G879" s="4">
        <f t="shared" si="42"/>
        <v>0</v>
      </c>
      <c r="H879" s="4">
        <f t="shared" si="40"/>
        <v>1</v>
      </c>
      <c r="I879" s="1">
        <v>57.87</v>
      </c>
      <c r="J879" s="1">
        <v>-155.411</v>
      </c>
      <c r="K879" s="1">
        <v>402</v>
      </c>
    </row>
    <row r="880" spans="1:11" x14ac:dyDescent="0.2">
      <c r="A880" s="1" t="s">
        <v>1112</v>
      </c>
      <c r="B880" s="1" t="s">
        <v>113</v>
      </c>
      <c r="C880" s="1" t="s">
        <v>43</v>
      </c>
      <c r="D880" s="1" t="s">
        <v>44</v>
      </c>
      <c r="E880" s="1" t="s">
        <v>944</v>
      </c>
      <c r="F880" s="4">
        <f t="shared" si="43"/>
        <v>2010</v>
      </c>
      <c r="G880" s="4">
        <f t="shared" si="42"/>
        <v>1</v>
      </c>
      <c r="H880" s="4">
        <f t="shared" si="40"/>
        <v>1</v>
      </c>
      <c r="I880" s="1">
        <v>52.558999999999997</v>
      </c>
      <c r="J880" s="1">
        <v>158.03</v>
      </c>
      <c r="K880" s="1">
        <v>1799</v>
      </c>
    </row>
    <row r="881" spans="1:11" hidden="1" x14ac:dyDescent="0.2">
      <c r="A881" s="1" t="s">
        <v>1324</v>
      </c>
      <c r="B881" s="1" t="s">
        <v>471</v>
      </c>
      <c r="C881" s="1" t="s">
        <v>53</v>
      </c>
      <c r="D881" s="1" t="s">
        <v>21</v>
      </c>
      <c r="E881" s="1" t="s">
        <v>1325</v>
      </c>
      <c r="F881" s="4">
        <f t="shared" si="43"/>
        <v>-500</v>
      </c>
      <c r="G881" s="4"/>
      <c r="H881" s="4">
        <f t="shared" si="40"/>
        <v>-1</v>
      </c>
      <c r="I881" s="1">
        <v>58.195</v>
      </c>
      <c r="J881" s="1">
        <v>-155.25299999999999</v>
      </c>
      <c r="K881" s="1">
        <v>2165</v>
      </c>
    </row>
    <row r="882" spans="1:11" x14ac:dyDescent="0.2">
      <c r="A882" s="6" t="s">
        <v>1947</v>
      </c>
      <c r="B882" s="6" t="s">
        <v>1921</v>
      </c>
      <c r="C882" s="6" t="s">
        <v>53</v>
      </c>
      <c r="D882" s="6" t="s">
        <v>44</v>
      </c>
      <c r="E882" s="6" t="s">
        <v>944</v>
      </c>
      <c r="F882" s="7">
        <f t="shared" si="43"/>
        <v>2010</v>
      </c>
      <c r="G882" s="4">
        <f>IF(F882&gt;1850,(IF(I882&gt;0,1)),0)</f>
        <v>1</v>
      </c>
      <c r="H882" s="7">
        <f t="shared" si="40"/>
        <v>1</v>
      </c>
      <c r="I882" s="6">
        <v>63.633000000000003</v>
      </c>
      <c r="J882" s="6">
        <v>-19.632999999999999</v>
      </c>
      <c r="K882" s="6">
        <v>1651</v>
      </c>
    </row>
    <row r="883" spans="1:11" x14ac:dyDescent="0.2">
      <c r="A883" s="6" t="s">
        <v>1954</v>
      </c>
      <c r="B883" s="6" t="s">
        <v>1921</v>
      </c>
      <c r="C883" s="6" t="s">
        <v>43</v>
      </c>
      <c r="D883" s="6" t="s">
        <v>44</v>
      </c>
      <c r="E883" s="6" t="s">
        <v>149</v>
      </c>
      <c r="F883" s="7">
        <f t="shared" si="43"/>
        <v>2011</v>
      </c>
      <c r="G883" s="4">
        <f>IF(F883&gt;1850,(IF(I883&gt;0,1)),0)</f>
        <v>1</v>
      </c>
      <c r="H883" s="7">
        <f t="shared" si="40"/>
        <v>1</v>
      </c>
      <c r="I883" s="6">
        <v>64.415999999999997</v>
      </c>
      <c r="J883" s="6">
        <v>-17.315999999999999</v>
      </c>
      <c r="K883" s="6">
        <v>1719</v>
      </c>
    </row>
    <row r="884" spans="1:11" x14ac:dyDescent="0.2">
      <c r="A884" s="1" t="s">
        <v>1264</v>
      </c>
      <c r="B884" s="1" t="s">
        <v>471</v>
      </c>
      <c r="C884" s="1" t="s">
        <v>53</v>
      </c>
      <c r="D884" s="1" t="s">
        <v>44</v>
      </c>
      <c r="E884" s="1" t="s">
        <v>162</v>
      </c>
      <c r="F884" s="4">
        <f t="shared" si="43"/>
        <v>2012</v>
      </c>
      <c r="G884" s="4">
        <f>IF(F884&gt;1850,(IF(I884&gt;0,1)),0)</f>
        <v>1</v>
      </c>
      <c r="H884" s="4">
        <f t="shared" si="40"/>
        <v>1</v>
      </c>
      <c r="I884" s="1">
        <v>51.923000000000002</v>
      </c>
      <c r="J884" s="1">
        <v>-177.16800000000001</v>
      </c>
      <c r="K884" s="1">
        <v>1307</v>
      </c>
    </row>
    <row r="885" spans="1:11" hidden="1" x14ac:dyDescent="0.2">
      <c r="A885" s="1" t="s">
        <v>1329</v>
      </c>
      <c r="B885" s="1" t="s">
        <v>471</v>
      </c>
      <c r="C885" s="1" t="s">
        <v>53</v>
      </c>
      <c r="D885" s="1" t="s">
        <v>21</v>
      </c>
      <c r="E885" s="1" t="s">
        <v>1330</v>
      </c>
      <c r="F885" s="4">
        <f t="shared" si="43"/>
        <v>-1790</v>
      </c>
      <c r="G885" s="4"/>
      <c r="H885" s="4">
        <f t="shared" si="40"/>
        <v>-1</v>
      </c>
      <c r="I885" s="1">
        <v>58.353999999999999</v>
      </c>
      <c r="J885" s="1">
        <v>-155.09200000000001</v>
      </c>
      <c r="K885" s="1">
        <v>2317</v>
      </c>
    </row>
    <row r="886" spans="1:11" hidden="1" x14ac:dyDescent="0.2">
      <c r="A886" s="1" t="s">
        <v>1331</v>
      </c>
      <c r="B886" s="1" t="s">
        <v>471</v>
      </c>
      <c r="C886" s="1" t="s">
        <v>69</v>
      </c>
      <c r="D886" s="1" t="s">
        <v>21</v>
      </c>
      <c r="E886" s="1" t="s">
        <v>1332</v>
      </c>
      <c r="F886" s="4">
        <f t="shared" si="43"/>
        <v>1710</v>
      </c>
      <c r="G886" s="4">
        <f>IF(F886&gt;1850,(IF(I886&gt;0,1)),0)</f>
        <v>0</v>
      </c>
      <c r="H886" s="4">
        <f t="shared" si="40"/>
        <v>1</v>
      </c>
      <c r="I886" s="1">
        <v>58.335999999999999</v>
      </c>
      <c r="J886" s="1">
        <v>-154.68199999999999</v>
      </c>
      <c r="K886" s="1">
        <v>2162</v>
      </c>
    </row>
    <row r="887" spans="1:11" hidden="1" x14ac:dyDescent="0.2">
      <c r="A887" s="1" t="s">
        <v>1333</v>
      </c>
      <c r="B887" s="1" t="s">
        <v>471</v>
      </c>
      <c r="C887" s="1" t="s">
        <v>53</v>
      </c>
      <c r="D887" s="1" t="s">
        <v>49</v>
      </c>
      <c r="E887" s="1" t="s">
        <v>36</v>
      </c>
      <c r="F887" s="4">
        <f t="shared" si="43"/>
        <v>-5000</v>
      </c>
      <c r="G887" s="4">
        <f>IF(F887&gt;1850,(IF(I887&gt;0,1)),0)</f>
        <v>0</v>
      </c>
      <c r="H887" s="4">
        <f t="shared" si="40"/>
        <v>1</v>
      </c>
      <c r="I887" s="1">
        <v>58.417999999999999</v>
      </c>
      <c r="J887" s="1">
        <v>-154.44900000000001</v>
      </c>
      <c r="K887" s="1">
        <v>2287</v>
      </c>
    </row>
    <row r="888" spans="1:11" hidden="1" x14ac:dyDescent="0.2">
      <c r="A888" s="1" t="s">
        <v>1334</v>
      </c>
      <c r="B888" s="1" t="s">
        <v>471</v>
      </c>
      <c r="C888" s="1" t="s">
        <v>53</v>
      </c>
      <c r="D888" s="1" t="s">
        <v>35</v>
      </c>
      <c r="E888" s="1" t="s">
        <v>36</v>
      </c>
      <c r="F888" s="4">
        <f t="shared" si="43"/>
        <v>-5000</v>
      </c>
      <c r="G888" s="4">
        <f>IF(F888&gt;1850,(IF(I888&gt;0,1)),0)</f>
        <v>0</v>
      </c>
      <c r="H888" s="4">
        <f t="shared" si="40"/>
        <v>1</v>
      </c>
      <c r="I888" s="1">
        <v>58.43</v>
      </c>
      <c r="J888" s="1">
        <v>-154.4</v>
      </c>
      <c r="K888" s="1">
        <v>2272</v>
      </c>
    </row>
    <row r="889" spans="1:11" hidden="1" x14ac:dyDescent="0.2">
      <c r="A889" s="1" t="s">
        <v>1335</v>
      </c>
      <c r="B889" s="1" t="s">
        <v>471</v>
      </c>
      <c r="C889" s="1" t="s">
        <v>53</v>
      </c>
      <c r="D889" s="1" t="s">
        <v>224</v>
      </c>
      <c r="E889" s="1" t="s">
        <v>36</v>
      </c>
      <c r="F889" s="4">
        <f t="shared" si="43"/>
        <v>-5000</v>
      </c>
      <c r="G889" s="4">
        <f>IF(F889&gt;1850,(IF(I889&gt;0,1)),0)</f>
        <v>0</v>
      </c>
      <c r="H889" s="4">
        <f t="shared" si="40"/>
        <v>1</v>
      </c>
      <c r="I889" s="1">
        <v>58.453000000000003</v>
      </c>
      <c r="J889" s="1">
        <v>-154.35499999999999</v>
      </c>
      <c r="K889" s="1">
        <v>2043</v>
      </c>
    </row>
    <row r="890" spans="1:11" hidden="1" x14ac:dyDescent="0.2">
      <c r="A890" s="1" t="s">
        <v>1336</v>
      </c>
      <c r="B890" s="1" t="s">
        <v>471</v>
      </c>
      <c r="C890" s="1" t="s">
        <v>29</v>
      </c>
      <c r="D890" s="1" t="s">
        <v>21</v>
      </c>
      <c r="E890" s="1" t="s">
        <v>1337</v>
      </c>
      <c r="F890" s="4">
        <f t="shared" si="43"/>
        <v>-3850</v>
      </c>
      <c r="G890" s="4"/>
      <c r="H890" s="4">
        <f t="shared" si="40"/>
        <v>-1</v>
      </c>
      <c r="I890" s="1">
        <v>58.607999999999997</v>
      </c>
      <c r="J890" s="1">
        <v>-154.02799999999999</v>
      </c>
      <c r="K890" s="1">
        <v>901</v>
      </c>
    </row>
    <row r="891" spans="1:11" x14ac:dyDescent="0.2">
      <c r="A891" s="1" t="s">
        <v>1042</v>
      </c>
      <c r="B891" s="1" t="s">
        <v>1031</v>
      </c>
      <c r="C891" s="1" t="s">
        <v>1043</v>
      </c>
      <c r="D891" s="1" t="s">
        <v>44</v>
      </c>
      <c r="E891" s="1" t="s">
        <v>140</v>
      </c>
      <c r="F891" s="4">
        <f t="shared" si="43"/>
        <v>2013</v>
      </c>
      <c r="G891" s="4">
        <f t="shared" ref="G891:G897" si="44">IF(F891&gt;1850,(IF(I891&gt;0,1)),0)</f>
        <v>1</v>
      </c>
      <c r="H891" s="4">
        <f t="shared" si="40"/>
        <v>1</v>
      </c>
      <c r="I891" s="1">
        <v>45.012</v>
      </c>
      <c r="J891" s="1">
        <v>147.87100000000001</v>
      </c>
      <c r="K891" s="1">
        <v>1158</v>
      </c>
    </row>
    <row r="892" spans="1:11" hidden="1" x14ac:dyDescent="0.2">
      <c r="A892" s="1" t="s">
        <v>1339</v>
      </c>
      <c r="B892" s="1" t="s">
        <v>471</v>
      </c>
      <c r="C892" s="1" t="s">
        <v>53</v>
      </c>
      <c r="D892" s="1" t="s">
        <v>35</v>
      </c>
      <c r="E892" s="1" t="s">
        <v>36</v>
      </c>
      <c r="F892" s="4">
        <f t="shared" si="43"/>
        <v>-5000</v>
      </c>
      <c r="G892" s="4">
        <f t="shared" si="44"/>
        <v>0</v>
      </c>
      <c r="H892" s="4">
        <f t="shared" si="40"/>
        <v>1</v>
      </c>
      <c r="I892" s="1">
        <v>58.854999999999997</v>
      </c>
      <c r="J892" s="1">
        <v>-153.542</v>
      </c>
      <c r="K892" s="1">
        <v>2140</v>
      </c>
    </row>
    <row r="893" spans="1:11" x14ac:dyDescent="0.2">
      <c r="A893" s="1" t="s">
        <v>1147</v>
      </c>
      <c r="B893" s="1" t="s">
        <v>113</v>
      </c>
      <c r="C893" s="1" t="s">
        <v>53</v>
      </c>
      <c r="D893" s="1" t="s">
        <v>44</v>
      </c>
      <c r="E893" s="1" t="s">
        <v>140</v>
      </c>
      <c r="F893" s="4">
        <f t="shared" si="43"/>
        <v>2013</v>
      </c>
      <c r="G893" s="4">
        <f t="shared" si="44"/>
        <v>1</v>
      </c>
      <c r="H893" s="4">
        <f t="shared" si="40"/>
        <v>1</v>
      </c>
      <c r="I893" s="1">
        <v>55.131</v>
      </c>
      <c r="J893" s="1">
        <v>160.32</v>
      </c>
      <c r="K893" s="1">
        <v>2334</v>
      </c>
    </row>
    <row r="894" spans="1:11" x14ac:dyDescent="0.2">
      <c r="A894" s="1" t="s">
        <v>1148</v>
      </c>
      <c r="B894" s="1" t="s">
        <v>113</v>
      </c>
      <c r="C894" s="1" t="s">
        <v>78</v>
      </c>
      <c r="D894" s="1" t="s">
        <v>44</v>
      </c>
      <c r="E894" s="1" t="s">
        <v>140</v>
      </c>
      <c r="F894" s="4">
        <f t="shared" si="43"/>
        <v>2013</v>
      </c>
      <c r="G894" s="4">
        <f t="shared" si="44"/>
        <v>1</v>
      </c>
      <c r="H894" s="4">
        <f t="shared" si="40"/>
        <v>1</v>
      </c>
      <c r="I894" s="1">
        <v>55.832000000000001</v>
      </c>
      <c r="J894" s="1">
        <v>160.32599999999999</v>
      </c>
      <c r="K894" s="1">
        <v>3611</v>
      </c>
    </row>
    <row r="895" spans="1:11" x14ac:dyDescent="0.2">
      <c r="A895" s="1" t="s">
        <v>1479</v>
      </c>
      <c r="B895" s="1" t="s">
        <v>443</v>
      </c>
      <c r="C895" s="1" t="s">
        <v>60</v>
      </c>
      <c r="D895" s="1" t="s">
        <v>44</v>
      </c>
      <c r="E895" s="1" t="s">
        <v>448</v>
      </c>
      <c r="F895" s="4">
        <f t="shared" si="43"/>
        <v>2015</v>
      </c>
      <c r="G895" s="4">
        <f t="shared" si="44"/>
        <v>1</v>
      </c>
      <c r="H895" s="4">
        <f t="shared" si="40"/>
        <v>1</v>
      </c>
      <c r="I895" s="1">
        <v>45.95</v>
      </c>
      <c r="J895" s="1">
        <v>-130</v>
      </c>
      <c r="K895" s="1">
        <v>-1410</v>
      </c>
    </row>
    <row r="896" spans="1:11" x14ac:dyDescent="0.2">
      <c r="A896" s="6" t="s">
        <v>1956</v>
      </c>
      <c r="B896" s="6" t="s">
        <v>1921</v>
      </c>
      <c r="C896" s="6" t="s">
        <v>53</v>
      </c>
      <c r="D896" s="6" t="s">
        <v>44</v>
      </c>
      <c r="E896" s="6" t="s">
        <v>448</v>
      </c>
      <c r="F896" s="7">
        <f t="shared" si="43"/>
        <v>2015</v>
      </c>
      <c r="G896" s="4">
        <f t="shared" si="44"/>
        <v>1</v>
      </c>
      <c r="H896" s="7">
        <f t="shared" si="40"/>
        <v>1</v>
      </c>
      <c r="I896" s="6">
        <v>64.632999999999996</v>
      </c>
      <c r="J896" s="6">
        <v>-17.515999999999998</v>
      </c>
      <c r="K896" s="6">
        <v>2000</v>
      </c>
    </row>
    <row r="897" spans="1:11" hidden="1" x14ac:dyDescent="0.2">
      <c r="A897" s="1" t="s">
        <v>1346</v>
      </c>
      <c r="B897" s="1" t="s">
        <v>471</v>
      </c>
      <c r="C897" s="1" t="s">
        <v>53</v>
      </c>
      <c r="D897" s="1" t="s">
        <v>21</v>
      </c>
      <c r="E897" s="1" t="s">
        <v>881</v>
      </c>
      <c r="F897" s="4">
        <f t="shared" si="43"/>
        <v>1200</v>
      </c>
      <c r="G897" s="4">
        <f t="shared" si="44"/>
        <v>0</v>
      </c>
      <c r="H897" s="4">
        <f t="shared" si="40"/>
        <v>1</v>
      </c>
      <c r="I897" s="1">
        <v>61.64</v>
      </c>
      <c r="J897" s="1">
        <v>-152.411</v>
      </c>
      <c r="K897" s="1">
        <v>3034</v>
      </c>
    </row>
    <row r="898" spans="1:11" hidden="1" x14ac:dyDescent="0.2">
      <c r="A898" s="1" t="s">
        <v>1347</v>
      </c>
      <c r="B898" s="1" t="s">
        <v>471</v>
      </c>
      <c r="C898" s="1" t="s">
        <v>78</v>
      </c>
      <c r="D898" s="1" t="s">
        <v>21</v>
      </c>
      <c r="E898" s="1" t="s">
        <v>1348</v>
      </c>
      <c r="F898" s="4">
        <f t="shared" si="43"/>
        <v>-1280</v>
      </c>
      <c r="G898" s="4"/>
      <c r="H898" s="4">
        <f t="shared" si="40"/>
        <v>-1</v>
      </c>
      <c r="I898" s="1">
        <v>57.18</v>
      </c>
      <c r="J898" s="1">
        <v>-170.3</v>
      </c>
      <c r="K898" s="1">
        <v>203</v>
      </c>
    </row>
    <row r="899" spans="1:11" hidden="1" x14ac:dyDescent="0.2">
      <c r="A899" s="1" t="s">
        <v>1350</v>
      </c>
      <c r="B899" s="1" t="s">
        <v>471</v>
      </c>
      <c r="C899" s="1" t="s">
        <v>34</v>
      </c>
      <c r="D899" s="1" t="s">
        <v>35</v>
      </c>
      <c r="E899" s="1" t="s">
        <v>36</v>
      </c>
      <c r="F899" s="4">
        <f t="shared" si="43"/>
        <v>-5000</v>
      </c>
      <c r="G899" s="4">
        <f>IF(F899&gt;1850,(IF(I899&gt;0,1)),0)</f>
        <v>0</v>
      </c>
      <c r="H899" s="4">
        <f t="shared" si="40"/>
        <v>1</v>
      </c>
      <c r="I899" s="1">
        <v>61.43</v>
      </c>
      <c r="J899" s="1">
        <v>-164.47</v>
      </c>
      <c r="K899" s="1">
        <v>190</v>
      </c>
    </row>
    <row r="900" spans="1:11" hidden="1" x14ac:dyDescent="0.2">
      <c r="A900" s="1" t="s">
        <v>1351</v>
      </c>
      <c r="B900" s="1" t="s">
        <v>471</v>
      </c>
      <c r="C900" s="1" t="s">
        <v>89</v>
      </c>
      <c r="D900" s="1" t="s">
        <v>35</v>
      </c>
      <c r="E900" s="1" t="s">
        <v>36</v>
      </c>
      <c r="F900" s="4">
        <f t="shared" si="43"/>
        <v>-5000</v>
      </c>
      <c r="G900" s="4">
        <f>IF(F900&gt;1850,(IF(I900&gt;0,1)),0)</f>
        <v>0</v>
      </c>
      <c r="H900" s="4">
        <f t="shared" si="40"/>
        <v>1</v>
      </c>
      <c r="I900" s="1">
        <v>63.45</v>
      </c>
      <c r="J900" s="1">
        <v>-162.12</v>
      </c>
      <c r="K900" s="1">
        <v>715</v>
      </c>
    </row>
    <row r="901" spans="1:11" hidden="1" x14ac:dyDescent="0.2">
      <c r="A901" s="1" t="s">
        <v>1352</v>
      </c>
      <c r="B901" s="1" t="s">
        <v>471</v>
      </c>
      <c r="C901" s="1" t="s">
        <v>89</v>
      </c>
      <c r="D901" s="1" t="s">
        <v>21</v>
      </c>
      <c r="E901" s="1" t="s">
        <v>1116</v>
      </c>
      <c r="F901" s="4">
        <f t="shared" si="43"/>
        <v>300</v>
      </c>
      <c r="G901" s="4">
        <f>IF(F901&gt;1850,(IF(I901&gt;0,1)),0)</f>
        <v>0</v>
      </c>
      <c r="H901" s="4">
        <f t="shared" si="40"/>
        <v>1</v>
      </c>
      <c r="I901" s="1">
        <v>65.516999999999996</v>
      </c>
      <c r="J901" s="1">
        <v>-163.44999999999999</v>
      </c>
      <c r="K901" s="1">
        <v>610</v>
      </c>
    </row>
    <row r="902" spans="1:11" hidden="1" x14ac:dyDescent="0.2">
      <c r="A902" s="1" t="s">
        <v>1353</v>
      </c>
      <c r="B902" s="1" t="s">
        <v>471</v>
      </c>
      <c r="C902" s="1" t="s">
        <v>1354</v>
      </c>
      <c r="D902" s="1" t="s">
        <v>21</v>
      </c>
      <c r="E902" s="1" t="s">
        <v>81</v>
      </c>
      <c r="F902" s="4">
        <f t="shared" si="43"/>
        <v>-1050</v>
      </c>
      <c r="G902" s="4"/>
      <c r="H902" s="4">
        <f t="shared" si="40"/>
        <v>-1</v>
      </c>
      <c r="I902" s="1">
        <v>64.061999999999998</v>
      </c>
      <c r="J902" s="1">
        <v>-148.43299999999999</v>
      </c>
      <c r="K902" s="1">
        <v>830</v>
      </c>
    </row>
    <row r="903" spans="1:11" x14ac:dyDescent="0.2">
      <c r="A903" s="1" t="s">
        <v>1054</v>
      </c>
      <c r="B903" s="1" t="s">
        <v>113</v>
      </c>
      <c r="C903" s="1" t="s">
        <v>43</v>
      </c>
      <c r="D903" s="1" t="s">
        <v>44</v>
      </c>
      <c r="E903" s="1" t="s">
        <v>692</v>
      </c>
      <c r="F903" s="4">
        <f t="shared" si="43"/>
        <v>2016</v>
      </c>
      <c r="G903" s="4">
        <f>IF(F903&gt;1850,(IF(I903&gt;0,1)),0)</f>
        <v>1</v>
      </c>
      <c r="H903" s="4">
        <f t="shared" si="40"/>
        <v>1</v>
      </c>
      <c r="I903" s="1">
        <v>46.531999999999996</v>
      </c>
      <c r="J903" s="1">
        <v>150.87100000000001</v>
      </c>
      <c r="K903" s="1">
        <v>742</v>
      </c>
    </row>
    <row r="904" spans="1:11" hidden="1" x14ac:dyDescent="0.2">
      <c r="A904" s="1" t="s">
        <v>1357</v>
      </c>
      <c r="B904" s="1" t="s">
        <v>471</v>
      </c>
      <c r="C904" s="1" t="s">
        <v>53</v>
      </c>
      <c r="D904" s="1" t="s">
        <v>21</v>
      </c>
      <c r="E904" s="1" t="s">
        <v>1358</v>
      </c>
      <c r="F904" s="4">
        <f t="shared" si="43"/>
        <v>847</v>
      </c>
      <c r="G904" s="4">
        <f>IF(F904&gt;1850,(IF(I904&gt;0,1)),0)</f>
        <v>0</v>
      </c>
      <c r="H904" s="4">
        <f t="shared" si="40"/>
        <v>1</v>
      </c>
      <c r="I904" s="1">
        <v>61.38</v>
      </c>
      <c r="J904" s="1">
        <v>-141.75</v>
      </c>
      <c r="K904" s="1">
        <v>5005</v>
      </c>
    </row>
    <row r="905" spans="1:11" hidden="1" x14ac:dyDescent="0.2">
      <c r="A905" s="1" t="s">
        <v>1359</v>
      </c>
      <c r="B905" s="1" t="s">
        <v>471</v>
      </c>
      <c r="C905" s="1" t="s">
        <v>69</v>
      </c>
      <c r="D905" s="1" t="s">
        <v>21</v>
      </c>
      <c r="E905" s="1" t="s">
        <v>1360</v>
      </c>
      <c r="F905" s="4">
        <f t="shared" si="43"/>
        <v>-2220</v>
      </c>
      <c r="G905" s="4"/>
      <c r="H905" s="4">
        <f t="shared" si="40"/>
        <v>-1</v>
      </c>
      <c r="I905" s="1">
        <v>57.05</v>
      </c>
      <c r="J905" s="1">
        <v>-135.75</v>
      </c>
      <c r="K905" s="1">
        <v>970</v>
      </c>
    </row>
    <row r="906" spans="1:11" hidden="1" x14ac:dyDescent="0.2">
      <c r="A906" s="1" t="s">
        <v>1361</v>
      </c>
      <c r="B906" s="1" t="s">
        <v>471</v>
      </c>
      <c r="C906" s="1" t="s">
        <v>124</v>
      </c>
      <c r="D906" s="1" t="s">
        <v>35</v>
      </c>
      <c r="E906" s="1" t="s">
        <v>36</v>
      </c>
      <c r="F906" s="4">
        <f t="shared" si="43"/>
        <v>-5000</v>
      </c>
      <c r="G906" s="4">
        <f t="shared" ref="G906:G916" si="45">IF(F906&gt;1850,(IF(I906&gt;0,1)),0)</f>
        <v>0</v>
      </c>
      <c r="H906" s="4">
        <f t="shared" si="40"/>
        <v>1</v>
      </c>
      <c r="I906" s="1">
        <v>56.5</v>
      </c>
      <c r="J906" s="1">
        <v>-133.1</v>
      </c>
      <c r="K906" s="1">
        <v>15</v>
      </c>
    </row>
    <row r="907" spans="1:11" hidden="1" x14ac:dyDescent="0.2">
      <c r="A907" s="1" t="s">
        <v>1362</v>
      </c>
      <c r="B907" s="1" t="s">
        <v>471</v>
      </c>
      <c r="C907" s="1" t="s">
        <v>124</v>
      </c>
      <c r="D907" s="1" t="s">
        <v>35</v>
      </c>
      <c r="E907" s="1" t="s">
        <v>36</v>
      </c>
      <c r="F907" s="4">
        <f t="shared" si="43"/>
        <v>-5000</v>
      </c>
      <c r="G907" s="4">
        <f t="shared" si="45"/>
        <v>0</v>
      </c>
      <c r="H907" s="4">
        <f t="shared" si="40"/>
        <v>1</v>
      </c>
      <c r="I907" s="1">
        <v>55.25</v>
      </c>
      <c r="J907" s="1">
        <v>-133.30000000000001</v>
      </c>
      <c r="K907" s="1">
        <v>50</v>
      </c>
    </row>
    <row r="908" spans="1:11" hidden="1" x14ac:dyDescent="0.2">
      <c r="A908" s="1" t="s">
        <v>1363</v>
      </c>
      <c r="B908" s="1" t="s">
        <v>471</v>
      </c>
      <c r="C908" s="1" t="s">
        <v>34</v>
      </c>
      <c r="D908" s="1" t="s">
        <v>49</v>
      </c>
      <c r="E908" s="1" t="s">
        <v>36</v>
      </c>
      <c r="F908" s="4">
        <f t="shared" si="43"/>
        <v>-5000</v>
      </c>
      <c r="G908" s="4">
        <f t="shared" si="45"/>
        <v>0</v>
      </c>
      <c r="H908" s="4">
        <f t="shared" si="40"/>
        <v>1</v>
      </c>
      <c r="I908" s="1">
        <v>55.32</v>
      </c>
      <c r="J908" s="1">
        <v>-131.05000000000001</v>
      </c>
      <c r="K908" s="1">
        <v>500</v>
      </c>
    </row>
    <row r="909" spans="1:11" hidden="1" x14ac:dyDescent="0.2">
      <c r="A909" s="1" t="s">
        <v>1364</v>
      </c>
      <c r="B909" s="1" t="s">
        <v>1365</v>
      </c>
      <c r="C909" s="1" t="s">
        <v>124</v>
      </c>
      <c r="D909" s="1" t="s">
        <v>49</v>
      </c>
      <c r="E909" s="1" t="s">
        <v>36</v>
      </c>
      <c r="F909" s="4">
        <f t="shared" si="43"/>
        <v>-5000</v>
      </c>
      <c r="G909" s="4">
        <f t="shared" si="45"/>
        <v>0</v>
      </c>
      <c r="H909" s="4">
        <f t="shared" si="40"/>
        <v>1</v>
      </c>
      <c r="I909" s="1">
        <v>62.93</v>
      </c>
      <c r="J909" s="1">
        <v>-137.38</v>
      </c>
      <c r="K909" s="1">
        <v>1239</v>
      </c>
    </row>
    <row r="910" spans="1:11" hidden="1" x14ac:dyDescent="0.2">
      <c r="A910" s="1" t="s">
        <v>1367</v>
      </c>
      <c r="B910" s="1" t="s">
        <v>1365</v>
      </c>
      <c r="C910" s="1" t="s">
        <v>124</v>
      </c>
      <c r="D910" s="1" t="s">
        <v>35</v>
      </c>
      <c r="E910" s="1" t="s">
        <v>36</v>
      </c>
      <c r="F910" s="4">
        <f t="shared" si="43"/>
        <v>-5000</v>
      </c>
      <c r="G910" s="4">
        <f t="shared" si="45"/>
        <v>0</v>
      </c>
      <c r="H910" s="4">
        <f t="shared" si="40"/>
        <v>1</v>
      </c>
      <c r="I910" s="1">
        <v>60.42</v>
      </c>
      <c r="J910" s="1">
        <v>-135.41999999999999</v>
      </c>
      <c r="K910" s="1">
        <v>2217</v>
      </c>
    </row>
    <row r="911" spans="1:11" hidden="1" x14ac:dyDescent="0.2">
      <c r="A911" s="1" t="s">
        <v>1368</v>
      </c>
      <c r="B911" s="1" t="s">
        <v>1365</v>
      </c>
      <c r="C911" s="1" t="s">
        <v>34</v>
      </c>
      <c r="D911" s="1" t="s">
        <v>35</v>
      </c>
      <c r="E911" s="1" t="s">
        <v>36</v>
      </c>
      <c r="F911" s="4">
        <f t="shared" si="43"/>
        <v>-5000</v>
      </c>
      <c r="G911" s="4">
        <f t="shared" si="45"/>
        <v>0</v>
      </c>
      <c r="H911" s="4">
        <f t="shared" si="40"/>
        <v>1</v>
      </c>
      <c r="I911" s="1">
        <v>59.68</v>
      </c>
      <c r="J911" s="1">
        <v>-133.32</v>
      </c>
      <c r="K911" s="1">
        <v>1880</v>
      </c>
    </row>
    <row r="912" spans="1:11" hidden="1" x14ac:dyDescent="0.2">
      <c r="A912" s="1" t="s">
        <v>1369</v>
      </c>
      <c r="B912" s="1" t="s">
        <v>1365</v>
      </c>
      <c r="C912" s="1" t="s">
        <v>124</v>
      </c>
      <c r="D912" s="1" t="s">
        <v>35</v>
      </c>
      <c r="E912" s="1" t="s">
        <v>36</v>
      </c>
      <c r="F912" s="4">
        <f t="shared" si="43"/>
        <v>-5000</v>
      </c>
      <c r="G912" s="4">
        <f t="shared" si="45"/>
        <v>0</v>
      </c>
      <c r="H912" s="4">
        <f t="shared" si="40"/>
        <v>1</v>
      </c>
      <c r="I912" s="1">
        <v>59.37</v>
      </c>
      <c r="J912" s="1">
        <v>-130.58000000000001</v>
      </c>
      <c r="K912" s="1">
        <v>2123</v>
      </c>
    </row>
    <row r="913" spans="1:11" hidden="1" x14ac:dyDescent="0.2">
      <c r="A913" s="1" t="s">
        <v>1370</v>
      </c>
      <c r="B913" s="1" t="s">
        <v>1365</v>
      </c>
      <c r="C913" s="1" t="s">
        <v>78</v>
      </c>
      <c r="D913" s="1" t="s">
        <v>49</v>
      </c>
      <c r="E913" s="1" t="s">
        <v>36</v>
      </c>
      <c r="F913" s="4">
        <f t="shared" si="43"/>
        <v>-5000</v>
      </c>
      <c r="G913" s="4">
        <f t="shared" si="45"/>
        <v>0</v>
      </c>
      <c r="H913" s="4">
        <f t="shared" si="40"/>
        <v>1</v>
      </c>
      <c r="I913" s="1">
        <v>58.6</v>
      </c>
      <c r="J913" s="1">
        <v>-131.97</v>
      </c>
      <c r="K913" s="1">
        <v>2012</v>
      </c>
    </row>
    <row r="914" spans="1:11" hidden="1" x14ac:dyDescent="0.2">
      <c r="A914" s="1" t="s">
        <v>1371</v>
      </c>
      <c r="B914" s="1" t="s">
        <v>1365</v>
      </c>
      <c r="C914" s="1" t="s">
        <v>78</v>
      </c>
      <c r="D914" s="1" t="s">
        <v>49</v>
      </c>
      <c r="E914" s="1" t="s">
        <v>36</v>
      </c>
      <c r="F914" s="4">
        <f t="shared" si="43"/>
        <v>-5000</v>
      </c>
      <c r="G914" s="4">
        <f t="shared" si="45"/>
        <v>0</v>
      </c>
      <c r="H914" s="4">
        <f t="shared" si="40"/>
        <v>1</v>
      </c>
      <c r="I914" s="1">
        <v>58.42</v>
      </c>
      <c r="J914" s="1">
        <v>-131.35</v>
      </c>
      <c r="K914" s="1">
        <v>2190</v>
      </c>
    </row>
    <row r="915" spans="1:11" hidden="1" x14ac:dyDescent="0.2">
      <c r="A915" s="1" t="s">
        <v>1372</v>
      </c>
      <c r="B915" s="1" t="s">
        <v>1365</v>
      </c>
      <c r="C915" s="1" t="s">
        <v>53</v>
      </c>
      <c r="D915" s="1" t="s">
        <v>21</v>
      </c>
      <c r="E915" s="1" t="s">
        <v>527</v>
      </c>
      <c r="F915" s="4">
        <f t="shared" si="43"/>
        <v>950</v>
      </c>
      <c r="G915" s="4">
        <f t="shared" si="45"/>
        <v>0</v>
      </c>
      <c r="H915" s="4">
        <f t="shared" ref="H915:H978" si="46">IF(RIGHT(E915,3)=$H$1,-1,1)</f>
        <v>1</v>
      </c>
      <c r="I915" s="1">
        <v>57.72</v>
      </c>
      <c r="J915" s="1">
        <v>-130.63</v>
      </c>
      <c r="K915" s="1">
        <v>2786</v>
      </c>
    </row>
    <row r="916" spans="1:11" hidden="1" x14ac:dyDescent="0.2">
      <c r="A916" s="1" t="s">
        <v>1373</v>
      </c>
      <c r="B916" s="1" t="s">
        <v>1365</v>
      </c>
      <c r="C916" s="1" t="s">
        <v>78</v>
      </c>
      <c r="D916" s="1" t="s">
        <v>35</v>
      </c>
      <c r="E916" s="1" t="s">
        <v>36</v>
      </c>
      <c r="F916" s="4">
        <f t="shared" si="43"/>
        <v>-5000</v>
      </c>
      <c r="G916" s="4">
        <f t="shared" si="45"/>
        <v>0</v>
      </c>
      <c r="H916" s="4">
        <f t="shared" si="46"/>
        <v>1</v>
      </c>
      <c r="I916" s="1">
        <v>57.43</v>
      </c>
      <c r="J916" s="1">
        <v>-130.68</v>
      </c>
      <c r="K916" s="1">
        <v>2430</v>
      </c>
    </row>
    <row r="917" spans="1:11" hidden="1" x14ac:dyDescent="0.2">
      <c r="A917" s="1" t="s">
        <v>1374</v>
      </c>
      <c r="B917" s="1" t="s">
        <v>1365</v>
      </c>
      <c r="C917" s="1" t="s">
        <v>1375</v>
      </c>
      <c r="D917" s="1" t="s">
        <v>21</v>
      </c>
      <c r="E917" s="1" t="s">
        <v>1190</v>
      </c>
      <c r="F917" s="4">
        <f t="shared" si="43"/>
        <v>-7050</v>
      </c>
      <c r="G917" s="4"/>
      <c r="H917" s="4">
        <f t="shared" si="46"/>
        <v>-1</v>
      </c>
      <c r="I917" s="1">
        <v>56.78</v>
      </c>
      <c r="J917" s="1">
        <v>-131.28</v>
      </c>
      <c r="K917" s="1">
        <v>1850</v>
      </c>
    </row>
    <row r="918" spans="1:11" hidden="1" x14ac:dyDescent="0.2">
      <c r="A918" s="1" t="s">
        <v>1376</v>
      </c>
      <c r="B918" s="1" t="s">
        <v>1365</v>
      </c>
      <c r="C918" s="1" t="s">
        <v>34</v>
      </c>
      <c r="D918" s="1" t="s">
        <v>21</v>
      </c>
      <c r="E918" s="1" t="s">
        <v>272</v>
      </c>
      <c r="F918" s="4">
        <f t="shared" si="43"/>
        <v>1800</v>
      </c>
      <c r="G918" s="4">
        <f>IF(F918&gt;1850,(IF(I918&gt;0,1)),0)</f>
        <v>0</v>
      </c>
      <c r="H918" s="4">
        <f t="shared" si="46"/>
        <v>1</v>
      </c>
      <c r="I918" s="1">
        <v>56.58</v>
      </c>
      <c r="J918" s="1">
        <v>-130.55000000000001</v>
      </c>
      <c r="K918" s="1">
        <v>1880</v>
      </c>
    </row>
    <row r="919" spans="1:11" hidden="1" x14ac:dyDescent="0.2">
      <c r="A919" s="1" t="s">
        <v>1377</v>
      </c>
      <c r="B919" s="1" t="s">
        <v>1365</v>
      </c>
      <c r="C919" s="1" t="s">
        <v>214</v>
      </c>
      <c r="D919" s="1" t="s">
        <v>21</v>
      </c>
      <c r="E919" s="1" t="s">
        <v>1087</v>
      </c>
      <c r="F919" s="4">
        <f t="shared" si="43"/>
        <v>1690</v>
      </c>
      <c r="G919" s="4">
        <f>IF(F919&gt;1850,(IF(I919&gt;0,1)),0)</f>
        <v>0</v>
      </c>
      <c r="H919" s="4">
        <f t="shared" si="46"/>
        <v>1</v>
      </c>
      <c r="I919" s="1">
        <v>55.12</v>
      </c>
      <c r="J919" s="1">
        <v>-128.9</v>
      </c>
      <c r="K919" s="1">
        <v>609</v>
      </c>
    </row>
    <row r="920" spans="1:11" hidden="1" x14ac:dyDescent="0.2">
      <c r="A920" s="1" t="s">
        <v>1378</v>
      </c>
      <c r="B920" s="1" t="s">
        <v>1365</v>
      </c>
      <c r="C920" s="1" t="s">
        <v>214</v>
      </c>
      <c r="D920" s="1" t="s">
        <v>35</v>
      </c>
      <c r="E920" s="1" t="s">
        <v>36</v>
      </c>
      <c r="F920" s="4">
        <f t="shared" si="43"/>
        <v>-5000</v>
      </c>
      <c r="G920" s="4">
        <f>IF(F920&gt;1850,(IF(I920&gt;0,1)),0)</f>
        <v>0</v>
      </c>
      <c r="H920" s="4">
        <f t="shared" si="46"/>
        <v>1</v>
      </c>
      <c r="I920" s="1">
        <v>54.7</v>
      </c>
      <c r="J920" s="1">
        <v>-130.22999999999999</v>
      </c>
      <c r="K920" s="1">
        <v>335</v>
      </c>
    </row>
    <row r="921" spans="1:11" hidden="1" x14ac:dyDescent="0.2">
      <c r="A921" s="1" t="s">
        <v>1379</v>
      </c>
      <c r="B921" s="1" t="s">
        <v>1365</v>
      </c>
      <c r="C921" s="1" t="s">
        <v>34</v>
      </c>
      <c r="D921" s="1" t="s">
        <v>35</v>
      </c>
      <c r="E921" s="1" t="s">
        <v>36</v>
      </c>
      <c r="F921" s="4">
        <f t="shared" si="43"/>
        <v>-5000</v>
      </c>
      <c r="G921" s="4">
        <f>IF(F921&gt;1850,(IF(I921&gt;0,1)),0)</f>
        <v>0</v>
      </c>
      <c r="H921" s="4">
        <f t="shared" si="46"/>
        <v>1</v>
      </c>
      <c r="I921" s="1">
        <v>52.5</v>
      </c>
      <c r="J921" s="1">
        <v>-128.72999999999999</v>
      </c>
      <c r="K921" s="1">
        <v>335</v>
      </c>
    </row>
    <row r="922" spans="1:11" hidden="1" x14ac:dyDescent="0.2">
      <c r="A922" s="1" t="s">
        <v>1380</v>
      </c>
      <c r="B922" s="1" t="s">
        <v>1365</v>
      </c>
      <c r="C922" s="1" t="s">
        <v>34</v>
      </c>
      <c r="D922" s="1" t="s">
        <v>21</v>
      </c>
      <c r="E922" s="1" t="s">
        <v>1381</v>
      </c>
      <c r="F922" s="4">
        <f t="shared" si="43"/>
        <v>-5220</v>
      </c>
      <c r="G922" s="4"/>
      <c r="H922" s="4">
        <f t="shared" si="46"/>
        <v>-1</v>
      </c>
      <c r="I922" s="1">
        <v>52.927999999999997</v>
      </c>
      <c r="J922" s="1">
        <v>-123.732</v>
      </c>
      <c r="K922" s="1">
        <v>1238</v>
      </c>
    </row>
    <row r="923" spans="1:11" hidden="1" x14ac:dyDescent="0.2">
      <c r="A923" s="1" t="s">
        <v>1382</v>
      </c>
      <c r="B923" s="1" t="s">
        <v>1365</v>
      </c>
      <c r="C923" s="1" t="s">
        <v>34</v>
      </c>
      <c r="D923" s="1" t="s">
        <v>21</v>
      </c>
      <c r="E923" s="1" t="s">
        <v>486</v>
      </c>
      <c r="F923" s="4">
        <f t="shared" si="43"/>
        <v>1550</v>
      </c>
      <c r="G923" s="4">
        <f>IF(F923&gt;1850,(IF(I923&gt;0,1)),0)</f>
        <v>0</v>
      </c>
      <c r="H923" s="4">
        <f t="shared" si="46"/>
        <v>1</v>
      </c>
      <c r="I923" s="1">
        <v>52.33</v>
      </c>
      <c r="J923" s="1">
        <v>-120.57</v>
      </c>
      <c r="K923" s="1">
        <v>2576</v>
      </c>
    </row>
    <row r="924" spans="1:11" hidden="1" x14ac:dyDescent="0.2">
      <c r="A924" s="1" t="s">
        <v>1383</v>
      </c>
      <c r="B924" s="1" t="s">
        <v>1365</v>
      </c>
      <c r="C924" s="1" t="s">
        <v>43</v>
      </c>
      <c r="D924" s="1" t="s">
        <v>35</v>
      </c>
      <c r="E924" s="1" t="s">
        <v>36</v>
      </c>
      <c r="F924" s="4">
        <f t="shared" si="43"/>
        <v>-5000</v>
      </c>
      <c r="G924" s="4">
        <f>IF(F924&gt;1850,(IF(I924&gt;0,1)),0)</f>
        <v>0</v>
      </c>
      <c r="H924" s="4">
        <f t="shared" si="46"/>
        <v>1</v>
      </c>
      <c r="I924" s="1">
        <v>51.43</v>
      </c>
      <c r="J924" s="1">
        <v>-126.3</v>
      </c>
      <c r="K924" s="1">
        <v>3160</v>
      </c>
    </row>
    <row r="925" spans="1:11" hidden="1" x14ac:dyDescent="0.2">
      <c r="A925" s="1" t="s">
        <v>1384</v>
      </c>
      <c r="B925" s="1" t="s">
        <v>1365</v>
      </c>
      <c r="C925" s="1" t="s">
        <v>124</v>
      </c>
      <c r="D925" s="1" t="s">
        <v>35</v>
      </c>
      <c r="E925" s="1" t="s">
        <v>36</v>
      </c>
      <c r="F925" s="4">
        <f t="shared" si="43"/>
        <v>-5000</v>
      </c>
      <c r="G925" s="4">
        <f>IF(F925&gt;1850,(IF(I925&gt;0,1)),0)</f>
        <v>0</v>
      </c>
      <c r="H925" s="4">
        <f t="shared" si="46"/>
        <v>1</v>
      </c>
      <c r="I925" s="1">
        <v>50.8</v>
      </c>
      <c r="J925" s="1">
        <v>-123.4</v>
      </c>
      <c r="K925" s="1">
        <v>2500</v>
      </c>
    </row>
    <row r="926" spans="1:11" hidden="1" x14ac:dyDescent="0.2">
      <c r="A926" s="1" t="s">
        <v>1385</v>
      </c>
      <c r="B926" s="1" t="s">
        <v>1365</v>
      </c>
      <c r="C926" s="1" t="s">
        <v>57</v>
      </c>
      <c r="D926" s="1" t="s">
        <v>21</v>
      </c>
      <c r="E926" s="1" t="s">
        <v>1386</v>
      </c>
      <c r="F926" s="4">
        <f t="shared" si="43"/>
        <v>-410</v>
      </c>
      <c r="G926" s="4"/>
      <c r="H926" s="4">
        <f t="shared" si="46"/>
        <v>-1</v>
      </c>
      <c r="I926" s="1">
        <v>50.63</v>
      </c>
      <c r="J926" s="1">
        <v>-123.5</v>
      </c>
      <c r="K926" s="1">
        <v>2680</v>
      </c>
    </row>
    <row r="927" spans="1:11" hidden="1" x14ac:dyDescent="0.2">
      <c r="A927" s="1" t="s">
        <v>1387</v>
      </c>
      <c r="B927" s="1" t="s">
        <v>1365</v>
      </c>
      <c r="C927" s="1" t="s">
        <v>124</v>
      </c>
      <c r="D927" s="1" t="s">
        <v>35</v>
      </c>
      <c r="E927" s="1" t="s">
        <v>36</v>
      </c>
      <c r="F927" s="4">
        <f t="shared" si="43"/>
        <v>-5000</v>
      </c>
      <c r="G927" s="4">
        <f>IF(F927&gt;1850,(IF(I927&gt;0,1)),0)</f>
        <v>0</v>
      </c>
      <c r="H927" s="4">
        <f t="shared" si="46"/>
        <v>1</v>
      </c>
      <c r="I927" s="1">
        <v>49.933</v>
      </c>
      <c r="J927" s="1">
        <v>-123</v>
      </c>
      <c r="K927" s="1">
        <v>2316</v>
      </c>
    </row>
    <row r="928" spans="1:11" hidden="1" x14ac:dyDescent="0.2">
      <c r="A928" s="1" t="s">
        <v>1388</v>
      </c>
      <c r="B928" s="1" t="s">
        <v>1365</v>
      </c>
      <c r="C928" s="1" t="s">
        <v>53</v>
      </c>
      <c r="D928" s="1" t="s">
        <v>21</v>
      </c>
      <c r="E928" s="1" t="s">
        <v>1389</v>
      </c>
      <c r="F928" s="4">
        <f t="shared" si="43"/>
        <v>-8060</v>
      </c>
      <c r="G928" s="4"/>
      <c r="H928" s="4">
        <f t="shared" si="46"/>
        <v>-1</v>
      </c>
      <c r="I928" s="1">
        <v>49.85</v>
      </c>
      <c r="J928" s="1">
        <v>-123</v>
      </c>
      <c r="K928" s="1">
        <v>2678</v>
      </c>
    </row>
    <row r="929" spans="1:11" hidden="1" x14ac:dyDescent="0.2">
      <c r="A929" s="1" t="s">
        <v>1390</v>
      </c>
      <c r="B929" s="1" t="s">
        <v>1365</v>
      </c>
      <c r="C929" s="1" t="s">
        <v>124</v>
      </c>
      <c r="D929" s="1" t="s">
        <v>35</v>
      </c>
      <c r="E929" s="1" t="s">
        <v>36</v>
      </c>
      <c r="F929" s="4">
        <f t="shared" si="43"/>
        <v>-5000</v>
      </c>
      <c r="G929" s="4">
        <f t="shared" ref="G929:G934" si="47">IF(F929&gt;1850,(IF(I929&gt;0,1)),0)</f>
        <v>0</v>
      </c>
      <c r="H929" s="4">
        <f t="shared" si="46"/>
        <v>1</v>
      </c>
      <c r="I929" s="1">
        <v>50.12</v>
      </c>
      <c r="J929" s="1">
        <v>-123.28</v>
      </c>
      <c r="K929" s="1">
        <v>2375</v>
      </c>
    </row>
    <row r="930" spans="1:11" x14ac:dyDescent="0.2">
      <c r="A930" s="1" t="s">
        <v>1078</v>
      </c>
      <c r="B930" s="1" t="s">
        <v>113</v>
      </c>
      <c r="C930" s="1" t="s">
        <v>69</v>
      </c>
      <c r="D930" s="1" t="s">
        <v>44</v>
      </c>
      <c r="E930" s="1" t="s">
        <v>692</v>
      </c>
      <c r="F930" s="4">
        <f t="shared" si="43"/>
        <v>2016</v>
      </c>
      <c r="G930" s="4">
        <f t="shared" si="47"/>
        <v>1</v>
      </c>
      <c r="H930" s="4">
        <f t="shared" si="46"/>
        <v>1</v>
      </c>
      <c r="I930" s="1">
        <v>50.323999999999998</v>
      </c>
      <c r="J930" s="1">
        <v>155.46100000000001</v>
      </c>
      <c r="K930" s="1">
        <v>1781</v>
      </c>
    </row>
    <row r="931" spans="1:11" hidden="1" x14ac:dyDescent="0.2">
      <c r="A931" s="1" t="s">
        <v>1393</v>
      </c>
      <c r="B931" s="1" t="s">
        <v>471</v>
      </c>
      <c r="C931" s="1" t="s">
        <v>53</v>
      </c>
      <c r="D931" s="1" t="s">
        <v>21</v>
      </c>
      <c r="E931" s="1" t="s">
        <v>1394</v>
      </c>
      <c r="F931" s="4">
        <f t="shared" si="43"/>
        <v>1700</v>
      </c>
      <c r="G931" s="4">
        <f t="shared" si="47"/>
        <v>0</v>
      </c>
      <c r="H931" s="4">
        <f t="shared" si="46"/>
        <v>1</v>
      </c>
      <c r="I931" s="1">
        <v>48.112000000000002</v>
      </c>
      <c r="J931" s="1">
        <v>-121.113</v>
      </c>
      <c r="K931" s="1">
        <v>3213</v>
      </c>
    </row>
    <row r="932" spans="1:11" hidden="1" x14ac:dyDescent="0.2">
      <c r="A932" s="1" t="s">
        <v>1395</v>
      </c>
      <c r="B932" s="1" t="s">
        <v>471</v>
      </c>
      <c r="C932" s="1" t="s">
        <v>53</v>
      </c>
      <c r="D932" s="1" t="s">
        <v>21</v>
      </c>
      <c r="E932" s="1" t="s">
        <v>268</v>
      </c>
      <c r="F932" s="4">
        <f t="shared" si="43"/>
        <v>1450</v>
      </c>
      <c r="G932" s="4">
        <f t="shared" si="47"/>
        <v>0</v>
      </c>
      <c r="H932" s="4">
        <f t="shared" si="46"/>
        <v>1</v>
      </c>
      <c r="I932" s="1">
        <v>46.853000000000002</v>
      </c>
      <c r="J932" s="1">
        <v>-121.76</v>
      </c>
      <c r="K932" s="1">
        <v>4392</v>
      </c>
    </row>
    <row r="933" spans="1:11" hidden="1" x14ac:dyDescent="0.2">
      <c r="A933" s="1" t="s">
        <v>1396</v>
      </c>
      <c r="B933" s="1" t="s">
        <v>471</v>
      </c>
      <c r="C933" s="1" t="s">
        <v>53</v>
      </c>
      <c r="D933" s="1" t="s">
        <v>21</v>
      </c>
      <c r="E933" s="1" t="s">
        <v>527</v>
      </c>
      <c r="F933" s="4">
        <f t="shared" si="43"/>
        <v>950</v>
      </c>
      <c r="G933" s="4">
        <f t="shared" si="47"/>
        <v>0</v>
      </c>
      <c r="H933" s="4">
        <f t="shared" si="46"/>
        <v>1</v>
      </c>
      <c r="I933" s="1">
        <v>46.206000000000003</v>
      </c>
      <c r="J933" s="1">
        <v>-121.49</v>
      </c>
      <c r="K933" s="1">
        <v>3742</v>
      </c>
    </row>
    <row r="934" spans="1:11" x14ac:dyDescent="0.2">
      <c r="A934" s="1" t="s">
        <v>1124</v>
      </c>
      <c r="B934" s="1" t="s">
        <v>113</v>
      </c>
      <c r="C934" s="1" t="s">
        <v>550</v>
      </c>
      <c r="D934" s="1" t="s">
        <v>44</v>
      </c>
      <c r="E934" s="1" t="s">
        <v>692</v>
      </c>
      <c r="F934" s="4">
        <f t="shared" si="43"/>
        <v>2016</v>
      </c>
      <c r="G934" s="4">
        <f t="shared" si="47"/>
        <v>1</v>
      </c>
      <c r="H934" s="4">
        <f t="shared" si="46"/>
        <v>1</v>
      </c>
      <c r="I934" s="1">
        <v>53.588999999999999</v>
      </c>
      <c r="J934" s="1">
        <v>159.15</v>
      </c>
      <c r="K934" s="1">
        <v>2899</v>
      </c>
    </row>
    <row r="935" spans="1:11" hidden="1" x14ac:dyDescent="0.2">
      <c r="A935" s="1" t="s">
        <v>1398</v>
      </c>
      <c r="B935" s="1" t="s">
        <v>471</v>
      </c>
      <c r="C935" s="1" t="s">
        <v>124</v>
      </c>
      <c r="D935" s="1" t="s">
        <v>21</v>
      </c>
      <c r="E935" s="1" t="s">
        <v>836</v>
      </c>
      <c r="F935" s="4">
        <f t="shared" si="43"/>
        <v>-5750</v>
      </c>
      <c r="G935" s="4"/>
      <c r="H935" s="4">
        <f t="shared" si="46"/>
        <v>-1</v>
      </c>
      <c r="I935" s="1">
        <v>45.88</v>
      </c>
      <c r="J935" s="1">
        <v>-122.08</v>
      </c>
      <c r="K935" s="1">
        <v>1329</v>
      </c>
    </row>
    <row r="936" spans="1:11" hidden="1" x14ac:dyDescent="0.2">
      <c r="A936" s="1" t="s">
        <v>1399</v>
      </c>
      <c r="B936" s="1" t="s">
        <v>471</v>
      </c>
      <c r="C936" s="1" t="s">
        <v>89</v>
      </c>
      <c r="D936" s="1" t="s">
        <v>21</v>
      </c>
      <c r="E936" s="1" t="s">
        <v>1400</v>
      </c>
      <c r="F936" s="4">
        <f t="shared" si="43"/>
        <v>-6250</v>
      </c>
      <c r="G936" s="4"/>
      <c r="H936" s="4">
        <f t="shared" si="46"/>
        <v>-1</v>
      </c>
      <c r="I936" s="1">
        <v>45.93</v>
      </c>
      <c r="J936" s="1">
        <v>-121.82</v>
      </c>
      <c r="K936" s="1">
        <v>1806</v>
      </c>
    </row>
    <row r="937" spans="1:11" x14ac:dyDescent="0.2">
      <c r="A937" s="1" t="s">
        <v>1305</v>
      </c>
      <c r="B937" s="1" t="s">
        <v>471</v>
      </c>
      <c r="C937" s="1" t="s">
        <v>53</v>
      </c>
      <c r="D937" s="1" t="s">
        <v>44</v>
      </c>
      <c r="E937" s="1" t="s">
        <v>692</v>
      </c>
      <c r="F937" s="4">
        <f t="shared" si="43"/>
        <v>2016</v>
      </c>
      <c r="G937" s="4">
        <f>IF(F937&gt;1850,(IF(I937&gt;0,1)),0)</f>
        <v>1</v>
      </c>
      <c r="H937" s="4">
        <f t="shared" si="46"/>
        <v>1</v>
      </c>
      <c r="I937" s="1">
        <v>55.417000000000002</v>
      </c>
      <c r="J937" s="1">
        <v>-161.89400000000001</v>
      </c>
      <c r="K937" s="1">
        <v>2493</v>
      </c>
    </row>
    <row r="938" spans="1:11" hidden="1" x14ac:dyDescent="0.2">
      <c r="A938" s="1" t="s">
        <v>1403</v>
      </c>
      <c r="B938" s="1" t="s">
        <v>471</v>
      </c>
      <c r="C938" s="1" t="s">
        <v>53</v>
      </c>
      <c r="D938" s="1" t="s">
        <v>21</v>
      </c>
      <c r="E938" s="1" t="s">
        <v>527</v>
      </c>
      <c r="F938" s="4">
        <f t="shared" si="43"/>
        <v>950</v>
      </c>
      <c r="G938" s="4"/>
      <c r="H938" s="4">
        <f t="shared" si="46"/>
        <v>1</v>
      </c>
      <c r="I938" s="1">
        <v>44.673999999999999</v>
      </c>
      <c r="J938" s="1">
        <v>-121.8</v>
      </c>
      <c r="K938" s="1">
        <v>3199</v>
      </c>
    </row>
    <row r="939" spans="1:11" hidden="1" x14ac:dyDescent="0.2">
      <c r="A939" s="1" t="s">
        <v>1404</v>
      </c>
      <c r="B939" s="1" t="s">
        <v>471</v>
      </c>
      <c r="C939" s="1" t="s">
        <v>1195</v>
      </c>
      <c r="D939" s="1" t="s">
        <v>21</v>
      </c>
      <c r="E939" s="1" t="s">
        <v>1405</v>
      </c>
      <c r="F939" s="4">
        <f t="shared" si="43"/>
        <v>680</v>
      </c>
      <c r="G939" s="4"/>
      <c r="H939" s="4">
        <f t="shared" si="46"/>
        <v>1</v>
      </c>
      <c r="I939" s="1">
        <v>44.411000000000001</v>
      </c>
      <c r="J939" s="1">
        <v>-121.774</v>
      </c>
      <c r="K939" s="1">
        <v>1230</v>
      </c>
    </row>
    <row r="940" spans="1:11" hidden="1" x14ac:dyDescent="0.2">
      <c r="A940" s="1" t="s">
        <v>1406</v>
      </c>
      <c r="B940" s="1" t="s">
        <v>471</v>
      </c>
      <c r="C940" s="1" t="s">
        <v>34</v>
      </c>
      <c r="D940" s="1" t="s">
        <v>21</v>
      </c>
      <c r="E940" s="1" t="s">
        <v>1407</v>
      </c>
      <c r="F940" s="4">
        <f t="shared" si="43"/>
        <v>-950</v>
      </c>
      <c r="G940" s="4"/>
      <c r="H940" s="4">
        <f t="shared" si="46"/>
        <v>-1</v>
      </c>
      <c r="I940" s="1">
        <v>44.38</v>
      </c>
      <c r="J940" s="1">
        <v>-121.93</v>
      </c>
      <c r="K940" s="1">
        <v>1664</v>
      </c>
    </row>
    <row r="941" spans="1:11" hidden="1" x14ac:dyDescent="0.2">
      <c r="A941" s="1" t="s">
        <v>1408</v>
      </c>
      <c r="B941" s="1" t="s">
        <v>471</v>
      </c>
      <c r="C941" s="1" t="s">
        <v>89</v>
      </c>
      <c r="D941" s="1" t="s">
        <v>21</v>
      </c>
      <c r="E941" s="1" t="s">
        <v>1409</v>
      </c>
      <c r="F941" s="4">
        <f t="shared" si="43"/>
        <v>480</v>
      </c>
      <c r="G941" s="4"/>
      <c r="H941" s="4">
        <f t="shared" si="46"/>
        <v>1</v>
      </c>
      <c r="I941" s="1">
        <v>44.284999999999997</v>
      </c>
      <c r="J941" s="1">
        <v>-121.84099999999999</v>
      </c>
      <c r="K941" s="1">
        <v>2095</v>
      </c>
    </row>
    <row r="942" spans="1:11" hidden="1" x14ac:dyDescent="0.2">
      <c r="A942" s="1" t="s">
        <v>1410</v>
      </c>
      <c r="B942" s="1" t="s">
        <v>471</v>
      </c>
      <c r="C942" s="1" t="s">
        <v>57</v>
      </c>
      <c r="D942" s="1" t="s">
        <v>21</v>
      </c>
      <c r="E942" s="1" t="s">
        <v>478</v>
      </c>
      <c r="F942" s="4">
        <f t="shared" ref="F942:F1005" si="48">IF(E942="Unknown",-5000,LEFT(E942,4)*H942)</f>
        <v>440</v>
      </c>
      <c r="G942" s="4"/>
      <c r="H942" s="4">
        <f t="shared" si="46"/>
        <v>1</v>
      </c>
      <c r="I942" s="1">
        <v>44.133000000000003</v>
      </c>
      <c r="J942" s="1">
        <v>-121.767</v>
      </c>
      <c r="K942" s="1">
        <v>3159</v>
      </c>
    </row>
    <row r="943" spans="1:11" hidden="1" x14ac:dyDescent="0.2">
      <c r="A943" s="1" t="s">
        <v>1411</v>
      </c>
      <c r="B943" s="1" t="s">
        <v>471</v>
      </c>
      <c r="C943" s="1" t="s">
        <v>53</v>
      </c>
      <c r="D943" s="1" t="s">
        <v>21</v>
      </c>
      <c r="E943" s="1" t="s">
        <v>1412</v>
      </c>
      <c r="F943" s="4">
        <f t="shared" si="48"/>
        <v>-5800</v>
      </c>
      <c r="G943" s="4"/>
      <c r="H943" s="4">
        <f t="shared" si="46"/>
        <v>-1</v>
      </c>
      <c r="I943" s="1">
        <v>43.978999999999999</v>
      </c>
      <c r="J943" s="1">
        <v>-121.688</v>
      </c>
      <c r="K943" s="1">
        <v>2763</v>
      </c>
    </row>
    <row r="944" spans="1:11" hidden="1" x14ac:dyDescent="0.2">
      <c r="A944" s="1" t="s">
        <v>1413</v>
      </c>
      <c r="B944" s="1" t="s">
        <v>471</v>
      </c>
      <c r="C944" s="1" t="s">
        <v>124</v>
      </c>
      <c r="D944" s="1" t="s">
        <v>21</v>
      </c>
      <c r="E944" s="1" t="s">
        <v>1414</v>
      </c>
      <c r="F944" s="4">
        <f t="shared" si="48"/>
        <v>-2790</v>
      </c>
      <c r="G944" s="4"/>
      <c r="H944" s="4">
        <f t="shared" si="46"/>
        <v>-1</v>
      </c>
      <c r="I944" s="1">
        <v>43.57</v>
      </c>
      <c r="J944" s="1">
        <v>-121.82</v>
      </c>
      <c r="K944" s="1">
        <v>2163</v>
      </c>
    </row>
    <row r="945" spans="1:11" hidden="1" x14ac:dyDescent="0.2">
      <c r="A945" s="1" t="s">
        <v>1415</v>
      </c>
      <c r="B945" s="1" t="s">
        <v>471</v>
      </c>
      <c r="C945" s="1" t="s">
        <v>78</v>
      </c>
      <c r="D945" s="1" t="s">
        <v>21</v>
      </c>
      <c r="E945" s="1" t="s">
        <v>1416</v>
      </c>
      <c r="F945" s="4">
        <f t="shared" si="48"/>
        <v>690</v>
      </c>
      <c r="G945" s="4"/>
      <c r="H945" s="4">
        <f t="shared" si="46"/>
        <v>1</v>
      </c>
      <c r="I945" s="1">
        <v>43.722000000000001</v>
      </c>
      <c r="J945" s="1">
        <v>-121.229</v>
      </c>
      <c r="K945" s="1">
        <v>2434</v>
      </c>
    </row>
    <row r="946" spans="1:11" hidden="1" x14ac:dyDescent="0.2">
      <c r="A946" s="1" t="s">
        <v>1417</v>
      </c>
      <c r="B946" s="1" t="s">
        <v>471</v>
      </c>
      <c r="C946" s="1" t="s">
        <v>124</v>
      </c>
      <c r="D946" s="1" t="s">
        <v>49</v>
      </c>
      <c r="E946" s="1" t="s">
        <v>36</v>
      </c>
      <c r="F946" s="4">
        <f t="shared" si="48"/>
        <v>-5000</v>
      </c>
      <c r="G946" s="4"/>
      <c r="H946" s="4">
        <f t="shared" si="46"/>
        <v>1</v>
      </c>
      <c r="I946" s="1">
        <v>43.512</v>
      </c>
      <c r="J946" s="1">
        <v>-120.861</v>
      </c>
      <c r="K946" s="1">
        <v>1698</v>
      </c>
    </row>
    <row r="947" spans="1:11" hidden="1" x14ac:dyDescent="0.2">
      <c r="A947" s="1" t="s">
        <v>1418</v>
      </c>
      <c r="B947" s="1" t="s">
        <v>471</v>
      </c>
      <c r="C947" s="1" t="s">
        <v>34</v>
      </c>
      <c r="D947" s="1" t="s">
        <v>49</v>
      </c>
      <c r="E947" s="1" t="s">
        <v>36</v>
      </c>
      <c r="F947" s="4">
        <f t="shared" si="48"/>
        <v>-5000</v>
      </c>
      <c r="G947" s="4"/>
      <c r="H947" s="4">
        <f t="shared" si="46"/>
        <v>1</v>
      </c>
      <c r="I947" s="1">
        <v>43.241</v>
      </c>
      <c r="J947" s="1">
        <v>-122.108</v>
      </c>
      <c r="K947" s="1">
        <v>1956</v>
      </c>
    </row>
    <row r="948" spans="1:11" hidden="1" x14ac:dyDescent="0.2">
      <c r="A948" s="1" t="s">
        <v>1419</v>
      </c>
      <c r="B948" s="1" t="s">
        <v>471</v>
      </c>
      <c r="C948" s="1" t="s">
        <v>43</v>
      </c>
      <c r="D948" s="1" t="s">
        <v>21</v>
      </c>
      <c r="E948" s="1" t="s">
        <v>1420</v>
      </c>
      <c r="F948" s="4">
        <f t="shared" si="48"/>
        <v>-2850</v>
      </c>
      <c r="G948" s="4"/>
      <c r="H948" s="4">
        <f t="shared" si="46"/>
        <v>-1</v>
      </c>
      <c r="I948" s="1">
        <v>42.93</v>
      </c>
      <c r="J948" s="1">
        <v>-122.12</v>
      </c>
      <c r="K948" s="1">
        <v>2487</v>
      </c>
    </row>
    <row r="949" spans="1:11" hidden="1" x14ac:dyDescent="0.2">
      <c r="A949" s="1" t="s">
        <v>1421</v>
      </c>
      <c r="B949" s="1" t="s">
        <v>471</v>
      </c>
      <c r="C949" s="1" t="s">
        <v>124</v>
      </c>
      <c r="D949" s="1" t="s">
        <v>21</v>
      </c>
      <c r="E949" s="1" t="s">
        <v>1422</v>
      </c>
      <c r="F949" s="4">
        <f t="shared" si="48"/>
        <v>-5610</v>
      </c>
      <c r="G949" s="4"/>
      <c r="H949" s="4">
        <f t="shared" si="46"/>
        <v>-1</v>
      </c>
      <c r="I949" s="1">
        <v>43.1</v>
      </c>
      <c r="J949" s="1">
        <v>-118.75</v>
      </c>
      <c r="K949" s="1">
        <v>1435</v>
      </c>
    </row>
    <row r="950" spans="1:11" hidden="1" x14ac:dyDescent="0.2">
      <c r="A950" s="1" t="s">
        <v>1423</v>
      </c>
      <c r="B950" s="1" t="s">
        <v>471</v>
      </c>
      <c r="C950" s="1" t="s">
        <v>124</v>
      </c>
      <c r="D950" s="1" t="s">
        <v>21</v>
      </c>
      <c r="E950" s="1" t="s">
        <v>1424</v>
      </c>
      <c r="F950" s="4">
        <f t="shared" si="48"/>
        <v>-1250</v>
      </c>
      <c r="G950" s="4"/>
      <c r="H950" s="4">
        <f t="shared" si="46"/>
        <v>-1</v>
      </c>
      <c r="I950" s="1">
        <v>43.146999999999998</v>
      </c>
      <c r="J950" s="1">
        <v>-117.46</v>
      </c>
      <c r="K950" s="1">
        <v>1473</v>
      </c>
    </row>
    <row r="951" spans="1:11" hidden="1" x14ac:dyDescent="0.2">
      <c r="A951" s="1" t="s">
        <v>1425</v>
      </c>
      <c r="B951" s="1" t="s">
        <v>471</v>
      </c>
      <c r="C951" s="1" t="s">
        <v>53</v>
      </c>
      <c r="D951" s="1" t="s">
        <v>44</v>
      </c>
      <c r="E951" s="1" t="s">
        <v>270</v>
      </c>
      <c r="F951" s="4">
        <f t="shared" si="48"/>
        <v>1250</v>
      </c>
      <c r="G951" s="4"/>
      <c r="H951" s="4">
        <f t="shared" si="46"/>
        <v>1</v>
      </c>
      <c r="I951" s="1">
        <v>41.408999999999999</v>
      </c>
      <c r="J951" s="1">
        <v>-122.193</v>
      </c>
      <c r="K951" s="1">
        <v>4317</v>
      </c>
    </row>
    <row r="952" spans="1:11" hidden="1" x14ac:dyDescent="0.2">
      <c r="A952" s="1" t="s">
        <v>1427</v>
      </c>
      <c r="B952" s="1" t="s">
        <v>471</v>
      </c>
      <c r="C952" s="1" t="s">
        <v>78</v>
      </c>
      <c r="D952" s="1" t="s">
        <v>21</v>
      </c>
      <c r="E952" s="1" t="s">
        <v>1428</v>
      </c>
      <c r="F952" s="4">
        <f t="shared" si="48"/>
        <v>1060</v>
      </c>
      <c r="G952" s="4"/>
      <c r="H952" s="4">
        <f t="shared" si="46"/>
        <v>1</v>
      </c>
      <c r="I952" s="1">
        <v>41.610999999999997</v>
      </c>
      <c r="J952" s="1">
        <v>-121.554</v>
      </c>
      <c r="K952" s="1">
        <v>2412</v>
      </c>
    </row>
    <row r="953" spans="1:11" hidden="1" x14ac:dyDescent="0.2">
      <c r="A953" s="1" t="s">
        <v>1429</v>
      </c>
      <c r="B953" s="1" t="s">
        <v>471</v>
      </c>
      <c r="C953" s="1" t="s">
        <v>53</v>
      </c>
      <c r="D953" s="1" t="s">
        <v>44</v>
      </c>
      <c r="E953" s="1" t="s">
        <v>986</v>
      </c>
      <c r="F953" s="4">
        <f t="shared" si="48"/>
        <v>1917</v>
      </c>
      <c r="G953" s="4"/>
      <c r="H953" s="4">
        <f t="shared" si="46"/>
        <v>1</v>
      </c>
      <c r="I953" s="1">
        <v>40.491999999999997</v>
      </c>
      <c r="J953" s="1">
        <v>-121.508</v>
      </c>
      <c r="K953" s="1">
        <v>3187</v>
      </c>
    </row>
    <row r="954" spans="1:11" hidden="1" x14ac:dyDescent="0.2">
      <c r="A954" s="1" t="s">
        <v>1430</v>
      </c>
      <c r="B954" s="1" t="s">
        <v>471</v>
      </c>
      <c r="C954" s="1" t="s">
        <v>124</v>
      </c>
      <c r="D954" s="1" t="s">
        <v>35</v>
      </c>
      <c r="E954" s="1" t="s">
        <v>36</v>
      </c>
      <c r="F954" s="4">
        <f t="shared" si="48"/>
        <v>-5000</v>
      </c>
      <c r="G954" s="4"/>
      <c r="H954" s="4">
        <f t="shared" si="46"/>
        <v>1</v>
      </c>
      <c r="I954" s="1">
        <v>38.97</v>
      </c>
      <c r="J954" s="1">
        <v>-122.77</v>
      </c>
      <c r="K954" s="1">
        <v>1439</v>
      </c>
    </row>
    <row r="955" spans="1:11" hidden="1" x14ac:dyDescent="0.2">
      <c r="A955" s="1" t="s">
        <v>1431</v>
      </c>
      <c r="B955" s="1" t="s">
        <v>471</v>
      </c>
      <c r="C955" s="1" t="s">
        <v>34</v>
      </c>
      <c r="D955" s="1" t="s">
        <v>21</v>
      </c>
      <c r="E955" s="1" t="s">
        <v>1004</v>
      </c>
      <c r="F955" s="4">
        <f t="shared" si="48"/>
        <v>1790</v>
      </c>
      <c r="G955" s="4"/>
      <c r="H955" s="4">
        <f t="shared" si="46"/>
        <v>1</v>
      </c>
      <c r="I955" s="1">
        <v>38</v>
      </c>
      <c r="J955" s="1">
        <v>-119.03</v>
      </c>
      <c r="K955" s="1">
        <v>2121</v>
      </c>
    </row>
    <row r="956" spans="1:11" hidden="1" x14ac:dyDescent="0.2">
      <c r="A956" s="1" t="s">
        <v>1432</v>
      </c>
      <c r="B956" s="1" t="s">
        <v>471</v>
      </c>
      <c r="C956" s="1" t="s">
        <v>29</v>
      </c>
      <c r="D956" s="1" t="s">
        <v>21</v>
      </c>
      <c r="E956" s="1" t="s">
        <v>1433</v>
      </c>
      <c r="F956" s="4">
        <f t="shared" si="48"/>
        <v>1380</v>
      </c>
      <c r="G956" s="4"/>
      <c r="H956" s="4">
        <f t="shared" si="46"/>
        <v>1</v>
      </c>
      <c r="I956" s="1">
        <v>37.804000000000002</v>
      </c>
      <c r="J956" s="1">
        <v>-119.029</v>
      </c>
      <c r="K956" s="1">
        <v>2796</v>
      </c>
    </row>
    <row r="957" spans="1:11" hidden="1" x14ac:dyDescent="0.2">
      <c r="A957" s="1" t="s">
        <v>1434</v>
      </c>
      <c r="B957" s="1" t="s">
        <v>471</v>
      </c>
      <c r="C957" s="1" t="s">
        <v>29</v>
      </c>
      <c r="D957" s="1" t="s">
        <v>21</v>
      </c>
      <c r="E957" s="1" t="s">
        <v>1435</v>
      </c>
      <c r="F957" s="4">
        <f t="shared" si="48"/>
        <v>1260</v>
      </c>
      <c r="G957" s="4"/>
      <c r="H957" s="4">
        <f t="shared" si="46"/>
        <v>1</v>
      </c>
      <c r="I957" s="1">
        <v>37.631</v>
      </c>
      <c r="J957" s="1">
        <v>-119.032</v>
      </c>
      <c r="K957" s="1">
        <v>3369</v>
      </c>
    </row>
    <row r="958" spans="1:11" hidden="1" x14ac:dyDescent="0.2">
      <c r="A958" s="1" t="s">
        <v>1436</v>
      </c>
      <c r="B958" s="1" t="s">
        <v>471</v>
      </c>
      <c r="C958" s="1" t="s">
        <v>20</v>
      </c>
      <c r="D958" s="1" t="s">
        <v>21</v>
      </c>
      <c r="E958" s="1" t="s">
        <v>1437</v>
      </c>
      <c r="F958" s="4">
        <f t="shared" si="48"/>
        <v>-150</v>
      </c>
      <c r="G958" s="4"/>
      <c r="H958" s="4">
        <f t="shared" si="46"/>
        <v>-1</v>
      </c>
      <c r="I958" s="1">
        <v>37.020000000000003</v>
      </c>
      <c r="J958" s="1">
        <v>-117.45</v>
      </c>
      <c r="K958" s="1">
        <v>752</v>
      </c>
    </row>
    <row r="959" spans="1:11" hidden="1" x14ac:dyDescent="0.2">
      <c r="A959" s="1" t="s">
        <v>1438</v>
      </c>
      <c r="B959" s="1" t="s">
        <v>471</v>
      </c>
      <c r="C959" s="1" t="s">
        <v>29</v>
      </c>
      <c r="D959" s="1" t="s">
        <v>21</v>
      </c>
      <c r="E959" s="1" t="s">
        <v>1439</v>
      </c>
      <c r="F959" s="4">
        <f t="shared" si="48"/>
        <v>210</v>
      </c>
      <c r="G959" s="4"/>
      <c r="H959" s="4">
        <f t="shared" si="46"/>
        <v>1</v>
      </c>
      <c r="I959" s="1">
        <v>33.197000000000003</v>
      </c>
      <c r="J959" s="1">
        <v>-115.616</v>
      </c>
      <c r="K959" s="1">
        <v>-40</v>
      </c>
    </row>
    <row r="960" spans="1:11" hidden="1" x14ac:dyDescent="0.2">
      <c r="A960" s="1" t="s">
        <v>1440</v>
      </c>
      <c r="B960" s="1" t="s">
        <v>471</v>
      </c>
      <c r="C960" s="1" t="s">
        <v>78</v>
      </c>
      <c r="D960" s="1" t="s">
        <v>21</v>
      </c>
      <c r="E960" s="1" t="s">
        <v>1441</v>
      </c>
      <c r="F960" s="4">
        <f t="shared" si="48"/>
        <v>-8400</v>
      </c>
      <c r="G960" s="4"/>
      <c r="H960" s="4">
        <f t="shared" si="46"/>
        <v>-1</v>
      </c>
      <c r="I960" s="1">
        <v>43.183</v>
      </c>
      <c r="J960" s="1">
        <v>-114.352</v>
      </c>
      <c r="K960" s="1">
        <v>1478</v>
      </c>
    </row>
    <row r="961" spans="1:11" hidden="1" x14ac:dyDescent="0.2">
      <c r="A961" s="1" t="s">
        <v>1443</v>
      </c>
      <c r="B961" s="1" t="s">
        <v>471</v>
      </c>
      <c r="C961" s="1" t="s">
        <v>34</v>
      </c>
      <c r="D961" s="1" t="s">
        <v>21</v>
      </c>
      <c r="E961" s="1" t="s">
        <v>1444</v>
      </c>
      <c r="F961" s="4">
        <f t="shared" si="48"/>
        <v>-130</v>
      </c>
      <c r="G961" s="4"/>
      <c r="H961" s="4">
        <f t="shared" si="46"/>
        <v>-1</v>
      </c>
      <c r="I961" s="1">
        <v>43.42</v>
      </c>
      <c r="J961" s="1">
        <v>-113.5</v>
      </c>
      <c r="K961" s="1">
        <v>2005</v>
      </c>
    </row>
    <row r="962" spans="1:11" hidden="1" x14ac:dyDescent="0.2">
      <c r="A962" s="1" t="s">
        <v>1445</v>
      </c>
      <c r="B962" s="1" t="s">
        <v>471</v>
      </c>
      <c r="C962" s="1" t="s">
        <v>78</v>
      </c>
      <c r="D962" s="1" t="s">
        <v>21</v>
      </c>
      <c r="E962" s="1" t="s">
        <v>1104</v>
      </c>
      <c r="F962" s="4">
        <f t="shared" si="48"/>
        <v>-300</v>
      </c>
      <c r="G962" s="4"/>
      <c r="H962" s="4">
        <f t="shared" si="46"/>
        <v>-1</v>
      </c>
      <c r="I962" s="1">
        <v>42.88</v>
      </c>
      <c r="J962" s="1">
        <v>-113.22</v>
      </c>
      <c r="K962" s="1">
        <v>1604</v>
      </c>
    </row>
    <row r="963" spans="1:11" hidden="1" x14ac:dyDescent="0.2">
      <c r="A963" s="1" t="s">
        <v>1446</v>
      </c>
      <c r="B963" s="1" t="s">
        <v>471</v>
      </c>
      <c r="C963" s="1" t="s">
        <v>78</v>
      </c>
      <c r="D963" s="1" t="s">
        <v>21</v>
      </c>
      <c r="E963" s="1" t="s">
        <v>1447</v>
      </c>
      <c r="F963" s="4">
        <f t="shared" si="48"/>
        <v>-3250</v>
      </c>
      <c r="G963" s="4"/>
      <c r="H963" s="4">
        <f t="shared" si="46"/>
        <v>-1</v>
      </c>
      <c r="I963" s="1">
        <v>43.5</v>
      </c>
      <c r="J963" s="1">
        <v>-112.45</v>
      </c>
      <c r="K963" s="1">
        <v>1631</v>
      </c>
    </row>
    <row r="964" spans="1:11" hidden="1" x14ac:dyDescent="0.2">
      <c r="A964" s="1" t="s">
        <v>1448</v>
      </c>
      <c r="B964" s="1" t="s">
        <v>471</v>
      </c>
      <c r="C964" s="1" t="s">
        <v>207</v>
      </c>
      <c r="D964" s="1" t="s">
        <v>21</v>
      </c>
      <c r="E964" s="1" t="s">
        <v>1449</v>
      </c>
      <c r="F964" s="4">
        <f t="shared" si="48"/>
        <v>-1350</v>
      </c>
      <c r="G964" s="4"/>
      <c r="H964" s="4">
        <f t="shared" si="46"/>
        <v>-1</v>
      </c>
      <c r="I964" s="1">
        <v>44.43</v>
      </c>
      <c r="J964" s="1">
        <v>-110.67</v>
      </c>
      <c r="K964" s="1">
        <v>2805</v>
      </c>
    </row>
    <row r="965" spans="1:11" hidden="1" x14ac:dyDescent="0.2">
      <c r="A965" s="1" t="s">
        <v>1451</v>
      </c>
      <c r="B965" s="1" t="s">
        <v>471</v>
      </c>
      <c r="C965" s="1" t="s">
        <v>20</v>
      </c>
      <c r="D965" s="1" t="s">
        <v>35</v>
      </c>
      <c r="E965" s="1" t="s">
        <v>36</v>
      </c>
      <c r="F965" s="4">
        <f t="shared" si="48"/>
        <v>-5000</v>
      </c>
      <c r="G965" s="4"/>
      <c r="H965" s="4">
        <f t="shared" si="46"/>
        <v>1</v>
      </c>
      <c r="I965" s="1">
        <v>39.53</v>
      </c>
      <c r="J965" s="1">
        <v>-118.87</v>
      </c>
      <c r="K965" s="1">
        <v>1251</v>
      </c>
    </row>
    <row r="966" spans="1:11" hidden="1" x14ac:dyDescent="0.2">
      <c r="A966" s="1" t="s">
        <v>1453</v>
      </c>
      <c r="B966" s="1" t="s">
        <v>471</v>
      </c>
      <c r="C966" s="1" t="s">
        <v>124</v>
      </c>
      <c r="D966" s="1" t="s">
        <v>35</v>
      </c>
      <c r="E966" s="1" t="s">
        <v>1454</v>
      </c>
      <c r="F966" s="4">
        <f t="shared" si="48"/>
        <v>1050</v>
      </c>
      <c r="G966" s="4"/>
      <c r="H966" s="4">
        <f t="shared" si="46"/>
        <v>1</v>
      </c>
      <c r="I966" s="1">
        <v>37.58</v>
      </c>
      <c r="J966" s="1">
        <v>-112.67</v>
      </c>
      <c r="K966" s="1">
        <v>2840</v>
      </c>
    </row>
    <row r="967" spans="1:11" hidden="1" x14ac:dyDescent="0.2">
      <c r="A967" s="1" t="s">
        <v>1456</v>
      </c>
      <c r="B967" s="1" t="s">
        <v>471</v>
      </c>
      <c r="C967" s="1" t="s">
        <v>124</v>
      </c>
      <c r="D967" s="1" t="s">
        <v>21</v>
      </c>
      <c r="E967" s="1" t="s">
        <v>772</v>
      </c>
      <c r="F967" s="4">
        <f t="shared" si="48"/>
        <v>1290</v>
      </c>
      <c r="G967" s="4"/>
      <c r="H967" s="4">
        <f t="shared" si="46"/>
        <v>1</v>
      </c>
      <c r="I967" s="1">
        <v>38.97</v>
      </c>
      <c r="J967" s="1">
        <v>-112.5</v>
      </c>
      <c r="K967" s="1">
        <v>1800</v>
      </c>
    </row>
    <row r="968" spans="1:11" hidden="1" x14ac:dyDescent="0.2">
      <c r="A968" s="1" t="s">
        <v>1457</v>
      </c>
      <c r="B968" s="1" t="s">
        <v>471</v>
      </c>
      <c r="C968" s="1" t="s">
        <v>34</v>
      </c>
      <c r="D968" s="1" t="s">
        <v>21</v>
      </c>
      <c r="E968" s="1" t="s">
        <v>1447</v>
      </c>
      <c r="F968" s="4">
        <f t="shared" si="48"/>
        <v>-3250</v>
      </c>
      <c r="G968" s="4"/>
      <c r="H968" s="4">
        <f t="shared" si="46"/>
        <v>-1</v>
      </c>
      <c r="I968" s="1">
        <v>33.78</v>
      </c>
      <c r="J968" s="1">
        <v>-105.93</v>
      </c>
      <c r="K968" s="1">
        <v>1731</v>
      </c>
    </row>
    <row r="969" spans="1:11" hidden="1" x14ac:dyDescent="0.2">
      <c r="A969" s="1" t="s">
        <v>1459</v>
      </c>
      <c r="B969" s="1" t="s">
        <v>471</v>
      </c>
      <c r="C969" s="1" t="s">
        <v>124</v>
      </c>
      <c r="D969" s="1" t="s">
        <v>21</v>
      </c>
      <c r="E969" s="1" t="s">
        <v>1460</v>
      </c>
      <c r="F969" s="4">
        <f t="shared" si="48"/>
        <v>-1170</v>
      </c>
      <c r="G969" s="4"/>
      <c r="H969" s="4">
        <f t="shared" si="46"/>
        <v>-1</v>
      </c>
      <c r="I969" s="1">
        <v>34.799999999999997</v>
      </c>
      <c r="J969" s="1">
        <v>-108</v>
      </c>
      <c r="K969" s="1">
        <v>2550</v>
      </c>
    </row>
    <row r="970" spans="1:11" hidden="1" x14ac:dyDescent="0.2">
      <c r="A970" s="1" t="s">
        <v>1461</v>
      </c>
      <c r="B970" s="1" t="s">
        <v>471</v>
      </c>
      <c r="C970" s="1" t="s">
        <v>124</v>
      </c>
      <c r="D970" s="1" t="s">
        <v>21</v>
      </c>
      <c r="E970" s="1" t="s">
        <v>1462</v>
      </c>
      <c r="F970" s="4">
        <f t="shared" si="48"/>
        <v>-9450</v>
      </c>
      <c r="G970" s="4"/>
      <c r="H970" s="4">
        <f t="shared" si="46"/>
        <v>-1</v>
      </c>
      <c r="I970" s="1">
        <v>34.25</v>
      </c>
      <c r="J970" s="1">
        <v>-108.83</v>
      </c>
      <c r="K970" s="1">
        <v>2300</v>
      </c>
    </row>
    <row r="971" spans="1:11" hidden="1" x14ac:dyDescent="0.2">
      <c r="A971" s="1" t="s">
        <v>1463</v>
      </c>
      <c r="B971" s="1" t="s">
        <v>471</v>
      </c>
      <c r="C971" s="1" t="s">
        <v>1195</v>
      </c>
      <c r="D971" s="1" t="s">
        <v>21</v>
      </c>
      <c r="E971" s="1" t="s">
        <v>1464</v>
      </c>
      <c r="F971" s="4">
        <f t="shared" si="48"/>
        <v>-2200</v>
      </c>
      <c r="G971" s="4"/>
      <c r="H971" s="4">
        <f t="shared" si="46"/>
        <v>-1</v>
      </c>
      <c r="I971" s="1">
        <v>39.661000000000001</v>
      </c>
      <c r="J971" s="1">
        <v>-107.035</v>
      </c>
      <c r="K971" s="1">
        <v>2230</v>
      </c>
    </row>
    <row r="972" spans="1:11" hidden="1" x14ac:dyDescent="0.2">
      <c r="A972" s="1" t="s">
        <v>1466</v>
      </c>
      <c r="B972" s="1" t="s">
        <v>471</v>
      </c>
      <c r="C972" s="1" t="s">
        <v>124</v>
      </c>
      <c r="D972" s="1" t="s">
        <v>21</v>
      </c>
      <c r="E972" s="1" t="s">
        <v>1467</v>
      </c>
      <c r="F972" s="4">
        <f t="shared" si="48"/>
        <v>1100</v>
      </c>
      <c r="G972" s="4"/>
      <c r="H972" s="4">
        <f t="shared" si="46"/>
        <v>1</v>
      </c>
      <c r="I972" s="1">
        <v>36.380000000000003</v>
      </c>
      <c r="J972" s="1">
        <v>-113.13</v>
      </c>
      <c r="K972" s="1">
        <v>1555</v>
      </c>
    </row>
    <row r="973" spans="1:11" hidden="1" x14ac:dyDescent="0.2">
      <c r="A973" s="1" t="s">
        <v>1469</v>
      </c>
      <c r="B973" s="1" t="s">
        <v>471</v>
      </c>
      <c r="C973" s="1" t="s">
        <v>214</v>
      </c>
      <c r="D973" s="1" t="s">
        <v>21</v>
      </c>
      <c r="E973" s="1" t="s">
        <v>1470</v>
      </c>
      <c r="F973" s="4">
        <f t="shared" si="48"/>
        <v>1075</v>
      </c>
      <c r="G973" s="4"/>
      <c r="H973" s="4">
        <f t="shared" si="46"/>
        <v>1</v>
      </c>
      <c r="I973" s="1">
        <v>35.347000000000001</v>
      </c>
      <c r="J973" s="1">
        <v>-111.678</v>
      </c>
      <c r="K973" s="1">
        <v>3850</v>
      </c>
    </row>
    <row r="974" spans="1:11" hidden="1" x14ac:dyDescent="0.2">
      <c r="A974" s="1" t="s">
        <v>1471</v>
      </c>
      <c r="B974" s="1" t="s">
        <v>1365</v>
      </c>
      <c r="C974" s="1" t="s">
        <v>60</v>
      </c>
      <c r="D974" s="1" t="s">
        <v>224</v>
      </c>
      <c r="E974" s="1" t="s">
        <v>36</v>
      </c>
      <c r="F974" s="4">
        <f t="shared" si="48"/>
        <v>-5000</v>
      </c>
      <c r="G974" s="4">
        <f>IF(F974&gt;1850,(IF(I974&gt;0,1)),0)</f>
        <v>0</v>
      </c>
      <c r="H974" s="4">
        <f t="shared" si="46"/>
        <v>1</v>
      </c>
      <c r="I974" s="1">
        <v>48.78</v>
      </c>
      <c r="J974" s="1">
        <v>-128.63999999999999</v>
      </c>
      <c r="K974" s="1">
        <v>-2550</v>
      </c>
    </row>
    <row r="975" spans="1:11" hidden="1" x14ac:dyDescent="0.2">
      <c r="A975" s="1" t="s">
        <v>1474</v>
      </c>
      <c r="B975" s="1" t="s">
        <v>1365</v>
      </c>
      <c r="C975" s="1" t="s">
        <v>60</v>
      </c>
      <c r="D975" s="1" t="s">
        <v>21</v>
      </c>
      <c r="E975" s="1" t="s">
        <v>1475</v>
      </c>
      <c r="F975" s="4">
        <f t="shared" si="48"/>
        <v>-3490</v>
      </c>
      <c r="G975" s="4"/>
      <c r="H975" s="4">
        <f t="shared" si="46"/>
        <v>-1</v>
      </c>
      <c r="I975" s="1">
        <v>47.95</v>
      </c>
      <c r="J975" s="1">
        <v>-129.1</v>
      </c>
      <c r="K975" s="1">
        <v>-2050</v>
      </c>
    </row>
    <row r="976" spans="1:11" hidden="1" x14ac:dyDescent="0.2">
      <c r="A976" s="1" t="s">
        <v>1476</v>
      </c>
      <c r="B976" s="1" t="s">
        <v>1365</v>
      </c>
      <c r="C976" s="1" t="s">
        <v>60</v>
      </c>
      <c r="D976" s="1" t="s">
        <v>21</v>
      </c>
      <c r="E976" s="1" t="s">
        <v>1477</v>
      </c>
      <c r="F976" s="4">
        <f t="shared" si="48"/>
        <v>-1180</v>
      </c>
      <c r="G976" s="4"/>
      <c r="H976" s="4">
        <f t="shared" si="46"/>
        <v>-1</v>
      </c>
      <c r="I976" s="1">
        <v>46.88</v>
      </c>
      <c r="J976" s="1">
        <v>-129.33000000000001</v>
      </c>
      <c r="K976" s="1">
        <v>-2100</v>
      </c>
    </row>
    <row r="977" spans="1:11" x14ac:dyDescent="0.2">
      <c r="A977" s="1" t="s">
        <v>1067</v>
      </c>
      <c r="B977" s="1" t="s">
        <v>113</v>
      </c>
      <c r="C977" s="1" t="s">
        <v>53</v>
      </c>
      <c r="D977" s="1" t="s">
        <v>44</v>
      </c>
      <c r="E977" s="1" t="s">
        <v>446</v>
      </c>
      <c r="F977" s="4">
        <f t="shared" si="48"/>
        <v>2017</v>
      </c>
      <c r="G977" s="4">
        <f>IF(F977&gt;1850,(IF(I977&gt;0,1)),0)</f>
        <v>1</v>
      </c>
      <c r="H977" s="4">
        <f t="shared" si="46"/>
        <v>1</v>
      </c>
      <c r="I977" s="1">
        <v>48.98</v>
      </c>
      <c r="J977" s="1">
        <v>153.47999999999999</v>
      </c>
      <c r="K977" s="1">
        <v>724</v>
      </c>
    </row>
    <row r="978" spans="1:11" x14ac:dyDescent="0.2">
      <c r="A978" s="1" t="s">
        <v>1085</v>
      </c>
      <c r="B978" s="1" t="s">
        <v>113</v>
      </c>
      <c r="C978" s="1" t="s">
        <v>53</v>
      </c>
      <c r="D978" s="1" t="s">
        <v>21</v>
      </c>
      <c r="E978" s="1" t="s">
        <v>446</v>
      </c>
      <c r="F978" s="4">
        <f t="shared" si="48"/>
        <v>2017</v>
      </c>
      <c r="G978" s="4">
        <f>IF(F978&gt;1850,(IF(I978&gt;0,1)),0)</f>
        <v>1</v>
      </c>
      <c r="H978" s="4">
        <f t="shared" si="46"/>
        <v>1</v>
      </c>
      <c r="I978" s="1">
        <v>51.305999999999997</v>
      </c>
      <c r="J978" s="1">
        <v>156.875</v>
      </c>
      <c r="K978" s="1">
        <v>2116</v>
      </c>
    </row>
    <row r="979" spans="1:11" hidden="1" x14ac:dyDescent="0.2">
      <c r="A979" s="1" t="s">
        <v>1480</v>
      </c>
      <c r="B979" s="1" t="s">
        <v>443</v>
      </c>
      <c r="C979" s="1" t="s">
        <v>60</v>
      </c>
      <c r="D979" s="1" t="s">
        <v>44</v>
      </c>
      <c r="E979" s="1" t="s">
        <v>615</v>
      </c>
      <c r="F979" s="4">
        <f t="shared" si="48"/>
        <v>1986</v>
      </c>
      <c r="G979" s="4"/>
      <c r="H979" s="4">
        <f t="shared" ref="H979:H1042" si="49">IF(RIGHT(E979,3)=$H$1,-1,1)</f>
        <v>1</v>
      </c>
      <c r="I979" s="1">
        <v>44.83</v>
      </c>
      <c r="J979" s="1">
        <v>-130.30000000000001</v>
      </c>
      <c r="K979" s="1">
        <v>-2140</v>
      </c>
    </row>
    <row r="980" spans="1:11" hidden="1" x14ac:dyDescent="0.2">
      <c r="A980" s="1" t="s">
        <v>1481</v>
      </c>
      <c r="B980" s="1" t="s">
        <v>443</v>
      </c>
      <c r="C980" s="1" t="s">
        <v>60</v>
      </c>
      <c r="D980" s="1" t="s">
        <v>44</v>
      </c>
      <c r="E980" s="1" t="s">
        <v>592</v>
      </c>
      <c r="F980" s="4">
        <f t="shared" si="48"/>
        <v>1996</v>
      </c>
      <c r="G980" s="4"/>
      <c r="H980" s="4">
        <f t="shared" si="49"/>
        <v>1</v>
      </c>
      <c r="I980" s="1">
        <v>42.67</v>
      </c>
      <c r="J980" s="1">
        <v>-126.78</v>
      </c>
      <c r="K980" s="1">
        <v>-3000</v>
      </c>
    </row>
    <row r="981" spans="1:11" hidden="1" x14ac:dyDescent="0.2">
      <c r="A981" s="1" t="s">
        <v>1482</v>
      </c>
      <c r="B981" s="1" t="s">
        <v>443</v>
      </c>
      <c r="C981" s="1" t="s">
        <v>60</v>
      </c>
      <c r="D981" s="1" t="s">
        <v>224</v>
      </c>
      <c r="E981" s="1" t="s">
        <v>36</v>
      </c>
      <c r="F981" s="4">
        <f t="shared" si="48"/>
        <v>-5000</v>
      </c>
      <c r="G981" s="4"/>
      <c r="H981" s="4">
        <f t="shared" si="49"/>
        <v>1</v>
      </c>
      <c r="I981" s="1">
        <v>42.15</v>
      </c>
      <c r="J981" s="1">
        <v>-127.05</v>
      </c>
      <c r="K981" s="1">
        <v>-3100</v>
      </c>
    </row>
    <row r="982" spans="1:11" hidden="1" x14ac:dyDescent="0.2">
      <c r="A982" s="1" t="s">
        <v>1483</v>
      </c>
      <c r="B982" s="1" t="s">
        <v>443</v>
      </c>
      <c r="C982" s="1" t="s">
        <v>60</v>
      </c>
      <c r="D982" s="1" t="s">
        <v>21</v>
      </c>
      <c r="E982" s="1" t="s">
        <v>1484</v>
      </c>
      <c r="F982" s="4">
        <f t="shared" si="48"/>
        <v>-2260</v>
      </c>
      <c r="G982" s="4"/>
      <c r="H982" s="4">
        <f t="shared" si="49"/>
        <v>-1</v>
      </c>
      <c r="I982" s="1">
        <v>40.98</v>
      </c>
      <c r="J982" s="1">
        <v>-127.5</v>
      </c>
      <c r="K982" s="1">
        <v>-1700</v>
      </c>
    </row>
    <row r="983" spans="1:11" hidden="1" x14ac:dyDescent="0.2">
      <c r="A983" s="1" t="s">
        <v>1485</v>
      </c>
      <c r="B983" s="1" t="s">
        <v>443</v>
      </c>
      <c r="C983" s="1" t="s">
        <v>60</v>
      </c>
      <c r="D983" s="1" t="s">
        <v>224</v>
      </c>
      <c r="E983" s="1" t="s">
        <v>36</v>
      </c>
      <c r="F983" s="4">
        <f t="shared" si="48"/>
        <v>-5000</v>
      </c>
      <c r="G983" s="4"/>
      <c r="H983" s="4">
        <f t="shared" si="49"/>
        <v>1</v>
      </c>
      <c r="I983" s="1">
        <v>44.267000000000003</v>
      </c>
      <c r="J983" s="1">
        <v>-129.87899999999999</v>
      </c>
      <c r="K983" s="1">
        <v>-3000</v>
      </c>
    </row>
    <row r="984" spans="1:11" hidden="1" x14ac:dyDescent="0.2">
      <c r="A984" s="1" t="s">
        <v>1486</v>
      </c>
      <c r="B984" s="1" t="s">
        <v>471</v>
      </c>
      <c r="C984" s="1" t="s">
        <v>60</v>
      </c>
      <c r="D984" s="1" t="s">
        <v>44</v>
      </c>
      <c r="E984" s="1" t="s">
        <v>592</v>
      </c>
      <c r="F984" s="4">
        <f t="shared" si="48"/>
        <v>1996</v>
      </c>
      <c r="G984" s="4"/>
      <c r="H984" s="4">
        <f t="shared" si="49"/>
        <v>1</v>
      </c>
      <c r="I984" s="1">
        <v>18.920000000000002</v>
      </c>
      <c r="J984" s="1">
        <v>-155.27000000000001</v>
      </c>
      <c r="K984" s="1">
        <v>-975</v>
      </c>
    </row>
    <row r="985" spans="1:11" hidden="1" x14ac:dyDescent="0.2">
      <c r="A985" s="1" t="s">
        <v>1488</v>
      </c>
      <c r="B985" s="1" t="s">
        <v>471</v>
      </c>
      <c r="C985" s="1" t="s">
        <v>78</v>
      </c>
      <c r="D985" s="1" t="s">
        <v>44</v>
      </c>
      <c r="E985" s="1" t="s">
        <v>64</v>
      </c>
      <c r="F985" s="4">
        <f t="shared" si="48"/>
        <v>2021</v>
      </c>
      <c r="G985" s="4"/>
      <c r="H985" s="4">
        <f t="shared" si="49"/>
        <v>1</v>
      </c>
      <c r="I985" s="1">
        <v>19.420999999999999</v>
      </c>
      <c r="J985" s="1">
        <v>-155.28700000000001</v>
      </c>
      <c r="K985" s="1">
        <v>1222</v>
      </c>
    </row>
    <row r="986" spans="1:11" hidden="1" x14ac:dyDescent="0.2">
      <c r="A986" s="1" t="s">
        <v>1489</v>
      </c>
      <c r="B986" s="1" t="s">
        <v>471</v>
      </c>
      <c r="C986" s="1" t="s">
        <v>78</v>
      </c>
      <c r="D986" s="1" t="s">
        <v>44</v>
      </c>
      <c r="E986" s="1" t="s">
        <v>654</v>
      </c>
      <c r="F986" s="4">
        <f t="shared" si="48"/>
        <v>1984</v>
      </c>
      <c r="G986" s="4"/>
      <c r="H986" s="4">
        <f t="shared" si="49"/>
        <v>1</v>
      </c>
      <c r="I986" s="1">
        <v>19.475000000000001</v>
      </c>
      <c r="J986" s="1">
        <v>-155.608</v>
      </c>
      <c r="K986" s="1">
        <v>4170</v>
      </c>
    </row>
    <row r="987" spans="1:11" hidden="1" x14ac:dyDescent="0.2">
      <c r="A987" s="1" t="s">
        <v>1490</v>
      </c>
      <c r="B987" s="1" t="s">
        <v>471</v>
      </c>
      <c r="C987" s="1" t="s">
        <v>78</v>
      </c>
      <c r="D987" s="1" t="s">
        <v>21</v>
      </c>
      <c r="E987" s="1" t="s">
        <v>1491</v>
      </c>
      <c r="F987" s="4">
        <f t="shared" si="48"/>
        <v>-2460</v>
      </c>
      <c r="G987" s="4"/>
      <c r="H987" s="4">
        <f t="shared" si="49"/>
        <v>-1</v>
      </c>
      <c r="I987" s="1">
        <v>19.82</v>
      </c>
      <c r="J987" s="1">
        <v>-155.47</v>
      </c>
      <c r="K987" s="1">
        <v>4205</v>
      </c>
    </row>
    <row r="988" spans="1:11" hidden="1" x14ac:dyDescent="0.2">
      <c r="A988" s="1" t="s">
        <v>1492</v>
      </c>
      <c r="B988" s="1" t="s">
        <v>471</v>
      </c>
      <c r="C988" s="1" t="s">
        <v>78</v>
      </c>
      <c r="D988" s="1" t="s">
        <v>44</v>
      </c>
      <c r="E988" s="1" t="s">
        <v>1493</v>
      </c>
      <c r="F988" s="4">
        <f t="shared" si="48"/>
        <v>1801</v>
      </c>
      <c r="G988" s="4"/>
      <c r="H988" s="4">
        <f t="shared" si="49"/>
        <v>1</v>
      </c>
      <c r="I988" s="1">
        <v>19.692</v>
      </c>
      <c r="J988" s="1">
        <v>-155.87</v>
      </c>
      <c r="K988" s="1">
        <v>2523</v>
      </c>
    </row>
    <row r="989" spans="1:11" hidden="1" x14ac:dyDescent="0.2">
      <c r="A989" s="1" t="s">
        <v>1494</v>
      </c>
      <c r="B989" s="1" t="s">
        <v>471</v>
      </c>
      <c r="C989" s="1" t="s">
        <v>78</v>
      </c>
      <c r="D989" s="1" t="s">
        <v>21</v>
      </c>
      <c r="E989" s="1" t="s">
        <v>1495</v>
      </c>
      <c r="F989" s="4">
        <f t="shared" si="48"/>
        <v>1750</v>
      </c>
      <c r="G989" s="4"/>
      <c r="H989" s="4">
        <f t="shared" si="49"/>
        <v>1</v>
      </c>
      <c r="I989" s="1">
        <v>20.707999999999998</v>
      </c>
      <c r="J989" s="1">
        <v>-156.25</v>
      </c>
      <c r="K989" s="1">
        <v>3055</v>
      </c>
    </row>
    <row r="990" spans="1:11" hidden="1" x14ac:dyDescent="0.2">
      <c r="A990" s="1" t="s">
        <v>1496</v>
      </c>
      <c r="B990" s="1" t="s">
        <v>28</v>
      </c>
      <c r="C990" s="1" t="s">
        <v>60</v>
      </c>
      <c r="D990" s="1" t="s">
        <v>21</v>
      </c>
      <c r="E990" s="1" t="s">
        <v>464</v>
      </c>
      <c r="F990" s="4">
        <f t="shared" si="48"/>
        <v>1985</v>
      </c>
      <c r="G990" s="4"/>
      <c r="H990" s="4">
        <f t="shared" si="49"/>
        <v>1</v>
      </c>
      <c r="I990" s="1">
        <v>-17.564</v>
      </c>
      <c r="J990" s="1">
        <v>-148.821</v>
      </c>
      <c r="K990" s="1">
        <v>-1743</v>
      </c>
    </row>
    <row r="991" spans="1:11" hidden="1" x14ac:dyDescent="0.2">
      <c r="A991" s="1" t="s">
        <v>1498</v>
      </c>
      <c r="B991" s="1" t="s">
        <v>28</v>
      </c>
      <c r="C991" s="1" t="s">
        <v>60</v>
      </c>
      <c r="D991" s="1" t="s">
        <v>21</v>
      </c>
      <c r="E991" s="1" t="s">
        <v>498</v>
      </c>
      <c r="F991" s="4">
        <f t="shared" si="48"/>
        <v>1972</v>
      </c>
      <c r="G991" s="4"/>
      <c r="H991" s="4">
        <f t="shared" si="49"/>
        <v>1</v>
      </c>
      <c r="I991" s="1">
        <v>-17.661999999999999</v>
      </c>
      <c r="J991" s="1">
        <v>-148.58600000000001</v>
      </c>
      <c r="K991" s="1">
        <v>-2515</v>
      </c>
    </row>
    <row r="992" spans="1:11" hidden="1" x14ac:dyDescent="0.2">
      <c r="A992" s="1" t="s">
        <v>1499</v>
      </c>
      <c r="B992" s="1" t="s">
        <v>28</v>
      </c>
      <c r="C992" s="1" t="s">
        <v>60</v>
      </c>
      <c r="D992" s="1" t="s">
        <v>21</v>
      </c>
      <c r="E992" s="1" t="s">
        <v>954</v>
      </c>
      <c r="F992" s="4">
        <f t="shared" si="48"/>
        <v>1970</v>
      </c>
      <c r="G992" s="4"/>
      <c r="H992" s="4">
        <f t="shared" si="49"/>
        <v>1</v>
      </c>
      <c r="I992" s="1">
        <v>-18.324999999999999</v>
      </c>
      <c r="J992" s="1">
        <v>-148.52500000000001</v>
      </c>
      <c r="K992" s="1">
        <v>-312</v>
      </c>
    </row>
    <row r="993" spans="1:11" hidden="1" x14ac:dyDescent="0.2">
      <c r="A993" s="1" t="s">
        <v>1500</v>
      </c>
      <c r="B993" s="1" t="s">
        <v>28</v>
      </c>
      <c r="C993" s="1" t="s">
        <v>53</v>
      </c>
      <c r="D993" s="1" t="s">
        <v>35</v>
      </c>
      <c r="E993" s="1" t="s">
        <v>36</v>
      </c>
      <c r="F993" s="4">
        <f t="shared" si="48"/>
        <v>-5000</v>
      </c>
      <c r="G993" s="4"/>
      <c r="H993" s="4">
        <f t="shared" si="49"/>
        <v>1</v>
      </c>
      <c r="I993" s="1">
        <v>-17.873999999999999</v>
      </c>
      <c r="J993" s="1">
        <v>-148.06800000000001</v>
      </c>
      <c r="K993" s="1">
        <v>389</v>
      </c>
    </row>
    <row r="994" spans="1:11" hidden="1" x14ac:dyDescent="0.2">
      <c r="A994" s="1" t="s">
        <v>1501</v>
      </c>
      <c r="B994" s="1" t="s">
        <v>443</v>
      </c>
      <c r="C994" s="1" t="s">
        <v>60</v>
      </c>
      <c r="D994" s="1" t="s">
        <v>21</v>
      </c>
      <c r="E994" s="1" t="s">
        <v>220</v>
      </c>
      <c r="F994" s="4" t="e">
        <f t="shared" si="48"/>
        <v>#VALUE!</v>
      </c>
      <c r="G994" s="4"/>
      <c r="H994" s="4">
        <f t="shared" si="49"/>
        <v>-1</v>
      </c>
      <c r="I994" s="1">
        <v>-25.37</v>
      </c>
      <c r="J994" s="1">
        <v>-129.27000000000001</v>
      </c>
      <c r="K994" s="1">
        <v>-39</v>
      </c>
    </row>
    <row r="995" spans="1:11" hidden="1" x14ac:dyDescent="0.2">
      <c r="A995" s="1" t="s">
        <v>1502</v>
      </c>
      <c r="B995" s="1" t="s">
        <v>443</v>
      </c>
      <c r="C995" s="1" t="s">
        <v>60</v>
      </c>
      <c r="D995" s="1" t="s">
        <v>44</v>
      </c>
      <c r="E995" s="1" t="s">
        <v>876</v>
      </c>
      <c r="F995" s="4">
        <f t="shared" si="48"/>
        <v>1989</v>
      </c>
      <c r="G995" s="4"/>
      <c r="H995" s="4">
        <f t="shared" si="49"/>
        <v>1</v>
      </c>
      <c r="I995" s="1">
        <v>-28.98</v>
      </c>
      <c r="J995" s="1">
        <v>-140.25</v>
      </c>
      <c r="K995" s="1">
        <v>-39</v>
      </c>
    </row>
    <row r="996" spans="1:11" hidden="1" x14ac:dyDescent="0.2">
      <c r="A996" s="1" t="s">
        <v>1503</v>
      </c>
      <c r="B996" s="1" t="s">
        <v>443</v>
      </c>
      <c r="C996" s="1" t="s">
        <v>60</v>
      </c>
      <c r="D996" s="1" t="s">
        <v>21</v>
      </c>
      <c r="E996" s="1" t="s">
        <v>220</v>
      </c>
      <c r="F996" s="4" t="e">
        <f t="shared" si="48"/>
        <v>#VALUE!</v>
      </c>
      <c r="G996" s="4"/>
      <c r="H996" s="4">
        <f t="shared" si="49"/>
        <v>-1</v>
      </c>
      <c r="I996" s="1">
        <v>16.55</v>
      </c>
      <c r="J996" s="1">
        <v>-105.32</v>
      </c>
      <c r="K996" s="1">
        <v>-2700</v>
      </c>
    </row>
    <row r="997" spans="1:11" hidden="1" x14ac:dyDescent="0.2">
      <c r="A997" s="1" t="s">
        <v>1505</v>
      </c>
      <c r="B997" s="1" t="s">
        <v>443</v>
      </c>
      <c r="C997" s="1" t="s">
        <v>60</v>
      </c>
      <c r="D997" s="1" t="s">
        <v>21</v>
      </c>
      <c r="E997" s="1" t="s">
        <v>220</v>
      </c>
      <c r="F997" s="4" t="e">
        <f t="shared" si="48"/>
        <v>#VALUE!</v>
      </c>
      <c r="G997" s="4"/>
      <c r="H997" s="4">
        <f t="shared" si="49"/>
        <v>-1</v>
      </c>
      <c r="I997" s="1">
        <v>15.83</v>
      </c>
      <c r="J997" s="1">
        <v>-105.43</v>
      </c>
      <c r="K997" s="1">
        <v>-2300</v>
      </c>
    </row>
    <row r="998" spans="1:11" hidden="1" x14ac:dyDescent="0.2">
      <c r="A998" s="1" t="s">
        <v>1506</v>
      </c>
      <c r="B998" s="1" t="s">
        <v>443</v>
      </c>
      <c r="C998" s="1" t="s">
        <v>60</v>
      </c>
      <c r="D998" s="1" t="s">
        <v>44</v>
      </c>
      <c r="E998" s="1" t="s">
        <v>472</v>
      </c>
      <c r="F998" s="4">
        <f t="shared" si="48"/>
        <v>2003</v>
      </c>
      <c r="G998" s="4"/>
      <c r="H998" s="4">
        <f t="shared" si="49"/>
        <v>1</v>
      </c>
      <c r="I998" s="1">
        <v>10.73</v>
      </c>
      <c r="J998" s="1">
        <v>-103.58</v>
      </c>
      <c r="K998" s="1">
        <v>-2900</v>
      </c>
    </row>
    <row r="999" spans="1:11" hidden="1" x14ac:dyDescent="0.2">
      <c r="A999" s="1" t="s">
        <v>1507</v>
      </c>
      <c r="B999" s="1" t="s">
        <v>443</v>
      </c>
      <c r="C999" s="1" t="s">
        <v>60</v>
      </c>
      <c r="D999" s="1" t="s">
        <v>44</v>
      </c>
      <c r="E999" s="1" t="s">
        <v>440</v>
      </c>
      <c r="F999" s="4">
        <f t="shared" si="48"/>
        <v>2006</v>
      </c>
      <c r="G999" s="4"/>
      <c r="H999" s="4">
        <f t="shared" si="49"/>
        <v>1</v>
      </c>
      <c r="I999" s="1">
        <v>9.83</v>
      </c>
      <c r="J999" s="1">
        <v>-104.3</v>
      </c>
      <c r="K999" s="1">
        <v>-2500</v>
      </c>
    </row>
    <row r="1000" spans="1:11" hidden="1" x14ac:dyDescent="0.2">
      <c r="A1000" s="1" t="s">
        <v>1508</v>
      </c>
      <c r="B1000" s="1" t="s">
        <v>443</v>
      </c>
      <c r="C1000" s="1" t="s">
        <v>60</v>
      </c>
      <c r="D1000" s="1" t="s">
        <v>44</v>
      </c>
      <c r="E1000" s="1" t="s">
        <v>592</v>
      </c>
      <c r="F1000" s="4">
        <f t="shared" si="48"/>
        <v>1996</v>
      </c>
      <c r="G1000" s="4"/>
      <c r="H1000" s="4">
        <f t="shared" si="49"/>
        <v>1</v>
      </c>
      <c r="I1000" s="1">
        <v>0.79200000000000004</v>
      </c>
      <c r="J1000" s="1">
        <v>-86.15</v>
      </c>
      <c r="K1000" s="1">
        <v>-2430</v>
      </c>
    </row>
    <row r="1001" spans="1:11" hidden="1" x14ac:dyDescent="0.2">
      <c r="A1001" s="1" t="s">
        <v>1509</v>
      </c>
      <c r="B1001" s="1" t="s">
        <v>443</v>
      </c>
      <c r="C1001" s="1" t="s">
        <v>60</v>
      </c>
      <c r="D1001" s="1" t="s">
        <v>44</v>
      </c>
      <c r="E1001" s="1" t="s">
        <v>702</v>
      </c>
      <c r="F1001" s="4">
        <f t="shared" si="48"/>
        <v>1969</v>
      </c>
      <c r="G1001" s="4"/>
      <c r="H1001" s="4">
        <f t="shared" si="49"/>
        <v>1</v>
      </c>
      <c r="I1001" s="1">
        <v>-8.27</v>
      </c>
      <c r="J1001" s="1">
        <v>-107.95</v>
      </c>
      <c r="K1001" s="1">
        <v>-2800</v>
      </c>
    </row>
    <row r="1002" spans="1:11" hidden="1" x14ac:dyDescent="0.2">
      <c r="A1002" s="1" t="s">
        <v>1510</v>
      </c>
      <c r="B1002" s="1" t="s">
        <v>443</v>
      </c>
      <c r="C1002" s="1" t="s">
        <v>60</v>
      </c>
      <c r="D1002" s="1" t="s">
        <v>44</v>
      </c>
      <c r="E1002" s="1" t="s">
        <v>935</v>
      </c>
      <c r="F1002" s="4">
        <f t="shared" si="48"/>
        <v>1990</v>
      </c>
      <c r="G1002" s="4"/>
      <c r="H1002" s="4">
        <f t="shared" si="49"/>
        <v>1</v>
      </c>
      <c r="I1002" s="1">
        <v>-17.436</v>
      </c>
      <c r="J1002" s="1">
        <v>-113.206</v>
      </c>
      <c r="K1002" s="1">
        <v>-2566</v>
      </c>
    </row>
    <row r="1003" spans="1:11" hidden="1" x14ac:dyDescent="0.2">
      <c r="A1003" s="1" t="s">
        <v>1511</v>
      </c>
      <c r="B1003" s="1" t="s">
        <v>443</v>
      </c>
      <c r="C1003" s="1" t="s">
        <v>60</v>
      </c>
      <c r="D1003" s="1" t="s">
        <v>21</v>
      </c>
      <c r="E1003" s="1" t="s">
        <v>73</v>
      </c>
      <c r="F1003" s="4">
        <f t="shared" si="48"/>
        <v>1890</v>
      </c>
      <c r="G1003" s="4"/>
      <c r="H1003" s="4">
        <f t="shared" si="49"/>
        <v>1</v>
      </c>
      <c r="I1003" s="1">
        <v>-18.175000000000001</v>
      </c>
      <c r="J1003" s="1">
        <v>-113.35</v>
      </c>
      <c r="K1003" s="1">
        <v>-2650</v>
      </c>
    </row>
    <row r="1004" spans="1:11" hidden="1" x14ac:dyDescent="0.2">
      <c r="A1004" s="1" t="s">
        <v>1512</v>
      </c>
      <c r="B1004" s="1" t="s">
        <v>443</v>
      </c>
      <c r="C1004" s="1" t="s">
        <v>60</v>
      </c>
      <c r="D1004" s="1" t="s">
        <v>21</v>
      </c>
      <c r="E1004" s="1" t="s">
        <v>173</v>
      </c>
      <c r="F1004" s="4">
        <f t="shared" si="48"/>
        <v>1915</v>
      </c>
      <c r="G1004" s="4"/>
      <c r="H1004" s="4">
        <f t="shared" si="49"/>
        <v>1</v>
      </c>
      <c r="I1004" s="1">
        <v>-18.53</v>
      </c>
      <c r="J1004" s="1">
        <v>-113.42</v>
      </c>
      <c r="K1004" s="1">
        <v>-2600</v>
      </c>
    </row>
    <row r="1005" spans="1:11" hidden="1" x14ac:dyDescent="0.2">
      <c r="A1005" s="1" t="s">
        <v>1513</v>
      </c>
      <c r="B1005" s="1" t="s">
        <v>443</v>
      </c>
      <c r="C1005" s="1" t="s">
        <v>60</v>
      </c>
      <c r="D1005" s="1" t="s">
        <v>49</v>
      </c>
      <c r="E1005" s="1" t="s">
        <v>36</v>
      </c>
      <c r="F1005" s="4">
        <f t="shared" si="48"/>
        <v>-5000</v>
      </c>
      <c r="G1005" s="4"/>
      <c r="H1005" s="4">
        <f t="shared" si="49"/>
        <v>1</v>
      </c>
      <c r="I1005" s="1">
        <v>-53.997999999999998</v>
      </c>
      <c r="J1005" s="1">
        <v>-139.845</v>
      </c>
      <c r="K1005" s="1">
        <v>-1000</v>
      </c>
    </row>
    <row r="1006" spans="1:11" hidden="1" x14ac:dyDescent="0.2">
      <c r="A1006" s="1" t="s">
        <v>1515</v>
      </c>
      <c r="B1006" s="1" t="s">
        <v>443</v>
      </c>
      <c r="C1006" s="1" t="s">
        <v>60</v>
      </c>
      <c r="D1006" s="1" t="s">
        <v>49</v>
      </c>
      <c r="E1006" s="1" t="s">
        <v>36</v>
      </c>
      <c r="F1006" s="4">
        <f t="shared" ref="F1006:F1069" si="50">IF(E1006="Unknown",-5000,LEFT(E1006,4)*H1006)</f>
        <v>-5000</v>
      </c>
      <c r="G1006" s="4"/>
      <c r="H1006" s="4">
        <f t="shared" si="49"/>
        <v>1</v>
      </c>
      <c r="I1006" s="1">
        <v>-56.152999999999999</v>
      </c>
      <c r="J1006" s="1">
        <v>-143.37299999999999</v>
      </c>
      <c r="K1006" s="1">
        <v>-5700</v>
      </c>
    </row>
    <row r="1007" spans="1:11" hidden="1" x14ac:dyDescent="0.2">
      <c r="A1007" s="1" t="s">
        <v>1516</v>
      </c>
      <c r="B1007" s="1" t="s">
        <v>1517</v>
      </c>
      <c r="C1007" s="1" t="s">
        <v>100</v>
      </c>
      <c r="D1007" s="1" t="s">
        <v>49</v>
      </c>
      <c r="E1007" s="1" t="s">
        <v>36</v>
      </c>
      <c r="F1007" s="4">
        <f t="shared" si="50"/>
        <v>-5000</v>
      </c>
      <c r="G1007" s="4"/>
      <c r="H1007" s="4">
        <f t="shared" si="49"/>
        <v>1</v>
      </c>
      <c r="I1007" s="1">
        <v>32.417999999999999</v>
      </c>
      <c r="J1007" s="1">
        <v>-115.30500000000001</v>
      </c>
      <c r="K1007" s="1">
        <v>223</v>
      </c>
    </row>
    <row r="1008" spans="1:11" hidden="1" x14ac:dyDescent="0.2">
      <c r="A1008" s="1" t="s">
        <v>1519</v>
      </c>
      <c r="B1008" s="1" t="s">
        <v>1517</v>
      </c>
      <c r="C1008" s="1" t="s">
        <v>34</v>
      </c>
      <c r="D1008" s="1" t="s">
        <v>35</v>
      </c>
      <c r="E1008" s="1" t="s">
        <v>36</v>
      </c>
      <c r="F1008" s="4">
        <f t="shared" si="50"/>
        <v>-5000</v>
      </c>
      <c r="G1008" s="4"/>
      <c r="H1008" s="4">
        <f t="shared" si="49"/>
        <v>1</v>
      </c>
      <c r="I1008" s="1">
        <v>31.771999999999998</v>
      </c>
      <c r="J1008" s="1">
        <v>-113.498</v>
      </c>
      <c r="K1008" s="1">
        <v>1200</v>
      </c>
    </row>
    <row r="1009" spans="1:11" hidden="1" x14ac:dyDescent="0.2">
      <c r="A1009" s="1" t="s">
        <v>1520</v>
      </c>
      <c r="B1009" s="1" t="s">
        <v>1517</v>
      </c>
      <c r="C1009" s="1" t="s">
        <v>34</v>
      </c>
      <c r="D1009" s="1" t="s">
        <v>49</v>
      </c>
      <c r="E1009" s="1" t="s">
        <v>36</v>
      </c>
      <c r="F1009" s="4">
        <f t="shared" si="50"/>
        <v>-5000</v>
      </c>
      <c r="G1009" s="4"/>
      <c r="H1009" s="4">
        <f t="shared" si="49"/>
        <v>1</v>
      </c>
      <c r="I1009" s="1">
        <v>30.468</v>
      </c>
      <c r="J1009" s="1">
        <v>-115.996</v>
      </c>
      <c r="K1009" s="1">
        <v>260</v>
      </c>
    </row>
    <row r="1010" spans="1:11" hidden="1" x14ac:dyDescent="0.2">
      <c r="A1010" s="1" t="s">
        <v>1521</v>
      </c>
      <c r="B1010" s="1" t="s">
        <v>1517</v>
      </c>
      <c r="C1010" s="1" t="s">
        <v>281</v>
      </c>
      <c r="D1010" s="1" t="s">
        <v>35</v>
      </c>
      <c r="E1010" s="1" t="s">
        <v>36</v>
      </c>
      <c r="F1010" s="4">
        <f t="shared" si="50"/>
        <v>-5000</v>
      </c>
      <c r="G1010" s="4"/>
      <c r="H1010" s="4">
        <f t="shared" si="49"/>
        <v>1</v>
      </c>
      <c r="I1010" s="1">
        <v>29.97</v>
      </c>
      <c r="J1010" s="1">
        <v>-114.4</v>
      </c>
      <c r="K1010" s="1">
        <v>180</v>
      </c>
    </row>
    <row r="1011" spans="1:11" hidden="1" x14ac:dyDescent="0.2">
      <c r="A1011" s="1" t="s">
        <v>1522</v>
      </c>
      <c r="B1011" s="1" t="s">
        <v>1517</v>
      </c>
      <c r="C1011" s="1" t="s">
        <v>34</v>
      </c>
      <c r="D1011" s="1" t="s">
        <v>35</v>
      </c>
      <c r="E1011" s="1" t="s">
        <v>36</v>
      </c>
      <c r="F1011" s="4">
        <f t="shared" si="50"/>
        <v>-5000</v>
      </c>
      <c r="G1011" s="4"/>
      <c r="H1011" s="4">
        <f t="shared" si="49"/>
        <v>1</v>
      </c>
      <c r="I1011" s="1">
        <v>29.33</v>
      </c>
      <c r="J1011" s="1">
        <v>-114.5</v>
      </c>
      <c r="K1011" s="1">
        <v>960</v>
      </c>
    </row>
    <row r="1012" spans="1:11" hidden="1" x14ac:dyDescent="0.2">
      <c r="A1012" s="1" t="s">
        <v>1523</v>
      </c>
      <c r="B1012" s="1" t="s">
        <v>1517</v>
      </c>
      <c r="C1012" s="1" t="s">
        <v>53</v>
      </c>
      <c r="D1012" s="1" t="s">
        <v>224</v>
      </c>
      <c r="E1012" s="1" t="s">
        <v>36</v>
      </c>
      <c r="F1012" s="4">
        <f t="shared" si="50"/>
        <v>-5000</v>
      </c>
      <c r="G1012" s="4"/>
      <c r="H1012" s="4">
        <f t="shared" si="49"/>
        <v>1</v>
      </c>
      <c r="I1012" s="1">
        <v>29.08</v>
      </c>
      <c r="J1012" s="1">
        <v>-113.51300000000001</v>
      </c>
      <c r="K1012" s="1">
        <v>440</v>
      </c>
    </row>
    <row r="1013" spans="1:11" hidden="1" x14ac:dyDescent="0.2">
      <c r="A1013" s="1" t="s">
        <v>1524</v>
      </c>
      <c r="B1013" s="1" t="s">
        <v>1517</v>
      </c>
      <c r="C1013" s="1" t="s">
        <v>78</v>
      </c>
      <c r="D1013" s="1" t="s">
        <v>35</v>
      </c>
      <c r="E1013" s="1" t="s">
        <v>36</v>
      </c>
      <c r="F1013" s="4">
        <f t="shared" si="50"/>
        <v>-5000</v>
      </c>
      <c r="G1013" s="4"/>
      <c r="H1013" s="4">
        <f t="shared" si="49"/>
        <v>1</v>
      </c>
      <c r="I1013" s="1">
        <v>29.07</v>
      </c>
      <c r="J1013" s="1">
        <v>-118.28</v>
      </c>
      <c r="K1013" s="1">
        <v>1100</v>
      </c>
    </row>
    <row r="1014" spans="1:11" hidden="1" x14ac:dyDescent="0.2">
      <c r="A1014" s="1" t="s">
        <v>1525</v>
      </c>
      <c r="B1014" s="1" t="s">
        <v>1517</v>
      </c>
      <c r="C1014" s="1" t="s">
        <v>34</v>
      </c>
      <c r="D1014" s="1" t="s">
        <v>35</v>
      </c>
      <c r="E1014" s="1" t="s">
        <v>36</v>
      </c>
      <c r="F1014" s="4">
        <f t="shared" si="50"/>
        <v>-5000</v>
      </c>
      <c r="G1014" s="4"/>
      <c r="H1014" s="4">
        <f t="shared" si="49"/>
        <v>1</v>
      </c>
      <c r="I1014" s="1">
        <v>28.5</v>
      </c>
      <c r="J1014" s="1">
        <v>-113.75</v>
      </c>
      <c r="K1014" s="1">
        <v>1360</v>
      </c>
    </row>
    <row r="1015" spans="1:11" hidden="1" x14ac:dyDescent="0.2">
      <c r="A1015" s="1" t="s">
        <v>1526</v>
      </c>
      <c r="B1015" s="1" t="s">
        <v>1517</v>
      </c>
      <c r="C1015" s="1" t="s">
        <v>78</v>
      </c>
      <c r="D1015" s="1" t="s">
        <v>35</v>
      </c>
      <c r="E1015" s="1" t="s">
        <v>36</v>
      </c>
      <c r="F1015" s="4">
        <f t="shared" si="50"/>
        <v>-5000</v>
      </c>
      <c r="G1015" s="4"/>
      <c r="H1015" s="4">
        <f t="shared" si="49"/>
        <v>1</v>
      </c>
      <c r="I1015" s="1">
        <v>27.437999999999999</v>
      </c>
      <c r="J1015" s="1">
        <v>-111.881</v>
      </c>
      <c r="K1015" s="1">
        <v>224</v>
      </c>
    </row>
    <row r="1016" spans="1:11" hidden="1" x14ac:dyDescent="0.2">
      <c r="A1016" s="1" t="s">
        <v>1527</v>
      </c>
      <c r="B1016" s="1" t="s">
        <v>1517</v>
      </c>
      <c r="C1016" s="1" t="s">
        <v>124</v>
      </c>
      <c r="D1016" s="1" t="s">
        <v>49</v>
      </c>
      <c r="E1016" s="1" t="s">
        <v>36</v>
      </c>
      <c r="F1016" s="4">
        <f t="shared" si="50"/>
        <v>-5000</v>
      </c>
      <c r="G1016" s="4"/>
      <c r="H1016" s="4">
        <f t="shared" si="49"/>
        <v>1</v>
      </c>
      <c r="I1016" s="1">
        <v>26</v>
      </c>
      <c r="J1016" s="1">
        <v>-111.92</v>
      </c>
      <c r="K1016" s="1">
        <v>780</v>
      </c>
    </row>
    <row r="1017" spans="1:11" hidden="1" x14ac:dyDescent="0.2">
      <c r="A1017" s="1" t="s">
        <v>1528</v>
      </c>
      <c r="B1017" s="1" t="s">
        <v>1517</v>
      </c>
      <c r="C1017" s="1" t="s">
        <v>34</v>
      </c>
      <c r="D1017" s="1" t="s">
        <v>44</v>
      </c>
      <c r="E1017" s="1" t="s">
        <v>784</v>
      </c>
      <c r="F1017" s="4">
        <f t="shared" si="50"/>
        <v>1953</v>
      </c>
      <c r="G1017" s="4"/>
      <c r="H1017" s="4">
        <f t="shared" si="49"/>
        <v>1</v>
      </c>
      <c r="I1017" s="1">
        <v>19.3</v>
      </c>
      <c r="J1017" s="1">
        <v>-110.82</v>
      </c>
      <c r="K1017" s="1">
        <v>332</v>
      </c>
    </row>
    <row r="1018" spans="1:11" hidden="1" x14ac:dyDescent="0.2">
      <c r="A1018" s="1" t="s">
        <v>1529</v>
      </c>
      <c r="B1018" s="1" t="s">
        <v>1517</v>
      </c>
      <c r="C1018" s="1" t="s">
        <v>78</v>
      </c>
      <c r="D1018" s="1" t="s">
        <v>44</v>
      </c>
      <c r="E1018" s="1" t="s">
        <v>1530</v>
      </c>
      <c r="F1018" s="4">
        <f t="shared" si="50"/>
        <v>1994</v>
      </c>
      <c r="G1018" s="4"/>
      <c r="H1018" s="4">
        <f t="shared" si="49"/>
        <v>1</v>
      </c>
      <c r="I1018" s="1">
        <v>18.78</v>
      </c>
      <c r="J1018" s="1">
        <v>-110.95</v>
      </c>
      <c r="K1018" s="1">
        <v>1050</v>
      </c>
    </row>
    <row r="1019" spans="1:11" hidden="1" x14ac:dyDescent="0.2">
      <c r="A1019" s="1" t="s">
        <v>1531</v>
      </c>
      <c r="B1019" s="1" t="s">
        <v>1517</v>
      </c>
      <c r="C1019" s="1" t="s">
        <v>34</v>
      </c>
      <c r="D1019" s="1" t="s">
        <v>35</v>
      </c>
      <c r="E1019" s="1" t="s">
        <v>36</v>
      </c>
      <c r="F1019" s="4">
        <f t="shared" si="50"/>
        <v>-5000</v>
      </c>
      <c r="G1019" s="4"/>
      <c r="H1019" s="4">
        <f t="shared" si="49"/>
        <v>1</v>
      </c>
      <c r="I1019" s="1">
        <v>24.15</v>
      </c>
      <c r="J1019" s="1">
        <v>-104.45</v>
      </c>
      <c r="K1019" s="1">
        <v>2075</v>
      </c>
    </row>
    <row r="1020" spans="1:11" hidden="1" x14ac:dyDescent="0.2">
      <c r="A1020" s="1" t="s">
        <v>1532</v>
      </c>
      <c r="B1020" s="1" t="s">
        <v>1517</v>
      </c>
      <c r="C1020" s="1" t="s">
        <v>229</v>
      </c>
      <c r="D1020" s="1" t="s">
        <v>49</v>
      </c>
      <c r="E1020" s="1" t="s">
        <v>36</v>
      </c>
      <c r="F1020" s="4">
        <f t="shared" si="50"/>
        <v>-5000</v>
      </c>
      <c r="G1020" s="4"/>
      <c r="H1020" s="4">
        <f t="shared" si="49"/>
        <v>1</v>
      </c>
      <c r="I1020" s="1">
        <v>21.847999999999999</v>
      </c>
      <c r="J1020" s="1">
        <v>-105.886</v>
      </c>
      <c r="K1020" s="1">
        <v>95</v>
      </c>
    </row>
    <row r="1021" spans="1:11" hidden="1" x14ac:dyDescent="0.2">
      <c r="A1021" s="1" t="s">
        <v>1533</v>
      </c>
      <c r="B1021" s="1" t="s">
        <v>1517</v>
      </c>
      <c r="C1021" s="1" t="s">
        <v>53</v>
      </c>
      <c r="D1021" s="1" t="s">
        <v>35</v>
      </c>
      <c r="E1021" s="1" t="s">
        <v>36</v>
      </c>
      <c r="F1021" s="4">
        <f t="shared" si="50"/>
        <v>-5000</v>
      </c>
      <c r="G1021" s="4"/>
      <c r="H1021" s="4">
        <f t="shared" si="49"/>
        <v>1</v>
      </c>
      <c r="I1021" s="1">
        <v>21.45</v>
      </c>
      <c r="J1021" s="1">
        <v>-104.73</v>
      </c>
      <c r="K1021" s="1">
        <v>2340</v>
      </c>
    </row>
    <row r="1022" spans="1:11" hidden="1" x14ac:dyDescent="0.2">
      <c r="A1022" s="1" t="s">
        <v>1534</v>
      </c>
      <c r="B1022" s="1" t="s">
        <v>1517</v>
      </c>
      <c r="C1022" s="1" t="s">
        <v>53</v>
      </c>
      <c r="D1022" s="1" t="s">
        <v>44</v>
      </c>
      <c r="E1022" s="1" t="s">
        <v>1535</v>
      </c>
      <c r="F1022" s="4">
        <f t="shared" si="50"/>
        <v>1875</v>
      </c>
      <c r="G1022" s="4"/>
      <c r="H1022" s="4">
        <f t="shared" si="49"/>
        <v>1</v>
      </c>
      <c r="I1022" s="1">
        <v>21.125</v>
      </c>
      <c r="J1022" s="1">
        <v>-104.508</v>
      </c>
      <c r="K1022" s="1">
        <v>2280</v>
      </c>
    </row>
    <row r="1023" spans="1:11" hidden="1" x14ac:dyDescent="0.2">
      <c r="A1023" s="1" t="s">
        <v>1536</v>
      </c>
      <c r="B1023" s="1" t="s">
        <v>1517</v>
      </c>
      <c r="C1023" s="1" t="s">
        <v>34</v>
      </c>
      <c r="D1023" s="1" t="s">
        <v>35</v>
      </c>
      <c r="E1023" s="1" t="s">
        <v>36</v>
      </c>
      <c r="F1023" s="4">
        <f t="shared" si="50"/>
        <v>-5000</v>
      </c>
      <c r="G1023" s="4"/>
      <c r="H1023" s="4">
        <f t="shared" si="49"/>
        <v>1</v>
      </c>
      <c r="I1023" s="1">
        <v>20.62</v>
      </c>
      <c r="J1023" s="1">
        <v>-104.83</v>
      </c>
      <c r="K1023" s="1">
        <v>2560</v>
      </c>
    </row>
    <row r="1024" spans="1:11" hidden="1" x14ac:dyDescent="0.2">
      <c r="A1024" s="1" t="s">
        <v>1537</v>
      </c>
      <c r="B1024" s="1" t="s">
        <v>1517</v>
      </c>
      <c r="C1024" s="1" t="s">
        <v>69</v>
      </c>
      <c r="D1024" s="1" t="s">
        <v>44</v>
      </c>
      <c r="E1024" s="1" t="s">
        <v>373</v>
      </c>
      <c r="F1024" s="4">
        <f t="shared" si="50"/>
        <v>2019</v>
      </c>
      <c r="G1024" s="4"/>
      <c r="H1024" s="4">
        <f t="shared" si="49"/>
        <v>1</v>
      </c>
      <c r="I1024" s="1">
        <v>19.513999999999999</v>
      </c>
      <c r="J1024" s="1">
        <v>-103.62</v>
      </c>
      <c r="K1024" s="1">
        <v>3850</v>
      </c>
    </row>
    <row r="1025" spans="1:11" hidden="1" x14ac:dyDescent="0.2">
      <c r="A1025" s="1" t="s">
        <v>1538</v>
      </c>
      <c r="B1025" s="1" t="s">
        <v>1517</v>
      </c>
      <c r="C1025" s="1" t="s">
        <v>34</v>
      </c>
      <c r="D1025" s="1" t="s">
        <v>44</v>
      </c>
      <c r="E1025" s="1" t="s">
        <v>676</v>
      </c>
      <c r="F1025" s="4">
        <f t="shared" si="50"/>
        <v>1952</v>
      </c>
      <c r="G1025" s="4"/>
      <c r="H1025" s="4">
        <f t="shared" si="49"/>
        <v>1</v>
      </c>
      <c r="I1025" s="1">
        <v>19.850000000000001</v>
      </c>
      <c r="J1025" s="1">
        <v>-101.75</v>
      </c>
      <c r="K1025" s="1">
        <v>3860</v>
      </c>
    </row>
    <row r="1026" spans="1:11" hidden="1" x14ac:dyDescent="0.2">
      <c r="A1026" s="1" t="s">
        <v>1539</v>
      </c>
      <c r="B1026" s="1" t="s">
        <v>1517</v>
      </c>
      <c r="C1026" s="1" t="s">
        <v>43</v>
      </c>
      <c r="D1026" s="1" t="s">
        <v>21</v>
      </c>
      <c r="E1026" s="1" t="s">
        <v>905</v>
      </c>
      <c r="F1026" s="4">
        <f t="shared" si="50"/>
        <v>-3050</v>
      </c>
      <c r="G1026" s="4"/>
      <c r="H1026" s="4">
        <f t="shared" si="49"/>
        <v>-1</v>
      </c>
      <c r="I1026" s="1">
        <v>19.399999999999999</v>
      </c>
      <c r="J1026" s="1">
        <v>-100.25</v>
      </c>
      <c r="K1026" s="1">
        <v>3500</v>
      </c>
    </row>
    <row r="1027" spans="1:11" hidden="1" x14ac:dyDescent="0.2">
      <c r="A1027" s="1" t="s">
        <v>1540</v>
      </c>
      <c r="B1027" s="1" t="s">
        <v>1517</v>
      </c>
      <c r="C1027" s="1" t="s">
        <v>53</v>
      </c>
      <c r="D1027" s="1" t="s">
        <v>21</v>
      </c>
      <c r="E1027" s="1" t="s">
        <v>1541</v>
      </c>
      <c r="F1027" s="4">
        <f t="shared" si="50"/>
        <v>1270</v>
      </c>
      <c r="G1027" s="4"/>
      <c r="H1027" s="4">
        <f t="shared" si="49"/>
        <v>1</v>
      </c>
      <c r="I1027" s="1">
        <v>19.73</v>
      </c>
      <c r="J1027" s="1">
        <v>-99.757999999999996</v>
      </c>
      <c r="K1027" s="1">
        <v>3900</v>
      </c>
    </row>
    <row r="1028" spans="1:11" hidden="1" x14ac:dyDescent="0.2">
      <c r="A1028" s="1" t="s">
        <v>1542</v>
      </c>
      <c r="B1028" s="1" t="s">
        <v>1517</v>
      </c>
      <c r="C1028" s="1" t="s">
        <v>53</v>
      </c>
      <c r="D1028" s="1" t="s">
        <v>21</v>
      </c>
      <c r="E1028" s="1" t="s">
        <v>1449</v>
      </c>
      <c r="F1028" s="4">
        <f t="shared" si="50"/>
        <v>-1350</v>
      </c>
      <c r="G1028" s="4"/>
      <c r="H1028" s="4">
        <f t="shared" si="49"/>
        <v>-1</v>
      </c>
      <c r="I1028" s="1">
        <v>19.108000000000001</v>
      </c>
      <c r="J1028" s="1">
        <v>-99.757999999999996</v>
      </c>
      <c r="K1028" s="1">
        <v>4680</v>
      </c>
    </row>
    <row r="1029" spans="1:11" hidden="1" x14ac:dyDescent="0.2">
      <c r="A1029" s="1" t="s">
        <v>1543</v>
      </c>
      <c r="B1029" s="1" t="s">
        <v>1517</v>
      </c>
      <c r="C1029" s="1" t="s">
        <v>124</v>
      </c>
      <c r="D1029" s="1" t="s">
        <v>21</v>
      </c>
      <c r="E1029" s="1" t="s">
        <v>402</v>
      </c>
      <c r="F1029" s="4">
        <f t="shared" si="50"/>
        <v>400</v>
      </c>
      <c r="G1029" s="4"/>
      <c r="H1029" s="4">
        <f t="shared" si="49"/>
        <v>1</v>
      </c>
      <c r="I1029" s="1">
        <v>19.079999999999998</v>
      </c>
      <c r="J1029" s="1">
        <v>-99.13</v>
      </c>
      <c r="K1029" s="1">
        <v>3930</v>
      </c>
    </row>
    <row r="1030" spans="1:11" hidden="1" x14ac:dyDescent="0.2">
      <c r="A1030" s="1" t="s">
        <v>1544</v>
      </c>
      <c r="B1030" s="1" t="s">
        <v>1517</v>
      </c>
      <c r="C1030" s="1" t="s">
        <v>100</v>
      </c>
      <c r="D1030" s="1" t="s">
        <v>35</v>
      </c>
      <c r="E1030" s="1" t="s">
        <v>36</v>
      </c>
      <c r="F1030" s="4">
        <f t="shared" si="50"/>
        <v>-5000</v>
      </c>
      <c r="G1030" s="4"/>
      <c r="H1030" s="4">
        <f t="shared" si="49"/>
        <v>1</v>
      </c>
      <c r="I1030" s="1">
        <v>19.308</v>
      </c>
      <c r="J1030" s="1">
        <v>-98.7</v>
      </c>
      <c r="K1030" s="1">
        <v>3600</v>
      </c>
    </row>
    <row r="1031" spans="1:11" hidden="1" x14ac:dyDescent="0.2">
      <c r="A1031" s="1" t="s">
        <v>1545</v>
      </c>
      <c r="B1031" s="1" t="s">
        <v>1517</v>
      </c>
      <c r="C1031" s="1" t="s">
        <v>53</v>
      </c>
      <c r="D1031" s="1" t="s">
        <v>35</v>
      </c>
      <c r="E1031" s="1" t="s">
        <v>36</v>
      </c>
      <c r="F1031" s="4">
        <f t="shared" si="50"/>
        <v>-5000</v>
      </c>
      <c r="G1031" s="4"/>
      <c r="H1031" s="4">
        <f t="shared" si="49"/>
        <v>1</v>
      </c>
      <c r="I1031" s="1">
        <v>19.178999999999998</v>
      </c>
      <c r="J1031" s="1">
        <v>-98.641999999999996</v>
      </c>
      <c r="K1031" s="1">
        <v>5230</v>
      </c>
    </row>
    <row r="1032" spans="1:11" hidden="1" x14ac:dyDescent="0.2">
      <c r="A1032" s="1" t="s">
        <v>1546</v>
      </c>
      <c r="B1032" s="1" t="s">
        <v>1517</v>
      </c>
      <c r="C1032" s="1" t="s">
        <v>69</v>
      </c>
      <c r="D1032" s="1" t="s">
        <v>44</v>
      </c>
      <c r="E1032" s="1" t="s">
        <v>64</v>
      </c>
      <c r="F1032" s="4">
        <f t="shared" si="50"/>
        <v>2021</v>
      </c>
      <c r="G1032" s="4"/>
      <c r="H1032" s="4">
        <f t="shared" si="49"/>
        <v>1</v>
      </c>
      <c r="I1032" s="1">
        <v>19.023</v>
      </c>
      <c r="J1032" s="1">
        <v>-98.622</v>
      </c>
      <c r="K1032" s="1">
        <v>5393</v>
      </c>
    </row>
    <row r="1033" spans="1:11" hidden="1" x14ac:dyDescent="0.2">
      <c r="A1033" s="1" t="s">
        <v>1547</v>
      </c>
      <c r="B1033" s="1" t="s">
        <v>1517</v>
      </c>
      <c r="C1033" s="1" t="s">
        <v>53</v>
      </c>
      <c r="D1033" s="1" t="s">
        <v>21</v>
      </c>
      <c r="E1033" s="1" t="s">
        <v>1460</v>
      </c>
      <c r="F1033" s="4">
        <f t="shared" si="50"/>
        <v>-1170</v>
      </c>
      <c r="G1033" s="4"/>
      <c r="H1033" s="4">
        <f t="shared" si="49"/>
        <v>-1</v>
      </c>
      <c r="I1033" s="1">
        <v>19.231000000000002</v>
      </c>
      <c r="J1033" s="1">
        <v>-98.031999999999996</v>
      </c>
      <c r="K1033" s="1">
        <v>4461</v>
      </c>
    </row>
    <row r="1034" spans="1:11" hidden="1" x14ac:dyDescent="0.2">
      <c r="A1034" s="1" t="s">
        <v>1548</v>
      </c>
      <c r="B1034" s="1" t="s">
        <v>1517</v>
      </c>
      <c r="C1034" s="1" t="s">
        <v>229</v>
      </c>
      <c r="D1034" s="1" t="s">
        <v>35</v>
      </c>
      <c r="E1034" s="1" t="s">
        <v>36</v>
      </c>
      <c r="F1034" s="4">
        <f t="shared" si="50"/>
        <v>-5000</v>
      </c>
      <c r="G1034" s="4"/>
      <c r="H1034" s="4">
        <f t="shared" si="49"/>
        <v>1</v>
      </c>
      <c r="I1034" s="1">
        <v>19.27</v>
      </c>
      <c r="J1034" s="1">
        <v>-97.47</v>
      </c>
      <c r="K1034" s="1">
        <v>3485</v>
      </c>
    </row>
    <row r="1035" spans="1:11" hidden="1" x14ac:dyDescent="0.2">
      <c r="A1035" s="1" t="s">
        <v>1549</v>
      </c>
      <c r="B1035" s="1" t="s">
        <v>1517</v>
      </c>
      <c r="C1035" s="1" t="s">
        <v>207</v>
      </c>
      <c r="D1035" s="1" t="s">
        <v>21</v>
      </c>
      <c r="E1035" s="1" t="s">
        <v>1550</v>
      </c>
      <c r="F1035" s="4">
        <f t="shared" si="50"/>
        <v>-4470</v>
      </c>
      <c r="G1035" s="4"/>
      <c r="H1035" s="4">
        <f t="shared" si="49"/>
        <v>-1</v>
      </c>
      <c r="I1035" s="1">
        <v>19.68</v>
      </c>
      <c r="J1035" s="1">
        <v>-97.45</v>
      </c>
      <c r="K1035" s="1">
        <v>3150</v>
      </c>
    </row>
    <row r="1036" spans="1:11" hidden="1" x14ac:dyDescent="0.2">
      <c r="A1036" s="1" t="s">
        <v>1551</v>
      </c>
      <c r="B1036" s="1" t="s">
        <v>1517</v>
      </c>
      <c r="C1036" s="1" t="s">
        <v>78</v>
      </c>
      <c r="D1036" s="1" t="s">
        <v>35</v>
      </c>
      <c r="E1036" s="1" t="s">
        <v>36</v>
      </c>
      <c r="F1036" s="4">
        <f t="shared" si="50"/>
        <v>-5000</v>
      </c>
      <c r="G1036" s="4"/>
      <c r="H1036" s="4">
        <f t="shared" si="49"/>
        <v>1</v>
      </c>
      <c r="I1036" s="1">
        <v>19.809000000000001</v>
      </c>
      <c r="J1036" s="1">
        <v>-96.525999999999996</v>
      </c>
      <c r="K1036" s="1">
        <v>800</v>
      </c>
    </row>
    <row r="1037" spans="1:11" hidden="1" x14ac:dyDescent="0.2">
      <c r="A1037" s="1" t="s">
        <v>1552</v>
      </c>
      <c r="B1037" s="1" t="s">
        <v>1517</v>
      </c>
      <c r="C1037" s="1" t="s">
        <v>34</v>
      </c>
      <c r="D1037" s="1" t="s">
        <v>21</v>
      </c>
      <c r="E1037" s="1" t="s">
        <v>352</v>
      </c>
      <c r="F1037" s="4">
        <f t="shared" si="50"/>
        <v>-1200</v>
      </c>
      <c r="G1037" s="4"/>
      <c r="H1037" s="4">
        <f t="shared" si="49"/>
        <v>-1</v>
      </c>
      <c r="I1037" s="1">
        <v>19.670000000000002</v>
      </c>
      <c r="J1037" s="1">
        <v>-96.75</v>
      </c>
      <c r="K1037" s="1">
        <v>2000</v>
      </c>
    </row>
    <row r="1038" spans="1:11" hidden="1" x14ac:dyDescent="0.2">
      <c r="A1038" s="1" t="s">
        <v>1553</v>
      </c>
      <c r="B1038" s="1" t="s">
        <v>1517</v>
      </c>
      <c r="C1038" s="1" t="s">
        <v>89</v>
      </c>
      <c r="D1038" s="1" t="s">
        <v>21</v>
      </c>
      <c r="E1038" s="1" t="s">
        <v>1554</v>
      </c>
      <c r="F1038" s="4">
        <f t="shared" si="50"/>
        <v>1150</v>
      </c>
      <c r="G1038" s="4"/>
      <c r="H1038" s="4">
        <f t="shared" si="49"/>
        <v>1</v>
      </c>
      <c r="I1038" s="1">
        <v>19.492000000000001</v>
      </c>
      <c r="J1038" s="1">
        <v>-97.15</v>
      </c>
      <c r="K1038" s="1">
        <v>4282</v>
      </c>
    </row>
    <row r="1039" spans="1:11" hidden="1" x14ac:dyDescent="0.2">
      <c r="A1039" s="1" t="s">
        <v>1555</v>
      </c>
      <c r="B1039" s="1" t="s">
        <v>1517</v>
      </c>
      <c r="C1039" s="1" t="s">
        <v>124</v>
      </c>
      <c r="D1039" s="1" t="s">
        <v>35</v>
      </c>
      <c r="E1039" s="1" t="s">
        <v>36</v>
      </c>
      <c r="F1039" s="4">
        <f t="shared" si="50"/>
        <v>-5000</v>
      </c>
      <c r="G1039" s="4"/>
      <c r="H1039" s="4">
        <f t="shared" si="49"/>
        <v>1</v>
      </c>
      <c r="I1039" s="1">
        <v>19.329999999999998</v>
      </c>
      <c r="J1039" s="1">
        <v>-97.25</v>
      </c>
      <c r="K1039" s="1">
        <v>3500</v>
      </c>
    </row>
    <row r="1040" spans="1:11" hidden="1" x14ac:dyDescent="0.2">
      <c r="A1040" s="1" t="s">
        <v>1556</v>
      </c>
      <c r="B1040" s="1" t="s">
        <v>1517</v>
      </c>
      <c r="C1040" s="1" t="s">
        <v>53</v>
      </c>
      <c r="D1040" s="1" t="s">
        <v>21</v>
      </c>
      <c r="E1040" s="1" t="s">
        <v>1557</v>
      </c>
      <c r="F1040" s="4">
        <f t="shared" si="50"/>
        <v>-3920</v>
      </c>
      <c r="G1040" s="4"/>
      <c r="H1040" s="4">
        <f t="shared" si="49"/>
        <v>-1</v>
      </c>
      <c r="I1040" s="1">
        <v>19.149999999999999</v>
      </c>
      <c r="J1040" s="1">
        <v>-97.27</v>
      </c>
      <c r="K1040" s="1">
        <v>3940</v>
      </c>
    </row>
    <row r="1041" spans="1:11" hidden="1" x14ac:dyDescent="0.2">
      <c r="A1041" s="1" t="s">
        <v>1558</v>
      </c>
      <c r="B1041" s="1" t="s">
        <v>1517</v>
      </c>
      <c r="C1041" s="1" t="s">
        <v>53</v>
      </c>
      <c r="D1041" s="1" t="s">
        <v>44</v>
      </c>
      <c r="E1041" s="1" t="s">
        <v>1559</v>
      </c>
      <c r="F1041" s="4">
        <f t="shared" si="50"/>
        <v>1846</v>
      </c>
      <c r="G1041" s="4"/>
      <c r="H1041" s="4">
        <f t="shared" si="49"/>
        <v>1</v>
      </c>
      <c r="I1041" s="1">
        <v>19.03</v>
      </c>
      <c r="J1041" s="1">
        <v>-97.27</v>
      </c>
      <c r="K1041" s="1">
        <v>5564</v>
      </c>
    </row>
    <row r="1042" spans="1:11" hidden="1" x14ac:dyDescent="0.2">
      <c r="A1042" s="1" t="s">
        <v>1560</v>
      </c>
      <c r="B1042" s="1" t="s">
        <v>1517</v>
      </c>
      <c r="C1042" s="1" t="s">
        <v>78</v>
      </c>
      <c r="D1042" s="1" t="s">
        <v>44</v>
      </c>
      <c r="E1042" s="1" t="s">
        <v>1300</v>
      </c>
      <c r="F1042" s="4">
        <f t="shared" si="50"/>
        <v>1796</v>
      </c>
      <c r="G1042" s="4"/>
      <c r="H1042" s="4">
        <f t="shared" si="49"/>
        <v>1</v>
      </c>
      <c r="I1042" s="1">
        <v>18.57</v>
      </c>
      <c r="J1042" s="1">
        <v>-95.2</v>
      </c>
      <c r="K1042" s="1">
        <v>1650</v>
      </c>
    </row>
    <row r="1043" spans="1:11" hidden="1" x14ac:dyDescent="0.2">
      <c r="A1043" s="1" t="s">
        <v>1561</v>
      </c>
      <c r="B1043" s="1" t="s">
        <v>1517</v>
      </c>
      <c r="C1043" s="1" t="s">
        <v>29</v>
      </c>
      <c r="D1043" s="1" t="s">
        <v>44</v>
      </c>
      <c r="E1043" s="1" t="s">
        <v>1562</v>
      </c>
      <c r="F1043" s="4">
        <f t="shared" si="50"/>
        <v>1982</v>
      </c>
      <c r="G1043" s="4"/>
      <c r="H1043" s="4">
        <f t="shared" ref="H1043:H1106" si="51">IF(RIGHT(E1043,3)=$H$1,-1,1)</f>
        <v>1</v>
      </c>
      <c r="I1043" s="1">
        <v>17.36</v>
      </c>
      <c r="J1043" s="1">
        <v>-93.227999999999994</v>
      </c>
      <c r="K1043" s="1">
        <v>1150</v>
      </c>
    </row>
    <row r="1044" spans="1:11" hidden="1" x14ac:dyDescent="0.2">
      <c r="A1044" s="1" t="s">
        <v>1563</v>
      </c>
      <c r="B1044" s="1" t="s">
        <v>1564</v>
      </c>
      <c r="C1044" s="1" t="s">
        <v>53</v>
      </c>
      <c r="D1044" s="1" t="s">
        <v>44</v>
      </c>
      <c r="E1044" s="1" t="s">
        <v>615</v>
      </c>
      <c r="F1044" s="4">
        <f t="shared" si="50"/>
        <v>1986</v>
      </c>
      <c r="G1044" s="4"/>
      <c r="H1044" s="4">
        <f t="shared" si="51"/>
        <v>1</v>
      </c>
      <c r="I1044" s="1">
        <v>15.132</v>
      </c>
      <c r="J1044" s="1">
        <v>-92.108999999999995</v>
      </c>
      <c r="K1044" s="1">
        <v>4064</v>
      </c>
    </row>
    <row r="1045" spans="1:11" hidden="1" x14ac:dyDescent="0.2">
      <c r="A1045" s="1" t="s">
        <v>1565</v>
      </c>
      <c r="B1045" s="1" t="s">
        <v>1566</v>
      </c>
      <c r="C1045" s="1" t="s">
        <v>53</v>
      </c>
      <c r="D1045" s="1" t="s">
        <v>35</v>
      </c>
      <c r="E1045" s="1" t="s">
        <v>36</v>
      </c>
      <c r="F1045" s="4">
        <f t="shared" si="50"/>
        <v>-5000</v>
      </c>
      <c r="G1045" s="4"/>
      <c r="H1045" s="4">
        <f t="shared" si="51"/>
        <v>1</v>
      </c>
      <c r="I1045" s="1">
        <v>15.042999999999999</v>
      </c>
      <c r="J1045" s="1">
        <v>-91.903000000000006</v>
      </c>
      <c r="K1045" s="1">
        <v>4203</v>
      </c>
    </row>
    <row r="1046" spans="1:11" hidden="1" x14ac:dyDescent="0.2">
      <c r="A1046" s="1" t="s">
        <v>1567</v>
      </c>
      <c r="B1046" s="1" t="s">
        <v>1566</v>
      </c>
      <c r="C1046" s="1" t="s">
        <v>53</v>
      </c>
      <c r="D1046" s="1" t="s">
        <v>44</v>
      </c>
      <c r="E1046" s="1" t="s">
        <v>64</v>
      </c>
      <c r="F1046" s="4">
        <f t="shared" si="50"/>
        <v>2021</v>
      </c>
      <c r="G1046" s="4"/>
      <c r="H1046" s="4">
        <f t="shared" si="51"/>
        <v>1</v>
      </c>
      <c r="I1046" s="1">
        <v>14.757</v>
      </c>
      <c r="J1046" s="1">
        <v>-91.552000000000007</v>
      </c>
      <c r="K1046" s="1">
        <v>3745</v>
      </c>
    </row>
    <row r="1047" spans="1:11" hidden="1" x14ac:dyDescent="0.2">
      <c r="A1047" s="1" t="s">
        <v>1568</v>
      </c>
      <c r="B1047" s="1" t="s">
        <v>1566</v>
      </c>
      <c r="C1047" s="1" t="s">
        <v>53</v>
      </c>
      <c r="D1047" s="1" t="s">
        <v>44</v>
      </c>
      <c r="E1047" s="1" t="s">
        <v>1569</v>
      </c>
      <c r="F1047" s="4">
        <f t="shared" si="50"/>
        <v>1818</v>
      </c>
      <c r="G1047" s="4"/>
      <c r="H1047" s="4">
        <f t="shared" si="51"/>
        <v>1</v>
      </c>
      <c r="I1047" s="1">
        <v>14.797000000000001</v>
      </c>
      <c r="J1047" s="1">
        <v>-91.519000000000005</v>
      </c>
      <c r="K1047" s="1">
        <v>3173</v>
      </c>
    </row>
    <row r="1048" spans="1:11" hidden="1" x14ac:dyDescent="0.2">
      <c r="A1048" s="1" t="s">
        <v>1570</v>
      </c>
      <c r="B1048" s="1" t="s">
        <v>1566</v>
      </c>
      <c r="C1048" s="1" t="s">
        <v>69</v>
      </c>
      <c r="D1048" s="1" t="s">
        <v>44</v>
      </c>
      <c r="E1048" s="1" t="s">
        <v>839</v>
      </c>
      <c r="F1048" s="4">
        <f t="shared" si="50"/>
        <v>1853</v>
      </c>
      <c r="G1048" s="4"/>
      <c r="H1048" s="4">
        <f t="shared" si="51"/>
        <v>1</v>
      </c>
      <c r="I1048" s="1">
        <v>14.583</v>
      </c>
      <c r="J1048" s="1">
        <v>-91.186000000000007</v>
      </c>
      <c r="K1048" s="1">
        <v>3535</v>
      </c>
    </row>
    <row r="1049" spans="1:11" hidden="1" x14ac:dyDescent="0.2">
      <c r="A1049" s="1" t="s">
        <v>1571</v>
      </c>
      <c r="B1049" s="1" t="s">
        <v>1566</v>
      </c>
      <c r="C1049" s="1" t="s">
        <v>69</v>
      </c>
      <c r="D1049" s="1" t="s">
        <v>35</v>
      </c>
      <c r="E1049" s="1" t="s">
        <v>36</v>
      </c>
      <c r="F1049" s="4">
        <f t="shared" si="50"/>
        <v>-5000</v>
      </c>
      <c r="G1049" s="4"/>
      <c r="H1049" s="4">
        <f t="shared" si="51"/>
        <v>1</v>
      </c>
      <c r="I1049" s="1">
        <v>14.612</v>
      </c>
      <c r="J1049" s="1">
        <v>-91.188999999999993</v>
      </c>
      <c r="K1049" s="1">
        <v>3158</v>
      </c>
    </row>
    <row r="1050" spans="1:11" hidden="1" x14ac:dyDescent="0.2">
      <c r="A1050" s="1" t="s">
        <v>1572</v>
      </c>
      <c r="B1050" s="1" t="s">
        <v>1566</v>
      </c>
      <c r="C1050" s="1" t="s">
        <v>69</v>
      </c>
      <c r="D1050" s="1" t="s">
        <v>44</v>
      </c>
      <c r="E1050" s="1" t="s">
        <v>498</v>
      </c>
      <c r="F1050" s="4">
        <f t="shared" si="50"/>
        <v>1972</v>
      </c>
      <c r="G1050" s="4"/>
      <c r="H1050" s="4">
        <f t="shared" si="51"/>
        <v>1</v>
      </c>
      <c r="I1050" s="1">
        <v>14.500999999999999</v>
      </c>
      <c r="J1050" s="1">
        <v>-90.876000000000005</v>
      </c>
      <c r="K1050" s="1">
        <v>3976</v>
      </c>
    </row>
    <row r="1051" spans="1:11" hidden="1" x14ac:dyDescent="0.2">
      <c r="A1051" s="1" t="s">
        <v>1573</v>
      </c>
      <c r="B1051" s="1" t="s">
        <v>1566</v>
      </c>
      <c r="C1051" s="1" t="s">
        <v>69</v>
      </c>
      <c r="D1051" s="1" t="s">
        <v>44</v>
      </c>
      <c r="E1051" s="1" t="s">
        <v>64</v>
      </c>
      <c r="F1051" s="4">
        <f t="shared" si="50"/>
        <v>2021</v>
      </c>
      <c r="G1051" s="4"/>
      <c r="H1051" s="4">
        <f t="shared" si="51"/>
        <v>1</v>
      </c>
      <c r="I1051" s="1">
        <v>14.473000000000001</v>
      </c>
      <c r="J1051" s="1">
        <v>-90.88</v>
      </c>
      <c r="K1051" s="1">
        <v>3763</v>
      </c>
    </row>
    <row r="1052" spans="1:11" hidden="1" x14ac:dyDescent="0.2">
      <c r="A1052" s="1" t="s">
        <v>1574</v>
      </c>
      <c r="B1052" s="1" t="s">
        <v>1566</v>
      </c>
      <c r="C1052" s="1" t="s">
        <v>53</v>
      </c>
      <c r="D1052" s="1" t="s">
        <v>35</v>
      </c>
      <c r="E1052" s="1" t="s">
        <v>36</v>
      </c>
      <c r="F1052" s="4">
        <f t="shared" si="50"/>
        <v>-5000</v>
      </c>
      <c r="G1052" s="4"/>
      <c r="H1052" s="4">
        <f t="shared" si="51"/>
        <v>1</v>
      </c>
      <c r="I1052" s="1">
        <v>14.465</v>
      </c>
      <c r="J1052" s="1">
        <v>-90.742999999999995</v>
      </c>
      <c r="K1052" s="1">
        <v>3760</v>
      </c>
    </row>
    <row r="1053" spans="1:11" hidden="1" x14ac:dyDescent="0.2">
      <c r="A1053" s="1" t="s">
        <v>1575</v>
      </c>
      <c r="B1053" s="1" t="s">
        <v>1566</v>
      </c>
      <c r="C1053" s="1" t="s">
        <v>57</v>
      </c>
      <c r="D1053" s="1" t="s">
        <v>44</v>
      </c>
      <c r="E1053" s="1" t="s">
        <v>64</v>
      </c>
      <c r="F1053" s="4">
        <f t="shared" si="50"/>
        <v>2021</v>
      </c>
      <c r="G1053" s="4"/>
      <c r="H1053" s="4">
        <f t="shared" si="51"/>
        <v>1</v>
      </c>
      <c r="I1053" s="1">
        <v>14.382</v>
      </c>
      <c r="J1053" s="1">
        <v>-90.600999999999999</v>
      </c>
      <c r="K1053" s="1">
        <v>2569</v>
      </c>
    </row>
    <row r="1054" spans="1:11" hidden="1" x14ac:dyDescent="0.2">
      <c r="A1054" s="1" t="s">
        <v>1576</v>
      </c>
      <c r="B1054" s="1" t="s">
        <v>1566</v>
      </c>
      <c r="C1054" s="1" t="s">
        <v>124</v>
      </c>
      <c r="D1054" s="1" t="s">
        <v>35</v>
      </c>
      <c r="E1054" s="1" t="s">
        <v>36</v>
      </c>
      <c r="F1054" s="4">
        <f t="shared" si="50"/>
        <v>-5000</v>
      </c>
      <c r="G1054" s="4"/>
      <c r="H1054" s="4">
        <f t="shared" si="51"/>
        <v>1</v>
      </c>
      <c r="I1054" s="1">
        <v>14.33</v>
      </c>
      <c r="J1054" s="1">
        <v>-90.4</v>
      </c>
      <c r="K1054" s="1">
        <v>1454</v>
      </c>
    </row>
    <row r="1055" spans="1:11" hidden="1" x14ac:dyDescent="0.2">
      <c r="A1055" s="1" t="s">
        <v>1577</v>
      </c>
      <c r="B1055" s="1" t="s">
        <v>1566</v>
      </c>
      <c r="C1055" s="1" t="s">
        <v>53</v>
      </c>
      <c r="D1055" s="1" t="s">
        <v>21</v>
      </c>
      <c r="E1055" s="1" t="s">
        <v>1578</v>
      </c>
      <c r="F1055" s="4">
        <f t="shared" si="50"/>
        <v>-960</v>
      </c>
      <c r="G1055" s="4"/>
      <c r="H1055" s="4">
        <f t="shared" si="51"/>
        <v>-1</v>
      </c>
      <c r="I1055" s="1">
        <v>14.156000000000001</v>
      </c>
      <c r="J1055" s="1">
        <v>-90.406999999999996</v>
      </c>
      <c r="K1055" s="1">
        <v>1845</v>
      </c>
    </row>
    <row r="1056" spans="1:11" hidden="1" x14ac:dyDescent="0.2">
      <c r="A1056" s="1" t="s">
        <v>1579</v>
      </c>
      <c r="B1056" s="1" t="s">
        <v>1566</v>
      </c>
      <c r="C1056" s="1" t="s">
        <v>53</v>
      </c>
      <c r="D1056" s="1" t="s">
        <v>49</v>
      </c>
      <c r="E1056" s="1" t="s">
        <v>36</v>
      </c>
      <c r="F1056" s="4">
        <f t="shared" si="50"/>
        <v>-5000</v>
      </c>
      <c r="G1056" s="4"/>
      <c r="H1056" s="4">
        <f t="shared" si="51"/>
        <v>1</v>
      </c>
      <c r="I1056" s="1">
        <v>14.34</v>
      </c>
      <c r="J1056" s="1">
        <v>-90.271000000000001</v>
      </c>
      <c r="K1056" s="1">
        <v>1802</v>
      </c>
    </row>
    <row r="1057" spans="1:11" hidden="1" x14ac:dyDescent="0.2">
      <c r="A1057" s="1" t="s">
        <v>1580</v>
      </c>
      <c r="B1057" s="1" t="s">
        <v>1566</v>
      </c>
      <c r="C1057" s="1" t="s">
        <v>53</v>
      </c>
      <c r="D1057" s="1" t="s">
        <v>35</v>
      </c>
      <c r="E1057" s="1" t="s">
        <v>36</v>
      </c>
      <c r="F1057" s="4">
        <f t="shared" si="50"/>
        <v>-5000</v>
      </c>
      <c r="G1057" s="4"/>
      <c r="H1057" s="4">
        <f t="shared" si="51"/>
        <v>1</v>
      </c>
      <c r="I1057" s="1">
        <v>14.03</v>
      </c>
      <c r="J1057" s="1">
        <v>-90.1</v>
      </c>
      <c r="K1057" s="1">
        <v>1662</v>
      </c>
    </row>
    <row r="1058" spans="1:11" hidden="1" x14ac:dyDescent="0.2">
      <c r="A1058" s="1" t="s">
        <v>1581</v>
      </c>
      <c r="B1058" s="1" t="s">
        <v>1566</v>
      </c>
      <c r="C1058" s="1" t="s">
        <v>124</v>
      </c>
      <c r="D1058" s="1" t="s">
        <v>35</v>
      </c>
      <c r="E1058" s="1" t="s">
        <v>36</v>
      </c>
      <c r="F1058" s="4">
        <f t="shared" si="50"/>
        <v>-5000</v>
      </c>
      <c r="G1058" s="4"/>
      <c r="H1058" s="4">
        <f t="shared" si="51"/>
        <v>1</v>
      </c>
      <c r="I1058" s="1">
        <v>14.308</v>
      </c>
      <c r="J1058" s="1">
        <v>-89.992000000000004</v>
      </c>
      <c r="K1058" s="1">
        <v>1600</v>
      </c>
    </row>
    <row r="1059" spans="1:11" hidden="1" x14ac:dyDescent="0.2">
      <c r="A1059" s="1" t="s">
        <v>1582</v>
      </c>
      <c r="B1059" s="1" t="s">
        <v>1566</v>
      </c>
      <c r="C1059" s="1" t="s">
        <v>53</v>
      </c>
      <c r="D1059" s="1" t="s">
        <v>35</v>
      </c>
      <c r="E1059" s="1" t="s">
        <v>36</v>
      </c>
      <c r="F1059" s="4">
        <f t="shared" si="50"/>
        <v>-5000</v>
      </c>
      <c r="G1059" s="4"/>
      <c r="H1059" s="4">
        <f t="shared" si="51"/>
        <v>1</v>
      </c>
      <c r="I1059" s="1">
        <v>14.43</v>
      </c>
      <c r="J1059" s="1">
        <v>-89.9</v>
      </c>
      <c r="K1059" s="1">
        <v>1716</v>
      </c>
    </row>
    <row r="1060" spans="1:11" hidden="1" x14ac:dyDescent="0.2">
      <c r="A1060" s="1" t="s">
        <v>1583</v>
      </c>
      <c r="B1060" s="1" t="s">
        <v>1566</v>
      </c>
      <c r="C1060" s="1" t="s">
        <v>124</v>
      </c>
      <c r="D1060" s="1" t="s">
        <v>35</v>
      </c>
      <c r="E1060" s="1" t="s">
        <v>36</v>
      </c>
      <c r="F1060" s="4">
        <f t="shared" si="50"/>
        <v>-5000</v>
      </c>
      <c r="G1060" s="4"/>
      <c r="H1060" s="4">
        <f t="shared" si="51"/>
        <v>1</v>
      </c>
      <c r="I1060" s="1">
        <v>14.33</v>
      </c>
      <c r="J1060" s="1">
        <v>-89.87</v>
      </c>
      <c r="K1060" s="1">
        <v>1192</v>
      </c>
    </row>
    <row r="1061" spans="1:11" hidden="1" x14ac:dyDescent="0.2">
      <c r="A1061" s="1" t="s">
        <v>1584</v>
      </c>
      <c r="B1061" s="1" t="s">
        <v>1566</v>
      </c>
      <c r="C1061" s="1" t="s">
        <v>69</v>
      </c>
      <c r="D1061" s="1" t="s">
        <v>35</v>
      </c>
      <c r="E1061" s="1" t="s">
        <v>36</v>
      </c>
      <c r="F1061" s="4">
        <f t="shared" si="50"/>
        <v>-5000</v>
      </c>
      <c r="G1061" s="4"/>
      <c r="H1061" s="4">
        <f t="shared" si="51"/>
        <v>1</v>
      </c>
      <c r="I1061" s="1">
        <v>14.4</v>
      </c>
      <c r="J1061" s="1">
        <v>-89.78</v>
      </c>
      <c r="K1061" s="1">
        <v>2042</v>
      </c>
    </row>
    <row r="1062" spans="1:11" hidden="1" x14ac:dyDescent="0.2">
      <c r="A1062" s="1" t="s">
        <v>1585</v>
      </c>
      <c r="B1062" s="1" t="s">
        <v>1586</v>
      </c>
      <c r="C1062" s="1" t="s">
        <v>53</v>
      </c>
      <c r="D1062" s="1" t="s">
        <v>35</v>
      </c>
      <c r="E1062" s="1" t="s">
        <v>36</v>
      </c>
      <c r="F1062" s="4">
        <f t="shared" si="50"/>
        <v>-5000</v>
      </c>
      <c r="G1062" s="4"/>
      <c r="H1062" s="4">
        <f t="shared" si="51"/>
        <v>1</v>
      </c>
      <c r="I1062" s="1">
        <v>14.12</v>
      </c>
      <c r="J1062" s="1">
        <v>-89.73</v>
      </c>
      <c r="K1062" s="1">
        <v>1775</v>
      </c>
    </row>
    <row r="1063" spans="1:11" hidden="1" x14ac:dyDescent="0.2">
      <c r="A1063" s="1" t="s">
        <v>1587</v>
      </c>
      <c r="B1063" s="1" t="s">
        <v>1566</v>
      </c>
      <c r="C1063" s="1" t="s">
        <v>29</v>
      </c>
      <c r="D1063" s="1" t="s">
        <v>35</v>
      </c>
      <c r="E1063" s="1" t="s">
        <v>36</v>
      </c>
      <c r="F1063" s="4">
        <f t="shared" si="50"/>
        <v>-5000</v>
      </c>
      <c r="G1063" s="4"/>
      <c r="H1063" s="4">
        <f t="shared" si="51"/>
        <v>1</v>
      </c>
      <c r="I1063" s="1">
        <v>14.42</v>
      </c>
      <c r="J1063" s="1">
        <v>-89.68</v>
      </c>
      <c r="K1063" s="1">
        <v>1292</v>
      </c>
    </row>
    <row r="1064" spans="1:11" hidden="1" x14ac:dyDescent="0.2">
      <c r="A1064" s="1" t="s">
        <v>1588</v>
      </c>
      <c r="B1064" s="1" t="s">
        <v>1566</v>
      </c>
      <c r="C1064" s="1" t="s">
        <v>53</v>
      </c>
      <c r="D1064" s="1" t="s">
        <v>35</v>
      </c>
      <c r="E1064" s="1" t="s">
        <v>36</v>
      </c>
      <c r="F1064" s="4">
        <f t="shared" si="50"/>
        <v>-5000</v>
      </c>
      <c r="G1064" s="4"/>
      <c r="H1064" s="4">
        <f t="shared" si="51"/>
        <v>1</v>
      </c>
      <c r="I1064" s="1">
        <v>14.55</v>
      </c>
      <c r="J1064" s="1">
        <v>-89.63</v>
      </c>
      <c r="K1064" s="1">
        <v>1650</v>
      </c>
    </row>
    <row r="1065" spans="1:11" hidden="1" x14ac:dyDescent="0.2">
      <c r="A1065" s="1" t="s">
        <v>1589</v>
      </c>
      <c r="B1065" s="1" t="s">
        <v>1566</v>
      </c>
      <c r="C1065" s="1" t="s">
        <v>34</v>
      </c>
      <c r="D1065" s="1" t="s">
        <v>35</v>
      </c>
      <c r="E1065" s="1" t="s">
        <v>36</v>
      </c>
      <c r="F1065" s="4">
        <f t="shared" si="50"/>
        <v>-5000</v>
      </c>
      <c r="G1065" s="4"/>
      <c r="H1065" s="4">
        <f t="shared" si="51"/>
        <v>1</v>
      </c>
      <c r="I1065" s="1">
        <v>14.83</v>
      </c>
      <c r="J1065" s="1">
        <v>-89.55</v>
      </c>
      <c r="K1065" s="1">
        <v>1192</v>
      </c>
    </row>
    <row r="1066" spans="1:11" hidden="1" x14ac:dyDescent="0.2">
      <c r="A1066" s="1" t="s">
        <v>1590</v>
      </c>
      <c r="B1066" s="1" t="s">
        <v>1591</v>
      </c>
      <c r="C1066" s="1" t="s">
        <v>124</v>
      </c>
      <c r="D1066" s="1" t="s">
        <v>35</v>
      </c>
      <c r="E1066" s="1" t="s">
        <v>36</v>
      </c>
      <c r="F1066" s="4">
        <f t="shared" si="50"/>
        <v>-5000</v>
      </c>
      <c r="G1066" s="4"/>
      <c r="H1066" s="4">
        <f t="shared" si="51"/>
        <v>1</v>
      </c>
      <c r="I1066" s="1">
        <v>14.27</v>
      </c>
      <c r="J1066" s="1">
        <v>-89.48</v>
      </c>
      <c r="K1066" s="1">
        <v>781</v>
      </c>
    </row>
    <row r="1067" spans="1:11" hidden="1" x14ac:dyDescent="0.2">
      <c r="A1067" s="1" t="s">
        <v>1593</v>
      </c>
      <c r="B1067" s="1" t="s">
        <v>1594</v>
      </c>
      <c r="C1067" s="1" t="s">
        <v>34</v>
      </c>
      <c r="D1067" s="1" t="s">
        <v>35</v>
      </c>
      <c r="E1067" s="1" t="s">
        <v>36</v>
      </c>
      <c r="F1067" s="4">
        <f t="shared" si="50"/>
        <v>-5000</v>
      </c>
      <c r="G1067" s="4"/>
      <c r="H1067" s="4">
        <f t="shared" si="51"/>
        <v>1</v>
      </c>
      <c r="I1067" s="1">
        <v>14.054</v>
      </c>
      <c r="J1067" s="1">
        <v>-89.631</v>
      </c>
      <c r="K1067" s="1">
        <v>926</v>
      </c>
    </row>
    <row r="1068" spans="1:11" hidden="1" x14ac:dyDescent="0.2">
      <c r="A1068" s="1" t="s">
        <v>1595</v>
      </c>
      <c r="B1068" s="1" t="s">
        <v>1594</v>
      </c>
      <c r="C1068" s="1" t="s">
        <v>69</v>
      </c>
      <c r="D1068" s="1" t="s">
        <v>35</v>
      </c>
      <c r="E1068" s="1" t="s">
        <v>36</v>
      </c>
      <c r="F1068" s="4">
        <f t="shared" si="50"/>
        <v>-5000</v>
      </c>
      <c r="G1068" s="4"/>
      <c r="H1068" s="4">
        <f t="shared" si="51"/>
        <v>1</v>
      </c>
      <c r="I1068" s="1">
        <v>13.872</v>
      </c>
      <c r="J1068" s="1">
        <v>-89.742000000000004</v>
      </c>
      <c r="K1068" s="1">
        <v>2028</v>
      </c>
    </row>
    <row r="1069" spans="1:11" hidden="1" x14ac:dyDescent="0.2">
      <c r="A1069" s="1" t="s">
        <v>1596</v>
      </c>
      <c r="B1069" s="1" t="s">
        <v>1594</v>
      </c>
      <c r="C1069" s="1" t="s">
        <v>53</v>
      </c>
      <c r="D1069" s="1" t="s">
        <v>44</v>
      </c>
      <c r="E1069" s="1" t="s">
        <v>175</v>
      </c>
      <c r="F1069" s="4">
        <f t="shared" si="50"/>
        <v>2005</v>
      </c>
      <c r="G1069" s="4"/>
      <c r="H1069" s="4">
        <f t="shared" si="51"/>
        <v>1</v>
      </c>
      <c r="I1069" s="1">
        <v>13.853</v>
      </c>
      <c r="J1069" s="1">
        <v>-89.63</v>
      </c>
      <c r="K1069" s="1">
        <v>2381</v>
      </c>
    </row>
    <row r="1070" spans="1:11" hidden="1" x14ac:dyDescent="0.2">
      <c r="A1070" s="1" t="s">
        <v>1597</v>
      </c>
      <c r="B1070" s="1" t="s">
        <v>1594</v>
      </c>
      <c r="C1070" s="1" t="s">
        <v>53</v>
      </c>
      <c r="D1070" s="1" t="s">
        <v>44</v>
      </c>
      <c r="E1070" s="1" t="s">
        <v>575</v>
      </c>
      <c r="F1070" s="4">
        <f t="shared" ref="F1070:F1133" si="52">IF(E1070="Unknown",-5000,LEFT(E1070,4)*H1070)</f>
        <v>1966</v>
      </c>
      <c r="G1070" s="4"/>
      <c r="H1070" s="4">
        <f t="shared" si="51"/>
        <v>1</v>
      </c>
      <c r="I1070" s="1">
        <v>13.813000000000001</v>
      </c>
      <c r="J1070" s="1">
        <v>-89.632999999999996</v>
      </c>
      <c r="K1070" s="1">
        <v>1950</v>
      </c>
    </row>
    <row r="1071" spans="1:11" hidden="1" x14ac:dyDescent="0.2">
      <c r="A1071" s="1" t="s">
        <v>1598</v>
      </c>
      <c r="B1071" s="1" t="s">
        <v>1594</v>
      </c>
      <c r="C1071" s="1" t="s">
        <v>43</v>
      </c>
      <c r="D1071" s="1" t="s">
        <v>35</v>
      </c>
      <c r="E1071" s="1" t="s">
        <v>36</v>
      </c>
      <c r="F1071" s="4">
        <f t="shared" si="52"/>
        <v>-5000</v>
      </c>
      <c r="G1071" s="4"/>
      <c r="H1071" s="4">
        <f t="shared" si="51"/>
        <v>1</v>
      </c>
      <c r="I1071" s="1">
        <v>13.87</v>
      </c>
      <c r="J1071" s="1">
        <v>-89.55</v>
      </c>
      <c r="K1071" s="1">
        <v>746</v>
      </c>
    </row>
    <row r="1072" spans="1:11" hidden="1" x14ac:dyDescent="0.2">
      <c r="A1072" s="1" t="s">
        <v>1599</v>
      </c>
      <c r="B1072" s="1" t="s">
        <v>1594</v>
      </c>
      <c r="C1072" s="1" t="s">
        <v>53</v>
      </c>
      <c r="D1072" s="1" t="s">
        <v>44</v>
      </c>
      <c r="E1072" s="1" t="s">
        <v>986</v>
      </c>
      <c r="F1072" s="4">
        <f t="shared" si="52"/>
        <v>1917</v>
      </c>
      <c r="G1072" s="4"/>
      <c r="H1072" s="4">
        <f t="shared" si="51"/>
        <v>1</v>
      </c>
      <c r="I1072" s="1">
        <v>13.734</v>
      </c>
      <c r="J1072" s="1">
        <v>-89.293999999999997</v>
      </c>
      <c r="K1072" s="1">
        <v>1893</v>
      </c>
    </row>
    <row r="1073" spans="1:11" hidden="1" x14ac:dyDescent="0.2">
      <c r="A1073" s="1" t="s">
        <v>1600</v>
      </c>
      <c r="B1073" s="1" t="s">
        <v>1594</v>
      </c>
      <c r="C1073" s="1" t="s">
        <v>124</v>
      </c>
      <c r="D1073" s="1" t="s">
        <v>35</v>
      </c>
      <c r="E1073" s="1" t="s">
        <v>36</v>
      </c>
      <c r="F1073" s="4">
        <f t="shared" si="52"/>
        <v>-5000</v>
      </c>
      <c r="G1073" s="4"/>
      <c r="H1073" s="4">
        <f t="shared" si="51"/>
        <v>1</v>
      </c>
      <c r="I1073" s="1">
        <v>14.02</v>
      </c>
      <c r="J1073" s="1">
        <v>-89.25</v>
      </c>
      <c r="K1073" s="1">
        <v>665</v>
      </c>
    </row>
    <row r="1074" spans="1:11" hidden="1" x14ac:dyDescent="0.2">
      <c r="A1074" s="1" t="s">
        <v>1601</v>
      </c>
      <c r="B1074" s="1" t="s">
        <v>1594</v>
      </c>
      <c r="C1074" s="1" t="s">
        <v>53</v>
      </c>
      <c r="D1074" s="1" t="s">
        <v>49</v>
      </c>
      <c r="E1074" s="1" t="s">
        <v>36</v>
      </c>
      <c r="F1074" s="4">
        <f t="shared" si="52"/>
        <v>-5000</v>
      </c>
      <c r="G1074" s="4"/>
      <c r="H1074" s="4">
        <f t="shared" si="51"/>
        <v>1</v>
      </c>
      <c r="I1074" s="1">
        <v>13.9</v>
      </c>
      <c r="J1074" s="1">
        <v>-89.12</v>
      </c>
      <c r="K1074" s="1">
        <v>1438</v>
      </c>
    </row>
    <row r="1075" spans="1:11" hidden="1" x14ac:dyDescent="0.2">
      <c r="A1075" s="1" t="s">
        <v>1602</v>
      </c>
      <c r="B1075" s="1" t="s">
        <v>1594</v>
      </c>
      <c r="C1075" s="1" t="s">
        <v>43</v>
      </c>
      <c r="D1075" s="1" t="s">
        <v>44</v>
      </c>
      <c r="E1075" s="1" t="s">
        <v>741</v>
      </c>
      <c r="F1075" s="4">
        <f t="shared" si="52"/>
        <v>1880</v>
      </c>
      <c r="G1075" s="4"/>
      <c r="H1075" s="4">
        <f t="shared" si="51"/>
        <v>1</v>
      </c>
      <c r="I1075" s="1">
        <v>13.672000000000001</v>
      </c>
      <c r="J1075" s="1">
        <v>-89.052999999999997</v>
      </c>
      <c r="K1075" s="1">
        <v>450</v>
      </c>
    </row>
    <row r="1076" spans="1:11" hidden="1" x14ac:dyDescent="0.2">
      <c r="A1076" s="1" t="s">
        <v>1603</v>
      </c>
      <c r="B1076" s="1" t="s">
        <v>1594</v>
      </c>
      <c r="C1076" s="1" t="s">
        <v>53</v>
      </c>
      <c r="D1076" s="1" t="s">
        <v>35</v>
      </c>
      <c r="E1076" s="1" t="s">
        <v>36</v>
      </c>
      <c r="F1076" s="4">
        <f t="shared" si="52"/>
        <v>-5000</v>
      </c>
      <c r="G1076" s="4"/>
      <c r="H1076" s="4">
        <f t="shared" si="51"/>
        <v>1</v>
      </c>
      <c r="I1076" s="1">
        <v>13.595000000000001</v>
      </c>
      <c r="J1076" s="1">
        <v>-88.837000000000003</v>
      </c>
      <c r="K1076" s="1">
        <v>2182</v>
      </c>
    </row>
    <row r="1077" spans="1:11" hidden="1" x14ac:dyDescent="0.2">
      <c r="A1077" s="1" t="s">
        <v>1604</v>
      </c>
      <c r="B1077" s="1" t="s">
        <v>1594</v>
      </c>
      <c r="C1077" s="1" t="s">
        <v>124</v>
      </c>
      <c r="D1077" s="1" t="s">
        <v>35</v>
      </c>
      <c r="E1077" s="1" t="s">
        <v>36</v>
      </c>
      <c r="F1077" s="4">
        <f t="shared" si="52"/>
        <v>-5000</v>
      </c>
      <c r="G1077" s="4"/>
      <c r="H1077" s="4">
        <f t="shared" si="51"/>
        <v>1</v>
      </c>
      <c r="I1077" s="1">
        <v>13.72</v>
      </c>
      <c r="J1077" s="1">
        <v>-88.77</v>
      </c>
      <c r="K1077" s="1">
        <v>700</v>
      </c>
    </row>
    <row r="1078" spans="1:11" hidden="1" x14ac:dyDescent="0.2">
      <c r="A1078" s="1" t="s">
        <v>1605</v>
      </c>
      <c r="B1078" s="1" t="s">
        <v>1594</v>
      </c>
      <c r="C1078" s="1" t="s">
        <v>53</v>
      </c>
      <c r="D1078" s="1" t="s">
        <v>49</v>
      </c>
      <c r="E1078" s="1" t="s">
        <v>36</v>
      </c>
      <c r="F1078" s="4">
        <f t="shared" si="52"/>
        <v>-5000</v>
      </c>
      <c r="G1078" s="4"/>
      <c r="H1078" s="4">
        <f t="shared" si="51"/>
        <v>1</v>
      </c>
      <c r="I1078" s="1">
        <v>13.435</v>
      </c>
      <c r="J1078" s="1">
        <v>-88.531999999999996</v>
      </c>
      <c r="K1078" s="1">
        <v>1172</v>
      </c>
    </row>
    <row r="1079" spans="1:11" hidden="1" x14ac:dyDescent="0.2">
      <c r="A1079" s="1" t="s">
        <v>1606</v>
      </c>
      <c r="B1079" s="1" t="s">
        <v>1594</v>
      </c>
      <c r="C1079" s="1" t="s">
        <v>53</v>
      </c>
      <c r="D1079" s="1" t="s">
        <v>35</v>
      </c>
      <c r="E1079" s="1" t="s">
        <v>36</v>
      </c>
      <c r="F1079" s="4">
        <f t="shared" si="52"/>
        <v>-5000</v>
      </c>
      <c r="G1079" s="4"/>
      <c r="H1079" s="4">
        <f t="shared" si="51"/>
        <v>1</v>
      </c>
      <c r="I1079" s="1">
        <v>13.494</v>
      </c>
      <c r="J1079" s="1">
        <v>-88.501999999999995</v>
      </c>
      <c r="K1079" s="1">
        <v>1593</v>
      </c>
    </row>
    <row r="1080" spans="1:11" hidden="1" x14ac:dyDescent="0.2">
      <c r="A1080" s="1" t="s">
        <v>1607</v>
      </c>
      <c r="B1080" s="1" t="s">
        <v>1594</v>
      </c>
      <c r="C1080" s="1" t="s">
        <v>53</v>
      </c>
      <c r="D1080" s="1" t="s">
        <v>35</v>
      </c>
      <c r="E1080" s="1" t="s">
        <v>36</v>
      </c>
      <c r="F1080" s="4">
        <f t="shared" si="52"/>
        <v>-5000</v>
      </c>
      <c r="G1080" s="4"/>
      <c r="H1080" s="4">
        <f t="shared" si="51"/>
        <v>1</v>
      </c>
      <c r="I1080" s="1">
        <v>13.419</v>
      </c>
      <c r="J1080" s="1">
        <v>-88.471000000000004</v>
      </c>
      <c r="K1080" s="1">
        <v>1449</v>
      </c>
    </row>
    <row r="1081" spans="1:11" hidden="1" x14ac:dyDescent="0.2">
      <c r="A1081" s="1" t="s">
        <v>1608</v>
      </c>
      <c r="B1081" s="1" t="s">
        <v>1594</v>
      </c>
      <c r="C1081" s="1" t="s">
        <v>53</v>
      </c>
      <c r="D1081" s="1" t="s">
        <v>35</v>
      </c>
      <c r="E1081" s="1" t="s">
        <v>36</v>
      </c>
      <c r="F1081" s="4">
        <f t="shared" si="52"/>
        <v>-5000</v>
      </c>
      <c r="G1081" s="4"/>
      <c r="H1081" s="4">
        <f t="shared" si="51"/>
        <v>1</v>
      </c>
      <c r="I1081" s="1">
        <v>13.47</v>
      </c>
      <c r="J1081" s="1">
        <v>-88.43</v>
      </c>
      <c r="K1081" s="1">
        <v>1640</v>
      </c>
    </row>
    <row r="1082" spans="1:11" hidden="1" x14ac:dyDescent="0.2">
      <c r="A1082" s="1" t="s">
        <v>1609</v>
      </c>
      <c r="B1082" s="1" t="s">
        <v>1594</v>
      </c>
      <c r="C1082" s="1" t="s">
        <v>53</v>
      </c>
      <c r="D1082" s="1" t="s">
        <v>35</v>
      </c>
      <c r="E1082" s="1" t="s">
        <v>36</v>
      </c>
      <c r="F1082" s="4">
        <f t="shared" si="52"/>
        <v>-5000</v>
      </c>
      <c r="G1082" s="4"/>
      <c r="H1082" s="4">
        <f t="shared" si="51"/>
        <v>1</v>
      </c>
      <c r="I1082" s="1">
        <v>13.478</v>
      </c>
      <c r="J1082" s="1">
        <v>-88.33</v>
      </c>
      <c r="K1082" s="1">
        <v>1300</v>
      </c>
    </row>
    <row r="1083" spans="1:11" hidden="1" x14ac:dyDescent="0.2">
      <c r="A1083" s="1" t="s">
        <v>1610</v>
      </c>
      <c r="B1083" s="1" t="s">
        <v>1594</v>
      </c>
      <c r="C1083" s="1" t="s">
        <v>53</v>
      </c>
      <c r="D1083" s="1" t="s">
        <v>44</v>
      </c>
      <c r="E1083" s="1" t="s">
        <v>156</v>
      </c>
      <c r="F1083" s="4">
        <f t="shared" si="52"/>
        <v>2020</v>
      </c>
      <c r="G1083" s="4"/>
      <c r="H1083" s="4">
        <f t="shared" si="51"/>
        <v>1</v>
      </c>
      <c r="I1083" s="1">
        <v>13.433999999999999</v>
      </c>
      <c r="J1083" s="1">
        <v>-88.269000000000005</v>
      </c>
      <c r="K1083" s="1">
        <v>2130</v>
      </c>
    </row>
    <row r="1084" spans="1:11" hidden="1" x14ac:dyDescent="0.2">
      <c r="A1084" s="1" t="s">
        <v>1611</v>
      </c>
      <c r="B1084" s="1" t="s">
        <v>1594</v>
      </c>
      <c r="C1084" s="1" t="s">
        <v>1195</v>
      </c>
      <c r="D1084" s="1" t="s">
        <v>35</v>
      </c>
      <c r="E1084" s="1" t="s">
        <v>36</v>
      </c>
      <c r="F1084" s="4">
        <f t="shared" si="52"/>
        <v>-5000</v>
      </c>
      <c r="G1084" s="4"/>
      <c r="H1084" s="4">
        <f t="shared" si="51"/>
        <v>1</v>
      </c>
      <c r="I1084" s="1">
        <v>13.428000000000001</v>
      </c>
      <c r="J1084" s="1">
        <v>-88.105000000000004</v>
      </c>
      <c r="K1084" s="1">
        <v>181</v>
      </c>
    </row>
    <row r="1085" spans="1:11" hidden="1" x14ac:dyDescent="0.2">
      <c r="A1085" s="1" t="s">
        <v>1612</v>
      </c>
      <c r="B1085" s="1" t="s">
        <v>1613</v>
      </c>
      <c r="C1085" s="1" t="s">
        <v>53</v>
      </c>
      <c r="D1085" s="1" t="s">
        <v>35</v>
      </c>
      <c r="E1085" s="1" t="s">
        <v>36</v>
      </c>
      <c r="F1085" s="4">
        <f t="shared" si="52"/>
        <v>-5000</v>
      </c>
      <c r="G1085" s="4"/>
      <c r="H1085" s="4">
        <f t="shared" si="51"/>
        <v>1</v>
      </c>
      <c r="I1085" s="1">
        <v>13.272</v>
      </c>
      <c r="J1085" s="1">
        <v>-87.641000000000005</v>
      </c>
      <c r="K1085" s="1">
        <v>783</v>
      </c>
    </row>
    <row r="1086" spans="1:11" hidden="1" x14ac:dyDescent="0.2">
      <c r="A1086" s="1" t="s">
        <v>1614</v>
      </c>
      <c r="B1086" s="1" t="s">
        <v>1613</v>
      </c>
      <c r="C1086" s="1" t="s">
        <v>53</v>
      </c>
      <c r="D1086" s="1" t="s">
        <v>35</v>
      </c>
      <c r="E1086" s="1" t="s">
        <v>36</v>
      </c>
      <c r="F1086" s="4">
        <f t="shared" si="52"/>
        <v>-5000</v>
      </c>
      <c r="G1086" s="4"/>
      <c r="H1086" s="4">
        <f t="shared" si="51"/>
        <v>1</v>
      </c>
      <c r="I1086" s="1">
        <v>13.33</v>
      </c>
      <c r="J1086" s="1">
        <v>-87.63</v>
      </c>
      <c r="K1086" s="1">
        <v>640</v>
      </c>
    </row>
    <row r="1087" spans="1:11" hidden="1" x14ac:dyDescent="0.2">
      <c r="A1087" s="1" t="s">
        <v>1615</v>
      </c>
      <c r="B1087" s="1" t="s">
        <v>1613</v>
      </c>
      <c r="C1087" s="1" t="s">
        <v>124</v>
      </c>
      <c r="D1087" s="1" t="s">
        <v>21</v>
      </c>
      <c r="E1087" s="1" t="s">
        <v>1616</v>
      </c>
      <c r="F1087" s="4">
        <f t="shared" si="52"/>
        <v>-7638</v>
      </c>
      <c r="G1087" s="4"/>
      <c r="H1087" s="4">
        <f t="shared" si="51"/>
        <v>-1</v>
      </c>
      <c r="I1087" s="1">
        <v>14.964</v>
      </c>
      <c r="J1087" s="1">
        <v>-87.983000000000004</v>
      </c>
      <c r="K1087" s="1">
        <v>1060</v>
      </c>
    </row>
    <row r="1088" spans="1:11" hidden="1" x14ac:dyDescent="0.2">
      <c r="A1088" s="1" t="s">
        <v>1617</v>
      </c>
      <c r="B1088" s="1" t="s">
        <v>1618</v>
      </c>
      <c r="C1088" s="1" t="s">
        <v>53</v>
      </c>
      <c r="D1088" s="1" t="s">
        <v>44</v>
      </c>
      <c r="E1088" s="1" t="s">
        <v>1619</v>
      </c>
      <c r="F1088" s="4">
        <f t="shared" si="52"/>
        <v>1859</v>
      </c>
      <c r="G1088" s="4"/>
      <c r="H1088" s="4">
        <f t="shared" si="51"/>
        <v>1</v>
      </c>
      <c r="I1088" s="1">
        <v>12.98</v>
      </c>
      <c r="J1088" s="1">
        <v>-87.57</v>
      </c>
      <c r="K1088" s="1">
        <v>872</v>
      </c>
    </row>
    <row r="1089" spans="1:11" hidden="1" x14ac:dyDescent="0.2">
      <c r="A1089" s="1" t="s">
        <v>1620</v>
      </c>
      <c r="B1089" s="1" t="s">
        <v>1618</v>
      </c>
      <c r="C1089" s="1" t="s">
        <v>53</v>
      </c>
      <c r="D1089" s="1" t="s">
        <v>44</v>
      </c>
      <c r="E1089" s="1" t="s">
        <v>64</v>
      </c>
      <c r="F1089" s="4">
        <f t="shared" si="52"/>
        <v>2021</v>
      </c>
      <c r="G1089" s="4"/>
      <c r="H1089" s="4">
        <f t="shared" si="51"/>
        <v>1</v>
      </c>
      <c r="I1089" s="1">
        <v>12.702</v>
      </c>
      <c r="J1089" s="1">
        <v>-87.004000000000005</v>
      </c>
      <c r="K1089" s="1">
        <v>1745</v>
      </c>
    </row>
    <row r="1090" spans="1:11" hidden="1" x14ac:dyDescent="0.2">
      <c r="A1090" s="1" t="s">
        <v>1621</v>
      </c>
      <c r="B1090" s="1" t="s">
        <v>1618</v>
      </c>
      <c r="C1090" s="1" t="s">
        <v>69</v>
      </c>
      <c r="D1090" s="1" t="s">
        <v>44</v>
      </c>
      <c r="E1090" s="1" t="s">
        <v>156</v>
      </c>
      <c r="F1090" s="4">
        <f t="shared" si="52"/>
        <v>2020</v>
      </c>
      <c r="G1090" s="4"/>
      <c r="H1090" s="4">
        <f t="shared" si="51"/>
        <v>1</v>
      </c>
      <c r="I1090" s="1">
        <v>12.606</v>
      </c>
      <c r="J1090" s="1">
        <v>-86.84</v>
      </c>
      <c r="K1090" s="1">
        <v>1036</v>
      </c>
    </row>
    <row r="1091" spans="1:11" hidden="1" x14ac:dyDescent="0.2">
      <c r="A1091" s="1" t="s">
        <v>1622</v>
      </c>
      <c r="B1091" s="1" t="s">
        <v>1618</v>
      </c>
      <c r="C1091" s="1" t="s">
        <v>53</v>
      </c>
      <c r="D1091" s="1" t="s">
        <v>35</v>
      </c>
      <c r="E1091" s="1" t="s">
        <v>36</v>
      </c>
      <c r="F1091" s="4">
        <f t="shared" si="52"/>
        <v>-5000</v>
      </c>
      <c r="G1091" s="4"/>
      <c r="H1091" s="4">
        <f t="shared" si="51"/>
        <v>1</v>
      </c>
      <c r="I1091" s="1">
        <v>12.55</v>
      </c>
      <c r="J1091" s="1">
        <v>-86.75</v>
      </c>
      <c r="K1091" s="1">
        <v>832</v>
      </c>
    </row>
    <row r="1092" spans="1:11" hidden="1" x14ac:dyDescent="0.2">
      <c r="A1092" s="1" t="s">
        <v>1623</v>
      </c>
      <c r="B1092" s="1" t="s">
        <v>1618</v>
      </c>
      <c r="C1092" s="1" t="s">
        <v>34</v>
      </c>
      <c r="D1092" s="1" t="s">
        <v>44</v>
      </c>
      <c r="E1092" s="1" t="s">
        <v>685</v>
      </c>
      <c r="F1092" s="4">
        <f t="shared" si="52"/>
        <v>1999</v>
      </c>
      <c r="G1092" s="4"/>
      <c r="H1092" s="4">
        <f t="shared" si="51"/>
        <v>1</v>
      </c>
      <c r="I1092" s="1">
        <v>12.506</v>
      </c>
      <c r="J1092" s="1">
        <v>-86.701999999999998</v>
      </c>
      <c r="K1092" s="1">
        <v>728</v>
      </c>
    </row>
    <row r="1093" spans="1:11" hidden="1" x14ac:dyDescent="0.2">
      <c r="A1093" s="1" t="s">
        <v>1624</v>
      </c>
      <c r="B1093" s="1" t="s">
        <v>1618</v>
      </c>
      <c r="C1093" s="1" t="s">
        <v>57</v>
      </c>
      <c r="D1093" s="1" t="s">
        <v>44</v>
      </c>
      <c r="E1093" s="1" t="s">
        <v>968</v>
      </c>
      <c r="F1093" s="4">
        <f t="shared" si="52"/>
        <v>1954</v>
      </c>
      <c r="G1093" s="4"/>
      <c r="H1093" s="4">
        <f t="shared" si="51"/>
        <v>1</v>
      </c>
      <c r="I1093" s="1">
        <v>12.494999999999999</v>
      </c>
      <c r="J1093" s="1">
        <v>-86.688000000000002</v>
      </c>
      <c r="K1093" s="1">
        <v>1088</v>
      </c>
    </row>
    <row r="1094" spans="1:11" hidden="1" x14ac:dyDescent="0.2">
      <c r="A1094" s="1" t="s">
        <v>1625</v>
      </c>
      <c r="B1094" s="1" t="s">
        <v>1618</v>
      </c>
      <c r="C1094" s="1" t="s">
        <v>53</v>
      </c>
      <c r="D1094" s="1" t="s">
        <v>44</v>
      </c>
      <c r="E1094" s="1" t="s">
        <v>692</v>
      </c>
      <c r="F1094" s="4">
        <f t="shared" si="52"/>
        <v>2016</v>
      </c>
      <c r="G1094" s="4"/>
      <c r="H1094" s="4">
        <f t="shared" si="51"/>
        <v>1</v>
      </c>
      <c r="I1094" s="1">
        <v>12.423</v>
      </c>
      <c r="J1094" s="1">
        <v>-86.539000000000001</v>
      </c>
      <c r="K1094" s="1">
        <v>1270</v>
      </c>
    </row>
    <row r="1095" spans="1:11" hidden="1" x14ac:dyDescent="0.2">
      <c r="A1095" s="1" t="s">
        <v>1626</v>
      </c>
      <c r="B1095" s="1" t="s">
        <v>1618</v>
      </c>
      <c r="C1095" s="1" t="s">
        <v>318</v>
      </c>
      <c r="D1095" s="1" t="s">
        <v>21</v>
      </c>
      <c r="E1095" s="1" t="s">
        <v>220</v>
      </c>
      <c r="F1095" s="4" t="e">
        <f t="shared" si="52"/>
        <v>#VALUE!</v>
      </c>
      <c r="G1095" s="4"/>
      <c r="H1095" s="4">
        <f t="shared" si="51"/>
        <v>-1</v>
      </c>
      <c r="I1095" s="1">
        <v>12.242000000000001</v>
      </c>
      <c r="J1095" s="1">
        <v>-86.341999999999999</v>
      </c>
      <c r="K1095" s="1">
        <v>518</v>
      </c>
    </row>
    <row r="1096" spans="1:11" hidden="1" x14ac:dyDescent="0.2">
      <c r="A1096" s="1" t="s">
        <v>1627</v>
      </c>
      <c r="B1096" s="1" t="s">
        <v>1618</v>
      </c>
      <c r="C1096" s="1" t="s">
        <v>153</v>
      </c>
      <c r="D1096" s="1" t="s">
        <v>21</v>
      </c>
      <c r="E1096" s="1" t="s">
        <v>1428</v>
      </c>
      <c r="F1096" s="4">
        <f t="shared" si="52"/>
        <v>1060</v>
      </c>
      <c r="G1096" s="4"/>
      <c r="H1096" s="4">
        <f t="shared" si="51"/>
        <v>1</v>
      </c>
      <c r="I1096" s="1">
        <v>12.12</v>
      </c>
      <c r="J1096" s="1">
        <v>-86.32</v>
      </c>
      <c r="K1096" s="1">
        <v>360</v>
      </c>
    </row>
    <row r="1097" spans="1:11" hidden="1" x14ac:dyDescent="0.2">
      <c r="A1097" s="1" t="s">
        <v>1628</v>
      </c>
      <c r="B1097" s="1" t="s">
        <v>1618</v>
      </c>
      <c r="C1097" s="1" t="s">
        <v>43</v>
      </c>
      <c r="D1097" s="1" t="s">
        <v>44</v>
      </c>
      <c r="E1097" s="1" t="s">
        <v>64</v>
      </c>
      <c r="F1097" s="4">
        <f t="shared" si="52"/>
        <v>2021</v>
      </c>
      <c r="G1097" s="4"/>
      <c r="H1097" s="4">
        <f t="shared" si="51"/>
        <v>1</v>
      </c>
      <c r="I1097" s="1">
        <v>11.984999999999999</v>
      </c>
      <c r="J1097" s="1">
        <v>-86.165000000000006</v>
      </c>
      <c r="K1097" s="1">
        <v>594</v>
      </c>
    </row>
    <row r="1098" spans="1:11" hidden="1" x14ac:dyDescent="0.2">
      <c r="A1098" s="1" t="s">
        <v>1629</v>
      </c>
      <c r="B1098" s="1" t="s">
        <v>1618</v>
      </c>
      <c r="C1098" s="1" t="s">
        <v>153</v>
      </c>
      <c r="D1098" s="1" t="s">
        <v>35</v>
      </c>
      <c r="E1098" s="1" t="s">
        <v>36</v>
      </c>
      <c r="F1098" s="4">
        <f t="shared" si="52"/>
        <v>-5000</v>
      </c>
      <c r="G1098" s="4"/>
      <c r="H1098" s="4">
        <f t="shared" si="51"/>
        <v>1</v>
      </c>
      <c r="I1098" s="1">
        <v>11.92</v>
      </c>
      <c r="J1098" s="1">
        <v>-85.98</v>
      </c>
      <c r="K1098" s="1">
        <v>300</v>
      </c>
    </row>
    <row r="1099" spans="1:11" hidden="1" x14ac:dyDescent="0.2">
      <c r="A1099" s="1" t="s">
        <v>1630</v>
      </c>
      <c r="B1099" s="1" t="s">
        <v>1618</v>
      </c>
      <c r="C1099" s="1" t="s">
        <v>53</v>
      </c>
      <c r="D1099" s="1" t="s">
        <v>224</v>
      </c>
      <c r="E1099" s="1" t="s">
        <v>36</v>
      </c>
      <c r="F1099" s="4">
        <f t="shared" si="52"/>
        <v>-5000</v>
      </c>
      <c r="G1099" s="4"/>
      <c r="H1099" s="4">
        <f t="shared" si="51"/>
        <v>1</v>
      </c>
      <c r="I1099" s="1">
        <v>11.826000000000001</v>
      </c>
      <c r="J1099" s="1">
        <v>-85.968000000000004</v>
      </c>
      <c r="K1099" s="1">
        <v>1344</v>
      </c>
    </row>
    <row r="1100" spans="1:11" hidden="1" x14ac:dyDescent="0.2">
      <c r="A1100" s="1" t="s">
        <v>1631</v>
      </c>
      <c r="B1100" s="1" t="s">
        <v>1618</v>
      </c>
      <c r="C1100" s="1" t="s">
        <v>78</v>
      </c>
      <c r="D1100" s="1" t="s">
        <v>35</v>
      </c>
      <c r="E1100" s="1" t="s">
        <v>36</v>
      </c>
      <c r="F1100" s="4">
        <f t="shared" si="52"/>
        <v>-5000</v>
      </c>
      <c r="G1100" s="4"/>
      <c r="H1100" s="4">
        <f t="shared" si="51"/>
        <v>1</v>
      </c>
      <c r="I1100" s="1">
        <v>11.73</v>
      </c>
      <c r="J1100" s="1">
        <v>-85.82</v>
      </c>
      <c r="K1100" s="1">
        <v>629</v>
      </c>
    </row>
    <row r="1101" spans="1:11" hidden="1" x14ac:dyDescent="0.2">
      <c r="A1101" s="1" t="s">
        <v>1632</v>
      </c>
      <c r="B1101" s="1" t="s">
        <v>1618</v>
      </c>
      <c r="C1101" s="1" t="s">
        <v>53</v>
      </c>
      <c r="D1101" s="1" t="s">
        <v>44</v>
      </c>
      <c r="E1101" s="1" t="s">
        <v>149</v>
      </c>
      <c r="F1101" s="4">
        <f t="shared" si="52"/>
        <v>2011</v>
      </c>
      <c r="G1101" s="4"/>
      <c r="H1101" s="4">
        <f t="shared" si="51"/>
        <v>1</v>
      </c>
      <c r="I1101" s="1">
        <v>11.538</v>
      </c>
      <c r="J1101" s="1">
        <v>-85.622</v>
      </c>
      <c r="K1101" s="1">
        <v>1700</v>
      </c>
    </row>
    <row r="1102" spans="1:11" hidden="1" x14ac:dyDescent="0.2">
      <c r="A1102" s="1" t="s">
        <v>1633</v>
      </c>
      <c r="B1102" s="1" t="s">
        <v>1618</v>
      </c>
      <c r="C1102" s="1" t="s">
        <v>153</v>
      </c>
      <c r="D1102" s="1" t="s">
        <v>49</v>
      </c>
      <c r="E1102" s="1" t="s">
        <v>36</v>
      </c>
      <c r="F1102" s="4">
        <f t="shared" si="52"/>
        <v>-5000</v>
      </c>
      <c r="G1102" s="4"/>
      <c r="H1102" s="4">
        <f t="shared" si="51"/>
        <v>1</v>
      </c>
      <c r="I1102" s="1">
        <v>13.17</v>
      </c>
      <c r="J1102" s="1">
        <v>-86.4</v>
      </c>
      <c r="K1102" s="1">
        <v>899</v>
      </c>
    </row>
    <row r="1103" spans="1:11" hidden="1" x14ac:dyDescent="0.2">
      <c r="A1103" s="1" t="s">
        <v>1634</v>
      </c>
      <c r="B1103" s="1" t="s">
        <v>1618</v>
      </c>
      <c r="C1103" s="1" t="s">
        <v>53</v>
      </c>
      <c r="D1103" s="1" t="s">
        <v>49</v>
      </c>
      <c r="E1103" s="1" t="s">
        <v>36</v>
      </c>
      <c r="F1103" s="4">
        <f t="shared" si="52"/>
        <v>-5000</v>
      </c>
      <c r="G1103" s="4"/>
      <c r="H1103" s="4">
        <f t="shared" si="51"/>
        <v>1</v>
      </c>
      <c r="I1103" s="1">
        <v>12.53</v>
      </c>
      <c r="J1103" s="1">
        <v>-86.141999999999996</v>
      </c>
      <c r="K1103" s="1">
        <v>603</v>
      </c>
    </row>
    <row r="1104" spans="1:11" hidden="1" x14ac:dyDescent="0.2">
      <c r="A1104" s="1" t="s">
        <v>1635</v>
      </c>
      <c r="B1104" s="1" t="s">
        <v>1618</v>
      </c>
      <c r="C1104" s="1" t="s">
        <v>78</v>
      </c>
      <c r="D1104" s="1" t="s">
        <v>49</v>
      </c>
      <c r="E1104" s="1" t="s">
        <v>36</v>
      </c>
      <c r="F1104" s="4">
        <f t="shared" si="52"/>
        <v>-5000</v>
      </c>
      <c r="G1104" s="4"/>
      <c r="H1104" s="4">
        <f t="shared" si="51"/>
        <v>1</v>
      </c>
      <c r="I1104" s="1">
        <v>12.3</v>
      </c>
      <c r="J1104" s="1">
        <v>-85.73</v>
      </c>
      <c r="K1104" s="1">
        <v>926</v>
      </c>
    </row>
    <row r="1105" spans="1:11" hidden="1" x14ac:dyDescent="0.2">
      <c r="A1105" s="1" t="s">
        <v>1636</v>
      </c>
      <c r="B1105" s="1" t="s">
        <v>1637</v>
      </c>
      <c r="C1105" s="1" t="s">
        <v>69</v>
      </c>
      <c r="D1105" s="1" t="s">
        <v>49</v>
      </c>
      <c r="E1105" s="1" t="s">
        <v>36</v>
      </c>
      <c r="F1105" s="4">
        <f t="shared" si="52"/>
        <v>-5000</v>
      </c>
      <c r="G1105" s="4"/>
      <c r="H1105" s="4">
        <f t="shared" si="51"/>
        <v>1</v>
      </c>
      <c r="I1105" s="1">
        <v>10.98</v>
      </c>
      <c r="J1105" s="1">
        <v>-85.472999999999999</v>
      </c>
      <c r="K1105" s="1">
        <v>1659</v>
      </c>
    </row>
    <row r="1106" spans="1:11" hidden="1" x14ac:dyDescent="0.2">
      <c r="A1106" s="1" t="s">
        <v>1638</v>
      </c>
      <c r="B1106" s="1" t="s">
        <v>1637</v>
      </c>
      <c r="C1106" s="1" t="s">
        <v>57</v>
      </c>
      <c r="D1106" s="1" t="s">
        <v>44</v>
      </c>
      <c r="E1106" s="1" t="s">
        <v>156</v>
      </c>
      <c r="F1106" s="4">
        <f t="shared" si="52"/>
        <v>2020</v>
      </c>
      <c r="G1106" s="4"/>
      <c r="H1106" s="4">
        <f t="shared" si="51"/>
        <v>1</v>
      </c>
      <c r="I1106" s="1">
        <v>10.83</v>
      </c>
      <c r="J1106" s="1">
        <v>-85.323999999999998</v>
      </c>
      <c r="K1106" s="1">
        <v>1916</v>
      </c>
    </row>
    <row r="1107" spans="1:11" hidden="1" x14ac:dyDescent="0.2">
      <c r="A1107" s="1" t="s">
        <v>1639</v>
      </c>
      <c r="B1107" s="1" t="s">
        <v>1637</v>
      </c>
      <c r="C1107" s="1" t="s">
        <v>53</v>
      </c>
      <c r="D1107" s="1" t="s">
        <v>44</v>
      </c>
      <c r="E1107" s="1" t="s">
        <v>1640</v>
      </c>
      <c r="F1107" s="4">
        <f t="shared" si="52"/>
        <v>1946</v>
      </c>
      <c r="G1107" s="4"/>
      <c r="H1107" s="4">
        <f t="shared" ref="H1107:H1170" si="53">IF(RIGHT(E1107,3)=$H$1,-1,1)</f>
        <v>1</v>
      </c>
      <c r="I1107" s="1">
        <v>10.747999999999999</v>
      </c>
      <c r="J1107" s="1">
        <v>-85.153000000000006</v>
      </c>
      <c r="K1107" s="1">
        <v>2028</v>
      </c>
    </row>
    <row r="1108" spans="1:11" hidden="1" x14ac:dyDescent="0.2">
      <c r="A1108" s="1" t="s">
        <v>1641</v>
      </c>
      <c r="B1108" s="1" t="s">
        <v>1637</v>
      </c>
      <c r="C1108" s="1" t="s">
        <v>69</v>
      </c>
      <c r="D1108" s="1" t="s">
        <v>35</v>
      </c>
      <c r="E1108" s="1" t="s">
        <v>36</v>
      </c>
      <c r="F1108" s="4">
        <f t="shared" si="52"/>
        <v>-5000</v>
      </c>
      <c r="G1108" s="4"/>
      <c r="H1108" s="4">
        <f t="shared" si="53"/>
        <v>1</v>
      </c>
      <c r="I1108" s="1">
        <v>10.673</v>
      </c>
      <c r="J1108" s="1">
        <v>-85.015000000000001</v>
      </c>
      <c r="K1108" s="1">
        <v>1916</v>
      </c>
    </row>
    <row r="1109" spans="1:11" hidden="1" x14ac:dyDescent="0.2">
      <c r="A1109" s="1" t="s">
        <v>1642</v>
      </c>
      <c r="B1109" s="1" t="s">
        <v>1637</v>
      </c>
      <c r="C1109" s="1" t="s">
        <v>53</v>
      </c>
      <c r="D1109" s="1" t="s">
        <v>44</v>
      </c>
      <c r="E1109" s="1" t="s">
        <v>944</v>
      </c>
      <c r="F1109" s="4">
        <f t="shared" si="52"/>
        <v>2010</v>
      </c>
      <c r="G1109" s="4"/>
      <c r="H1109" s="4">
        <f t="shared" si="53"/>
        <v>1</v>
      </c>
      <c r="I1109" s="1">
        <v>10.462999999999999</v>
      </c>
      <c r="J1109" s="1">
        <v>-84.703000000000003</v>
      </c>
      <c r="K1109" s="1">
        <v>1670</v>
      </c>
    </row>
    <row r="1110" spans="1:11" hidden="1" x14ac:dyDescent="0.2">
      <c r="A1110" s="1" t="s">
        <v>1643</v>
      </c>
      <c r="B1110" s="1" t="s">
        <v>1637</v>
      </c>
      <c r="C1110" s="1" t="s">
        <v>69</v>
      </c>
      <c r="D1110" s="1" t="s">
        <v>35</v>
      </c>
      <c r="E1110" s="1" t="s">
        <v>36</v>
      </c>
      <c r="F1110" s="4">
        <f t="shared" si="52"/>
        <v>-5000</v>
      </c>
      <c r="G1110" s="4"/>
      <c r="H1110" s="4">
        <f t="shared" si="53"/>
        <v>1</v>
      </c>
      <c r="I1110" s="1">
        <v>10.3</v>
      </c>
      <c r="J1110" s="1">
        <v>-84.366</v>
      </c>
      <c r="K1110" s="1">
        <v>2267</v>
      </c>
    </row>
    <row r="1111" spans="1:11" hidden="1" x14ac:dyDescent="0.2">
      <c r="A1111" s="1" t="s">
        <v>1644</v>
      </c>
      <c r="B1111" s="1" t="s">
        <v>1637</v>
      </c>
      <c r="C1111" s="1" t="s">
        <v>53</v>
      </c>
      <c r="D1111" s="1" t="s">
        <v>44</v>
      </c>
      <c r="E1111" s="1" t="s">
        <v>373</v>
      </c>
      <c r="F1111" s="4">
        <f t="shared" si="52"/>
        <v>2019</v>
      </c>
      <c r="G1111" s="4"/>
      <c r="H1111" s="4">
        <f t="shared" si="53"/>
        <v>1</v>
      </c>
      <c r="I1111" s="1">
        <v>10.199999999999999</v>
      </c>
      <c r="J1111" s="1">
        <v>-84.233000000000004</v>
      </c>
      <c r="K1111" s="1">
        <v>2708</v>
      </c>
    </row>
    <row r="1112" spans="1:11" hidden="1" x14ac:dyDescent="0.2">
      <c r="A1112" s="1" t="s">
        <v>1645</v>
      </c>
      <c r="B1112" s="1" t="s">
        <v>1637</v>
      </c>
      <c r="C1112" s="1" t="s">
        <v>57</v>
      </c>
      <c r="D1112" s="1" t="s">
        <v>21</v>
      </c>
      <c r="E1112" s="1" t="s">
        <v>252</v>
      </c>
      <c r="F1112" s="4">
        <f t="shared" si="52"/>
        <v>-6050</v>
      </c>
      <c r="G1112" s="4"/>
      <c r="H1112" s="4">
        <f t="shared" si="53"/>
        <v>-1</v>
      </c>
      <c r="I1112" s="1">
        <v>10.135</v>
      </c>
      <c r="J1112" s="1">
        <v>-84.1</v>
      </c>
      <c r="K1112" s="1">
        <v>2906</v>
      </c>
    </row>
    <row r="1113" spans="1:11" hidden="1" x14ac:dyDescent="0.2">
      <c r="A1113" s="1" t="s">
        <v>1646</v>
      </c>
      <c r="B1113" s="1" t="s">
        <v>1637</v>
      </c>
      <c r="C1113" s="1" t="s">
        <v>53</v>
      </c>
      <c r="D1113" s="1" t="s">
        <v>44</v>
      </c>
      <c r="E1113" s="1" t="s">
        <v>1530</v>
      </c>
      <c r="F1113" s="4">
        <f t="shared" si="52"/>
        <v>1994</v>
      </c>
      <c r="G1113" s="4"/>
      <c r="H1113" s="4">
        <f t="shared" si="53"/>
        <v>1</v>
      </c>
      <c r="I1113" s="1">
        <v>9.9789999999999992</v>
      </c>
      <c r="J1113" s="1">
        <v>-83.852000000000004</v>
      </c>
      <c r="K1113" s="1">
        <v>3432</v>
      </c>
    </row>
    <row r="1114" spans="1:11" hidden="1" x14ac:dyDescent="0.2">
      <c r="A1114" s="1" t="s">
        <v>1647</v>
      </c>
      <c r="B1114" s="1" t="s">
        <v>1637</v>
      </c>
      <c r="C1114" s="1" t="s">
        <v>53</v>
      </c>
      <c r="D1114" s="1" t="s">
        <v>44</v>
      </c>
      <c r="E1114" s="1" t="s">
        <v>156</v>
      </c>
      <c r="F1114" s="4">
        <f t="shared" si="52"/>
        <v>2020</v>
      </c>
      <c r="G1114" s="4"/>
      <c r="H1114" s="4">
        <f t="shared" si="53"/>
        <v>1</v>
      </c>
      <c r="I1114" s="1">
        <v>10.025</v>
      </c>
      <c r="J1114" s="1">
        <v>-83.766999999999996</v>
      </c>
      <c r="K1114" s="1">
        <v>3340</v>
      </c>
    </row>
    <row r="1115" spans="1:11" hidden="1" x14ac:dyDescent="0.2">
      <c r="A1115" s="1" t="s">
        <v>1648</v>
      </c>
      <c r="B1115" s="1" t="s">
        <v>1649</v>
      </c>
      <c r="C1115" s="1" t="s">
        <v>53</v>
      </c>
      <c r="D1115" s="1" t="s">
        <v>44</v>
      </c>
      <c r="E1115" s="1" t="s">
        <v>486</v>
      </c>
      <c r="F1115" s="4">
        <f t="shared" si="52"/>
        <v>1550</v>
      </c>
      <c r="G1115" s="4"/>
      <c r="H1115" s="4">
        <f t="shared" si="53"/>
        <v>1</v>
      </c>
      <c r="I1115" s="1">
        <v>8.8079999999999998</v>
      </c>
      <c r="J1115" s="1">
        <v>-82.543000000000006</v>
      </c>
      <c r="K1115" s="1">
        <v>3474</v>
      </c>
    </row>
    <row r="1116" spans="1:11" hidden="1" x14ac:dyDescent="0.2">
      <c r="A1116" s="1" t="s">
        <v>1650</v>
      </c>
      <c r="B1116" s="1" t="s">
        <v>1649</v>
      </c>
      <c r="C1116" s="1" t="s">
        <v>53</v>
      </c>
      <c r="D1116" s="1" t="s">
        <v>49</v>
      </c>
      <c r="E1116" s="1" t="s">
        <v>36</v>
      </c>
      <c r="F1116" s="4">
        <f t="shared" si="52"/>
        <v>-5000</v>
      </c>
      <c r="G1116" s="4"/>
      <c r="H1116" s="4">
        <f t="shared" si="53"/>
        <v>1</v>
      </c>
      <c r="I1116" s="1">
        <v>8.58</v>
      </c>
      <c r="J1116" s="1">
        <v>-80.17</v>
      </c>
      <c r="K1116" s="1">
        <v>1185</v>
      </c>
    </row>
    <row r="1117" spans="1:11" hidden="1" x14ac:dyDescent="0.2">
      <c r="A1117" s="1" t="s">
        <v>1651</v>
      </c>
      <c r="B1117" s="1" t="s">
        <v>1652</v>
      </c>
      <c r="C1117" s="1" t="s">
        <v>53</v>
      </c>
      <c r="D1117" s="1" t="s">
        <v>21</v>
      </c>
      <c r="E1117" s="1" t="s">
        <v>1653</v>
      </c>
      <c r="F1117" s="4">
        <f t="shared" si="52"/>
        <v>-5390</v>
      </c>
      <c r="G1117" s="4"/>
      <c r="H1117" s="4">
        <f t="shared" si="53"/>
        <v>-1</v>
      </c>
      <c r="I1117" s="1">
        <v>5.2030000000000003</v>
      </c>
      <c r="J1117" s="1">
        <v>-75.363</v>
      </c>
      <c r="K1117" s="1">
        <v>3769</v>
      </c>
    </row>
    <row r="1118" spans="1:11" hidden="1" x14ac:dyDescent="0.2">
      <c r="A1118" s="1" t="s">
        <v>1655</v>
      </c>
      <c r="B1118" s="1" t="s">
        <v>1652</v>
      </c>
      <c r="C1118" s="1" t="s">
        <v>53</v>
      </c>
      <c r="D1118" s="1" t="s">
        <v>21</v>
      </c>
      <c r="E1118" s="1" t="s">
        <v>1656</v>
      </c>
      <c r="F1118" s="4">
        <f t="shared" si="52"/>
        <v>1720</v>
      </c>
      <c r="G1118" s="4"/>
      <c r="H1118" s="4">
        <f t="shared" si="53"/>
        <v>1</v>
      </c>
      <c r="I1118" s="1">
        <v>5.0910000000000002</v>
      </c>
      <c r="J1118" s="1">
        <v>-75.293000000000006</v>
      </c>
      <c r="K1118" s="1">
        <v>3985</v>
      </c>
    </row>
    <row r="1119" spans="1:11" hidden="1" x14ac:dyDescent="0.2">
      <c r="A1119" s="1" t="s">
        <v>1657</v>
      </c>
      <c r="B1119" s="1" t="s">
        <v>1652</v>
      </c>
      <c r="C1119" s="1" t="s">
        <v>53</v>
      </c>
      <c r="D1119" s="1" t="s">
        <v>44</v>
      </c>
      <c r="E1119" s="1" t="s">
        <v>64</v>
      </c>
      <c r="F1119" s="4">
        <f t="shared" si="52"/>
        <v>2021</v>
      </c>
      <c r="G1119" s="4"/>
      <c r="H1119" s="4">
        <f t="shared" si="53"/>
        <v>1</v>
      </c>
      <c r="I1119" s="1">
        <v>4.8920000000000003</v>
      </c>
      <c r="J1119" s="1">
        <v>-75.323999999999998</v>
      </c>
      <c r="K1119" s="1">
        <v>5279</v>
      </c>
    </row>
    <row r="1120" spans="1:11" hidden="1" x14ac:dyDescent="0.2">
      <c r="A1120" s="1" t="s">
        <v>298</v>
      </c>
      <c r="B1120" s="1" t="s">
        <v>1652</v>
      </c>
      <c r="C1120" s="1" t="s">
        <v>78</v>
      </c>
      <c r="D1120" s="1" t="s">
        <v>21</v>
      </c>
      <c r="E1120" s="1" t="s">
        <v>1658</v>
      </c>
      <c r="F1120" s="4">
        <f t="shared" si="52"/>
        <v>-850</v>
      </c>
      <c r="G1120" s="4"/>
      <c r="H1120" s="4">
        <f t="shared" si="53"/>
        <v>-1</v>
      </c>
      <c r="I1120" s="1">
        <v>4.8179999999999996</v>
      </c>
      <c r="J1120" s="1">
        <v>-75.364999999999995</v>
      </c>
      <c r="K1120" s="1">
        <v>4944</v>
      </c>
    </row>
    <row r="1121" spans="1:11" hidden="1" x14ac:dyDescent="0.2">
      <c r="A1121" s="1" t="s">
        <v>1659</v>
      </c>
      <c r="B1121" s="1" t="s">
        <v>1652</v>
      </c>
      <c r="C1121" s="1" t="s">
        <v>53</v>
      </c>
      <c r="D1121" s="1" t="s">
        <v>44</v>
      </c>
      <c r="E1121" s="1" t="s">
        <v>1660</v>
      </c>
      <c r="F1121" s="4">
        <f t="shared" si="52"/>
        <v>1943</v>
      </c>
      <c r="G1121" s="4"/>
      <c r="H1121" s="4">
        <f t="shared" si="53"/>
        <v>1</v>
      </c>
      <c r="I1121" s="1">
        <v>4.6580000000000004</v>
      </c>
      <c r="J1121" s="1">
        <v>-75.33</v>
      </c>
      <c r="K1121" s="1">
        <v>5215</v>
      </c>
    </row>
    <row r="1122" spans="1:11" hidden="1" x14ac:dyDescent="0.2">
      <c r="A1122" s="1" t="s">
        <v>1661</v>
      </c>
      <c r="B1122" s="1" t="s">
        <v>1652</v>
      </c>
      <c r="C1122" s="1" t="s">
        <v>53</v>
      </c>
      <c r="D1122" s="1" t="s">
        <v>21</v>
      </c>
      <c r="E1122" s="1" t="s">
        <v>414</v>
      </c>
      <c r="F1122" s="4">
        <f t="shared" si="52"/>
        <v>1180</v>
      </c>
      <c r="G1122" s="4"/>
      <c r="H1122" s="4">
        <f t="shared" si="53"/>
        <v>1</v>
      </c>
      <c r="I1122" s="1">
        <v>4.4870000000000001</v>
      </c>
      <c r="J1122" s="1">
        <v>-75.388999999999996</v>
      </c>
      <c r="K1122" s="1">
        <v>2749</v>
      </c>
    </row>
    <row r="1123" spans="1:11" hidden="1" x14ac:dyDescent="0.2">
      <c r="A1123" s="1" t="s">
        <v>1662</v>
      </c>
      <c r="B1123" s="1" t="s">
        <v>1652</v>
      </c>
      <c r="C1123" s="1" t="s">
        <v>53</v>
      </c>
      <c r="D1123" s="1" t="s">
        <v>44</v>
      </c>
      <c r="E1123" s="1" t="s">
        <v>162</v>
      </c>
      <c r="F1123" s="4">
        <f t="shared" si="52"/>
        <v>2012</v>
      </c>
      <c r="G1123" s="4"/>
      <c r="H1123" s="4">
        <f t="shared" si="53"/>
        <v>1</v>
      </c>
      <c r="I1123" s="1">
        <v>2.93</v>
      </c>
      <c r="J1123" s="1">
        <v>-76.03</v>
      </c>
      <c r="K1123" s="1">
        <v>5364</v>
      </c>
    </row>
    <row r="1124" spans="1:11" hidden="1" x14ac:dyDescent="0.2">
      <c r="A1124" s="1" t="s">
        <v>1663</v>
      </c>
      <c r="B1124" s="1" t="s">
        <v>1652</v>
      </c>
      <c r="C1124" s="1" t="s">
        <v>69</v>
      </c>
      <c r="D1124" s="1" t="s">
        <v>44</v>
      </c>
      <c r="E1124" s="1" t="s">
        <v>738</v>
      </c>
      <c r="F1124" s="4">
        <f t="shared" si="52"/>
        <v>1977</v>
      </c>
      <c r="G1124" s="4"/>
      <c r="H1124" s="4">
        <f t="shared" si="53"/>
        <v>1</v>
      </c>
      <c r="I1124" s="1">
        <v>2.3199999999999998</v>
      </c>
      <c r="J1124" s="1">
        <v>-76.400000000000006</v>
      </c>
      <c r="K1124" s="1">
        <v>4650</v>
      </c>
    </row>
    <row r="1125" spans="1:11" hidden="1" x14ac:dyDescent="0.2">
      <c r="A1125" s="1" t="s">
        <v>1664</v>
      </c>
      <c r="B1125" s="1" t="s">
        <v>1652</v>
      </c>
      <c r="C1125" s="1" t="s">
        <v>53</v>
      </c>
      <c r="D1125" s="1" t="s">
        <v>35</v>
      </c>
      <c r="E1125" s="1" t="s">
        <v>36</v>
      </c>
      <c r="F1125" s="4">
        <f t="shared" si="52"/>
        <v>-5000</v>
      </c>
      <c r="G1125" s="4"/>
      <c r="H1125" s="4">
        <f t="shared" si="53"/>
        <v>1</v>
      </c>
      <c r="I1125" s="1">
        <v>2.1080000000000001</v>
      </c>
      <c r="J1125" s="1">
        <v>-76.591999999999999</v>
      </c>
      <c r="K1125" s="1">
        <v>4400</v>
      </c>
    </row>
    <row r="1126" spans="1:11" hidden="1" x14ac:dyDescent="0.2">
      <c r="A1126" s="1" t="s">
        <v>1665</v>
      </c>
      <c r="B1126" s="1" t="s">
        <v>1652</v>
      </c>
      <c r="C1126" s="1" t="s">
        <v>53</v>
      </c>
      <c r="D1126" s="1" t="s">
        <v>44</v>
      </c>
      <c r="E1126" s="1" t="s">
        <v>984</v>
      </c>
      <c r="F1126" s="4">
        <f t="shared" si="52"/>
        <v>1906</v>
      </c>
      <c r="G1126" s="4"/>
      <c r="H1126" s="4">
        <f t="shared" si="53"/>
        <v>1</v>
      </c>
      <c r="I1126" s="1">
        <v>1.5</v>
      </c>
      <c r="J1126" s="1">
        <v>-76.936000000000007</v>
      </c>
      <c r="K1126" s="1">
        <v>4137</v>
      </c>
    </row>
    <row r="1127" spans="1:11" hidden="1" x14ac:dyDescent="0.2">
      <c r="A1127" s="1" t="s">
        <v>1666</v>
      </c>
      <c r="B1127" s="1" t="s">
        <v>1652</v>
      </c>
      <c r="C1127" s="1" t="s">
        <v>57</v>
      </c>
      <c r="D1127" s="1" t="s">
        <v>44</v>
      </c>
      <c r="E1127" s="1" t="s">
        <v>507</v>
      </c>
      <c r="F1127" s="4">
        <f t="shared" si="52"/>
        <v>2014</v>
      </c>
      <c r="G1127" s="4"/>
      <c r="H1127" s="4">
        <f t="shared" si="53"/>
        <v>1</v>
      </c>
      <c r="I1127" s="1">
        <v>1.22</v>
      </c>
      <c r="J1127" s="1">
        <v>-77.37</v>
      </c>
      <c r="K1127" s="1">
        <v>4276</v>
      </c>
    </row>
    <row r="1128" spans="1:11" hidden="1" x14ac:dyDescent="0.2">
      <c r="A1128" s="1" t="s">
        <v>1667</v>
      </c>
      <c r="B1128" s="1" t="s">
        <v>1652</v>
      </c>
      <c r="C1128" s="1" t="s">
        <v>53</v>
      </c>
      <c r="D1128" s="1" t="s">
        <v>21</v>
      </c>
      <c r="E1128" s="1" t="s">
        <v>1668</v>
      </c>
      <c r="F1128" s="4">
        <f t="shared" si="52"/>
        <v>-930</v>
      </c>
      <c r="G1128" s="4"/>
      <c r="H1128" s="4">
        <f t="shared" si="53"/>
        <v>-1</v>
      </c>
      <c r="I1128" s="1">
        <v>1.08</v>
      </c>
      <c r="J1128" s="1">
        <v>-77.680000000000007</v>
      </c>
      <c r="K1128" s="1">
        <v>4070</v>
      </c>
    </row>
    <row r="1129" spans="1:11" hidden="1" x14ac:dyDescent="0.2">
      <c r="A1129" s="1" t="s">
        <v>1669</v>
      </c>
      <c r="B1129" s="1" t="s">
        <v>1652</v>
      </c>
      <c r="C1129" s="1" t="s">
        <v>53</v>
      </c>
      <c r="D1129" s="1" t="s">
        <v>44</v>
      </c>
      <c r="E1129" s="1" t="s">
        <v>1670</v>
      </c>
      <c r="F1129" s="4">
        <f t="shared" si="52"/>
        <v>1926</v>
      </c>
      <c r="G1129" s="4"/>
      <c r="H1129" s="4">
        <f t="shared" si="53"/>
        <v>1</v>
      </c>
      <c r="I1129" s="1">
        <v>0.95</v>
      </c>
      <c r="J1129" s="1">
        <v>-77.87</v>
      </c>
      <c r="K1129" s="1">
        <v>4764</v>
      </c>
    </row>
    <row r="1130" spans="1:11" hidden="1" x14ac:dyDescent="0.2">
      <c r="A1130" s="1" t="s">
        <v>1671</v>
      </c>
      <c r="B1130" s="1" t="s">
        <v>1672</v>
      </c>
      <c r="C1130" s="1" t="s">
        <v>53</v>
      </c>
      <c r="D1130" s="1" t="s">
        <v>49</v>
      </c>
      <c r="E1130" s="1" t="s">
        <v>450</v>
      </c>
      <c r="F1130" s="4">
        <f t="shared" si="52"/>
        <v>1936</v>
      </c>
      <c r="G1130" s="4"/>
      <c r="H1130" s="4">
        <f t="shared" si="53"/>
        <v>1</v>
      </c>
      <c r="I1130" s="1">
        <v>0.81699999999999995</v>
      </c>
      <c r="J1130" s="1">
        <v>-77.938000000000002</v>
      </c>
      <c r="K1130" s="1">
        <v>4698</v>
      </c>
    </row>
    <row r="1131" spans="1:11" hidden="1" x14ac:dyDescent="0.2">
      <c r="A1131" s="1" t="s">
        <v>1673</v>
      </c>
      <c r="B1131" s="1" t="s">
        <v>1674</v>
      </c>
      <c r="C1131" s="1" t="s">
        <v>53</v>
      </c>
      <c r="D1131" s="1" t="s">
        <v>21</v>
      </c>
      <c r="E1131" s="1" t="s">
        <v>1675</v>
      </c>
      <c r="F1131" s="4">
        <f t="shared" si="52"/>
        <v>-6650</v>
      </c>
      <c r="G1131" s="4"/>
      <c r="H1131" s="4">
        <f t="shared" si="53"/>
        <v>-1</v>
      </c>
      <c r="I1131" s="1">
        <v>0.55200000000000005</v>
      </c>
      <c r="J1131" s="1">
        <v>-77.58</v>
      </c>
      <c r="K1131" s="1">
        <v>3955</v>
      </c>
    </row>
    <row r="1132" spans="1:11" hidden="1" x14ac:dyDescent="0.2">
      <c r="A1132" s="1" t="s">
        <v>1676</v>
      </c>
      <c r="B1132" s="1" t="s">
        <v>1674</v>
      </c>
      <c r="C1132" s="1" t="s">
        <v>53</v>
      </c>
      <c r="D1132" s="1" t="s">
        <v>21</v>
      </c>
      <c r="E1132" s="1" t="s">
        <v>1677</v>
      </c>
      <c r="F1132" s="4">
        <f t="shared" si="52"/>
        <v>-3740</v>
      </c>
      <c r="G1132" s="4"/>
      <c r="H1132" s="4">
        <f t="shared" si="53"/>
        <v>-1</v>
      </c>
      <c r="I1132" s="1">
        <v>0.46800000000000003</v>
      </c>
      <c r="J1132" s="1">
        <v>-78.287000000000006</v>
      </c>
      <c r="K1132" s="1">
        <v>4106</v>
      </c>
    </row>
    <row r="1133" spans="1:11" hidden="1" x14ac:dyDescent="0.2">
      <c r="A1133" s="1" t="s">
        <v>1678</v>
      </c>
      <c r="B1133" s="1" t="s">
        <v>1674</v>
      </c>
      <c r="C1133" s="1" t="s">
        <v>43</v>
      </c>
      <c r="D1133" s="1" t="s">
        <v>21</v>
      </c>
      <c r="E1133" s="1" t="s">
        <v>341</v>
      </c>
      <c r="F1133" s="4">
        <f t="shared" si="52"/>
        <v>650</v>
      </c>
      <c r="G1133" s="4"/>
      <c r="H1133" s="4">
        <f t="shared" si="53"/>
        <v>1</v>
      </c>
      <c r="I1133" s="1">
        <v>0.308</v>
      </c>
      <c r="J1133" s="1">
        <v>-78.364000000000004</v>
      </c>
      <c r="K1133" s="1">
        <v>3246</v>
      </c>
    </row>
    <row r="1134" spans="1:11" hidden="1" x14ac:dyDescent="0.2">
      <c r="A1134" s="1" t="s">
        <v>1679</v>
      </c>
      <c r="B1134" s="1" t="s">
        <v>1674</v>
      </c>
      <c r="C1134" s="1" t="s">
        <v>550</v>
      </c>
      <c r="D1134" s="1" t="s">
        <v>21</v>
      </c>
      <c r="E1134" s="1" t="s">
        <v>1680</v>
      </c>
      <c r="F1134" s="4">
        <f t="shared" ref="F1134:F1197" si="54">IF(E1134="Unknown",-5000,LEFT(E1134,4)*H1134)</f>
        <v>-5550</v>
      </c>
      <c r="G1134" s="4"/>
      <c r="H1134" s="4">
        <f t="shared" si="53"/>
        <v>-1</v>
      </c>
      <c r="I1134" s="1">
        <v>0.25800000000000001</v>
      </c>
      <c r="J1134" s="1">
        <v>-78.183000000000007</v>
      </c>
      <c r="K1134" s="1">
        <v>4609</v>
      </c>
    </row>
    <row r="1135" spans="1:11" hidden="1" x14ac:dyDescent="0.2">
      <c r="A1135" s="1" t="s">
        <v>1681</v>
      </c>
      <c r="B1135" s="1" t="s">
        <v>1674</v>
      </c>
      <c r="C1135" s="1" t="s">
        <v>69</v>
      </c>
      <c r="D1135" s="1" t="s">
        <v>49</v>
      </c>
      <c r="E1135" s="1" t="s">
        <v>36</v>
      </c>
      <c r="F1135" s="4">
        <f t="shared" si="54"/>
        <v>-5000</v>
      </c>
      <c r="G1135" s="4"/>
      <c r="H1135" s="4">
        <f t="shared" si="53"/>
        <v>1</v>
      </c>
      <c r="I1135" s="1">
        <v>0.13</v>
      </c>
      <c r="J1135" s="1">
        <v>-78.27</v>
      </c>
      <c r="K1135" s="1">
        <v>4263</v>
      </c>
    </row>
    <row r="1136" spans="1:11" hidden="1" x14ac:dyDescent="0.2">
      <c r="A1136" s="1" t="s">
        <v>1682</v>
      </c>
      <c r="B1136" s="1" t="s">
        <v>1674</v>
      </c>
      <c r="C1136" s="1" t="s">
        <v>550</v>
      </c>
      <c r="D1136" s="1" t="s">
        <v>44</v>
      </c>
      <c r="E1136" s="1" t="s">
        <v>1683</v>
      </c>
      <c r="F1136" s="4">
        <f t="shared" si="54"/>
        <v>1786</v>
      </c>
      <c r="G1136" s="4"/>
      <c r="H1136" s="4">
        <f t="shared" si="53"/>
        <v>1</v>
      </c>
      <c r="I1136" s="1">
        <v>2.9000000000000001E-2</v>
      </c>
      <c r="J1136" s="1">
        <v>-77.986000000000004</v>
      </c>
      <c r="K1136" s="1">
        <v>5790</v>
      </c>
    </row>
    <row r="1137" spans="1:11" hidden="1" x14ac:dyDescent="0.2">
      <c r="A1137" s="1" t="s">
        <v>1684</v>
      </c>
      <c r="B1137" s="1" t="s">
        <v>1674</v>
      </c>
      <c r="C1137" s="1" t="s">
        <v>53</v>
      </c>
      <c r="D1137" s="1" t="s">
        <v>44</v>
      </c>
      <c r="E1137" s="1" t="s">
        <v>64</v>
      </c>
      <c r="F1137" s="4">
        <f t="shared" si="54"/>
        <v>2021</v>
      </c>
      <c r="G1137" s="4"/>
      <c r="H1137" s="4">
        <f t="shared" si="53"/>
        <v>1</v>
      </c>
      <c r="I1137" s="1">
        <v>-7.6999999999999999E-2</v>
      </c>
      <c r="J1137" s="1">
        <v>-77.656000000000006</v>
      </c>
      <c r="K1137" s="1">
        <v>3562</v>
      </c>
    </row>
    <row r="1138" spans="1:11" hidden="1" x14ac:dyDescent="0.2">
      <c r="A1138" s="1" t="s">
        <v>1685</v>
      </c>
      <c r="B1138" s="1" t="s">
        <v>1674</v>
      </c>
      <c r="C1138" s="1" t="s">
        <v>43</v>
      </c>
      <c r="D1138" s="1" t="s">
        <v>21</v>
      </c>
      <c r="E1138" s="1" t="s">
        <v>1686</v>
      </c>
      <c r="F1138" s="4">
        <f t="shared" si="54"/>
        <v>290</v>
      </c>
      <c r="G1138" s="4"/>
      <c r="H1138" s="4">
        <f t="shared" si="53"/>
        <v>1</v>
      </c>
      <c r="I1138" s="1">
        <v>3.7999999999999999E-2</v>
      </c>
      <c r="J1138" s="1">
        <v>-78.462999999999994</v>
      </c>
      <c r="K1138" s="1">
        <v>3356</v>
      </c>
    </row>
    <row r="1139" spans="1:11" hidden="1" x14ac:dyDescent="0.2">
      <c r="A1139" s="1" t="s">
        <v>1687</v>
      </c>
      <c r="B1139" s="1" t="s">
        <v>1674</v>
      </c>
      <c r="C1139" s="1" t="s">
        <v>53</v>
      </c>
      <c r="D1139" s="1" t="s">
        <v>44</v>
      </c>
      <c r="E1139" s="1" t="s">
        <v>649</v>
      </c>
      <c r="F1139" s="4">
        <f t="shared" si="54"/>
        <v>2002</v>
      </c>
      <c r="G1139" s="4"/>
      <c r="H1139" s="4">
        <f t="shared" si="53"/>
        <v>1</v>
      </c>
      <c r="I1139" s="1">
        <v>-0.17100000000000001</v>
      </c>
      <c r="J1139" s="1">
        <v>-78.597999999999999</v>
      </c>
      <c r="K1139" s="1">
        <v>4784</v>
      </c>
    </row>
    <row r="1140" spans="1:11" hidden="1" x14ac:dyDescent="0.2">
      <c r="A1140" s="1" t="s">
        <v>1688</v>
      </c>
      <c r="B1140" s="1" t="s">
        <v>1674</v>
      </c>
      <c r="C1140" s="1" t="s">
        <v>53</v>
      </c>
      <c r="D1140" s="1" t="s">
        <v>21</v>
      </c>
      <c r="E1140" s="1" t="s">
        <v>1689</v>
      </c>
      <c r="F1140" s="4">
        <f t="shared" si="54"/>
        <v>-320</v>
      </c>
      <c r="G1140" s="4"/>
      <c r="H1140" s="4">
        <f t="shared" si="53"/>
        <v>-1</v>
      </c>
      <c r="I1140" s="1">
        <v>-0.35299999999999998</v>
      </c>
      <c r="J1140" s="1">
        <v>-78.617000000000004</v>
      </c>
      <c r="K1140" s="1">
        <v>4463</v>
      </c>
    </row>
    <row r="1141" spans="1:11" hidden="1" x14ac:dyDescent="0.2">
      <c r="A1141" s="1" t="s">
        <v>1690</v>
      </c>
      <c r="B1141" s="1" t="s">
        <v>1674</v>
      </c>
      <c r="C1141" s="1" t="s">
        <v>43</v>
      </c>
      <c r="D1141" s="1" t="s">
        <v>44</v>
      </c>
      <c r="E1141" s="1" t="s">
        <v>1691</v>
      </c>
      <c r="F1141" s="4">
        <f t="shared" si="54"/>
        <v>1773</v>
      </c>
      <c r="G1141" s="4"/>
      <c r="H1141" s="4">
        <f t="shared" si="53"/>
        <v>1</v>
      </c>
      <c r="I1141" s="1">
        <v>-0.375</v>
      </c>
      <c r="J1141" s="1">
        <v>-78.25</v>
      </c>
      <c r="K1141" s="1">
        <v>4643</v>
      </c>
    </row>
    <row r="1142" spans="1:11" hidden="1" x14ac:dyDescent="0.2">
      <c r="A1142" s="1" t="s">
        <v>1692</v>
      </c>
      <c r="B1142" s="1" t="s">
        <v>1674</v>
      </c>
      <c r="C1142" s="1" t="s">
        <v>53</v>
      </c>
      <c r="D1142" s="1" t="s">
        <v>44</v>
      </c>
      <c r="E1142" s="1" t="s">
        <v>1693</v>
      </c>
      <c r="F1142" s="4">
        <f t="shared" si="54"/>
        <v>1802</v>
      </c>
      <c r="G1142" s="4"/>
      <c r="H1142" s="4">
        <f t="shared" si="53"/>
        <v>1</v>
      </c>
      <c r="I1142" s="1">
        <v>-0.48099999999999998</v>
      </c>
      <c r="J1142" s="1">
        <v>-78.141000000000005</v>
      </c>
      <c r="K1142" s="1">
        <v>5753</v>
      </c>
    </row>
    <row r="1143" spans="1:11" hidden="1" x14ac:dyDescent="0.2">
      <c r="A1143" s="1" t="s">
        <v>1694</v>
      </c>
      <c r="B1143" s="1" t="s">
        <v>1674</v>
      </c>
      <c r="C1143" s="1" t="s">
        <v>53</v>
      </c>
      <c r="D1143" s="1" t="s">
        <v>21</v>
      </c>
      <c r="E1143" s="1" t="s">
        <v>1695</v>
      </c>
      <c r="F1143" s="4">
        <f t="shared" si="54"/>
        <v>-2450</v>
      </c>
      <c r="G1143" s="4"/>
      <c r="H1143" s="4">
        <f t="shared" si="53"/>
        <v>-1</v>
      </c>
      <c r="I1143" s="1">
        <v>-0.53</v>
      </c>
      <c r="J1143" s="1">
        <v>-78</v>
      </c>
      <c r="K1143" s="1">
        <v>4267</v>
      </c>
    </row>
    <row r="1144" spans="1:11" hidden="1" x14ac:dyDescent="0.2">
      <c r="A1144" s="1" t="s">
        <v>1696</v>
      </c>
      <c r="B1144" s="1" t="s">
        <v>1674</v>
      </c>
      <c r="C1144" s="1" t="s">
        <v>53</v>
      </c>
      <c r="D1144" s="1" t="s">
        <v>49</v>
      </c>
      <c r="E1144" s="1" t="s">
        <v>519</v>
      </c>
      <c r="F1144" s="4">
        <f t="shared" si="54"/>
        <v>1895</v>
      </c>
      <c r="G1144" s="4"/>
      <c r="H1144" s="4">
        <f t="shared" si="53"/>
        <v>1</v>
      </c>
      <c r="I1144" s="1">
        <v>-0.53800000000000003</v>
      </c>
      <c r="J1144" s="1">
        <v>-77.626000000000005</v>
      </c>
      <c r="K1144" s="1">
        <v>3990</v>
      </c>
    </row>
    <row r="1145" spans="1:11" hidden="1" x14ac:dyDescent="0.2">
      <c r="A1145" s="1" t="s">
        <v>1697</v>
      </c>
      <c r="B1145" s="1" t="s">
        <v>1674</v>
      </c>
      <c r="C1145" s="1" t="s">
        <v>53</v>
      </c>
      <c r="D1145" s="1" t="s">
        <v>35</v>
      </c>
      <c r="E1145" s="1" t="s">
        <v>36</v>
      </c>
      <c r="F1145" s="4">
        <f t="shared" si="54"/>
        <v>-5000</v>
      </c>
      <c r="G1145" s="4"/>
      <c r="H1145" s="4">
        <f t="shared" si="53"/>
        <v>1</v>
      </c>
      <c r="I1145" s="1">
        <v>-0.65900000000000003</v>
      </c>
      <c r="J1145" s="1">
        <v>-78.713999999999999</v>
      </c>
      <c r="K1145" s="1">
        <v>5248</v>
      </c>
    </row>
    <row r="1146" spans="1:11" hidden="1" x14ac:dyDescent="0.2">
      <c r="A1146" s="1" t="s">
        <v>1698</v>
      </c>
      <c r="B1146" s="1" t="s">
        <v>1674</v>
      </c>
      <c r="C1146" s="1" t="s">
        <v>53</v>
      </c>
      <c r="D1146" s="1" t="s">
        <v>44</v>
      </c>
      <c r="E1146" s="1" t="s">
        <v>692</v>
      </c>
      <c r="F1146" s="4">
        <f t="shared" si="54"/>
        <v>2016</v>
      </c>
      <c r="G1146" s="4"/>
      <c r="H1146" s="4">
        <f t="shared" si="53"/>
        <v>1</v>
      </c>
      <c r="I1146" s="1">
        <v>-0.67700000000000005</v>
      </c>
      <c r="J1146" s="1">
        <v>-78.436000000000007</v>
      </c>
      <c r="K1146" s="1">
        <v>5911</v>
      </c>
    </row>
    <row r="1147" spans="1:11" hidden="1" x14ac:dyDescent="0.2">
      <c r="A1147" s="1" t="s">
        <v>1699</v>
      </c>
      <c r="B1147" s="1" t="s">
        <v>1674</v>
      </c>
      <c r="C1147" s="1" t="s">
        <v>43</v>
      </c>
      <c r="D1147" s="1" t="s">
        <v>21</v>
      </c>
      <c r="E1147" s="1" t="s">
        <v>1700</v>
      </c>
      <c r="F1147" s="4">
        <f t="shared" si="54"/>
        <v>1280</v>
      </c>
      <c r="G1147" s="4"/>
      <c r="H1147" s="4">
        <f t="shared" si="53"/>
        <v>1</v>
      </c>
      <c r="I1147" s="1">
        <v>-0.85</v>
      </c>
      <c r="J1147" s="1">
        <v>-78.900000000000006</v>
      </c>
      <c r="K1147" s="1">
        <v>3914</v>
      </c>
    </row>
    <row r="1148" spans="1:11" hidden="1" x14ac:dyDescent="0.2">
      <c r="A1148" s="1" t="s">
        <v>1701</v>
      </c>
      <c r="B1148" s="1" t="s">
        <v>1674</v>
      </c>
      <c r="C1148" s="1" t="s">
        <v>53</v>
      </c>
      <c r="D1148" s="1" t="s">
        <v>21</v>
      </c>
      <c r="E1148" s="1" t="s">
        <v>897</v>
      </c>
      <c r="F1148" s="4">
        <f t="shared" si="54"/>
        <v>550</v>
      </c>
      <c r="G1148" s="4"/>
      <c r="H1148" s="4">
        <f t="shared" si="53"/>
        <v>1</v>
      </c>
      <c r="I1148" s="1">
        <v>-1.464</v>
      </c>
      <c r="J1148" s="1">
        <v>-78.814999999999998</v>
      </c>
      <c r="K1148" s="1">
        <v>6310</v>
      </c>
    </row>
    <row r="1149" spans="1:11" hidden="1" x14ac:dyDescent="0.2">
      <c r="A1149" s="1" t="s">
        <v>1702</v>
      </c>
      <c r="B1149" s="1" t="s">
        <v>1674</v>
      </c>
      <c r="C1149" s="1" t="s">
        <v>53</v>
      </c>
      <c r="D1149" s="1" t="s">
        <v>44</v>
      </c>
      <c r="E1149" s="1" t="s">
        <v>692</v>
      </c>
      <c r="F1149" s="4">
        <f t="shared" si="54"/>
        <v>2016</v>
      </c>
      <c r="G1149" s="4"/>
      <c r="H1149" s="4">
        <f t="shared" si="53"/>
        <v>1</v>
      </c>
      <c r="I1149" s="1">
        <v>-1.4670000000000001</v>
      </c>
      <c r="J1149" s="1">
        <v>-78.441999999999993</v>
      </c>
      <c r="K1149" s="1">
        <v>5023</v>
      </c>
    </row>
    <row r="1150" spans="1:11" hidden="1" x14ac:dyDescent="0.2">
      <c r="A1150" s="1" t="s">
        <v>1703</v>
      </c>
      <c r="B1150" s="1" t="s">
        <v>1674</v>
      </c>
      <c r="C1150" s="1" t="s">
        <v>34</v>
      </c>
      <c r="D1150" s="1" t="s">
        <v>49</v>
      </c>
      <c r="E1150" s="1" t="s">
        <v>36</v>
      </c>
      <c r="F1150" s="4">
        <f t="shared" si="54"/>
        <v>-5000</v>
      </c>
      <c r="G1150" s="4"/>
      <c r="H1150" s="4">
        <f t="shared" si="53"/>
        <v>1</v>
      </c>
      <c r="I1150" s="1">
        <v>-1.78</v>
      </c>
      <c r="J1150" s="1">
        <v>-78.613</v>
      </c>
      <c r="K1150" s="1">
        <v>3336</v>
      </c>
    </row>
    <row r="1151" spans="1:11" hidden="1" x14ac:dyDescent="0.2">
      <c r="A1151" s="1" t="s">
        <v>1704</v>
      </c>
      <c r="B1151" s="1" t="s">
        <v>1674</v>
      </c>
      <c r="C1151" s="1" t="s">
        <v>53</v>
      </c>
      <c r="D1151" s="1" t="s">
        <v>44</v>
      </c>
      <c r="E1151" s="1" t="s">
        <v>64</v>
      </c>
      <c r="F1151" s="4">
        <f t="shared" si="54"/>
        <v>2021</v>
      </c>
      <c r="G1151" s="4"/>
      <c r="H1151" s="4">
        <f t="shared" si="53"/>
        <v>1</v>
      </c>
      <c r="I1151" s="1">
        <v>-2.0049999999999999</v>
      </c>
      <c r="J1151" s="1">
        <v>-78.340999999999994</v>
      </c>
      <c r="K1151" s="1">
        <v>5286</v>
      </c>
    </row>
    <row r="1152" spans="1:11" hidden="1" x14ac:dyDescent="0.2">
      <c r="A1152" s="1" t="s">
        <v>1705</v>
      </c>
      <c r="B1152" s="1" t="s">
        <v>1674</v>
      </c>
      <c r="C1152" s="1" t="s">
        <v>78</v>
      </c>
      <c r="D1152" s="1" t="s">
        <v>44</v>
      </c>
      <c r="E1152" s="1" t="s">
        <v>156</v>
      </c>
      <c r="F1152" s="4">
        <f t="shared" si="54"/>
        <v>2020</v>
      </c>
      <c r="G1152" s="4"/>
      <c r="H1152" s="4">
        <f t="shared" si="53"/>
        <v>1</v>
      </c>
      <c r="I1152" s="1">
        <v>-0.37</v>
      </c>
      <c r="J1152" s="1">
        <v>-91.55</v>
      </c>
      <c r="K1152" s="1">
        <v>1476</v>
      </c>
    </row>
    <row r="1153" spans="1:11" hidden="1" x14ac:dyDescent="0.2">
      <c r="A1153" s="1" t="s">
        <v>1674</v>
      </c>
      <c r="B1153" s="1" t="s">
        <v>1674</v>
      </c>
      <c r="C1153" s="1" t="s">
        <v>78</v>
      </c>
      <c r="D1153" s="1" t="s">
        <v>21</v>
      </c>
      <c r="E1153" s="1" t="s">
        <v>1554</v>
      </c>
      <c r="F1153" s="4">
        <f t="shared" si="54"/>
        <v>1150</v>
      </c>
      <c r="G1153" s="4"/>
      <c r="H1153" s="4">
        <f t="shared" si="53"/>
        <v>1</v>
      </c>
      <c r="I1153" s="1">
        <v>-0.02</v>
      </c>
      <c r="J1153" s="1">
        <v>-91.546000000000006</v>
      </c>
      <c r="K1153" s="1">
        <v>790</v>
      </c>
    </row>
    <row r="1154" spans="1:11" hidden="1" x14ac:dyDescent="0.2">
      <c r="A1154" s="1" t="s">
        <v>1707</v>
      </c>
      <c r="B1154" s="1" t="s">
        <v>1674</v>
      </c>
      <c r="C1154" s="1" t="s">
        <v>78</v>
      </c>
      <c r="D1154" s="1" t="s">
        <v>44</v>
      </c>
      <c r="E1154" s="1" t="s">
        <v>448</v>
      </c>
      <c r="F1154" s="4">
        <f t="shared" si="54"/>
        <v>2015</v>
      </c>
      <c r="G1154" s="4"/>
      <c r="H1154" s="4">
        <f t="shared" si="53"/>
        <v>1</v>
      </c>
      <c r="I1154" s="1">
        <v>0.02</v>
      </c>
      <c r="J1154" s="1">
        <v>-91.35</v>
      </c>
      <c r="K1154" s="1">
        <v>1710</v>
      </c>
    </row>
    <row r="1155" spans="1:11" hidden="1" x14ac:dyDescent="0.2">
      <c r="A1155" s="1" t="s">
        <v>1708</v>
      </c>
      <c r="B1155" s="1" t="s">
        <v>1674</v>
      </c>
      <c r="C1155" s="1" t="s">
        <v>78</v>
      </c>
      <c r="D1155" s="1" t="s">
        <v>21</v>
      </c>
      <c r="E1155" s="1" t="s">
        <v>1709</v>
      </c>
      <c r="F1155" s="4">
        <f t="shared" si="54"/>
        <v>1813</v>
      </c>
      <c r="G1155" s="4"/>
      <c r="H1155" s="4">
        <f t="shared" si="53"/>
        <v>1</v>
      </c>
      <c r="I1155" s="1">
        <v>-0.18</v>
      </c>
      <c r="J1155" s="1">
        <v>-91.28</v>
      </c>
      <c r="K1155" s="1">
        <v>1330</v>
      </c>
    </row>
    <row r="1156" spans="1:11" hidden="1" x14ac:dyDescent="0.2">
      <c r="A1156" s="1" t="s">
        <v>1710</v>
      </c>
      <c r="B1156" s="1" t="s">
        <v>1674</v>
      </c>
      <c r="C1156" s="1" t="s">
        <v>78</v>
      </c>
      <c r="D1156" s="1" t="s">
        <v>44</v>
      </c>
      <c r="E1156" s="1" t="s">
        <v>510</v>
      </c>
      <c r="F1156" s="4">
        <f t="shared" si="54"/>
        <v>1993</v>
      </c>
      <c r="G1156" s="4"/>
      <c r="H1156" s="4">
        <f t="shared" si="53"/>
        <v>1</v>
      </c>
      <c r="I1156" s="1">
        <v>-0.43</v>
      </c>
      <c r="J1156" s="1">
        <v>-91.12</v>
      </c>
      <c r="K1156" s="1">
        <v>1130</v>
      </c>
    </row>
    <row r="1157" spans="1:11" hidden="1" x14ac:dyDescent="0.2">
      <c r="A1157" s="1" t="s">
        <v>1711</v>
      </c>
      <c r="B1157" s="1" t="s">
        <v>1674</v>
      </c>
      <c r="C1157" s="1" t="s">
        <v>78</v>
      </c>
      <c r="D1157" s="1" t="s">
        <v>44</v>
      </c>
      <c r="E1157" s="1" t="s">
        <v>579</v>
      </c>
      <c r="F1157" s="4">
        <f t="shared" si="54"/>
        <v>2018</v>
      </c>
      <c r="G1157" s="4"/>
      <c r="H1157" s="4">
        <f t="shared" si="53"/>
        <v>1</v>
      </c>
      <c r="I1157" s="1">
        <v>-0.83</v>
      </c>
      <c r="J1157" s="1">
        <v>-91.17</v>
      </c>
      <c r="K1157" s="1">
        <v>1124</v>
      </c>
    </row>
    <row r="1158" spans="1:11" hidden="1" x14ac:dyDescent="0.2">
      <c r="A1158" s="1" t="s">
        <v>1712</v>
      </c>
      <c r="B1158" s="1" t="s">
        <v>1674</v>
      </c>
      <c r="C1158" s="1" t="s">
        <v>78</v>
      </c>
      <c r="D1158" s="1" t="s">
        <v>44</v>
      </c>
      <c r="E1158" s="1" t="s">
        <v>135</v>
      </c>
      <c r="F1158" s="4">
        <f t="shared" si="54"/>
        <v>2008</v>
      </c>
      <c r="G1158" s="4"/>
      <c r="H1158" s="4">
        <f t="shared" si="53"/>
        <v>1</v>
      </c>
      <c r="I1158" s="1">
        <v>-0.92</v>
      </c>
      <c r="J1158" s="1">
        <v>-91.408000000000001</v>
      </c>
      <c r="K1158" s="1">
        <v>1640</v>
      </c>
    </row>
    <row r="1159" spans="1:11" hidden="1" x14ac:dyDescent="0.2">
      <c r="A1159" s="1" t="s">
        <v>1713</v>
      </c>
      <c r="B1159" s="1" t="s">
        <v>1674</v>
      </c>
      <c r="C1159" s="1" t="s">
        <v>78</v>
      </c>
      <c r="D1159" s="1" t="s">
        <v>44</v>
      </c>
      <c r="E1159" s="1" t="s">
        <v>183</v>
      </c>
      <c r="F1159" s="4">
        <f t="shared" si="54"/>
        <v>1928</v>
      </c>
      <c r="G1159" s="4"/>
      <c r="H1159" s="4">
        <f t="shared" si="53"/>
        <v>1</v>
      </c>
      <c r="I1159" s="1">
        <v>0.57999999999999996</v>
      </c>
      <c r="J1159" s="1">
        <v>-90.75</v>
      </c>
      <c r="K1159" s="1">
        <v>780</v>
      </c>
    </row>
    <row r="1160" spans="1:11" hidden="1" x14ac:dyDescent="0.2">
      <c r="A1160" s="1" t="s">
        <v>1714</v>
      </c>
      <c r="B1160" s="1" t="s">
        <v>1674</v>
      </c>
      <c r="C1160" s="1" t="s">
        <v>78</v>
      </c>
      <c r="D1160" s="1" t="s">
        <v>44</v>
      </c>
      <c r="E1160" s="1" t="s">
        <v>698</v>
      </c>
      <c r="F1160" s="4">
        <f t="shared" si="54"/>
        <v>1991</v>
      </c>
      <c r="G1160" s="4"/>
      <c r="H1160" s="4">
        <f t="shared" si="53"/>
        <v>1</v>
      </c>
      <c r="I1160" s="1">
        <v>0.33</v>
      </c>
      <c r="J1160" s="1">
        <v>-90.47</v>
      </c>
      <c r="K1160" s="1">
        <v>343</v>
      </c>
    </row>
    <row r="1161" spans="1:11" hidden="1" x14ac:dyDescent="0.2">
      <c r="A1161" s="1" t="s">
        <v>1715</v>
      </c>
      <c r="B1161" s="1" t="s">
        <v>1674</v>
      </c>
      <c r="C1161" s="1" t="s">
        <v>78</v>
      </c>
      <c r="D1161" s="1" t="s">
        <v>35</v>
      </c>
      <c r="E1161" s="1" t="s">
        <v>36</v>
      </c>
      <c r="F1161" s="4">
        <f t="shared" si="54"/>
        <v>-5000</v>
      </c>
      <c r="G1161" s="4"/>
      <c r="H1161" s="4">
        <f t="shared" si="53"/>
        <v>1</v>
      </c>
      <c r="I1161" s="1">
        <v>0.32</v>
      </c>
      <c r="J1161" s="1">
        <v>-89.957999999999998</v>
      </c>
      <c r="K1161" s="1">
        <v>64</v>
      </c>
    </row>
    <row r="1162" spans="1:11" hidden="1" x14ac:dyDescent="0.2">
      <c r="A1162" s="1" t="s">
        <v>1716</v>
      </c>
      <c r="B1162" s="1" t="s">
        <v>1674</v>
      </c>
      <c r="C1162" s="1" t="s">
        <v>78</v>
      </c>
      <c r="D1162" s="1" t="s">
        <v>44</v>
      </c>
      <c r="E1162" s="1" t="s">
        <v>984</v>
      </c>
      <c r="F1162" s="4">
        <f t="shared" si="54"/>
        <v>1906</v>
      </c>
      <c r="G1162" s="4"/>
      <c r="H1162" s="4">
        <f t="shared" si="53"/>
        <v>1</v>
      </c>
      <c r="I1162" s="1">
        <v>-0.22</v>
      </c>
      <c r="J1162" s="1">
        <v>-90.77</v>
      </c>
      <c r="K1162" s="1">
        <v>920</v>
      </c>
    </row>
    <row r="1163" spans="1:11" hidden="1" x14ac:dyDescent="0.2">
      <c r="A1163" s="1" t="s">
        <v>1717</v>
      </c>
      <c r="B1163" s="1" t="s">
        <v>1674</v>
      </c>
      <c r="C1163" s="1" t="s">
        <v>78</v>
      </c>
      <c r="D1163" s="1" t="s">
        <v>35</v>
      </c>
      <c r="E1163" s="1" t="s">
        <v>36</v>
      </c>
      <c r="F1163" s="4">
        <f t="shared" si="54"/>
        <v>-5000</v>
      </c>
      <c r="G1163" s="4"/>
      <c r="H1163" s="4">
        <f t="shared" si="53"/>
        <v>1</v>
      </c>
      <c r="I1163" s="1">
        <v>-0.62</v>
      </c>
      <c r="J1163" s="1">
        <v>-90.33</v>
      </c>
      <c r="K1163" s="1">
        <v>864</v>
      </c>
    </row>
    <row r="1164" spans="1:11" hidden="1" x14ac:dyDescent="0.2">
      <c r="A1164" s="1" t="s">
        <v>1620</v>
      </c>
      <c r="B1164" s="1" t="s">
        <v>1674</v>
      </c>
      <c r="C1164" s="1" t="s">
        <v>78</v>
      </c>
      <c r="D1164" s="1" t="s">
        <v>35</v>
      </c>
      <c r="E1164" s="1" t="s">
        <v>36</v>
      </c>
      <c r="F1164" s="4">
        <f t="shared" si="54"/>
        <v>-5000</v>
      </c>
      <c r="G1164" s="4"/>
      <c r="H1164" s="4">
        <f t="shared" si="53"/>
        <v>1</v>
      </c>
      <c r="I1164" s="1">
        <v>-0.88</v>
      </c>
      <c r="J1164" s="1">
        <v>-89.5</v>
      </c>
      <c r="K1164" s="1">
        <v>759</v>
      </c>
    </row>
    <row r="1165" spans="1:11" hidden="1" x14ac:dyDescent="0.2">
      <c r="A1165" s="1" t="s">
        <v>1718</v>
      </c>
      <c r="B1165" s="1" t="s">
        <v>1719</v>
      </c>
      <c r="C1165" s="1" t="s">
        <v>100</v>
      </c>
      <c r="D1165" s="1" t="s">
        <v>21</v>
      </c>
      <c r="E1165" s="1" t="s">
        <v>1136</v>
      </c>
      <c r="F1165" s="4">
        <f t="shared" si="54"/>
        <v>-4450</v>
      </c>
      <c r="G1165" s="4"/>
      <c r="H1165" s="4">
        <f t="shared" si="53"/>
        <v>-1</v>
      </c>
      <c r="I1165" s="1">
        <v>-14.176</v>
      </c>
      <c r="J1165" s="1">
        <v>-71.350999999999999</v>
      </c>
      <c r="K1165" s="1">
        <v>3693</v>
      </c>
    </row>
    <row r="1166" spans="1:11" hidden="1" x14ac:dyDescent="0.2">
      <c r="A1166" s="1" t="s">
        <v>1720</v>
      </c>
      <c r="B1166" s="1" t="s">
        <v>1719</v>
      </c>
      <c r="C1166" s="1" t="s">
        <v>214</v>
      </c>
      <c r="D1166" s="1" t="s">
        <v>49</v>
      </c>
      <c r="E1166" s="1" t="s">
        <v>36</v>
      </c>
      <c r="F1166" s="4">
        <f t="shared" si="54"/>
        <v>-5000</v>
      </c>
      <c r="G1166" s="4"/>
      <c r="H1166" s="4">
        <f t="shared" si="53"/>
        <v>1</v>
      </c>
      <c r="I1166" s="1">
        <v>-15.07</v>
      </c>
      <c r="J1166" s="1">
        <v>-73.180000000000007</v>
      </c>
      <c r="K1166" s="1">
        <v>4980</v>
      </c>
    </row>
    <row r="1167" spans="1:11" hidden="1" x14ac:dyDescent="0.2">
      <c r="A1167" s="1" t="s">
        <v>1721</v>
      </c>
      <c r="B1167" s="1" t="s">
        <v>1719</v>
      </c>
      <c r="C1167" s="1" t="s">
        <v>53</v>
      </c>
      <c r="D1167" s="1" t="s">
        <v>35</v>
      </c>
      <c r="E1167" s="1" t="s">
        <v>36</v>
      </c>
      <c r="F1167" s="4">
        <f t="shared" si="54"/>
        <v>-5000</v>
      </c>
      <c r="G1167" s="4"/>
      <c r="H1167" s="4">
        <f t="shared" si="53"/>
        <v>1</v>
      </c>
      <c r="I1167" s="1">
        <v>-15.33</v>
      </c>
      <c r="J1167" s="1">
        <v>-73.45</v>
      </c>
      <c r="K1167" s="1">
        <v>5522</v>
      </c>
    </row>
    <row r="1168" spans="1:11" hidden="1" x14ac:dyDescent="0.2">
      <c r="A1168" s="1" t="s">
        <v>1722</v>
      </c>
      <c r="B1168" s="1" t="s">
        <v>1719</v>
      </c>
      <c r="C1168" s="1" t="s">
        <v>53</v>
      </c>
      <c r="D1168" s="1" t="s">
        <v>35</v>
      </c>
      <c r="E1168" s="1" t="s">
        <v>36</v>
      </c>
      <c r="F1168" s="4">
        <f t="shared" si="54"/>
        <v>-5000</v>
      </c>
      <c r="G1168" s="4"/>
      <c r="H1168" s="4">
        <f t="shared" si="53"/>
        <v>1</v>
      </c>
      <c r="I1168" s="1">
        <v>-15.52</v>
      </c>
      <c r="J1168" s="1">
        <v>-72.650000000000006</v>
      </c>
      <c r="K1168" s="1">
        <v>6377</v>
      </c>
    </row>
    <row r="1169" spans="1:11" hidden="1" x14ac:dyDescent="0.2">
      <c r="A1169" s="1" t="s">
        <v>1723</v>
      </c>
      <c r="B1169" s="1" t="s">
        <v>1719</v>
      </c>
      <c r="C1169" s="1" t="s">
        <v>34</v>
      </c>
      <c r="D1169" s="1" t="s">
        <v>21</v>
      </c>
      <c r="E1169" s="1" t="s">
        <v>1724</v>
      </c>
      <c r="F1169" s="4">
        <f t="shared" si="54"/>
        <v>1490</v>
      </c>
      <c r="G1169" s="4"/>
      <c r="H1169" s="4">
        <f t="shared" si="53"/>
        <v>1</v>
      </c>
      <c r="I1169" s="1">
        <v>-15.42</v>
      </c>
      <c r="J1169" s="1">
        <v>-72.33</v>
      </c>
      <c r="K1169" s="1">
        <v>4713</v>
      </c>
    </row>
    <row r="1170" spans="1:11" hidden="1" x14ac:dyDescent="0.2">
      <c r="A1170" s="1" t="s">
        <v>1725</v>
      </c>
      <c r="B1170" s="1" t="s">
        <v>1719</v>
      </c>
      <c r="C1170" s="1" t="s">
        <v>124</v>
      </c>
      <c r="D1170" s="1" t="s">
        <v>21</v>
      </c>
      <c r="E1170" s="1" t="s">
        <v>1726</v>
      </c>
      <c r="F1170" s="4">
        <f t="shared" si="54"/>
        <v>-700</v>
      </c>
      <c r="G1170" s="4"/>
      <c r="H1170" s="4">
        <f t="shared" si="53"/>
        <v>-1</v>
      </c>
      <c r="I1170" s="1">
        <v>-15.83</v>
      </c>
      <c r="J1170" s="1">
        <v>-72.13</v>
      </c>
      <c r="K1170" s="1">
        <v>4550</v>
      </c>
    </row>
    <row r="1171" spans="1:11" hidden="1" x14ac:dyDescent="0.2">
      <c r="A1171" s="1" t="s">
        <v>1727</v>
      </c>
      <c r="B1171" s="1" t="s">
        <v>1719</v>
      </c>
      <c r="C1171" s="1" t="s">
        <v>69</v>
      </c>
      <c r="D1171" s="1" t="s">
        <v>44</v>
      </c>
      <c r="E1171" s="1" t="s">
        <v>64</v>
      </c>
      <c r="F1171" s="4">
        <f t="shared" si="54"/>
        <v>2021</v>
      </c>
      <c r="G1171" s="4"/>
      <c r="H1171" s="4">
        <f t="shared" ref="H1171:H1234" si="55">IF(RIGHT(E1171,3)=$H$1,-1,1)</f>
        <v>1</v>
      </c>
      <c r="I1171" s="1">
        <v>-15.787000000000001</v>
      </c>
      <c r="J1171" s="1">
        <v>-71.856999999999999</v>
      </c>
      <c r="K1171" s="1">
        <v>5960</v>
      </c>
    </row>
    <row r="1172" spans="1:11" hidden="1" x14ac:dyDescent="0.2">
      <c r="A1172" s="1" t="s">
        <v>1728</v>
      </c>
      <c r="B1172" s="1" t="s">
        <v>1719</v>
      </c>
      <c r="C1172" s="1" t="s">
        <v>53</v>
      </c>
      <c r="D1172" s="1" t="s">
        <v>49</v>
      </c>
      <c r="E1172" s="1" t="s">
        <v>36</v>
      </c>
      <c r="F1172" s="4">
        <f t="shared" si="54"/>
        <v>-5000</v>
      </c>
      <c r="G1172" s="4"/>
      <c r="H1172" s="4">
        <f t="shared" si="55"/>
        <v>1</v>
      </c>
      <c r="I1172" s="1">
        <v>-16.190999999999999</v>
      </c>
      <c r="J1172" s="1">
        <v>-71.53</v>
      </c>
      <c r="K1172" s="1">
        <v>6057</v>
      </c>
    </row>
    <row r="1173" spans="1:11" hidden="1" x14ac:dyDescent="0.2">
      <c r="A1173" s="1" t="s">
        <v>1729</v>
      </c>
      <c r="B1173" s="1" t="s">
        <v>1719</v>
      </c>
      <c r="C1173" s="1" t="s">
        <v>214</v>
      </c>
      <c r="D1173" s="1" t="s">
        <v>35</v>
      </c>
      <c r="E1173" s="1" t="s">
        <v>36</v>
      </c>
      <c r="F1173" s="4">
        <f t="shared" si="54"/>
        <v>-5000</v>
      </c>
      <c r="G1173" s="4"/>
      <c r="H1173" s="4">
        <f t="shared" si="55"/>
        <v>1</v>
      </c>
      <c r="I1173" s="1">
        <v>-16.260999999999999</v>
      </c>
      <c r="J1173" s="1">
        <v>-71.754000000000005</v>
      </c>
      <c r="K1173" s="1">
        <v>2525</v>
      </c>
    </row>
    <row r="1174" spans="1:11" hidden="1" x14ac:dyDescent="0.2">
      <c r="A1174" s="1" t="s">
        <v>1730</v>
      </c>
      <c r="B1174" s="1" t="s">
        <v>1719</v>
      </c>
      <c r="C1174" s="1" t="s">
        <v>53</v>
      </c>
      <c r="D1174" s="1" t="s">
        <v>44</v>
      </c>
      <c r="E1174" s="1" t="s">
        <v>464</v>
      </c>
      <c r="F1174" s="4">
        <f t="shared" si="54"/>
        <v>1985</v>
      </c>
      <c r="G1174" s="4"/>
      <c r="H1174" s="4">
        <f t="shared" si="55"/>
        <v>1</v>
      </c>
      <c r="I1174" s="1">
        <v>-16.294</v>
      </c>
      <c r="J1174" s="1">
        <v>-71.409000000000006</v>
      </c>
      <c r="K1174" s="1">
        <v>5822</v>
      </c>
    </row>
    <row r="1175" spans="1:11" hidden="1" x14ac:dyDescent="0.2">
      <c r="A1175" s="1" t="s">
        <v>1731</v>
      </c>
      <c r="B1175" s="1" t="s">
        <v>1719</v>
      </c>
      <c r="C1175" s="1" t="s">
        <v>53</v>
      </c>
      <c r="D1175" s="1" t="s">
        <v>44</v>
      </c>
      <c r="E1175" s="1" t="s">
        <v>373</v>
      </c>
      <c r="F1175" s="4">
        <f t="shared" si="54"/>
        <v>2019</v>
      </c>
      <c r="G1175" s="4"/>
      <c r="H1175" s="4">
        <f t="shared" si="55"/>
        <v>1</v>
      </c>
      <c r="I1175" s="1">
        <v>-16.355</v>
      </c>
      <c r="J1175" s="1">
        <v>-70.903000000000006</v>
      </c>
      <c r="K1175" s="1">
        <v>5672</v>
      </c>
    </row>
    <row r="1176" spans="1:11" hidden="1" x14ac:dyDescent="0.2">
      <c r="A1176" s="1" t="s">
        <v>1732</v>
      </c>
      <c r="B1176" s="1" t="s">
        <v>1719</v>
      </c>
      <c r="C1176" s="1" t="s">
        <v>53</v>
      </c>
      <c r="D1176" s="1" t="s">
        <v>44</v>
      </c>
      <c r="E1176" s="1" t="s">
        <v>1179</v>
      </c>
      <c r="F1176" s="4">
        <f t="shared" si="54"/>
        <v>1600</v>
      </c>
      <c r="G1176" s="4"/>
      <c r="H1176" s="4">
        <f t="shared" si="55"/>
        <v>1</v>
      </c>
      <c r="I1176" s="1">
        <v>-16.608000000000001</v>
      </c>
      <c r="J1176" s="1">
        <v>-70.849999999999994</v>
      </c>
      <c r="K1176" s="1">
        <v>4850</v>
      </c>
    </row>
    <row r="1177" spans="1:11" hidden="1" x14ac:dyDescent="0.2">
      <c r="A1177" s="1" t="s">
        <v>1733</v>
      </c>
      <c r="B1177" s="1" t="s">
        <v>1719</v>
      </c>
      <c r="C1177" s="1" t="s">
        <v>29</v>
      </c>
      <c r="D1177" s="1" t="s">
        <v>21</v>
      </c>
      <c r="E1177" s="1" t="s">
        <v>272</v>
      </c>
      <c r="F1177" s="4">
        <f t="shared" si="54"/>
        <v>1800</v>
      </c>
      <c r="G1177" s="4"/>
      <c r="H1177" s="4">
        <f t="shared" si="55"/>
        <v>1</v>
      </c>
      <c r="I1177" s="1">
        <v>-16.754999999999999</v>
      </c>
      <c r="J1177" s="1">
        <v>-70.594999999999999</v>
      </c>
      <c r="K1177" s="1">
        <v>5408</v>
      </c>
    </row>
    <row r="1178" spans="1:11" hidden="1" x14ac:dyDescent="0.2">
      <c r="A1178" s="1" t="s">
        <v>1734</v>
      </c>
      <c r="B1178" s="1" t="s">
        <v>1719</v>
      </c>
      <c r="C1178" s="1" t="s">
        <v>69</v>
      </c>
      <c r="D1178" s="1" t="s">
        <v>44</v>
      </c>
      <c r="E1178" s="1" t="s">
        <v>1693</v>
      </c>
      <c r="F1178" s="4">
        <f t="shared" si="54"/>
        <v>1802</v>
      </c>
      <c r="G1178" s="4"/>
      <c r="H1178" s="4">
        <f t="shared" si="55"/>
        <v>1</v>
      </c>
      <c r="I1178" s="1">
        <v>-17.026</v>
      </c>
      <c r="J1178" s="1">
        <v>-70.372</v>
      </c>
      <c r="K1178" s="1">
        <v>5801</v>
      </c>
    </row>
    <row r="1179" spans="1:11" hidden="1" x14ac:dyDescent="0.2">
      <c r="A1179" s="1" t="s">
        <v>1735</v>
      </c>
      <c r="B1179" s="1" t="s">
        <v>1719</v>
      </c>
      <c r="C1179" s="1" t="s">
        <v>69</v>
      </c>
      <c r="D1179" s="1" t="s">
        <v>44</v>
      </c>
      <c r="E1179" s="1" t="s">
        <v>1736</v>
      </c>
      <c r="F1179" s="4">
        <f t="shared" si="54"/>
        <v>-1320</v>
      </c>
      <c r="G1179" s="4"/>
      <c r="H1179" s="4">
        <f t="shared" si="55"/>
        <v>-1</v>
      </c>
      <c r="I1179" s="1">
        <v>-17.184000000000001</v>
      </c>
      <c r="J1179" s="1">
        <v>-70.195999999999998</v>
      </c>
      <c r="K1179" s="1">
        <v>5495</v>
      </c>
    </row>
    <row r="1180" spans="1:11" hidden="1" x14ac:dyDescent="0.2">
      <c r="A1180" s="1" t="s">
        <v>1737</v>
      </c>
      <c r="B1180" s="1" t="s">
        <v>1719</v>
      </c>
      <c r="C1180" s="1" t="s">
        <v>69</v>
      </c>
      <c r="D1180" s="1" t="s">
        <v>35</v>
      </c>
      <c r="E1180" s="1" t="s">
        <v>36</v>
      </c>
      <c r="F1180" s="4">
        <f t="shared" si="54"/>
        <v>-5000</v>
      </c>
      <c r="G1180" s="4"/>
      <c r="H1180" s="4">
        <f t="shared" si="55"/>
        <v>1</v>
      </c>
      <c r="I1180" s="1">
        <v>-17.47</v>
      </c>
      <c r="J1180" s="1">
        <v>-69.813000000000002</v>
      </c>
      <c r="K1180" s="1">
        <v>5650</v>
      </c>
    </row>
    <row r="1181" spans="1:11" hidden="1" x14ac:dyDescent="0.2">
      <c r="A1181" s="1" t="s">
        <v>1738</v>
      </c>
      <c r="B1181" s="1" t="s">
        <v>1739</v>
      </c>
      <c r="C1181" s="1" t="s">
        <v>69</v>
      </c>
      <c r="D1181" s="1" t="s">
        <v>224</v>
      </c>
      <c r="E1181" s="1" t="s">
        <v>36</v>
      </c>
      <c r="F1181" s="4">
        <f t="shared" si="54"/>
        <v>-5000</v>
      </c>
      <c r="G1181" s="4"/>
      <c r="H1181" s="4">
        <f t="shared" si="55"/>
        <v>1</v>
      </c>
      <c r="I1181" s="1">
        <v>-17.72</v>
      </c>
      <c r="J1181" s="1">
        <v>-69.77</v>
      </c>
      <c r="K1181" s="1">
        <v>5980</v>
      </c>
    </row>
    <row r="1182" spans="1:11" hidden="1" x14ac:dyDescent="0.2">
      <c r="A1182" s="1" t="s">
        <v>1741</v>
      </c>
      <c r="B1182" s="1" t="s">
        <v>1742</v>
      </c>
      <c r="C1182" s="1" t="s">
        <v>57</v>
      </c>
      <c r="D1182" s="1" t="s">
        <v>21</v>
      </c>
      <c r="E1182" s="1" t="s">
        <v>1689</v>
      </c>
      <c r="F1182" s="4">
        <f t="shared" si="54"/>
        <v>-320</v>
      </c>
      <c r="G1182" s="4"/>
      <c r="H1182" s="4">
        <f t="shared" si="55"/>
        <v>-1</v>
      </c>
      <c r="I1182" s="1">
        <v>-18.100000000000001</v>
      </c>
      <c r="J1182" s="1">
        <v>-69.5</v>
      </c>
      <c r="K1182" s="1">
        <v>5860</v>
      </c>
    </row>
    <row r="1183" spans="1:11" hidden="1" x14ac:dyDescent="0.2">
      <c r="A1183" s="1" t="s">
        <v>1743</v>
      </c>
      <c r="B1183" s="1" t="s">
        <v>1744</v>
      </c>
      <c r="C1183" s="1" t="s">
        <v>53</v>
      </c>
      <c r="D1183" s="1" t="s">
        <v>21</v>
      </c>
      <c r="E1183" s="1" t="s">
        <v>1686</v>
      </c>
      <c r="F1183" s="4">
        <f t="shared" si="54"/>
        <v>290</v>
      </c>
      <c r="G1183" s="4"/>
      <c r="H1183" s="4">
        <f t="shared" si="55"/>
        <v>1</v>
      </c>
      <c r="I1183" s="1">
        <v>-18.166</v>
      </c>
      <c r="J1183" s="1">
        <v>-69.141999999999996</v>
      </c>
      <c r="K1183" s="1">
        <v>6336</v>
      </c>
    </row>
    <row r="1184" spans="1:11" hidden="1" x14ac:dyDescent="0.2">
      <c r="A1184" s="1" t="s">
        <v>1745</v>
      </c>
      <c r="B1184" s="1" t="s">
        <v>1742</v>
      </c>
      <c r="C1184" s="1" t="s">
        <v>53</v>
      </c>
      <c r="D1184" s="1" t="s">
        <v>44</v>
      </c>
      <c r="E1184" s="1" t="s">
        <v>503</v>
      </c>
      <c r="F1184" s="4">
        <f t="shared" si="54"/>
        <v>1960</v>
      </c>
      <c r="G1184" s="4"/>
      <c r="H1184" s="4">
        <f t="shared" si="55"/>
        <v>1</v>
      </c>
      <c r="I1184" s="1">
        <v>-18.420000000000002</v>
      </c>
      <c r="J1184" s="1">
        <v>-69.091999999999999</v>
      </c>
      <c r="K1184" s="1">
        <v>6071</v>
      </c>
    </row>
    <row r="1185" spans="1:11" hidden="1" x14ac:dyDescent="0.2">
      <c r="A1185" s="1" t="s">
        <v>1746</v>
      </c>
      <c r="B1185" s="1" t="s">
        <v>1747</v>
      </c>
      <c r="C1185" s="1" t="s">
        <v>318</v>
      </c>
      <c r="D1185" s="1" t="s">
        <v>35</v>
      </c>
      <c r="E1185" s="1" t="s">
        <v>36</v>
      </c>
      <c r="F1185" s="4">
        <f t="shared" si="54"/>
        <v>-5000</v>
      </c>
      <c r="G1185" s="4"/>
      <c r="H1185" s="4">
        <f t="shared" si="55"/>
        <v>1</v>
      </c>
      <c r="I1185" s="1">
        <v>-18.62</v>
      </c>
      <c r="J1185" s="1">
        <v>-68.75</v>
      </c>
      <c r="K1185" s="1">
        <v>4215</v>
      </c>
    </row>
    <row r="1186" spans="1:11" hidden="1" x14ac:dyDescent="0.2">
      <c r="A1186" s="1" t="s">
        <v>1748</v>
      </c>
      <c r="B1186" s="1" t="s">
        <v>1742</v>
      </c>
      <c r="C1186" s="1" t="s">
        <v>53</v>
      </c>
      <c r="D1186" s="1" t="s">
        <v>44</v>
      </c>
      <c r="E1186" s="1" t="s">
        <v>1749</v>
      </c>
      <c r="F1186" s="4">
        <f t="shared" si="54"/>
        <v>1913</v>
      </c>
      <c r="G1186" s="4"/>
      <c r="H1186" s="4">
        <f t="shared" si="55"/>
        <v>1</v>
      </c>
      <c r="I1186" s="1">
        <v>-19.149999999999999</v>
      </c>
      <c r="J1186" s="1">
        <v>-68.83</v>
      </c>
      <c r="K1186" s="1">
        <v>5550</v>
      </c>
    </row>
    <row r="1187" spans="1:11" hidden="1" x14ac:dyDescent="0.2">
      <c r="A1187" s="1" t="s">
        <v>1750</v>
      </c>
      <c r="B1187" s="1" t="s">
        <v>1747</v>
      </c>
      <c r="C1187" s="1" t="s">
        <v>53</v>
      </c>
      <c r="D1187" s="1" t="s">
        <v>35</v>
      </c>
      <c r="E1187" s="1" t="s">
        <v>36</v>
      </c>
      <c r="F1187" s="4">
        <f t="shared" si="54"/>
        <v>-5000</v>
      </c>
      <c r="G1187" s="4"/>
      <c r="H1187" s="4">
        <f t="shared" si="55"/>
        <v>1</v>
      </c>
      <c r="I1187" s="1">
        <v>-19.13</v>
      </c>
      <c r="J1187" s="1">
        <v>-68.53</v>
      </c>
      <c r="K1187" s="1">
        <v>5430</v>
      </c>
    </row>
    <row r="1188" spans="1:11" hidden="1" x14ac:dyDescent="0.2">
      <c r="A1188" s="1" t="s">
        <v>1751</v>
      </c>
      <c r="B1188" s="1" t="s">
        <v>1747</v>
      </c>
      <c r="C1188" s="1" t="s">
        <v>20</v>
      </c>
      <c r="D1188" s="1" t="s">
        <v>35</v>
      </c>
      <c r="E1188" s="1" t="s">
        <v>36</v>
      </c>
      <c r="F1188" s="4">
        <f t="shared" si="54"/>
        <v>-5000</v>
      </c>
      <c r="G1188" s="4"/>
      <c r="H1188" s="4">
        <f t="shared" si="55"/>
        <v>1</v>
      </c>
      <c r="I1188" s="1">
        <v>-19.463000000000001</v>
      </c>
      <c r="J1188" s="1">
        <v>-67.432000000000002</v>
      </c>
      <c r="K1188" s="1">
        <v>3650</v>
      </c>
    </row>
    <row r="1189" spans="1:11" hidden="1" x14ac:dyDescent="0.2">
      <c r="A1189" s="1" t="s">
        <v>1752</v>
      </c>
      <c r="B1189" s="1" t="s">
        <v>1747</v>
      </c>
      <c r="C1189" s="1" t="s">
        <v>29</v>
      </c>
      <c r="D1189" s="1" t="s">
        <v>49</v>
      </c>
      <c r="E1189" s="1" t="s">
        <v>36</v>
      </c>
      <c r="F1189" s="4">
        <f t="shared" si="54"/>
        <v>-5000</v>
      </c>
      <c r="G1189" s="4"/>
      <c r="H1189" s="4">
        <f t="shared" si="55"/>
        <v>1</v>
      </c>
      <c r="I1189" s="1">
        <v>-19.78</v>
      </c>
      <c r="J1189" s="1">
        <v>-66.48</v>
      </c>
      <c r="K1189" s="1">
        <v>5438</v>
      </c>
    </row>
    <row r="1190" spans="1:11" hidden="1" x14ac:dyDescent="0.2">
      <c r="A1190" s="1" t="s">
        <v>1753</v>
      </c>
      <c r="B1190" s="1" t="s">
        <v>1744</v>
      </c>
      <c r="C1190" s="1" t="s">
        <v>53</v>
      </c>
      <c r="D1190" s="1" t="s">
        <v>44</v>
      </c>
      <c r="E1190" s="1" t="s">
        <v>384</v>
      </c>
      <c r="F1190" s="4">
        <f t="shared" si="54"/>
        <v>1995</v>
      </c>
      <c r="G1190" s="4"/>
      <c r="H1190" s="4">
        <f t="shared" si="55"/>
        <v>1</v>
      </c>
      <c r="I1190" s="1">
        <v>-20.73</v>
      </c>
      <c r="J1190" s="1">
        <v>-68.55</v>
      </c>
      <c r="K1190" s="1">
        <v>5163</v>
      </c>
    </row>
    <row r="1191" spans="1:11" hidden="1" x14ac:dyDescent="0.2">
      <c r="A1191" s="1" t="s">
        <v>1754</v>
      </c>
      <c r="B1191" s="1" t="s">
        <v>1747</v>
      </c>
      <c r="C1191" s="1" t="s">
        <v>124</v>
      </c>
      <c r="D1191" s="1" t="s">
        <v>49</v>
      </c>
      <c r="E1191" s="1" t="s">
        <v>36</v>
      </c>
      <c r="F1191" s="4">
        <f t="shared" si="54"/>
        <v>-5000</v>
      </c>
      <c r="G1191" s="4"/>
      <c r="H1191" s="4">
        <f t="shared" si="55"/>
        <v>1</v>
      </c>
      <c r="I1191" s="1">
        <v>-20.85</v>
      </c>
      <c r="J1191" s="1">
        <v>-68.2</v>
      </c>
      <c r="K1191" s="1">
        <v>5543</v>
      </c>
    </row>
    <row r="1192" spans="1:11" hidden="1" x14ac:dyDescent="0.2">
      <c r="A1192" s="1" t="s">
        <v>1755</v>
      </c>
      <c r="B1192" s="1" t="s">
        <v>1744</v>
      </c>
      <c r="C1192" s="1" t="s">
        <v>69</v>
      </c>
      <c r="D1192" s="1" t="s">
        <v>44</v>
      </c>
      <c r="E1192" s="1" t="s">
        <v>36</v>
      </c>
      <c r="F1192" s="4">
        <f t="shared" si="54"/>
        <v>-5000</v>
      </c>
      <c r="G1192" s="4"/>
      <c r="H1192" s="4">
        <f t="shared" si="55"/>
        <v>1</v>
      </c>
      <c r="I1192" s="1">
        <v>-20.939</v>
      </c>
      <c r="J1192" s="1">
        <v>-68.412999999999997</v>
      </c>
      <c r="K1192" s="1">
        <v>5705</v>
      </c>
    </row>
    <row r="1193" spans="1:11" hidden="1" x14ac:dyDescent="0.2">
      <c r="A1193" s="1" t="s">
        <v>1756</v>
      </c>
      <c r="B1193" s="1" t="s">
        <v>1742</v>
      </c>
      <c r="C1193" s="1" t="s">
        <v>53</v>
      </c>
      <c r="D1193" s="1" t="s">
        <v>49</v>
      </c>
      <c r="E1193" s="1" t="s">
        <v>36</v>
      </c>
      <c r="F1193" s="4">
        <f t="shared" si="54"/>
        <v>-5000</v>
      </c>
      <c r="G1193" s="4"/>
      <c r="H1193" s="4">
        <f t="shared" si="55"/>
        <v>1</v>
      </c>
      <c r="I1193" s="1">
        <v>-21.786999999999999</v>
      </c>
      <c r="J1193" s="1">
        <v>-68.236999999999995</v>
      </c>
      <c r="K1193" s="1">
        <v>5846</v>
      </c>
    </row>
    <row r="1194" spans="1:11" hidden="1" x14ac:dyDescent="0.2">
      <c r="A1194" s="1" t="s">
        <v>1757</v>
      </c>
      <c r="B1194" s="1" t="s">
        <v>1742</v>
      </c>
      <c r="C1194" s="1" t="s">
        <v>69</v>
      </c>
      <c r="D1194" s="1" t="s">
        <v>44</v>
      </c>
      <c r="E1194" s="1" t="s">
        <v>503</v>
      </c>
      <c r="F1194" s="4">
        <f t="shared" si="54"/>
        <v>1960</v>
      </c>
      <c r="G1194" s="4"/>
      <c r="H1194" s="4">
        <f t="shared" si="55"/>
        <v>1</v>
      </c>
      <c r="I1194" s="1">
        <v>-21.888000000000002</v>
      </c>
      <c r="J1194" s="1">
        <v>-68.391000000000005</v>
      </c>
      <c r="K1194" s="1">
        <v>6142</v>
      </c>
    </row>
    <row r="1195" spans="1:11" hidden="1" x14ac:dyDescent="0.2">
      <c r="A1195" s="1" t="s">
        <v>1758</v>
      </c>
      <c r="B1195" s="1" t="s">
        <v>1742</v>
      </c>
      <c r="C1195" s="1" t="s">
        <v>53</v>
      </c>
      <c r="D1195" s="1" t="s">
        <v>44</v>
      </c>
      <c r="E1195" s="1" t="s">
        <v>347</v>
      </c>
      <c r="F1195" s="4">
        <f t="shared" si="54"/>
        <v>1810</v>
      </c>
      <c r="G1195" s="4"/>
      <c r="H1195" s="4">
        <f t="shared" si="55"/>
        <v>1</v>
      </c>
      <c r="I1195" s="1">
        <v>-22.556999999999999</v>
      </c>
      <c r="J1195" s="1">
        <v>-67.852999999999994</v>
      </c>
      <c r="K1195" s="1">
        <v>5884</v>
      </c>
    </row>
    <row r="1196" spans="1:11" hidden="1" x14ac:dyDescent="0.2">
      <c r="A1196" s="1" t="s">
        <v>1759</v>
      </c>
      <c r="B1196" s="1" t="s">
        <v>1744</v>
      </c>
      <c r="C1196" s="1" t="s">
        <v>69</v>
      </c>
      <c r="D1196" s="1" t="s">
        <v>35</v>
      </c>
      <c r="E1196" s="1" t="s">
        <v>36</v>
      </c>
      <c r="F1196" s="4">
        <f t="shared" si="54"/>
        <v>-5000</v>
      </c>
      <c r="G1196" s="4"/>
      <c r="H1196" s="4">
        <f t="shared" si="55"/>
        <v>1</v>
      </c>
      <c r="I1196" s="1">
        <v>-22.72</v>
      </c>
      <c r="J1196" s="1">
        <v>-67.891999999999996</v>
      </c>
      <c r="K1196" s="1">
        <v>5971</v>
      </c>
    </row>
    <row r="1197" spans="1:11" hidden="1" x14ac:dyDescent="0.2">
      <c r="A1197" s="1" t="s">
        <v>1760</v>
      </c>
      <c r="B1197" s="1" t="s">
        <v>1744</v>
      </c>
      <c r="C1197" s="1" t="s">
        <v>53</v>
      </c>
      <c r="D1197" s="1" t="s">
        <v>35</v>
      </c>
      <c r="E1197" s="1" t="s">
        <v>36</v>
      </c>
      <c r="F1197" s="4">
        <f t="shared" si="54"/>
        <v>-5000</v>
      </c>
      <c r="G1197" s="4"/>
      <c r="H1197" s="4">
        <f t="shared" si="55"/>
        <v>1</v>
      </c>
      <c r="I1197" s="1">
        <v>-22.83</v>
      </c>
      <c r="J1197" s="1">
        <v>-67.88</v>
      </c>
      <c r="K1197" s="1">
        <v>5916</v>
      </c>
    </row>
    <row r="1198" spans="1:11" hidden="1" x14ac:dyDescent="0.2">
      <c r="A1198" s="1" t="s">
        <v>1761</v>
      </c>
      <c r="B1198" s="1" t="s">
        <v>1744</v>
      </c>
      <c r="C1198" s="1" t="s">
        <v>29</v>
      </c>
      <c r="D1198" s="1" t="s">
        <v>35</v>
      </c>
      <c r="E1198" s="1" t="s">
        <v>36</v>
      </c>
      <c r="F1198" s="4">
        <f t="shared" ref="F1198:F1261" si="56">IF(E1198="Unknown",-5000,LEFT(E1198,4)*H1198)</f>
        <v>-5000</v>
      </c>
      <c r="G1198" s="4"/>
      <c r="H1198" s="4">
        <f t="shared" si="55"/>
        <v>1</v>
      </c>
      <c r="I1198" s="1">
        <v>-22.895</v>
      </c>
      <c r="J1198" s="1">
        <v>-67.566000000000003</v>
      </c>
      <c r="K1198" s="1">
        <v>5598</v>
      </c>
    </row>
    <row r="1199" spans="1:11" hidden="1" x14ac:dyDescent="0.2">
      <c r="A1199" s="1" t="s">
        <v>1762</v>
      </c>
      <c r="B1199" s="1" t="s">
        <v>1742</v>
      </c>
      <c r="C1199" s="1" t="s">
        <v>318</v>
      </c>
      <c r="D1199" s="1" t="s">
        <v>35</v>
      </c>
      <c r="E1199" s="1" t="s">
        <v>36</v>
      </c>
      <c r="F1199" s="4">
        <f t="shared" si="56"/>
        <v>-5000</v>
      </c>
      <c r="G1199" s="4"/>
      <c r="H1199" s="4">
        <f t="shared" si="55"/>
        <v>1</v>
      </c>
      <c r="I1199" s="1">
        <v>-23</v>
      </c>
      <c r="J1199" s="1">
        <v>-67.75</v>
      </c>
      <c r="K1199" s="1">
        <v>5703</v>
      </c>
    </row>
    <row r="1200" spans="1:11" hidden="1" x14ac:dyDescent="0.2">
      <c r="A1200" s="1" t="s">
        <v>1763</v>
      </c>
      <c r="B1200" s="1" t="s">
        <v>1742</v>
      </c>
      <c r="C1200" s="1" t="s">
        <v>53</v>
      </c>
      <c r="D1200" s="1" t="s">
        <v>35</v>
      </c>
      <c r="E1200" s="1" t="s">
        <v>36</v>
      </c>
      <c r="F1200" s="4">
        <f t="shared" si="56"/>
        <v>-5000</v>
      </c>
      <c r="G1200" s="4"/>
      <c r="H1200" s="4">
        <f t="shared" si="55"/>
        <v>1</v>
      </c>
      <c r="I1200" s="1">
        <v>-23.236000000000001</v>
      </c>
      <c r="J1200" s="1">
        <v>-67.644999999999996</v>
      </c>
      <c r="K1200" s="1">
        <v>5631</v>
      </c>
    </row>
    <row r="1201" spans="1:11" hidden="1" x14ac:dyDescent="0.2">
      <c r="A1201" s="1" t="s">
        <v>1764</v>
      </c>
      <c r="B1201" s="1" t="s">
        <v>1742</v>
      </c>
      <c r="C1201" s="1" t="s">
        <v>53</v>
      </c>
      <c r="D1201" s="1" t="s">
        <v>35</v>
      </c>
      <c r="E1201" s="1" t="s">
        <v>36</v>
      </c>
      <c r="F1201" s="4">
        <f t="shared" si="56"/>
        <v>-5000</v>
      </c>
      <c r="G1201" s="4"/>
      <c r="H1201" s="4">
        <f t="shared" si="55"/>
        <v>1</v>
      </c>
      <c r="I1201" s="1">
        <v>-23.292000000000002</v>
      </c>
      <c r="J1201" s="1">
        <v>-67.617999999999995</v>
      </c>
      <c r="K1201" s="1">
        <v>6023</v>
      </c>
    </row>
    <row r="1202" spans="1:11" hidden="1" x14ac:dyDescent="0.2">
      <c r="A1202" s="1" t="s">
        <v>1765</v>
      </c>
      <c r="B1202" s="1" t="s">
        <v>1742</v>
      </c>
      <c r="C1202" s="1" t="s">
        <v>1195</v>
      </c>
      <c r="D1202" s="1" t="s">
        <v>49</v>
      </c>
      <c r="E1202" s="1" t="s">
        <v>36</v>
      </c>
      <c r="F1202" s="4">
        <f t="shared" si="56"/>
        <v>-5000</v>
      </c>
      <c r="G1202" s="4"/>
      <c r="H1202" s="4">
        <f t="shared" si="55"/>
        <v>1</v>
      </c>
      <c r="I1202" s="1">
        <v>-23.52</v>
      </c>
      <c r="J1202" s="1">
        <v>-67.67</v>
      </c>
      <c r="K1202" s="1">
        <v>4555</v>
      </c>
    </row>
    <row r="1203" spans="1:11" hidden="1" x14ac:dyDescent="0.2">
      <c r="A1203" s="1" t="s">
        <v>1766</v>
      </c>
      <c r="B1203" s="1" t="s">
        <v>1742</v>
      </c>
      <c r="C1203" s="1" t="s">
        <v>53</v>
      </c>
      <c r="D1203" s="1" t="s">
        <v>49</v>
      </c>
      <c r="E1203" s="1" t="s">
        <v>36</v>
      </c>
      <c r="F1203" s="4">
        <f t="shared" si="56"/>
        <v>-5000</v>
      </c>
      <c r="G1203" s="4"/>
      <c r="H1203" s="4">
        <f t="shared" si="55"/>
        <v>1</v>
      </c>
      <c r="I1203" s="1">
        <v>-23.58</v>
      </c>
      <c r="J1203" s="1">
        <v>-67.7</v>
      </c>
      <c r="K1203" s="1">
        <v>5778</v>
      </c>
    </row>
    <row r="1204" spans="1:11" hidden="1" x14ac:dyDescent="0.2">
      <c r="A1204" s="1" t="s">
        <v>1767</v>
      </c>
      <c r="B1204" s="1" t="s">
        <v>1742</v>
      </c>
      <c r="C1204" s="1" t="s">
        <v>69</v>
      </c>
      <c r="D1204" s="1" t="s">
        <v>44</v>
      </c>
      <c r="E1204" s="1" t="s">
        <v>446</v>
      </c>
      <c r="F1204" s="4">
        <f t="shared" si="56"/>
        <v>2017</v>
      </c>
      <c r="G1204" s="4"/>
      <c r="H1204" s="4">
        <f t="shared" si="55"/>
        <v>1</v>
      </c>
      <c r="I1204" s="1">
        <v>-23.37</v>
      </c>
      <c r="J1204" s="1">
        <v>-67.73</v>
      </c>
      <c r="K1204" s="1">
        <v>5592</v>
      </c>
    </row>
    <row r="1205" spans="1:11" hidden="1" x14ac:dyDescent="0.2">
      <c r="A1205" s="1" t="s">
        <v>1768</v>
      </c>
      <c r="B1205" s="1" t="s">
        <v>1742</v>
      </c>
      <c r="C1205" s="1" t="s">
        <v>69</v>
      </c>
      <c r="D1205" s="1" t="s">
        <v>35</v>
      </c>
      <c r="E1205" s="1" t="s">
        <v>36</v>
      </c>
      <c r="F1205" s="4">
        <f t="shared" si="56"/>
        <v>-5000</v>
      </c>
      <c r="G1205" s="4"/>
      <c r="H1205" s="4">
        <f t="shared" si="55"/>
        <v>1</v>
      </c>
      <c r="I1205" s="1">
        <v>-23.742999999999999</v>
      </c>
      <c r="J1205" s="1">
        <v>-67.534000000000006</v>
      </c>
      <c r="K1205" s="1">
        <v>5852</v>
      </c>
    </row>
    <row r="1206" spans="1:11" hidden="1" x14ac:dyDescent="0.2">
      <c r="A1206" s="1" t="s">
        <v>1769</v>
      </c>
      <c r="B1206" s="1" t="s">
        <v>1742</v>
      </c>
      <c r="C1206" s="1" t="s">
        <v>69</v>
      </c>
      <c r="D1206" s="1" t="s">
        <v>49</v>
      </c>
      <c r="E1206" s="1" t="s">
        <v>36</v>
      </c>
      <c r="F1206" s="4">
        <f t="shared" si="56"/>
        <v>-5000</v>
      </c>
      <c r="G1206" s="4"/>
      <c r="H1206" s="4">
        <f t="shared" si="55"/>
        <v>1</v>
      </c>
      <c r="I1206" s="1">
        <v>-23.82</v>
      </c>
      <c r="J1206" s="1">
        <v>-67.77</v>
      </c>
      <c r="K1206" s="1">
        <v>5910</v>
      </c>
    </row>
    <row r="1207" spans="1:11" hidden="1" x14ac:dyDescent="0.2">
      <c r="A1207" s="1" t="s">
        <v>1770</v>
      </c>
      <c r="B1207" s="1" t="s">
        <v>1742</v>
      </c>
      <c r="C1207" s="1" t="s">
        <v>1195</v>
      </c>
      <c r="D1207" s="1" t="s">
        <v>35</v>
      </c>
      <c r="E1207" s="1" t="s">
        <v>36</v>
      </c>
      <c r="F1207" s="4">
        <f t="shared" si="56"/>
        <v>-5000</v>
      </c>
      <c r="G1207" s="4"/>
      <c r="H1207" s="4">
        <f t="shared" si="55"/>
        <v>1</v>
      </c>
      <c r="I1207" s="1">
        <v>-23.83</v>
      </c>
      <c r="J1207" s="1">
        <v>-67.95</v>
      </c>
      <c r="K1207" s="1">
        <v>3550</v>
      </c>
    </row>
    <row r="1208" spans="1:11" hidden="1" x14ac:dyDescent="0.2">
      <c r="A1208" s="1" t="s">
        <v>1771</v>
      </c>
      <c r="B1208" s="1" t="s">
        <v>1742</v>
      </c>
      <c r="C1208" s="1" t="s">
        <v>69</v>
      </c>
      <c r="D1208" s="1" t="s">
        <v>49</v>
      </c>
      <c r="E1208" s="1" t="s">
        <v>36</v>
      </c>
      <c r="F1208" s="4">
        <f t="shared" si="56"/>
        <v>-5000</v>
      </c>
      <c r="G1208" s="4"/>
      <c r="H1208" s="4">
        <f t="shared" si="55"/>
        <v>1</v>
      </c>
      <c r="I1208" s="1">
        <v>-23.949000000000002</v>
      </c>
      <c r="J1208" s="1">
        <v>-67.739999999999995</v>
      </c>
      <c r="K1208" s="1">
        <v>4458</v>
      </c>
    </row>
    <row r="1209" spans="1:11" hidden="1" x14ac:dyDescent="0.2">
      <c r="A1209" s="1" t="s">
        <v>1772</v>
      </c>
      <c r="B1209" s="1" t="s">
        <v>1742</v>
      </c>
      <c r="C1209" s="1" t="s">
        <v>1773</v>
      </c>
      <c r="D1209" s="1" t="s">
        <v>49</v>
      </c>
      <c r="E1209" s="1" t="s">
        <v>36</v>
      </c>
      <c r="F1209" s="4">
        <f t="shared" si="56"/>
        <v>-5000</v>
      </c>
      <c r="G1209" s="4"/>
      <c r="H1209" s="4">
        <f t="shared" si="55"/>
        <v>1</v>
      </c>
      <c r="I1209" s="1">
        <v>-23.97</v>
      </c>
      <c r="J1209" s="1">
        <v>-68.13</v>
      </c>
      <c r="K1209" s="1">
        <v>3109</v>
      </c>
    </row>
    <row r="1210" spans="1:11" hidden="1" x14ac:dyDescent="0.2">
      <c r="A1210" s="1" t="s">
        <v>1774</v>
      </c>
      <c r="B1210" s="1" t="s">
        <v>1742</v>
      </c>
      <c r="C1210" s="1" t="s">
        <v>34</v>
      </c>
      <c r="D1210" s="1" t="s">
        <v>35</v>
      </c>
      <c r="E1210" s="1" t="s">
        <v>36</v>
      </c>
      <c r="F1210" s="4">
        <f t="shared" si="56"/>
        <v>-5000</v>
      </c>
      <c r="G1210" s="4"/>
      <c r="H1210" s="4">
        <f t="shared" si="55"/>
        <v>1</v>
      </c>
      <c r="I1210" s="1">
        <v>-24.18</v>
      </c>
      <c r="J1210" s="1">
        <v>-68.25</v>
      </c>
      <c r="K1210" s="1">
        <v>3500</v>
      </c>
    </row>
    <row r="1211" spans="1:11" hidden="1" x14ac:dyDescent="0.2">
      <c r="A1211" s="1" t="s">
        <v>1775</v>
      </c>
      <c r="B1211" s="1" t="s">
        <v>1742</v>
      </c>
      <c r="C1211" s="1" t="s">
        <v>69</v>
      </c>
      <c r="D1211" s="1" t="s">
        <v>49</v>
      </c>
      <c r="E1211" s="1" t="s">
        <v>36</v>
      </c>
      <c r="F1211" s="4">
        <f t="shared" si="56"/>
        <v>-5000</v>
      </c>
      <c r="G1211" s="4"/>
      <c r="H1211" s="4">
        <f t="shared" si="55"/>
        <v>1</v>
      </c>
      <c r="I1211" s="1">
        <v>-24.187999999999999</v>
      </c>
      <c r="J1211" s="1">
        <v>-68.054000000000002</v>
      </c>
      <c r="K1211" s="1">
        <v>6233</v>
      </c>
    </row>
    <row r="1212" spans="1:11" hidden="1" x14ac:dyDescent="0.2">
      <c r="A1212" s="1" t="s">
        <v>1776</v>
      </c>
      <c r="B1212" s="1" t="s">
        <v>1742</v>
      </c>
      <c r="C1212" s="1" t="s">
        <v>34</v>
      </c>
      <c r="D1212" s="1" t="s">
        <v>49</v>
      </c>
      <c r="E1212" s="1" t="s">
        <v>36</v>
      </c>
      <c r="F1212" s="4">
        <f t="shared" si="56"/>
        <v>-5000</v>
      </c>
      <c r="G1212" s="4"/>
      <c r="H1212" s="4">
        <f t="shared" si="55"/>
        <v>1</v>
      </c>
      <c r="I1212" s="1">
        <v>-24.318999999999999</v>
      </c>
      <c r="J1212" s="1">
        <v>-68.59</v>
      </c>
      <c r="K1212" s="1">
        <v>4220</v>
      </c>
    </row>
    <row r="1213" spans="1:11" hidden="1" x14ac:dyDescent="0.2">
      <c r="A1213" s="1" t="s">
        <v>1777</v>
      </c>
      <c r="B1213" s="1" t="s">
        <v>1778</v>
      </c>
      <c r="C1213" s="1" t="s">
        <v>53</v>
      </c>
      <c r="D1213" s="1" t="s">
        <v>21</v>
      </c>
      <c r="E1213" s="1" t="s">
        <v>1779</v>
      </c>
      <c r="F1213" s="4">
        <f t="shared" si="56"/>
        <v>-5250</v>
      </c>
      <c r="G1213" s="4"/>
      <c r="H1213" s="4">
        <f t="shared" si="55"/>
        <v>-1</v>
      </c>
      <c r="I1213" s="1">
        <v>-24.396000000000001</v>
      </c>
      <c r="J1213" s="1">
        <v>-68.245999999999995</v>
      </c>
      <c r="K1213" s="1">
        <v>6031</v>
      </c>
    </row>
    <row r="1214" spans="1:11" hidden="1" x14ac:dyDescent="0.2">
      <c r="A1214" s="1" t="s">
        <v>1780</v>
      </c>
      <c r="B1214" s="1" t="s">
        <v>1778</v>
      </c>
      <c r="C1214" s="1" t="s">
        <v>53</v>
      </c>
      <c r="D1214" s="1" t="s">
        <v>44</v>
      </c>
      <c r="E1214" s="1" t="s">
        <v>1781</v>
      </c>
      <c r="F1214" s="4">
        <f t="shared" si="56"/>
        <v>1877</v>
      </c>
      <c r="G1214" s="4"/>
      <c r="H1214" s="4">
        <f t="shared" si="55"/>
        <v>1</v>
      </c>
      <c r="I1214" s="1">
        <v>-24.72</v>
      </c>
      <c r="J1214" s="1">
        <v>-68.53</v>
      </c>
      <c r="K1214" s="1">
        <v>6739</v>
      </c>
    </row>
    <row r="1215" spans="1:11" hidden="1" x14ac:dyDescent="0.2">
      <c r="A1215" s="1" t="s">
        <v>1782</v>
      </c>
      <c r="B1215" s="1" t="s">
        <v>1778</v>
      </c>
      <c r="C1215" s="1" t="s">
        <v>53</v>
      </c>
      <c r="D1215" s="1" t="s">
        <v>49</v>
      </c>
      <c r="E1215" s="1" t="s">
        <v>36</v>
      </c>
      <c r="F1215" s="4">
        <f t="shared" si="56"/>
        <v>-5000</v>
      </c>
      <c r="G1215" s="4"/>
      <c r="H1215" s="4">
        <f t="shared" si="55"/>
        <v>1</v>
      </c>
      <c r="I1215" s="1">
        <v>-25.082999999999998</v>
      </c>
      <c r="J1215" s="1">
        <v>-68.367000000000004</v>
      </c>
      <c r="K1215" s="1">
        <v>5451</v>
      </c>
    </row>
    <row r="1216" spans="1:11" hidden="1" x14ac:dyDescent="0.2">
      <c r="A1216" s="1" t="s">
        <v>1783</v>
      </c>
      <c r="B1216" s="1" t="s">
        <v>1778</v>
      </c>
      <c r="C1216" s="1" t="s">
        <v>53</v>
      </c>
      <c r="D1216" s="1" t="s">
        <v>35</v>
      </c>
      <c r="E1216" s="1" t="s">
        <v>36</v>
      </c>
      <c r="F1216" s="4">
        <f t="shared" si="56"/>
        <v>-5000</v>
      </c>
      <c r="G1216" s="4"/>
      <c r="H1216" s="4">
        <f t="shared" si="55"/>
        <v>1</v>
      </c>
      <c r="I1216" s="1">
        <v>-25.167999999999999</v>
      </c>
      <c r="J1216" s="1">
        <v>-68.507000000000005</v>
      </c>
      <c r="K1216" s="1">
        <v>5706</v>
      </c>
    </row>
    <row r="1217" spans="1:11" hidden="1" x14ac:dyDescent="0.2">
      <c r="A1217" s="1" t="s">
        <v>1784</v>
      </c>
      <c r="B1217" s="1" t="s">
        <v>1778</v>
      </c>
      <c r="C1217" s="1" t="s">
        <v>57</v>
      </c>
      <c r="D1217" s="1" t="s">
        <v>35</v>
      </c>
      <c r="E1217" s="1" t="s">
        <v>36</v>
      </c>
      <c r="F1217" s="4">
        <f t="shared" si="56"/>
        <v>-5000</v>
      </c>
      <c r="G1217" s="4"/>
      <c r="H1217" s="4">
        <f t="shared" si="55"/>
        <v>1</v>
      </c>
      <c r="I1217" s="1">
        <v>-25.335999999999999</v>
      </c>
      <c r="J1217" s="1">
        <v>-68.521000000000001</v>
      </c>
      <c r="K1217" s="1">
        <v>5481</v>
      </c>
    </row>
    <row r="1218" spans="1:11" hidden="1" x14ac:dyDescent="0.2">
      <c r="A1218" s="1" t="s">
        <v>1785</v>
      </c>
      <c r="B1218" s="1" t="s">
        <v>1778</v>
      </c>
      <c r="C1218" s="1" t="s">
        <v>57</v>
      </c>
      <c r="D1218" s="1" t="s">
        <v>35</v>
      </c>
      <c r="E1218" s="1" t="s">
        <v>36</v>
      </c>
      <c r="F1218" s="4">
        <f t="shared" si="56"/>
        <v>-5000</v>
      </c>
      <c r="G1218" s="4"/>
      <c r="H1218" s="4">
        <f t="shared" si="55"/>
        <v>1</v>
      </c>
      <c r="I1218" s="1">
        <v>-25.414000000000001</v>
      </c>
      <c r="J1218" s="1">
        <v>-68.587999999999994</v>
      </c>
      <c r="K1218" s="1">
        <v>5413</v>
      </c>
    </row>
    <row r="1219" spans="1:11" hidden="1" x14ac:dyDescent="0.2">
      <c r="A1219" s="1" t="s">
        <v>1786</v>
      </c>
      <c r="B1219" s="1" t="s">
        <v>1778</v>
      </c>
      <c r="C1219" s="1" t="s">
        <v>57</v>
      </c>
      <c r="D1219" s="1" t="s">
        <v>35</v>
      </c>
      <c r="E1219" s="1" t="s">
        <v>36</v>
      </c>
      <c r="F1219" s="4">
        <f t="shared" si="56"/>
        <v>-5000</v>
      </c>
      <c r="G1219" s="4"/>
      <c r="H1219" s="4">
        <f t="shared" si="55"/>
        <v>1</v>
      </c>
      <c r="I1219" s="1">
        <v>-26.48</v>
      </c>
      <c r="J1219" s="1">
        <v>-68.58</v>
      </c>
      <c r="K1219" s="1">
        <v>6173</v>
      </c>
    </row>
    <row r="1220" spans="1:11" hidden="1" x14ac:dyDescent="0.2">
      <c r="A1220" s="1" t="s">
        <v>1787</v>
      </c>
      <c r="B1220" s="1" t="s">
        <v>1778</v>
      </c>
      <c r="C1220" s="1" t="s">
        <v>57</v>
      </c>
      <c r="D1220" s="1" t="s">
        <v>49</v>
      </c>
      <c r="E1220" s="1" t="s">
        <v>36</v>
      </c>
      <c r="F1220" s="4">
        <f t="shared" si="56"/>
        <v>-5000</v>
      </c>
      <c r="G1220" s="4"/>
      <c r="H1220" s="4">
        <f t="shared" si="55"/>
        <v>1</v>
      </c>
      <c r="I1220" s="1">
        <v>-26.8</v>
      </c>
      <c r="J1220" s="1">
        <v>-68.37</v>
      </c>
      <c r="K1220" s="1">
        <v>5906</v>
      </c>
    </row>
    <row r="1221" spans="1:11" hidden="1" x14ac:dyDescent="0.2">
      <c r="A1221" s="1" t="s">
        <v>1788</v>
      </c>
      <c r="B1221" s="1" t="s">
        <v>1778</v>
      </c>
      <c r="C1221" s="1" t="s">
        <v>69</v>
      </c>
      <c r="D1221" s="1" t="s">
        <v>49</v>
      </c>
      <c r="E1221" s="1" t="s">
        <v>36</v>
      </c>
      <c r="F1221" s="4">
        <f t="shared" si="56"/>
        <v>-5000</v>
      </c>
      <c r="G1221" s="4"/>
      <c r="H1221" s="4">
        <f t="shared" si="55"/>
        <v>1</v>
      </c>
      <c r="I1221" s="1">
        <v>-27.033000000000001</v>
      </c>
      <c r="J1221" s="1">
        <v>-68.296000000000006</v>
      </c>
      <c r="K1221" s="1">
        <v>6638</v>
      </c>
    </row>
    <row r="1222" spans="1:11" hidden="1" x14ac:dyDescent="0.2">
      <c r="A1222" s="1" t="s">
        <v>1789</v>
      </c>
      <c r="B1222" s="1" t="s">
        <v>1778</v>
      </c>
      <c r="C1222" s="1" t="s">
        <v>53</v>
      </c>
      <c r="D1222" s="1" t="s">
        <v>21</v>
      </c>
      <c r="E1222" s="1" t="s">
        <v>1790</v>
      </c>
      <c r="F1222" s="4">
        <f t="shared" si="56"/>
        <v>750</v>
      </c>
      <c r="G1222" s="4"/>
      <c r="H1222" s="4">
        <f t="shared" si="55"/>
        <v>1</v>
      </c>
      <c r="I1222" s="1">
        <v>-27.109000000000002</v>
      </c>
      <c r="J1222" s="1">
        <v>-68.540999999999997</v>
      </c>
      <c r="K1222" s="1">
        <v>6879</v>
      </c>
    </row>
    <row r="1223" spans="1:11" hidden="1" x14ac:dyDescent="0.2">
      <c r="A1223" s="1" t="s">
        <v>1791</v>
      </c>
      <c r="B1223" s="1" t="s">
        <v>1778</v>
      </c>
      <c r="C1223" s="1" t="s">
        <v>53</v>
      </c>
      <c r="D1223" s="1" t="s">
        <v>35</v>
      </c>
      <c r="E1223" s="1" t="s">
        <v>36</v>
      </c>
      <c r="F1223" s="4">
        <f t="shared" si="56"/>
        <v>-5000</v>
      </c>
      <c r="G1223" s="4"/>
      <c r="H1223" s="4">
        <f t="shared" si="55"/>
        <v>1</v>
      </c>
      <c r="I1223" s="1">
        <v>-27.105</v>
      </c>
      <c r="J1223" s="1">
        <v>-68.712999999999994</v>
      </c>
      <c r="K1223" s="1">
        <v>6205</v>
      </c>
    </row>
    <row r="1224" spans="1:11" hidden="1" x14ac:dyDescent="0.2">
      <c r="A1224" s="1" t="s">
        <v>1792</v>
      </c>
      <c r="B1224" s="1" t="s">
        <v>1793</v>
      </c>
      <c r="C1224" s="1" t="s">
        <v>53</v>
      </c>
      <c r="D1224" s="1" t="s">
        <v>49</v>
      </c>
      <c r="E1224" s="1" t="s">
        <v>36</v>
      </c>
      <c r="F1224" s="4">
        <f t="shared" si="56"/>
        <v>-5000</v>
      </c>
      <c r="G1224" s="4"/>
      <c r="H1224" s="4">
        <f t="shared" si="55"/>
        <v>1</v>
      </c>
      <c r="I1224" s="1">
        <v>-24.05</v>
      </c>
      <c r="J1224" s="1">
        <v>-66.48</v>
      </c>
      <c r="K1224" s="1">
        <v>5486</v>
      </c>
    </row>
    <row r="1225" spans="1:11" hidden="1" x14ac:dyDescent="0.2">
      <c r="A1225" s="1" t="s">
        <v>1794</v>
      </c>
      <c r="B1225" s="1" t="s">
        <v>1793</v>
      </c>
      <c r="C1225" s="1" t="s">
        <v>53</v>
      </c>
      <c r="D1225" s="1" t="s">
        <v>35</v>
      </c>
      <c r="E1225" s="1" t="s">
        <v>36</v>
      </c>
      <c r="F1225" s="4">
        <f t="shared" si="56"/>
        <v>-5000</v>
      </c>
      <c r="G1225" s="4"/>
      <c r="H1225" s="4">
        <f t="shared" si="55"/>
        <v>1</v>
      </c>
      <c r="I1225" s="1">
        <v>-24.29</v>
      </c>
      <c r="J1225" s="1">
        <v>-67.783000000000001</v>
      </c>
      <c r="K1225" s="1">
        <v>6095</v>
      </c>
    </row>
    <row r="1226" spans="1:11" hidden="1" x14ac:dyDescent="0.2">
      <c r="A1226" s="1" t="s">
        <v>216</v>
      </c>
      <c r="B1226" s="1" t="s">
        <v>1793</v>
      </c>
      <c r="C1226" s="1" t="s">
        <v>214</v>
      </c>
      <c r="D1226" s="1" t="s">
        <v>35</v>
      </c>
      <c r="E1226" s="1" t="s">
        <v>36</v>
      </c>
      <c r="F1226" s="4">
        <f t="shared" si="56"/>
        <v>-5000</v>
      </c>
      <c r="G1226" s="4"/>
      <c r="H1226" s="4">
        <f t="shared" si="55"/>
        <v>1</v>
      </c>
      <c r="I1226" s="1">
        <v>-25.077999999999999</v>
      </c>
      <c r="J1226" s="1">
        <v>-68.266000000000005</v>
      </c>
      <c r="K1226" s="1">
        <v>4652</v>
      </c>
    </row>
    <row r="1227" spans="1:11" hidden="1" x14ac:dyDescent="0.2">
      <c r="A1227" s="1" t="s">
        <v>1795</v>
      </c>
      <c r="B1227" s="1" t="s">
        <v>1793</v>
      </c>
      <c r="C1227" s="1" t="s">
        <v>34</v>
      </c>
      <c r="D1227" s="1" t="s">
        <v>49</v>
      </c>
      <c r="E1227" s="1" t="s">
        <v>36</v>
      </c>
      <c r="F1227" s="4">
        <f t="shared" si="56"/>
        <v>-5000</v>
      </c>
      <c r="G1227" s="4"/>
      <c r="H1227" s="4">
        <f t="shared" si="55"/>
        <v>1</v>
      </c>
      <c r="I1227" s="1">
        <v>-26.12</v>
      </c>
      <c r="J1227" s="1">
        <v>-67.400000000000006</v>
      </c>
      <c r="K1227" s="1">
        <v>3495</v>
      </c>
    </row>
    <row r="1228" spans="1:11" hidden="1" x14ac:dyDescent="0.2">
      <c r="A1228" s="1" t="s">
        <v>1796</v>
      </c>
      <c r="B1228" s="1" t="s">
        <v>1793</v>
      </c>
      <c r="C1228" s="1" t="s">
        <v>53</v>
      </c>
      <c r="D1228" s="1" t="s">
        <v>35</v>
      </c>
      <c r="E1228" s="1" t="s">
        <v>36</v>
      </c>
      <c r="F1228" s="4">
        <f t="shared" si="56"/>
        <v>-5000</v>
      </c>
      <c r="G1228" s="4"/>
      <c r="H1228" s="4">
        <f t="shared" si="55"/>
        <v>1</v>
      </c>
      <c r="I1228" s="1">
        <v>-26.632000000000001</v>
      </c>
      <c r="J1228" s="1">
        <v>-68.361000000000004</v>
      </c>
      <c r="K1228" s="1">
        <v>6373</v>
      </c>
    </row>
    <row r="1229" spans="1:11" hidden="1" x14ac:dyDescent="0.2">
      <c r="A1229" s="1" t="s">
        <v>1797</v>
      </c>
      <c r="B1229" s="1" t="s">
        <v>1793</v>
      </c>
      <c r="C1229" s="1" t="s">
        <v>53</v>
      </c>
      <c r="D1229" s="1" t="s">
        <v>35</v>
      </c>
      <c r="E1229" s="1" t="s">
        <v>36</v>
      </c>
      <c r="F1229" s="4">
        <f t="shared" si="56"/>
        <v>-5000</v>
      </c>
      <c r="G1229" s="4"/>
      <c r="H1229" s="4">
        <f t="shared" si="55"/>
        <v>1</v>
      </c>
      <c r="I1229" s="1">
        <v>-26.623000000000001</v>
      </c>
      <c r="J1229" s="1">
        <v>-68.116</v>
      </c>
      <c r="K1229" s="1">
        <v>5741</v>
      </c>
    </row>
    <row r="1230" spans="1:11" hidden="1" x14ac:dyDescent="0.2">
      <c r="A1230" s="1" t="s">
        <v>1798</v>
      </c>
      <c r="B1230" s="1" t="s">
        <v>1793</v>
      </c>
      <c r="C1230" s="1" t="s">
        <v>43</v>
      </c>
      <c r="D1230" s="1" t="s">
        <v>21</v>
      </c>
      <c r="E1230" s="1" t="s">
        <v>1799</v>
      </c>
      <c r="F1230" s="4">
        <f t="shared" si="56"/>
        <v>-2300</v>
      </c>
      <c r="G1230" s="4"/>
      <c r="H1230" s="4">
        <f t="shared" si="55"/>
        <v>-1</v>
      </c>
      <c r="I1230" s="1">
        <v>-26.789000000000001</v>
      </c>
      <c r="J1230" s="1">
        <v>-67.765000000000001</v>
      </c>
      <c r="K1230" s="1">
        <v>4670</v>
      </c>
    </row>
    <row r="1231" spans="1:11" hidden="1" x14ac:dyDescent="0.2">
      <c r="A1231" s="1" t="s">
        <v>1800</v>
      </c>
      <c r="B1231" s="1" t="s">
        <v>1793</v>
      </c>
      <c r="C1231" s="1" t="s">
        <v>57</v>
      </c>
      <c r="D1231" s="1" t="s">
        <v>35</v>
      </c>
      <c r="E1231" s="1" t="s">
        <v>36</v>
      </c>
      <c r="F1231" s="4">
        <f t="shared" si="56"/>
        <v>-5000</v>
      </c>
      <c r="G1231" s="4"/>
      <c r="H1231" s="4">
        <f t="shared" si="55"/>
        <v>1</v>
      </c>
      <c r="I1231" s="1">
        <v>-27.196000000000002</v>
      </c>
      <c r="J1231" s="1">
        <v>-68.561000000000007</v>
      </c>
      <c r="K1231" s="1">
        <v>6658</v>
      </c>
    </row>
    <row r="1232" spans="1:11" hidden="1" x14ac:dyDescent="0.2">
      <c r="A1232" s="1" t="s">
        <v>1801</v>
      </c>
      <c r="B1232" s="1" t="s">
        <v>1742</v>
      </c>
      <c r="C1232" s="1" t="s">
        <v>89</v>
      </c>
      <c r="D1232" s="1" t="s">
        <v>35</v>
      </c>
      <c r="E1232" s="1" t="s">
        <v>36</v>
      </c>
      <c r="F1232" s="4">
        <f t="shared" si="56"/>
        <v>-5000</v>
      </c>
      <c r="G1232" s="4"/>
      <c r="H1232" s="4">
        <f t="shared" si="55"/>
        <v>1</v>
      </c>
      <c r="I1232" s="1">
        <v>-27.15</v>
      </c>
      <c r="J1232" s="1">
        <v>-109.38</v>
      </c>
      <c r="K1232" s="1">
        <v>511</v>
      </c>
    </row>
    <row r="1233" spans="1:11" hidden="1" x14ac:dyDescent="0.2">
      <c r="A1233" s="1" t="s">
        <v>1803</v>
      </c>
      <c r="B1233" s="1" t="s">
        <v>1778</v>
      </c>
      <c r="C1233" s="1" t="s">
        <v>53</v>
      </c>
      <c r="D1233" s="1" t="s">
        <v>44</v>
      </c>
      <c r="E1233" s="1" t="s">
        <v>1804</v>
      </c>
      <c r="F1233" s="4">
        <f t="shared" si="56"/>
        <v>1987</v>
      </c>
      <c r="G1233" s="4"/>
      <c r="H1233" s="4">
        <f t="shared" si="55"/>
        <v>1</v>
      </c>
      <c r="I1233" s="1">
        <v>-33.424999999999997</v>
      </c>
      <c r="J1233" s="1">
        <v>-69.796999999999997</v>
      </c>
      <c r="K1233" s="1">
        <v>5660</v>
      </c>
    </row>
    <row r="1234" spans="1:11" hidden="1" x14ac:dyDescent="0.2">
      <c r="A1234" s="1" t="s">
        <v>1806</v>
      </c>
      <c r="B1234" s="1" t="s">
        <v>1778</v>
      </c>
      <c r="C1234" s="1" t="s">
        <v>69</v>
      </c>
      <c r="D1234" s="1" t="s">
        <v>44</v>
      </c>
      <c r="E1234" s="1" t="s">
        <v>503</v>
      </c>
      <c r="F1234" s="4">
        <f t="shared" si="56"/>
        <v>1960</v>
      </c>
      <c r="G1234" s="4"/>
      <c r="H1234" s="4">
        <f t="shared" si="55"/>
        <v>1</v>
      </c>
      <c r="I1234" s="1">
        <v>-33.789000000000001</v>
      </c>
      <c r="J1234" s="1">
        <v>-69.894999999999996</v>
      </c>
      <c r="K1234" s="1">
        <v>6070</v>
      </c>
    </row>
    <row r="1235" spans="1:11" hidden="1" x14ac:dyDescent="0.2">
      <c r="A1235" s="1" t="s">
        <v>1807</v>
      </c>
      <c r="B1235" s="1" t="s">
        <v>1778</v>
      </c>
      <c r="C1235" s="1" t="s">
        <v>43</v>
      </c>
      <c r="D1235" s="1" t="s">
        <v>44</v>
      </c>
      <c r="E1235" s="1" t="s">
        <v>532</v>
      </c>
      <c r="F1235" s="4">
        <f t="shared" si="56"/>
        <v>1912</v>
      </c>
      <c r="G1235" s="4"/>
      <c r="H1235" s="4">
        <f t="shared" ref="H1235:H1298" si="57">IF(RIGHT(E1235,3)=$H$1,-1,1)</f>
        <v>1</v>
      </c>
      <c r="I1235" s="1">
        <v>-34.164000000000001</v>
      </c>
      <c r="J1235" s="1">
        <v>-69.831999999999994</v>
      </c>
      <c r="K1235" s="1">
        <v>5323</v>
      </c>
    </row>
    <row r="1236" spans="1:11" hidden="1" x14ac:dyDescent="0.2">
      <c r="A1236" s="1" t="s">
        <v>1808</v>
      </c>
      <c r="B1236" s="1" t="s">
        <v>1742</v>
      </c>
      <c r="C1236" s="1" t="s">
        <v>53</v>
      </c>
      <c r="D1236" s="1" t="s">
        <v>35</v>
      </c>
      <c r="E1236" s="1" t="s">
        <v>36</v>
      </c>
      <c r="F1236" s="4">
        <f t="shared" si="56"/>
        <v>-5000</v>
      </c>
      <c r="G1236" s="4"/>
      <c r="H1236" s="4">
        <f t="shared" si="57"/>
        <v>1</v>
      </c>
      <c r="I1236" s="1">
        <v>-34.607999999999997</v>
      </c>
      <c r="J1236" s="1">
        <v>-70.295000000000002</v>
      </c>
      <c r="K1236" s="1">
        <v>4860</v>
      </c>
    </row>
    <row r="1237" spans="1:11" hidden="1" x14ac:dyDescent="0.2">
      <c r="A1237" s="1" t="s">
        <v>1809</v>
      </c>
      <c r="B1237" s="1" t="s">
        <v>1793</v>
      </c>
      <c r="C1237" s="1" t="s">
        <v>43</v>
      </c>
      <c r="D1237" s="1" t="s">
        <v>35</v>
      </c>
      <c r="E1237" s="1" t="s">
        <v>36</v>
      </c>
      <c r="F1237" s="4">
        <f t="shared" si="56"/>
        <v>-5000</v>
      </c>
      <c r="G1237" s="4"/>
      <c r="H1237" s="4">
        <f t="shared" si="57"/>
        <v>1</v>
      </c>
      <c r="I1237" s="1">
        <v>-34.65</v>
      </c>
      <c r="J1237" s="1">
        <v>-70.05</v>
      </c>
      <c r="K1237" s="1">
        <v>5189</v>
      </c>
    </row>
    <row r="1238" spans="1:11" hidden="1" x14ac:dyDescent="0.2">
      <c r="A1238" s="1" t="s">
        <v>1810</v>
      </c>
      <c r="B1238" s="1" t="s">
        <v>1793</v>
      </c>
      <c r="C1238" s="1" t="s">
        <v>53</v>
      </c>
      <c r="D1238" s="1" t="s">
        <v>49</v>
      </c>
      <c r="E1238" s="1" t="s">
        <v>36</v>
      </c>
      <c r="F1238" s="4">
        <f t="shared" si="56"/>
        <v>-5000</v>
      </c>
      <c r="G1238" s="4"/>
      <c r="H1238" s="4">
        <f t="shared" si="57"/>
        <v>1</v>
      </c>
      <c r="I1238" s="1">
        <v>-34.917000000000002</v>
      </c>
      <c r="J1238" s="1">
        <v>-69.980999999999995</v>
      </c>
      <c r="K1238" s="1">
        <v>4999</v>
      </c>
    </row>
    <row r="1239" spans="1:11" hidden="1" x14ac:dyDescent="0.2">
      <c r="A1239" s="1" t="s">
        <v>1811</v>
      </c>
      <c r="B1239" s="1" t="s">
        <v>1742</v>
      </c>
      <c r="C1239" s="1" t="s">
        <v>53</v>
      </c>
      <c r="D1239" s="1" t="s">
        <v>44</v>
      </c>
      <c r="E1239" s="1" t="s">
        <v>986</v>
      </c>
      <c r="F1239" s="4">
        <f t="shared" si="56"/>
        <v>1917</v>
      </c>
      <c r="G1239" s="4"/>
      <c r="H1239" s="4">
        <f t="shared" si="57"/>
        <v>1</v>
      </c>
      <c r="I1239" s="1">
        <v>-34.814</v>
      </c>
      <c r="J1239" s="1">
        <v>-70.352000000000004</v>
      </c>
      <c r="K1239" s="1">
        <v>4280</v>
      </c>
    </row>
    <row r="1240" spans="1:11" hidden="1" x14ac:dyDescent="0.2">
      <c r="A1240" s="1" t="s">
        <v>1812</v>
      </c>
      <c r="B1240" s="1" t="s">
        <v>1742</v>
      </c>
      <c r="C1240" s="1" t="s">
        <v>69</v>
      </c>
      <c r="D1240" s="1" t="s">
        <v>44</v>
      </c>
      <c r="E1240" s="1" t="s">
        <v>373</v>
      </c>
      <c r="F1240" s="4">
        <f t="shared" si="56"/>
        <v>2019</v>
      </c>
      <c r="G1240" s="4"/>
      <c r="H1240" s="4">
        <f t="shared" si="57"/>
        <v>1</v>
      </c>
      <c r="I1240" s="1">
        <v>-35.222999999999999</v>
      </c>
      <c r="J1240" s="1">
        <v>-70.567999999999998</v>
      </c>
      <c r="K1240" s="1">
        <v>3977</v>
      </c>
    </row>
    <row r="1241" spans="1:11" hidden="1" x14ac:dyDescent="0.2">
      <c r="A1241" s="1" t="s">
        <v>1813</v>
      </c>
      <c r="B1241" s="1" t="s">
        <v>1793</v>
      </c>
      <c r="C1241" s="1" t="s">
        <v>124</v>
      </c>
      <c r="D1241" s="1" t="s">
        <v>21</v>
      </c>
      <c r="E1241" s="1" t="s">
        <v>1814</v>
      </c>
      <c r="F1241" s="4">
        <f t="shared" si="56"/>
        <v>-6890</v>
      </c>
      <c r="G1241" s="4"/>
      <c r="H1241" s="4">
        <f t="shared" si="57"/>
        <v>-1</v>
      </c>
      <c r="I1241" s="1">
        <v>-35.122999999999998</v>
      </c>
      <c r="J1241" s="1">
        <v>-69.900000000000006</v>
      </c>
      <c r="K1241" s="1">
        <v>3007</v>
      </c>
    </row>
    <row r="1242" spans="1:11" hidden="1" x14ac:dyDescent="0.2">
      <c r="A1242" s="1" t="s">
        <v>1815</v>
      </c>
      <c r="B1242" s="1" t="s">
        <v>1742</v>
      </c>
      <c r="C1242" s="1" t="s">
        <v>43</v>
      </c>
      <c r="D1242" s="1" t="s">
        <v>35</v>
      </c>
      <c r="E1242" s="1" t="s">
        <v>36</v>
      </c>
      <c r="F1242" s="4">
        <f t="shared" si="56"/>
        <v>-5000</v>
      </c>
      <c r="G1242" s="4"/>
      <c r="H1242" s="4">
        <f t="shared" si="57"/>
        <v>1</v>
      </c>
      <c r="I1242" s="1">
        <v>-35.558</v>
      </c>
      <c r="J1242" s="1">
        <v>-70.495999999999995</v>
      </c>
      <c r="K1242" s="1">
        <v>3508</v>
      </c>
    </row>
    <row r="1243" spans="1:11" hidden="1" x14ac:dyDescent="0.2">
      <c r="A1243" s="1" t="s">
        <v>1816</v>
      </c>
      <c r="B1243" s="1" t="s">
        <v>1742</v>
      </c>
      <c r="C1243" s="1" t="s">
        <v>69</v>
      </c>
      <c r="D1243" s="1" t="s">
        <v>44</v>
      </c>
      <c r="E1243" s="1" t="s">
        <v>634</v>
      </c>
      <c r="F1243" s="4">
        <f t="shared" si="56"/>
        <v>1933</v>
      </c>
      <c r="G1243" s="4"/>
      <c r="H1243" s="4">
        <f t="shared" si="57"/>
        <v>1</v>
      </c>
      <c r="I1243" s="1">
        <v>-35.58</v>
      </c>
      <c r="J1243" s="1">
        <v>-70.75</v>
      </c>
      <c r="K1243" s="1">
        <v>3953</v>
      </c>
    </row>
    <row r="1244" spans="1:11" hidden="1" x14ac:dyDescent="0.2">
      <c r="A1244" s="1" t="s">
        <v>1712</v>
      </c>
      <c r="B1244" s="1" t="s">
        <v>1742</v>
      </c>
      <c r="C1244" s="1" t="s">
        <v>53</v>
      </c>
      <c r="D1244" s="1" t="s">
        <v>44</v>
      </c>
      <c r="E1244" s="1" t="s">
        <v>694</v>
      </c>
      <c r="F1244" s="4">
        <f t="shared" si="56"/>
        <v>1967</v>
      </c>
      <c r="G1244" s="4"/>
      <c r="H1244" s="4">
        <f t="shared" si="57"/>
        <v>1</v>
      </c>
      <c r="I1244" s="1">
        <v>-35.652999999999999</v>
      </c>
      <c r="J1244" s="1">
        <v>-70.760999999999996</v>
      </c>
      <c r="K1244" s="1">
        <v>3788</v>
      </c>
    </row>
    <row r="1245" spans="1:11" hidden="1" x14ac:dyDescent="0.2">
      <c r="A1245" s="1" t="s">
        <v>1817</v>
      </c>
      <c r="B1245" s="1" t="s">
        <v>1742</v>
      </c>
      <c r="C1245" s="1" t="s">
        <v>43</v>
      </c>
      <c r="D1245" s="1" t="s">
        <v>21</v>
      </c>
      <c r="E1245" s="1" t="s">
        <v>220</v>
      </c>
      <c r="F1245" s="4" t="e">
        <f t="shared" si="56"/>
        <v>#VALUE!</v>
      </c>
      <c r="G1245" s="4"/>
      <c r="H1245" s="4">
        <f t="shared" si="57"/>
        <v>-1</v>
      </c>
      <c r="I1245" s="1">
        <v>-36.058</v>
      </c>
      <c r="J1245" s="1">
        <v>-70.492000000000004</v>
      </c>
      <c r="K1245" s="1">
        <v>2162</v>
      </c>
    </row>
    <row r="1246" spans="1:11" hidden="1" x14ac:dyDescent="0.2">
      <c r="A1246" s="1" t="s">
        <v>1818</v>
      </c>
      <c r="B1246" s="1" t="s">
        <v>1742</v>
      </c>
      <c r="C1246" s="1" t="s">
        <v>69</v>
      </c>
      <c r="D1246" s="1" t="s">
        <v>35</v>
      </c>
      <c r="E1246" s="1" t="s">
        <v>36</v>
      </c>
      <c r="F1246" s="4">
        <f t="shared" si="56"/>
        <v>-5000</v>
      </c>
      <c r="G1246" s="4"/>
      <c r="H1246" s="4">
        <f t="shared" si="57"/>
        <v>1</v>
      </c>
      <c r="I1246" s="1">
        <v>-35.988999999999997</v>
      </c>
      <c r="J1246" s="1">
        <v>-70.849000000000004</v>
      </c>
      <c r="K1246" s="1">
        <v>3621</v>
      </c>
    </row>
    <row r="1247" spans="1:11" hidden="1" x14ac:dyDescent="0.2">
      <c r="A1247" s="1" t="s">
        <v>1819</v>
      </c>
      <c r="B1247" s="1" t="s">
        <v>1742</v>
      </c>
      <c r="C1247" s="1" t="s">
        <v>53</v>
      </c>
      <c r="D1247" s="1" t="s">
        <v>21</v>
      </c>
      <c r="E1247" s="1" t="s">
        <v>1820</v>
      </c>
      <c r="F1247" s="4">
        <f t="shared" si="56"/>
        <v>-4890</v>
      </c>
      <c r="G1247" s="4"/>
      <c r="H1247" s="4">
        <f t="shared" si="57"/>
        <v>-1</v>
      </c>
      <c r="I1247" s="1">
        <v>-36.192999999999998</v>
      </c>
      <c r="J1247" s="1">
        <v>-71.161000000000001</v>
      </c>
      <c r="K1247" s="1">
        <v>3242</v>
      </c>
    </row>
    <row r="1248" spans="1:11" hidden="1" x14ac:dyDescent="0.2">
      <c r="A1248" s="1" t="s">
        <v>1821</v>
      </c>
      <c r="B1248" s="1" t="s">
        <v>1742</v>
      </c>
      <c r="C1248" s="1" t="s">
        <v>53</v>
      </c>
      <c r="D1248" s="1" t="s">
        <v>35</v>
      </c>
      <c r="E1248" s="1" t="s">
        <v>36</v>
      </c>
      <c r="F1248" s="4">
        <f t="shared" si="56"/>
        <v>-5000</v>
      </c>
      <c r="G1248" s="4"/>
      <c r="H1248" s="4">
        <f t="shared" si="57"/>
        <v>1</v>
      </c>
      <c r="I1248" s="1">
        <v>-36.286000000000001</v>
      </c>
      <c r="J1248" s="1">
        <v>-71.009</v>
      </c>
      <c r="K1248" s="1">
        <v>2268</v>
      </c>
    </row>
    <row r="1249" spans="1:11" hidden="1" x14ac:dyDescent="0.2">
      <c r="A1249" s="1" t="s">
        <v>1822</v>
      </c>
      <c r="B1249" s="1" t="s">
        <v>1742</v>
      </c>
      <c r="C1249" s="1" t="s">
        <v>214</v>
      </c>
      <c r="D1249" s="1" t="s">
        <v>35</v>
      </c>
      <c r="E1249" s="1" t="s">
        <v>36</v>
      </c>
      <c r="F1249" s="4">
        <f t="shared" si="56"/>
        <v>-5000</v>
      </c>
      <c r="G1249" s="4"/>
      <c r="H1249" s="4">
        <f t="shared" si="57"/>
        <v>1</v>
      </c>
      <c r="I1249" s="1">
        <v>-36.450000000000003</v>
      </c>
      <c r="J1249" s="1">
        <v>-70.92</v>
      </c>
      <c r="K1249" s="1">
        <v>1890</v>
      </c>
    </row>
    <row r="1250" spans="1:11" hidden="1" x14ac:dyDescent="0.2">
      <c r="A1250" s="1" t="s">
        <v>1823</v>
      </c>
      <c r="B1250" s="1" t="s">
        <v>1793</v>
      </c>
      <c r="C1250" s="1" t="s">
        <v>78</v>
      </c>
      <c r="D1250" s="1" t="s">
        <v>21</v>
      </c>
      <c r="E1250" s="1" t="s">
        <v>245</v>
      </c>
      <c r="F1250" s="4">
        <f t="shared" si="56"/>
        <v>-5050</v>
      </c>
      <c r="G1250" s="4"/>
      <c r="H1250" s="4">
        <f t="shared" si="57"/>
        <v>-1</v>
      </c>
      <c r="I1250" s="1">
        <v>-36.421999999999997</v>
      </c>
      <c r="J1250" s="1">
        <v>-69.241</v>
      </c>
      <c r="K1250" s="1">
        <v>3715</v>
      </c>
    </row>
    <row r="1251" spans="1:11" hidden="1" x14ac:dyDescent="0.2">
      <c r="A1251" s="1" t="s">
        <v>1824</v>
      </c>
      <c r="B1251" s="1" t="s">
        <v>1793</v>
      </c>
      <c r="C1251" s="1" t="s">
        <v>53</v>
      </c>
      <c r="D1251" s="1" t="s">
        <v>49</v>
      </c>
      <c r="E1251" s="1" t="s">
        <v>36</v>
      </c>
      <c r="F1251" s="4">
        <f t="shared" si="56"/>
        <v>-5000</v>
      </c>
      <c r="G1251" s="4"/>
      <c r="H1251" s="4">
        <f t="shared" si="57"/>
        <v>1</v>
      </c>
      <c r="I1251" s="1">
        <v>-36.637999999999998</v>
      </c>
      <c r="J1251" s="1">
        <v>-70.432000000000002</v>
      </c>
      <c r="K1251" s="1">
        <v>4702</v>
      </c>
    </row>
    <row r="1252" spans="1:11" hidden="1" x14ac:dyDescent="0.2">
      <c r="A1252" s="1" t="s">
        <v>1825</v>
      </c>
      <c r="B1252" s="1" t="s">
        <v>1742</v>
      </c>
      <c r="C1252" s="1" t="s">
        <v>53</v>
      </c>
      <c r="D1252" s="1" t="s">
        <v>44</v>
      </c>
      <c r="E1252" s="1" t="s">
        <v>64</v>
      </c>
      <c r="F1252" s="4">
        <f t="shared" si="56"/>
        <v>2021</v>
      </c>
      <c r="G1252" s="4"/>
      <c r="H1252" s="4">
        <f t="shared" si="57"/>
        <v>1</v>
      </c>
      <c r="I1252" s="1">
        <v>-36.868000000000002</v>
      </c>
      <c r="J1252" s="1">
        <v>-71.378</v>
      </c>
      <c r="K1252" s="1">
        <v>3180</v>
      </c>
    </row>
    <row r="1253" spans="1:11" hidden="1" x14ac:dyDescent="0.2">
      <c r="A1253" s="1" t="s">
        <v>1826</v>
      </c>
      <c r="B1253" s="1" t="s">
        <v>1793</v>
      </c>
      <c r="C1253" s="1" t="s">
        <v>69</v>
      </c>
      <c r="D1253" s="1" t="s">
        <v>44</v>
      </c>
      <c r="E1253" s="1" t="s">
        <v>1827</v>
      </c>
      <c r="F1253" s="4">
        <f t="shared" si="56"/>
        <v>1822</v>
      </c>
      <c r="G1253" s="4"/>
      <c r="H1253" s="4">
        <f t="shared" si="57"/>
        <v>1</v>
      </c>
      <c r="I1253" s="1">
        <v>-37.143999999999998</v>
      </c>
      <c r="J1253" s="1">
        <v>-70.033000000000001</v>
      </c>
      <c r="K1253" s="1">
        <v>4114</v>
      </c>
    </row>
    <row r="1254" spans="1:11" hidden="1" x14ac:dyDescent="0.2">
      <c r="A1254" s="1" t="s">
        <v>1828</v>
      </c>
      <c r="B1254" s="1" t="s">
        <v>1742</v>
      </c>
      <c r="C1254" s="1" t="s">
        <v>53</v>
      </c>
      <c r="D1254" s="1" t="s">
        <v>44</v>
      </c>
      <c r="E1254" s="1" t="s">
        <v>1829</v>
      </c>
      <c r="F1254" s="4">
        <f t="shared" si="56"/>
        <v>1869</v>
      </c>
      <c r="G1254" s="4"/>
      <c r="H1254" s="4">
        <f t="shared" si="57"/>
        <v>1</v>
      </c>
      <c r="I1254" s="1">
        <v>-37.405999999999999</v>
      </c>
      <c r="J1254" s="1">
        <v>-71.349000000000004</v>
      </c>
      <c r="K1254" s="1">
        <v>2979</v>
      </c>
    </row>
    <row r="1255" spans="1:11" hidden="1" x14ac:dyDescent="0.2">
      <c r="A1255" s="1" t="s">
        <v>1830</v>
      </c>
      <c r="B1255" s="1" t="s">
        <v>1793</v>
      </c>
      <c r="C1255" s="1" t="s">
        <v>29</v>
      </c>
      <c r="D1255" s="1" t="s">
        <v>49</v>
      </c>
      <c r="E1255" s="1" t="s">
        <v>36</v>
      </c>
      <c r="F1255" s="4">
        <f t="shared" si="56"/>
        <v>-5000</v>
      </c>
      <c r="G1255" s="4"/>
      <c r="H1255" s="4">
        <f t="shared" si="57"/>
        <v>1</v>
      </c>
      <c r="I1255" s="1">
        <v>-37.738</v>
      </c>
      <c r="J1255" s="1">
        <v>-70.906000000000006</v>
      </c>
      <c r="K1255" s="1">
        <v>2360</v>
      </c>
    </row>
    <row r="1256" spans="1:11" hidden="1" x14ac:dyDescent="0.2">
      <c r="A1256" s="1" t="s">
        <v>1831</v>
      </c>
      <c r="B1256" s="1" t="s">
        <v>1778</v>
      </c>
      <c r="C1256" s="1" t="s">
        <v>53</v>
      </c>
      <c r="D1256" s="1" t="s">
        <v>44</v>
      </c>
      <c r="E1256" s="1" t="s">
        <v>156</v>
      </c>
      <c r="F1256" s="4">
        <f t="shared" si="56"/>
        <v>2020</v>
      </c>
      <c r="G1256" s="4"/>
      <c r="H1256" s="4">
        <f t="shared" si="57"/>
        <v>1</v>
      </c>
      <c r="I1256" s="1">
        <v>-37.856000000000002</v>
      </c>
      <c r="J1256" s="1">
        <v>-71.183000000000007</v>
      </c>
      <c r="K1256" s="1">
        <v>2953</v>
      </c>
    </row>
    <row r="1257" spans="1:11" hidden="1" x14ac:dyDescent="0.2">
      <c r="A1257" s="1" t="s">
        <v>1832</v>
      </c>
      <c r="B1257" s="1" t="s">
        <v>1742</v>
      </c>
      <c r="C1257" s="1" t="s">
        <v>53</v>
      </c>
      <c r="D1257" s="1" t="s">
        <v>44</v>
      </c>
      <c r="E1257" s="1" t="s">
        <v>1833</v>
      </c>
      <c r="F1257" s="4">
        <f t="shared" si="56"/>
        <v>1980</v>
      </c>
      <c r="G1257" s="4"/>
      <c r="H1257" s="4">
        <f t="shared" si="57"/>
        <v>1</v>
      </c>
      <c r="I1257" s="1">
        <v>-37.92</v>
      </c>
      <c r="J1257" s="1">
        <v>-71.45</v>
      </c>
      <c r="K1257" s="1">
        <v>3164</v>
      </c>
    </row>
    <row r="1258" spans="1:11" hidden="1" x14ac:dyDescent="0.2">
      <c r="A1258" s="1" t="s">
        <v>1834</v>
      </c>
      <c r="B1258" s="1" t="s">
        <v>1742</v>
      </c>
      <c r="C1258" s="1" t="s">
        <v>34</v>
      </c>
      <c r="D1258" s="1" t="s">
        <v>35</v>
      </c>
      <c r="E1258" s="1" t="s">
        <v>36</v>
      </c>
      <c r="F1258" s="4">
        <f t="shared" si="56"/>
        <v>-5000</v>
      </c>
      <c r="G1258" s="4"/>
      <c r="H1258" s="4">
        <f t="shared" si="57"/>
        <v>1</v>
      </c>
      <c r="I1258" s="1">
        <v>-38.255000000000003</v>
      </c>
      <c r="J1258" s="1">
        <v>-71.167000000000002</v>
      </c>
      <c r="K1258" s="1">
        <v>2108</v>
      </c>
    </row>
    <row r="1259" spans="1:11" hidden="1" x14ac:dyDescent="0.2">
      <c r="A1259" s="1" t="s">
        <v>1835</v>
      </c>
      <c r="B1259" s="1" t="s">
        <v>1742</v>
      </c>
      <c r="C1259" s="1" t="s">
        <v>53</v>
      </c>
      <c r="D1259" s="1" t="s">
        <v>35</v>
      </c>
      <c r="E1259" s="1" t="s">
        <v>1836</v>
      </c>
      <c r="F1259" s="4">
        <f t="shared" si="56"/>
        <v>-4000</v>
      </c>
      <c r="G1259" s="4"/>
      <c r="H1259" s="4">
        <f t="shared" si="57"/>
        <v>-1</v>
      </c>
      <c r="I1259" s="1">
        <v>-38.31</v>
      </c>
      <c r="J1259" s="1">
        <v>-71.644999999999996</v>
      </c>
      <c r="K1259" s="1">
        <v>2739</v>
      </c>
    </row>
    <row r="1260" spans="1:11" hidden="1" x14ac:dyDescent="0.2">
      <c r="A1260" s="1" t="s">
        <v>1837</v>
      </c>
      <c r="B1260" s="1" t="s">
        <v>1742</v>
      </c>
      <c r="C1260" s="1" t="s">
        <v>53</v>
      </c>
      <c r="D1260" s="1" t="s">
        <v>44</v>
      </c>
      <c r="E1260" s="1" t="s">
        <v>935</v>
      </c>
      <c r="F1260" s="4">
        <f t="shared" si="56"/>
        <v>1990</v>
      </c>
      <c r="G1260" s="4"/>
      <c r="H1260" s="4">
        <f t="shared" si="57"/>
        <v>1</v>
      </c>
      <c r="I1260" s="1">
        <v>-38.378999999999998</v>
      </c>
      <c r="J1260" s="1">
        <v>-71.585999999999999</v>
      </c>
      <c r="K1260" s="1">
        <v>2832</v>
      </c>
    </row>
    <row r="1261" spans="1:11" hidden="1" x14ac:dyDescent="0.2">
      <c r="A1261" s="1" t="s">
        <v>1838</v>
      </c>
      <c r="B1261" s="1" t="s">
        <v>1793</v>
      </c>
      <c r="C1261" s="1" t="s">
        <v>53</v>
      </c>
      <c r="D1261" s="1" t="s">
        <v>35</v>
      </c>
      <c r="E1261" s="1" t="s">
        <v>36</v>
      </c>
      <c r="F1261" s="4">
        <f t="shared" si="56"/>
        <v>-5000</v>
      </c>
      <c r="G1261" s="4"/>
      <c r="H1261" s="4">
        <f t="shared" si="57"/>
        <v>1</v>
      </c>
      <c r="I1261" s="1">
        <v>-38.509</v>
      </c>
      <c r="J1261" s="1">
        <v>-70.897999999999996</v>
      </c>
      <c r="K1261" s="1">
        <v>2448</v>
      </c>
    </row>
    <row r="1262" spans="1:11" hidden="1" x14ac:dyDescent="0.2">
      <c r="A1262" s="1" t="s">
        <v>1839</v>
      </c>
      <c r="B1262" s="1" t="s">
        <v>1793</v>
      </c>
      <c r="C1262" s="1" t="s">
        <v>124</v>
      </c>
      <c r="D1262" s="1" t="s">
        <v>35</v>
      </c>
      <c r="E1262" s="1" t="s">
        <v>36</v>
      </c>
      <c r="F1262" s="4">
        <f t="shared" ref="F1262:F1325" si="58">IF(E1262="Unknown",-5000,LEFT(E1262,4)*H1262)</f>
        <v>-5000</v>
      </c>
      <c r="G1262" s="4"/>
      <c r="H1262" s="4">
        <f t="shared" si="57"/>
        <v>1</v>
      </c>
      <c r="I1262" s="1">
        <v>-39.020000000000003</v>
      </c>
      <c r="J1262" s="1">
        <v>-70.37</v>
      </c>
      <c r="K1262" s="1">
        <v>1700</v>
      </c>
    </row>
    <row r="1263" spans="1:11" hidden="1" x14ac:dyDescent="0.2">
      <c r="A1263" s="1" t="s">
        <v>1840</v>
      </c>
      <c r="B1263" s="1" t="s">
        <v>1742</v>
      </c>
      <c r="C1263" s="1" t="s">
        <v>53</v>
      </c>
      <c r="D1263" s="1" t="s">
        <v>44</v>
      </c>
      <c r="E1263" s="1" t="s">
        <v>178</v>
      </c>
      <c r="F1263" s="4">
        <f t="shared" si="58"/>
        <v>2009</v>
      </c>
      <c r="G1263" s="4"/>
      <c r="H1263" s="4">
        <f t="shared" si="57"/>
        <v>1</v>
      </c>
      <c r="I1263" s="1">
        <v>-38.692</v>
      </c>
      <c r="J1263" s="1">
        <v>-71.728999999999999</v>
      </c>
      <c r="K1263" s="1">
        <v>3125</v>
      </c>
    </row>
    <row r="1264" spans="1:11" hidden="1" x14ac:dyDescent="0.2">
      <c r="A1264" s="1" t="s">
        <v>1841</v>
      </c>
      <c r="B1264" s="1" t="s">
        <v>1742</v>
      </c>
      <c r="C1264" s="1" t="s">
        <v>43</v>
      </c>
      <c r="D1264" s="1" t="s">
        <v>21</v>
      </c>
      <c r="E1264" s="1" t="s">
        <v>1842</v>
      </c>
      <c r="F1264" s="4">
        <f t="shared" si="58"/>
        <v>1240</v>
      </c>
      <c r="G1264" s="4"/>
      <c r="H1264" s="4">
        <f t="shared" si="57"/>
        <v>1</v>
      </c>
      <c r="I1264" s="1">
        <v>-38.97</v>
      </c>
      <c r="J1264" s="1">
        <v>-71.52</v>
      </c>
      <c r="K1264" s="1">
        <v>2282</v>
      </c>
    </row>
    <row r="1265" spans="1:11" hidden="1" x14ac:dyDescent="0.2">
      <c r="A1265" s="1" t="s">
        <v>1843</v>
      </c>
      <c r="B1265" s="1" t="s">
        <v>1742</v>
      </c>
      <c r="C1265" s="1" t="s">
        <v>34</v>
      </c>
      <c r="D1265" s="1" t="s">
        <v>21</v>
      </c>
      <c r="E1265" s="1" t="s">
        <v>245</v>
      </c>
      <c r="F1265" s="4">
        <f t="shared" si="58"/>
        <v>-5050</v>
      </c>
      <c r="G1265" s="4"/>
      <c r="H1265" s="4">
        <f t="shared" si="57"/>
        <v>-1</v>
      </c>
      <c r="I1265" s="1">
        <v>-39.25</v>
      </c>
      <c r="J1265" s="1">
        <v>-71.75</v>
      </c>
      <c r="K1265" s="1">
        <v>1652</v>
      </c>
    </row>
    <row r="1266" spans="1:11" hidden="1" x14ac:dyDescent="0.2">
      <c r="A1266" s="1" t="s">
        <v>1844</v>
      </c>
      <c r="B1266" s="1" t="s">
        <v>1742</v>
      </c>
      <c r="C1266" s="1" t="s">
        <v>53</v>
      </c>
      <c r="D1266" s="1" t="s">
        <v>44</v>
      </c>
      <c r="E1266" s="1" t="s">
        <v>64</v>
      </c>
      <c r="F1266" s="4">
        <f t="shared" si="58"/>
        <v>2021</v>
      </c>
      <c r="G1266" s="4"/>
      <c r="H1266" s="4">
        <f t="shared" si="57"/>
        <v>1</v>
      </c>
      <c r="I1266" s="1">
        <v>-39.42</v>
      </c>
      <c r="J1266" s="1">
        <v>-71.930000000000007</v>
      </c>
      <c r="K1266" s="1">
        <v>2847</v>
      </c>
    </row>
    <row r="1267" spans="1:11" hidden="1" x14ac:dyDescent="0.2">
      <c r="A1267" s="1" t="s">
        <v>1845</v>
      </c>
      <c r="B1267" s="1" t="s">
        <v>1742</v>
      </c>
      <c r="C1267" s="1" t="s">
        <v>53</v>
      </c>
      <c r="D1267" s="1" t="s">
        <v>21</v>
      </c>
      <c r="E1267" s="1" t="s">
        <v>1846</v>
      </c>
      <c r="F1267" s="4">
        <f t="shared" si="58"/>
        <v>255</v>
      </c>
      <c r="G1267" s="4"/>
      <c r="H1267" s="4">
        <f t="shared" si="57"/>
        <v>1</v>
      </c>
      <c r="I1267" s="1">
        <v>-39.496000000000002</v>
      </c>
      <c r="J1267" s="1">
        <v>-71.721999999999994</v>
      </c>
      <c r="K1267" s="1">
        <v>2360</v>
      </c>
    </row>
    <row r="1268" spans="1:11" hidden="1" x14ac:dyDescent="0.2">
      <c r="A1268" s="1" t="s">
        <v>1847</v>
      </c>
      <c r="B1268" s="1" t="s">
        <v>1778</v>
      </c>
      <c r="C1268" s="1" t="s">
        <v>53</v>
      </c>
      <c r="D1268" s="1" t="s">
        <v>21</v>
      </c>
      <c r="E1268" s="1" t="s">
        <v>1848</v>
      </c>
      <c r="F1268" s="4">
        <f t="shared" si="58"/>
        <v>560</v>
      </c>
      <c r="G1268" s="4"/>
      <c r="H1268" s="4">
        <f t="shared" si="57"/>
        <v>1</v>
      </c>
      <c r="I1268" s="1">
        <v>-39.637</v>
      </c>
      <c r="J1268" s="1">
        <v>-71.501999999999995</v>
      </c>
      <c r="K1268" s="1">
        <v>3776</v>
      </c>
    </row>
    <row r="1269" spans="1:11" hidden="1" x14ac:dyDescent="0.2">
      <c r="A1269" s="1" t="s">
        <v>1849</v>
      </c>
      <c r="B1269" s="1" t="s">
        <v>1793</v>
      </c>
      <c r="C1269" s="1" t="s">
        <v>69</v>
      </c>
      <c r="D1269" s="1" t="s">
        <v>21</v>
      </c>
      <c r="E1269" s="1" t="s">
        <v>1495</v>
      </c>
      <c r="F1269" s="4">
        <f t="shared" si="58"/>
        <v>1750</v>
      </c>
      <c r="G1269" s="4"/>
      <c r="H1269" s="4">
        <f t="shared" si="57"/>
        <v>1</v>
      </c>
      <c r="I1269" s="1">
        <v>-39.887</v>
      </c>
      <c r="J1269" s="1">
        <v>-71.58</v>
      </c>
      <c r="K1269" s="1">
        <v>2189</v>
      </c>
    </row>
    <row r="1270" spans="1:11" hidden="1" x14ac:dyDescent="0.2">
      <c r="A1270" s="1" t="s">
        <v>1850</v>
      </c>
      <c r="B1270" s="1" t="s">
        <v>1742</v>
      </c>
      <c r="C1270" s="1" t="s">
        <v>69</v>
      </c>
      <c r="D1270" s="1" t="s">
        <v>44</v>
      </c>
      <c r="E1270" s="1" t="s">
        <v>354</v>
      </c>
      <c r="F1270" s="4">
        <f t="shared" si="58"/>
        <v>1937</v>
      </c>
      <c r="G1270" s="4"/>
      <c r="H1270" s="4">
        <f t="shared" si="57"/>
        <v>1</v>
      </c>
      <c r="I1270" s="1">
        <v>-39.927</v>
      </c>
      <c r="J1270" s="1">
        <v>-72.027000000000001</v>
      </c>
      <c r="K1270" s="1">
        <v>2422</v>
      </c>
    </row>
    <row r="1271" spans="1:11" hidden="1" x14ac:dyDescent="0.2">
      <c r="A1271" s="1" t="s">
        <v>1851</v>
      </c>
      <c r="B1271" s="1" t="s">
        <v>1742</v>
      </c>
      <c r="C1271" s="1" t="s">
        <v>34</v>
      </c>
      <c r="D1271" s="1" t="s">
        <v>44</v>
      </c>
      <c r="E1271" s="1" t="s">
        <v>462</v>
      </c>
      <c r="F1271" s="4">
        <f t="shared" si="58"/>
        <v>1979</v>
      </c>
      <c r="G1271" s="4"/>
      <c r="H1271" s="4">
        <f t="shared" si="57"/>
        <v>1</v>
      </c>
      <c r="I1271" s="1">
        <v>-40.35</v>
      </c>
      <c r="J1271" s="1">
        <v>-72.069999999999993</v>
      </c>
      <c r="K1271" s="1">
        <v>1114</v>
      </c>
    </row>
    <row r="1272" spans="1:11" hidden="1" x14ac:dyDescent="0.2">
      <c r="A1272" s="1" t="s">
        <v>1852</v>
      </c>
      <c r="B1272" s="1" t="s">
        <v>1742</v>
      </c>
      <c r="C1272" s="1" t="s">
        <v>53</v>
      </c>
      <c r="D1272" s="1" t="s">
        <v>44</v>
      </c>
      <c r="E1272" s="1" t="s">
        <v>162</v>
      </c>
      <c r="F1272" s="4">
        <f t="shared" si="58"/>
        <v>2012</v>
      </c>
      <c r="G1272" s="4"/>
      <c r="H1272" s="4">
        <f t="shared" si="57"/>
        <v>1</v>
      </c>
      <c r="I1272" s="1">
        <v>-40.590000000000003</v>
      </c>
      <c r="J1272" s="1">
        <v>-72.117000000000004</v>
      </c>
      <c r="K1272" s="1">
        <v>2236</v>
      </c>
    </row>
    <row r="1273" spans="1:11" hidden="1" x14ac:dyDescent="0.2">
      <c r="A1273" s="1" t="s">
        <v>1853</v>
      </c>
      <c r="B1273" s="1" t="s">
        <v>1742</v>
      </c>
      <c r="C1273" s="1" t="s">
        <v>69</v>
      </c>
      <c r="D1273" s="1" t="s">
        <v>21</v>
      </c>
      <c r="E1273" s="1" t="s">
        <v>1854</v>
      </c>
      <c r="F1273" s="4">
        <f t="shared" si="58"/>
        <v>-230</v>
      </c>
      <c r="G1273" s="4"/>
      <c r="H1273" s="4">
        <f t="shared" si="57"/>
        <v>-1</v>
      </c>
      <c r="I1273" s="1">
        <v>-40.783000000000001</v>
      </c>
      <c r="J1273" s="1">
        <v>-72.150000000000006</v>
      </c>
      <c r="K1273" s="1">
        <v>1979</v>
      </c>
    </row>
    <row r="1274" spans="1:11" hidden="1" x14ac:dyDescent="0.2">
      <c r="A1274" s="1" t="s">
        <v>1855</v>
      </c>
      <c r="B1274" s="1" t="s">
        <v>1742</v>
      </c>
      <c r="C1274" s="1" t="s">
        <v>53</v>
      </c>
      <c r="D1274" s="1" t="s">
        <v>44</v>
      </c>
      <c r="E1274" s="1" t="s">
        <v>332</v>
      </c>
      <c r="F1274" s="4">
        <f t="shared" si="58"/>
        <v>1850</v>
      </c>
      <c r="G1274" s="4"/>
      <c r="H1274" s="4">
        <f t="shared" si="57"/>
        <v>1</v>
      </c>
      <c r="I1274" s="1">
        <v>-40.969000000000001</v>
      </c>
      <c r="J1274" s="1">
        <v>-72.263999999999996</v>
      </c>
      <c r="K1274" s="1">
        <v>2493</v>
      </c>
    </row>
    <row r="1275" spans="1:11" hidden="1" x14ac:dyDescent="0.2">
      <c r="A1275" s="1" t="s">
        <v>1856</v>
      </c>
      <c r="B1275" s="1" t="s">
        <v>1742</v>
      </c>
      <c r="C1275" s="1" t="s">
        <v>53</v>
      </c>
      <c r="D1275" s="1" t="s">
        <v>44</v>
      </c>
      <c r="E1275" s="1" t="s">
        <v>1829</v>
      </c>
      <c r="F1275" s="4">
        <f t="shared" si="58"/>
        <v>1869</v>
      </c>
      <c r="G1275" s="4"/>
      <c r="H1275" s="4">
        <f t="shared" si="57"/>
        <v>1</v>
      </c>
      <c r="I1275" s="1">
        <v>-41.104999999999997</v>
      </c>
      <c r="J1275" s="1">
        <v>-72.495999999999995</v>
      </c>
      <c r="K1275" s="1">
        <v>2659</v>
      </c>
    </row>
    <row r="1276" spans="1:11" hidden="1" x14ac:dyDescent="0.2">
      <c r="A1276" s="1" t="s">
        <v>1858</v>
      </c>
      <c r="B1276" s="1" t="s">
        <v>1778</v>
      </c>
      <c r="C1276" s="1" t="s">
        <v>53</v>
      </c>
      <c r="D1276" s="1" t="s">
        <v>49</v>
      </c>
      <c r="E1276" s="1" t="s">
        <v>36</v>
      </c>
      <c r="F1276" s="4">
        <f t="shared" si="58"/>
        <v>-5000</v>
      </c>
      <c r="G1276" s="4"/>
      <c r="H1276" s="4">
        <f t="shared" si="57"/>
        <v>1</v>
      </c>
      <c r="I1276" s="1">
        <v>-41.156999999999996</v>
      </c>
      <c r="J1276" s="1">
        <v>-71.885000000000005</v>
      </c>
      <c r="K1276" s="1">
        <v>3478</v>
      </c>
    </row>
    <row r="1277" spans="1:11" hidden="1" x14ac:dyDescent="0.2">
      <c r="A1277" s="1" t="s">
        <v>1859</v>
      </c>
      <c r="B1277" s="1" t="s">
        <v>1742</v>
      </c>
      <c r="C1277" s="1" t="s">
        <v>34</v>
      </c>
      <c r="D1277" s="1" t="s">
        <v>21</v>
      </c>
      <c r="E1277" s="1" t="s">
        <v>1860</v>
      </c>
      <c r="F1277" s="4">
        <f t="shared" si="58"/>
        <v>-190</v>
      </c>
      <c r="G1277" s="4"/>
      <c r="H1277" s="4">
        <f t="shared" si="57"/>
        <v>-1</v>
      </c>
      <c r="I1277" s="1">
        <v>-41.25</v>
      </c>
      <c r="J1277" s="1">
        <v>-72.27</v>
      </c>
      <c r="K1277" s="1">
        <v>506</v>
      </c>
    </row>
    <row r="1278" spans="1:11" hidden="1" x14ac:dyDescent="0.2">
      <c r="A1278" s="1" t="s">
        <v>1861</v>
      </c>
      <c r="B1278" s="1" t="s">
        <v>1742</v>
      </c>
      <c r="C1278" s="1" t="s">
        <v>53</v>
      </c>
      <c r="D1278" s="1" t="s">
        <v>44</v>
      </c>
      <c r="E1278" s="1" t="s">
        <v>448</v>
      </c>
      <c r="F1278" s="4">
        <f t="shared" si="58"/>
        <v>2015</v>
      </c>
      <c r="G1278" s="4"/>
      <c r="H1278" s="4">
        <f t="shared" si="57"/>
        <v>1</v>
      </c>
      <c r="I1278" s="1">
        <v>-41.33</v>
      </c>
      <c r="J1278" s="1">
        <v>-72.617999999999995</v>
      </c>
      <c r="K1278" s="1">
        <v>1974</v>
      </c>
    </row>
    <row r="1279" spans="1:11" hidden="1" x14ac:dyDescent="0.2">
      <c r="A1279" s="1" t="s">
        <v>1862</v>
      </c>
      <c r="B1279" s="1" t="s">
        <v>1742</v>
      </c>
      <c r="C1279" s="1" t="s">
        <v>53</v>
      </c>
      <c r="D1279" s="1" t="s">
        <v>21</v>
      </c>
      <c r="E1279" s="1" t="s">
        <v>1863</v>
      </c>
      <c r="F1279" s="4">
        <f t="shared" si="58"/>
        <v>1090</v>
      </c>
      <c r="G1279" s="4"/>
      <c r="H1279" s="4">
        <f t="shared" si="57"/>
        <v>1</v>
      </c>
      <c r="I1279" s="1">
        <v>-41.755000000000003</v>
      </c>
      <c r="J1279" s="1">
        <v>-72.396000000000001</v>
      </c>
      <c r="K1279" s="1">
        <v>2187</v>
      </c>
    </row>
    <row r="1280" spans="1:11" hidden="1" x14ac:dyDescent="0.2">
      <c r="A1280" s="1" t="s">
        <v>1864</v>
      </c>
      <c r="B1280" s="1" t="s">
        <v>1742</v>
      </c>
      <c r="C1280" s="1" t="s">
        <v>53</v>
      </c>
      <c r="D1280" s="1" t="s">
        <v>21</v>
      </c>
      <c r="E1280" s="1" t="s">
        <v>1865</v>
      </c>
      <c r="F1280" s="4">
        <f t="shared" si="58"/>
        <v>340</v>
      </c>
      <c r="G1280" s="4"/>
      <c r="H1280" s="4">
        <f t="shared" si="57"/>
        <v>1</v>
      </c>
      <c r="I1280" s="1">
        <v>-41.874000000000002</v>
      </c>
      <c r="J1280" s="1">
        <v>-72.430999999999997</v>
      </c>
      <c r="K1280" s="1">
        <v>1572</v>
      </c>
    </row>
    <row r="1281" spans="1:11" hidden="1" x14ac:dyDescent="0.2">
      <c r="A1281" s="1" t="s">
        <v>1866</v>
      </c>
      <c r="B1281" s="1" t="s">
        <v>1742</v>
      </c>
      <c r="C1281" s="1" t="s">
        <v>214</v>
      </c>
      <c r="D1281" s="1" t="s">
        <v>21</v>
      </c>
      <c r="E1281" s="1" t="s">
        <v>1867</v>
      </c>
      <c r="F1281" s="4">
        <f t="shared" si="58"/>
        <v>-590</v>
      </c>
      <c r="G1281" s="4"/>
      <c r="H1281" s="4">
        <f t="shared" si="57"/>
        <v>-1</v>
      </c>
      <c r="I1281" s="1">
        <v>-41.88</v>
      </c>
      <c r="J1281" s="1">
        <v>-72.58</v>
      </c>
      <c r="K1281" s="1">
        <v>1210</v>
      </c>
    </row>
    <row r="1282" spans="1:11" hidden="1" x14ac:dyDescent="0.2">
      <c r="A1282" s="1" t="s">
        <v>1868</v>
      </c>
      <c r="B1282" s="1" t="s">
        <v>1793</v>
      </c>
      <c r="C1282" s="1" t="s">
        <v>34</v>
      </c>
      <c r="D1282" s="1" t="s">
        <v>35</v>
      </c>
      <c r="E1282" s="1" t="s">
        <v>36</v>
      </c>
      <c r="F1282" s="4">
        <f t="shared" si="58"/>
        <v>-5000</v>
      </c>
      <c r="G1282" s="4"/>
      <c r="H1282" s="4">
        <f t="shared" si="57"/>
        <v>1</v>
      </c>
      <c r="I1282" s="1">
        <v>-42.018000000000001</v>
      </c>
      <c r="J1282" s="1">
        <v>-70.194000000000003</v>
      </c>
      <c r="K1282" s="1">
        <v>1344</v>
      </c>
    </row>
    <row r="1283" spans="1:11" hidden="1" x14ac:dyDescent="0.2">
      <c r="A1283" s="1" t="s">
        <v>1869</v>
      </c>
      <c r="B1283" s="1" t="s">
        <v>1742</v>
      </c>
      <c r="C1283" s="1" t="s">
        <v>29</v>
      </c>
      <c r="D1283" s="1" t="s">
        <v>44</v>
      </c>
      <c r="E1283" s="1" t="s">
        <v>1870</v>
      </c>
      <c r="F1283" s="4">
        <f t="shared" si="58"/>
        <v>1920</v>
      </c>
      <c r="G1283" s="4"/>
      <c r="H1283" s="4">
        <f t="shared" si="57"/>
        <v>1</v>
      </c>
      <c r="I1283" s="1">
        <v>-42.377000000000002</v>
      </c>
      <c r="J1283" s="1">
        <v>-72.578000000000003</v>
      </c>
      <c r="K1283" s="1">
        <v>1318</v>
      </c>
    </row>
    <row r="1284" spans="1:11" hidden="1" x14ac:dyDescent="0.2">
      <c r="A1284" s="1" t="s">
        <v>1871</v>
      </c>
      <c r="B1284" s="1" t="s">
        <v>1742</v>
      </c>
      <c r="C1284" s="1" t="s">
        <v>53</v>
      </c>
      <c r="D1284" s="1" t="s">
        <v>44</v>
      </c>
      <c r="E1284" s="1" t="s">
        <v>848</v>
      </c>
      <c r="F1284" s="4">
        <f t="shared" si="58"/>
        <v>1835</v>
      </c>
      <c r="G1284" s="4"/>
      <c r="H1284" s="4">
        <f t="shared" si="57"/>
        <v>1</v>
      </c>
      <c r="I1284" s="1">
        <v>-42.798999999999999</v>
      </c>
      <c r="J1284" s="1">
        <v>-72.444999999999993</v>
      </c>
      <c r="K1284" s="1">
        <v>2452</v>
      </c>
    </row>
    <row r="1285" spans="1:11" hidden="1" x14ac:dyDescent="0.2">
      <c r="A1285" s="1" t="s">
        <v>1872</v>
      </c>
      <c r="B1285" s="1" t="s">
        <v>1742</v>
      </c>
      <c r="C1285" s="1" t="s">
        <v>43</v>
      </c>
      <c r="D1285" s="1" t="s">
        <v>44</v>
      </c>
      <c r="E1285" s="1" t="s">
        <v>149</v>
      </c>
      <c r="F1285" s="4">
        <f t="shared" si="58"/>
        <v>2011</v>
      </c>
      <c r="G1285" s="4"/>
      <c r="H1285" s="4">
        <f t="shared" si="57"/>
        <v>1</v>
      </c>
      <c r="I1285" s="1">
        <v>-42.832999999999998</v>
      </c>
      <c r="J1285" s="1">
        <v>-72.646000000000001</v>
      </c>
      <c r="K1285" s="1">
        <v>1122</v>
      </c>
    </row>
    <row r="1286" spans="1:11" hidden="1" x14ac:dyDescent="0.2">
      <c r="A1286" s="1" t="s">
        <v>1873</v>
      </c>
      <c r="B1286" s="1" t="s">
        <v>1742</v>
      </c>
      <c r="C1286" s="1" t="s">
        <v>69</v>
      </c>
      <c r="D1286" s="1" t="s">
        <v>21</v>
      </c>
      <c r="E1286" s="1" t="s">
        <v>1675</v>
      </c>
      <c r="F1286" s="4">
        <f t="shared" si="58"/>
        <v>-6650</v>
      </c>
      <c r="G1286" s="4"/>
      <c r="H1286" s="4">
        <f t="shared" si="57"/>
        <v>-1</v>
      </c>
      <c r="I1286" s="1">
        <v>-43.497</v>
      </c>
      <c r="J1286" s="1">
        <v>-72.81</v>
      </c>
      <c r="K1286" s="1">
        <v>2049</v>
      </c>
    </row>
    <row r="1287" spans="1:11" hidden="1" x14ac:dyDescent="0.2">
      <c r="A1287" s="1" t="s">
        <v>1874</v>
      </c>
      <c r="B1287" s="1" t="s">
        <v>1742</v>
      </c>
      <c r="C1287" s="1" t="s">
        <v>53</v>
      </c>
      <c r="D1287" s="1" t="s">
        <v>21</v>
      </c>
      <c r="E1287" s="1" t="s">
        <v>1875</v>
      </c>
      <c r="F1287" s="4">
        <f t="shared" si="58"/>
        <v>-4920</v>
      </c>
      <c r="G1287" s="4"/>
      <c r="H1287" s="4">
        <f t="shared" si="57"/>
        <v>-1</v>
      </c>
      <c r="I1287" s="1">
        <v>-43.189</v>
      </c>
      <c r="J1287" s="1">
        <v>-72.793999999999997</v>
      </c>
      <c r="K1287" s="1">
        <v>1826</v>
      </c>
    </row>
    <row r="1288" spans="1:11" hidden="1" x14ac:dyDescent="0.2">
      <c r="A1288" s="1" t="s">
        <v>1876</v>
      </c>
      <c r="B1288" s="1" t="s">
        <v>1742</v>
      </c>
      <c r="C1288" s="1" t="s">
        <v>53</v>
      </c>
      <c r="D1288" s="1" t="s">
        <v>21</v>
      </c>
      <c r="E1288" s="1" t="s">
        <v>1139</v>
      </c>
      <c r="F1288" s="4">
        <f t="shared" si="58"/>
        <v>200</v>
      </c>
      <c r="G1288" s="4"/>
      <c r="H1288" s="4">
        <f t="shared" si="57"/>
        <v>1</v>
      </c>
      <c r="I1288" s="1">
        <v>-44.08</v>
      </c>
      <c r="J1288" s="1">
        <v>-72.88</v>
      </c>
      <c r="K1288" s="1">
        <v>2400</v>
      </c>
    </row>
    <row r="1289" spans="1:11" hidden="1" x14ac:dyDescent="0.2">
      <c r="A1289" s="1" t="s">
        <v>1877</v>
      </c>
      <c r="B1289" s="1" t="s">
        <v>1742</v>
      </c>
      <c r="C1289" s="1" t="s">
        <v>34</v>
      </c>
      <c r="D1289" s="1" t="s">
        <v>35</v>
      </c>
      <c r="E1289" s="1" t="s">
        <v>36</v>
      </c>
      <c r="F1289" s="4">
        <f t="shared" si="58"/>
        <v>-5000</v>
      </c>
      <c r="G1289" s="4"/>
      <c r="H1289" s="4">
        <f t="shared" si="57"/>
        <v>1</v>
      </c>
      <c r="I1289" s="1">
        <v>-44.3</v>
      </c>
      <c r="J1289" s="1">
        <v>-72.53</v>
      </c>
      <c r="K1289" s="1">
        <v>524</v>
      </c>
    </row>
    <row r="1290" spans="1:11" hidden="1" x14ac:dyDescent="0.2">
      <c r="A1290" s="1" t="s">
        <v>1878</v>
      </c>
      <c r="B1290" s="1" t="s">
        <v>1742</v>
      </c>
      <c r="C1290" s="1" t="s">
        <v>53</v>
      </c>
      <c r="D1290" s="1" t="s">
        <v>44</v>
      </c>
      <c r="E1290" s="1" t="s">
        <v>1332</v>
      </c>
      <c r="F1290" s="4">
        <f t="shared" si="58"/>
        <v>1710</v>
      </c>
      <c r="G1290" s="4"/>
      <c r="H1290" s="4">
        <f t="shared" si="57"/>
        <v>1</v>
      </c>
      <c r="I1290" s="1">
        <v>-44.7</v>
      </c>
      <c r="J1290" s="1">
        <v>-73.08</v>
      </c>
      <c r="K1290" s="1">
        <v>1660</v>
      </c>
    </row>
    <row r="1291" spans="1:11" hidden="1" x14ac:dyDescent="0.2">
      <c r="A1291" s="1" t="s">
        <v>1879</v>
      </c>
      <c r="B1291" s="1" t="s">
        <v>1742</v>
      </c>
      <c r="C1291" s="1" t="s">
        <v>53</v>
      </c>
      <c r="D1291" s="1" t="s">
        <v>49</v>
      </c>
      <c r="E1291" s="1" t="s">
        <v>36</v>
      </c>
      <c r="F1291" s="4">
        <f t="shared" si="58"/>
        <v>-5000</v>
      </c>
      <c r="G1291" s="4"/>
      <c r="H1291" s="4">
        <f t="shared" si="57"/>
        <v>1</v>
      </c>
      <c r="I1291" s="1">
        <v>-45.058999999999997</v>
      </c>
      <c r="J1291" s="1">
        <v>-72.983999999999995</v>
      </c>
      <c r="K1291" s="1">
        <v>2090</v>
      </c>
    </row>
    <row r="1292" spans="1:11" hidden="1" x14ac:dyDescent="0.2">
      <c r="A1292" s="1" t="s">
        <v>1880</v>
      </c>
      <c r="B1292" s="1" t="s">
        <v>1742</v>
      </c>
      <c r="C1292" s="1" t="s">
        <v>53</v>
      </c>
      <c r="D1292" s="1" t="s">
        <v>21</v>
      </c>
      <c r="E1292" s="1" t="s">
        <v>1881</v>
      </c>
      <c r="F1292" s="4">
        <f t="shared" si="58"/>
        <v>1560</v>
      </c>
      <c r="G1292" s="4"/>
      <c r="H1292" s="4">
        <f t="shared" si="57"/>
        <v>1</v>
      </c>
      <c r="I1292" s="1">
        <v>-45.1</v>
      </c>
      <c r="J1292" s="1">
        <v>-73.17</v>
      </c>
      <c r="K1292" s="1">
        <v>2960</v>
      </c>
    </row>
    <row r="1293" spans="1:11" hidden="1" x14ac:dyDescent="0.2">
      <c r="A1293" s="1" t="s">
        <v>1882</v>
      </c>
      <c r="B1293" s="1" t="s">
        <v>1742</v>
      </c>
      <c r="C1293" s="1" t="s">
        <v>53</v>
      </c>
      <c r="D1293" s="1" t="s">
        <v>44</v>
      </c>
      <c r="E1293" s="1" t="s">
        <v>149</v>
      </c>
      <c r="F1293" s="4">
        <f t="shared" si="58"/>
        <v>2011</v>
      </c>
      <c r="G1293" s="4"/>
      <c r="H1293" s="4">
        <f t="shared" si="57"/>
        <v>1</v>
      </c>
      <c r="I1293" s="1">
        <v>-45.9</v>
      </c>
      <c r="J1293" s="1">
        <v>-72.97</v>
      </c>
      <c r="K1293" s="1">
        <v>1905</v>
      </c>
    </row>
    <row r="1294" spans="1:11" hidden="1" x14ac:dyDescent="0.2">
      <c r="A1294" s="1" t="s">
        <v>1883</v>
      </c>
      <c r="B1294" s="1" t="s">
        <v>1742</v>
      </c>
      <c r="C1294" s="1" t="s">
        <v>53</v>
      </c>
      <c r="D1294" s="1" t="s">
        <v>44</v>
      </c>
      <c r="E1294" s="1" t="s">
        <v>462</v>
      </c>
      <c r="F1294" s="4">
        <f t="shared" si="58"/>
        <v>1979</v>
      </c>
      <c r="G1294" s="4"/>
      <c r="H1294" s="4">
        <f t="shared" si="57"/>
        <v>1</v>
      </c>
      <c r="I1294" s="1">
        <v>-49.018999999999998</v>
      </c>
      <c r="J1294" s="1">
        <v>-73.504000000000005</v>
      </c>
      <c r="K1294" s="1">
        <v>3542</v>
      </c>
    </row>
    <row r="1295" spans="1:11" hidden="1" x14ac:dyDescent="0.2">
      <c r="A1295" s="1" t="s">
        <v>1884</v>
      </c>
      <c r="B1295" s="1" t="s">
        <v>1742</v>
      </c>
      <c r="C1295" s="1" t="s">
        <v>53</v>
      </c>
      <c r="D1295" s="1" t="s">
        <v>21</v>
      </c>
      <c r="E1295" s="1" t="s">
        <v>1424</v>
      </c>
      <c r="F1295" s="4">
        <f t="shared" si="58"/>
        <v>-1250</v>
      </c>
      <c r="G1295" s="4"/>
      <c r="H1295" s="4">
        <f t="shared" si="57"/>
        <v>-1</v>
      </c>
      <c r="I1295" s="1">
        <v>-50.33</v>
      </c>
      <c r="J1295" s="1">
        <v>-73.75</v>
      </c>
      <c r="K1295" s="1">
        <v>2546</v>
      </c>
    </row>
    <row r="1296" spans="1:11" hidden="1" x14ac:dyDescent="0.2">
      <c r="A1296" s="1" t="s">
        <v>1885</v>
      </c>
      <c r="B1296" s="1" t="s">
        <v>1742</v>
      </c>
      <c r="C1296" s="1" t="s">
        <v>214</v>
      </c>
      <c r="D1296" s="1" t="s">
        <v>44</v>
      </c>
      <c r="E1296" s="1" t="s">
        <v>1886</v>
      </c>
      <c r="F1296" s="4">
        <f t="shared" si="58"/>
        <v>1908</v>
      </c>
      <c r="G1296" s="4"/>
      <c r="H1296" s="4">
        <f t="shared" si="57"/>
        <v>1</v>
      </c>
      <c r="I1296" s="1">
        <v>-50.963999999999999</v>
      </c>
      <c r="J1296" s="1">
        <v>-73.584999999999994</v>
      </c>
      <c r="K1296" s="1">
        <v>1000</v>
      </c>
    </row>
    <row r="1297" spans="1:11" hidden="1" x14ac:dyDescent="0.2">
      <c r="A1297" s="1" t="s">
        <v>1887</v>
      </c>
      <c r="B1297" s="1" t="s">
        <v>1742</v>
      </c>
      <c r="C1297" s="1" t="s">
        <v>124</v>
      </c>
      <c r="D1297" s="1" t="s">
        <v>35</v>
      </c>
      <c r="E1297" s="1" t="s">
        <v>36</v>
      </c>
      <c r="F1297" s="4">
        <f t="shared" si="58"/>
        <v>-5000</v>
      </c>
      <c r="G1297" s="4"/>
      <c r="H1297" s="4">
        <f t="shared" si="57"/>
        <v>1</v>
      </c>
      <c r="I1297" s="1">
        <v>-45.22</v>
      </c>
      <c r="J1297" s="1">
        <v>-73.05</v>
      </c>
      <c r="K1297" s="1">
        <v>1080</v>
      </c>
    </row>
    <row r="1298" spans="1:11" hidden="1" x14ac:dyDescent="0.2">
      <c r="A1298" s="1" t="s">
        <v>1888</v>
      </c>
      <c r="B1298" s="1" t="s">
        <v>1742</v>
      </c>
      <c r="C1298" s="1" t="s">
        <v>53</v>
      </c>
      <c r="D1298" s="1" t="s">
        <v>44</v>
      </c>
      <c r="E1298" s="1" t="s">
        <v>243</v>
      </c>
      <c r="F1298" s="4">
        <f t="shared" si="58"/>
        <v>1910</v>
      </c>
      <c r="G1298" s="4"/>
      <c r="H1298" s="4">
        <f t="shared" si="57"/>
        <v>1</v>
      </c>
      <c r="I1298" s="1">
        <v>-52.33</v>
      </c>
      <c r="J1298" s="1">
        <v>-73.400000000000006</v>
      </c>
      <c r="K1298" s="1">
        <v>1758</v>
      </c>
    </row>
    <row r="1299" spans="1:11" hidden="1" x14ac:dyDescent="0.2">
      <c r="A1299" s="1" t="s">
        <v>1889</v>
      </c>
      <c r="B1299" s="1" t="s">
        <v>1778</v>
      </c>
      <c r="C1299" s="1" t="s">
        <v>34</v>
      </c>
      <c r="D1299" s="1" t="s">
        <v>21</v>
      </c>
      <c r="E1299" s="1" t="s">
        <v>1680</v>
      </c>
      <c r="F1299" s="4">
        <f t="shared" si="58"/>
        <v>-5550</v>
      </c>
      <c r="G1299" s="4"/>
      <c r="H1299" s="4">
        <f t="shared" ref="H1299:H1352" si="59">IF(RIGHT(E1299,3)=$H$1,-1,1)</f>
        <v>-1</v>
      </c>
      <c r="I1299" s="1">
        <v>-52.082000000000001</v>
      </c>
      <c r="J1299" s="1">
        <v>-69.697999999999993</v>
      </c>
      <c r="K1299" s="1">
        <v>282</v>
      </c>
    </row>
    <row r="1300" spans="1:11" hidden="1" x14ac:dyDescent="0.2">
      <c r="A1300" s="1" t="s">
        <v>1890</v>
      </c>
      <c r="B1300" s="1" t="s">
        <v>1742</v>
      </c>
      <c r="C1300" s="1" t="s">
        <v>29</v>
      </c>
      <c r="D1300" s="1" t="s">
        <v>44</v>
      </c>
      <c r="E1300" s="1" t="s">
        <v>204</v>
      </c>
      <c r="F1300" s="4">
        <f t="shared" si="58"/>
        <v>1820</v>
      </c>
      <c r="G1300" s="4"/>
      <c r="H1300" s="4">
        <f t="shared" si="59"/>
        <v>1</v>
      </c>
      <c r="I1300" s="1">
        <v>-54.97</v>
      </c>
      <c r="J1300" s="1">
        <v>-70.262</v>
      </c>
      <c r="K1300" s="1">
        <v>157</v>
      </c>
    </row>
    <row r="1301" spans="1:11" hidden="1" x14ac:dyDescent="0.2">
      <c r="A1301" s="1" t="s">
        <v>1891</v>
      </c>
      <c r="B1301" s="1" t="s">
        <v>1892</v>
      </c>
      <c r="C1301" s="1" t="s">
        <v>53</v>
      </c>
      <c r="D1301" s="1" t="s">
        <v>44</v>
      </c>
      <c r="E1301" s="1" t="s">
        <v>1893</v>
      </c>
      <c r="F1301" s="4">
        <f t="shared" si="58"/>
        <v>1640</v>
      </c>
      <c r="G1301" s="4"/>
      <c r="H1301" s="4">
        <f t="shared" si="59"/>
        <v>1</v>
      </c>
      <c r="I1301" s="1">
        <v>17.63</v>
      </c>
      <c r="J1301" s="1">
        <v>-63.23</v>
      </c>
      <c r="K1301" s="1">
        <v>887</v>
      </c>
    </row>
    <row r="1302" spans="1:11" hidden="1" x14ac:dyDescent="0.2">
      <c r="A1302" s="1" t="s">
        <v>1895</v>
      </c>
      <c r="B1302" s="1" t="s">
        <v>1892</v>
      </c>
      <c r="C1302" s="1" t="s">
        <v>53</v>
      </c>
      <c r="D1302" s="1" t="s">
        <v>21</v>
      </c>
      <c r="E1302" s="1" t="s">
        <v>1896</v>
      </c>
      <c r="F1302" s="4">
        <f t="shared" si="58"/>
        <v>250</v>
      </c>
      <c r="G1302" s="4"/>
      <c r="H1302" s="4">
        <f t="shared" si="59"/>
        <v>1</v>
      </c>
      <c r="I1302" s="1">
        <v>17.478000000000002</v>
      </c>
      <c r="J1302" s="1">
        <v>-62.96</v>
      </c>
      <c r="K1302" s="1">
        <v>601</v>
      </c>
    </row>
    <row r="1303" spans="1:11" hidden="1" x14ac:dyDescent="0.2">
      <c r="A1303" s="1" t="s">
        <v>1897</v>
      </c>
      <c r="B1303" s="1" t="s">
        <v>1898</v>
      </c>
      <c r="C1303" s="1" t="s">
        <v>53</v>
      </c>
      <c r="D1303" s="1" t="s">
        <v>21</v>
      </c>
      <c r="E1303" s="1" t="s">
        <v>1899</v>
      </c>
      <c r="F1303" s="4">
        <f t="shared" si="58"/>
        <v>160</v>
      </c>
      <c r="G1303" s="4"/>
      <c r="H1303" s="4">
        <f t="shared" si="59"/>
        <v>1</v>
      </c>
      <c r="I1303" s="1">
        <v>17.37</v>
      </c>
      <c r="J1303" s="1">
        <v>-62.8</v>
      </c>
      <c r="K1303" s="1">
        <v>1156</v>
      </c>
    </row>
    <row r="1304" spans="1:11" hidden="1" x14ac:dyDescent="0.2">
      <c r="A1304" s="1" t="s">
        <v>1900</v>
      </c>
      <c r="B1304" s="1" t="s">
        <v>1898</v>
      </c>
      <c r="C1304" s="1" t="s">
        <v>53</v>
      </c>
      <c r="D1304" s="1" t="s">
        <v>49</v>
      </c>
      <c r="E1304" s="1" t="s">
        <v>36</v>
      </c>
      <c r="F1304" s="4">
        <f t="shared" si="58"/>
        <v>-5000</v>
      </c>
      <c r="G1304" s="4"/>
      <c r="H1304" s="4">
        <f t="shared" si="59"/>
        <v>1</v>
      </c>
      <c r="I1304" s="1">
        <v>17.149999999999999</v>
      </c>
      <c r="J1304" s="1">
        <v>-62.58</v>
      </c>
      <c r="K1304" s="1">
        <v>985</v>
      </c>
    </row>
    <row r="1305" spans="1:11" hidden="1" x14ac:dyDescent="0.2">
      <c r="A1305" s="1" t="s">
        <v>1901</v>
      </c>
      <c r="B1305" s="1" t="s">
        <v>1902</v>
      </c>
      <c r="C1305" s="1" t="s">
        <v>53</v>
      </c>
      <c r="D1305" s="1" t="s">
        <v>44</v>
      </c>
      <c r="E1305" s="1" t="s">
        <v>140</v>
      </c>
      <c r="F1305" s="4">
        <f t="shared" si="58"/>
        <v>2013</v>
      </c>
      <c r="G1305" s="4"/>
      <c r="H1305" s="4">
        <f t="shared" si="59"/>
        <v>1</v>
      </c>
      <c r="I1305" s="1">
        <v>16.72</v>
      </c>
      <c r="J1305" s="1">
        <v>-62.18</v>
      </c>
      <c r="K1305" s="1">
        <v>915</v>
      </c>
    </row>
    <row r="1306" spans="1:11" hidden="1" x14ac:dyDescent="0.2">
      <c r="A1306" s="1" t="s">
        <v>1903</v>
      </c>
      <c r="B1306" s="1" t="s">
        <v>28</v>
      </c>
      <c r="C1306" s="1" t="s">
        <v>53</v>
      </c>
      <c r="D1306" s="1" t="s">
        <v>44</v>
      </c>
      <c r="E1306" s="1" t="s">
        <v>738</v>
      </c>
      <c r="F1306" s="4">
        <f t="shared" si="58"/>
        <v>1977</v>
      </c>
      <c r="G1306" s="4"/>
      <c r="H1306" s="4">
        <f t="shared" si="59"/>
        <v>1</v>
      </c>
      <c r="I1306" s="1">
        <v>16.044</v>
      </c>
      <c r="J1306" s="1">
        <v>-61.664000000000001</v>
      </c>
      <c r="K1306" s="1">
        <v>1467</v>
      </c>
    </row>
    <row r="1307" spans="1:11" hidden="1" x14ac:dyDescent="0.2">
      <c r="A1307" s="1" t="s">
        <v>1904</v>
      </c>
      <c r="B1307" s="1" t="s">
        <v>1905</v>
      </c>
      <c r="C1307" s="1" t="s">
        <v>29</v>
      </c>
      <c r="D1307" s="1" t="s">
        <v>35</v>
      </c>
      <c r="E1307" s="1" t="s">
        <v>36</v>
      </c>
      <c r="F1307" s="4">
        <f t="shared" si="58"/>
        <v>-5000</v>
      </c>
      <c r="G1307" s="4"/>
      <c r="H1307" s="4">
        <f t="shared" si="59"/>
        <v>1</v>
      </c>
      <c r="I1307" s="1">
        <v>15.612</v>
      </c>
      <c r="J1307" s="1">
        <v>-61.43</v>
      </c>
      <c r="K1307" s="1">
        <v>861</v>
      </c>
    </row>
    <row r="1308" spans="1:11" hidden="1" x14ac:dyDescent="0.2">
      <c r="A1308" s="1" t="s">
        <v>1906</v>
      </c>
      <c r="B1308" s="1" t="s">
        <v>1905</v>
      </c>
      <c r="C1308" s="1" t="s">
        <v>53</v>
      </c>
      <c r="D1308" s="1" t="s">
        <v>49</v>
      </c>
      <c r="E1308" s="1" t="s">
        <v>36</v>
      </c>
      <c r="F1308" s="4">
        <f t="shared" si="58"/>
        <v>-5000</v>
      </c>
      <c r="G1308" s="4"/>
      <c r="H1308" s="4">
        <f t="shared" si="59"/>
        <v>1</v>
      </c>
      <c r="I1308" s="1">
        <v>15.503</v>
      </c>
      <c r="J1308" s="1">
        <v>-61.396999999999998</v>
      </c>
      <c r="K1308" s="1">
        <v>1430</v>
      </c>
    </row>
    <row r="1309" spans="1:11" hidden="1" x14ac:dyDescent="0.2">
      <c r="A1309" s="1" t="s">
        <v>1907</v>
      </c>
      <c r="B1309" s="1" t="s">
        <v>1905</v>
      </c>
      <c r="C1309" s="1" t="s">
        <v>57</v>
      </c>
      <c r="D1309" s="1" t="s">
        <v>21</v>
      </c>
      <c r="E1309" s="1" t="s">
        <v>1908</v>
      </c>
      <c r="F1309" s="4">
        <f t="shared" si="58"/>
        <v>920</v>
      </c>
      <c r="G1309" s="4"/>
      <c r="H1309" s="4">
        <f t="shared" si="59"/>
        <v>1</v>
      </c>
      <c r="I1309" s="1">
        <v>15.37</v>
      </c>
      <c r="J1309" s="1">
        <v>-61.33</v>
      </c>
      <c r="K1309" s="1">
        <v>1387</v>
      </c>
    </row>
    <row r="1310" spans="1:11" hidden="1" x14ac:dyDescent="0.2">
      <c r="A1310" s="1" t="s">
        <v>1909</v>
      </c>
      <c r="B1310" s="1" t="s">
        <v>1905</v>
      </c>
      <c r="C1310" s="1" t="s">
        <v>69</v>
      </c>
      <c r="D1310" s="1" t="s">
        <v>44</v>
      </c>
      <c r="E1310" s="1" t="s">
        <v>926</v>
      </c>
      <c r="F1310" s="4">
        <f t="shared" si="58"/>
        <v>1997</v>
      </c>
      <c r="G1310" s="4"/>
      <c r="H1310" s="4">
        <f t="shared" si="59"/>
        <v>1</v>
      </c>
      <c r="I1310" s="1">
        <v>15.307</v>
      </c>
      <c r="J1310" s="1">
        <v>-61.305</v>
      </c>
      <c r="K1310" s="1">
        <v>1224</v>
      </c>
    </row>
    <row r="1311" spans="1:11" hidden="1" x14ac:dyDescent="0.2">
      <c r="A1311" s="1" t="s">
        <v>1910</v>
      </c>
      <c r="B1311" s="1" t="s">
        <v>1905</v>
      </c>
      <c r="C1311" s="1" t="s">
        <v>53</v>
      </c>
      <c r="D1311" s="1" t="s">
        <v>21</v>
      </c>
      <c r="E1311" s="1" t="s">
        <v>1541</v>
      </c>
      <c r="F1311" s="4">
        <f t="shared" si="58"/>
        <v>1270</v>
      </c>
      <c r="G1311" s="4"/>
      <c r="H1311" s="4">
        <f t="shared" si="59"/>
        <v>1</v>
      </c>
      <c r="I1311" s="1">
        <v>15.255000000000001</v>
      </c>
      <c r="J1311" s="1">
        <v>-61.341000000000001</v>
      </c>
      <c r="K1311" s="1">
        <v>940</v>
      </c>
    </row>
    <row r="1312" spans="1:11" hidden="1" x14ac:dyDescent="0.2">
      <c r="A1312" s="1" t="s">
        <v>1911</v>
      </c>
      <c r="B1312" s="1" t="s">
        <v>28</v>
      </c>
      <c r="C1312" s="1" t="s">
        <v>53</v>
      </c>
      <c r="D1312" s="1" t="s">
        <v>44</v>
      </c>
      <c r="E1312" s="1" t="s">
        <v>445</v>
      </c>
      <c r="F1312" s="4">
        <f t="shared" si="58"/>
        <v>1932</v>
      </c>
      <c r="G1312" s="4"/>
      <c r="H1312" s="4">
        <f t="shared" si="59"/>
        <v>1</v>
      </c>
      <c r="I1312" s="1">
        <v>14.808999999999999</v>
      </c>
      <c r="J1312" s="1">
        <v>-61.164999999999999</v>
      </c>
      <c r="K1312" s="1">
        <v>1394</v>
      </c>
    </row>
    <row r="1313" spans="1:11" hidden="1" x14ac:dyDescent="0.2">
      <c r="A1313" s="1" t="s">
        <v>1912</v>
      </c>
      <c r="B1313" s="1" t="s">
        <v>1913</v>
      </c>
      <c r="C1313" s="1" t="s">
        <v>43</v>
      </c>
      <c r="D1313" s="1" t="s">
        <v>44</v>
      </c>
      <c r="E1313" s="1" t="s">
        <v>1914</v>
      </c>
      <c r="F1313" s="4">
        <f t="shared" si="58"/>
        <v>1766</v>
      </c>
      <c r="G1313" s="4"/>
      <c r="H1313" s="4">
        <f t="shared" si="59"/>
        <v>1</v>
      </c>
      <c r="I1313" s="1">
        <v>13.83</v>
      </c>
      <c r="J1313" s="1">
        <v>-61.05</v>
      </c>
      <c r="K1313" s="1">
        <v>777</v>
      </c>
    </row>
    <row r="1314" spans="1:11" hidden="1" x14ac:dyDescent="0.2">
      <c r="A1314" s="1" t="s">
        <v>1915</v>
      </c>
      <c r="B1314" s="1" t="s">
        <v>1916</v>
      </c>
      <c r="C1314" s="1" t="s">
        <v>53</v>
      </c>
      <c r="D1314" s="1" t="s">
        <v>44</v>
      </c>
      <c r="E1314" s="1" t="s">
        <v>64</v>
      </c>
      <c r="F1314" s="4">
        <f t="shared" si="58"/>
        <v>2021</v>
      </c>
      <c r="G1314" s="4"/>
      <c r="H1314" s="4">
        <f t="shared" si="59"/>
        <v>1</v>
      </c>
      <c r="I1314" s="1">
        <v>13.33</v>
      </c>
      <c r="J1314" s="1">
        <v>-61.18</v>
      </c>
      <c r="K1314" s="1">
        <v>1220</v>
      </c>
    </row>
    <row r="1315" spans="1:11" hidden="1" x14ac:dyDescent="0.2">
      <c r="A1315" s="1" t="s">
        <v>1917</v>
      </c>
      <c r="B1315" s="1" t="s">
        <v>1918</v>
      </c>
      <c r="C1315" s="1" t="s">
        <v>60</v>
      </c>
      <c r="D1315" s="1" t="s">
        <v>44</v>
      </c>
      <c r="E1315" s="1" t="s">
        <v>446</v>
      </c>
      <c r="F1315" s="4">
        <f t="shared" si="58"/>
        <v>2017</v>
      </c>
      <c r="G1315" s="4"/>
      <c r="H1315" s="4">
        <f t="shared" si="59"/>
        <v>1</v>
      </c>
      <c r="I1315" s="1">
        <v>12.3</v>
      </c>
      <c r="J1315" s="1">
        <v>-61.64</v>
      </c>
      <c r="K1315" s="1">
        <v>-185</v>
      </c>
    </row>
    <row r="1316" spans="1:11" hidden="1" x14ac:dyDescent="0.2">
      <c r="A1316" s="1" t="s">
        <v>1919</v>
      </c>
      <c r="B1316" s="1" t="s">
        <v>1918</v>
      </c>
      <c r="C1316" s="1" t="s">
        <v>53</v>
      </c>
      <c r="D1316" s="1" t="s">
        <v>35</v>
      </c>
      <c r="E1316" s="1" t="s">
        <v>36</v>
      </c>
      <c r="F1316" s="4">
        <f t="shared" si="58"/>
        <v>-5000</v>
      </c>
      <c r="G1316" s="4"/>
      <c r="H1316" s="4">
        <f t="shared" si="59"/>
        <v>1</v>
      </c>
      <c r="I1316" s="1">
        <v>12.15</v>
      </c>
      <c r="J1316" s="1">
        <v>-61.67</v>
      </c>
      <c r="K1316" s="1">
        <v>840</v>
      </c>
    </row>
    <row r="1317" spans="1:11" s="8" customFormat="1" hidden="1" x14ac:dyDescent="0.2">
      <c r="A1317" s="6" t="s">
        <v>1920</v>
      </c>
      <c r="B1317" s="6" t="s">
        <v>1921</v>
      </c>
      <c r="C1317" s="6" t="s">
        <v>53</v>
      </c>
      <c r="D1317" s="6" t="s">
        <v>21</v>
      </c>
      <c r="E1317" s="6" t="s">
        <v>1139</v>
      </c>
      <c r="F1317" s="7">
        <f t="shared" si="58"/>
        <v>200</v>
      </c>
      <c r="G1317" s="4">
        <f t="shared" ref="G1317:G1325" si="60">IF(F1317&gt;1850,(IF(I1317&gt;0,1)),0)</f>
        <v>0</v>
      </c>
      <c r="H1317" s="7">
        <f t="shared" si="59"/>
        <v>1</v>
      </c>
      <c r="I1317" s="6">
        <v>64.8</v>
      </c>
      <c r="J1317" s="6">
        <v>-23.783000000000001</v>
      </c>
      <c r="K1317" s="6">
        <v>1446</v>
      </c>
    </row>
    <row r="1318" spans="1:11" s="8" customFormat="1" hidden="1" x14ac:dyDescent="0.2">
      <c r="A1318" s="6" t="s">
        <v>1924</v>
      </c>
      <c r="B1318" s="6" t="s">
        <v>1921</v>
      </c>
      <c r="C1318" s="6" t="s">
        <v>34</v>
      </c>
      <c r="D1318" s="6" t="s">
        <v>35</v>
      </c>
      <c r="E1318" s="6" t="s">
        <v>36</v>
      </c>
      <c r="F1318" s="7">
        <f t="shared" si="58"/>
        <v>-5000</v>
      </c>
      <c r="G1318" s="4">
        <f t="shared" si="60"/>
        <v>0</v>
      </c>
      <c r="H1318" s="7">
        <f t="shared" si="59"/>
        <v>1</v>
      </c>
      <c r="I1318" s="6">
        <v>64.866</v>
      </c>
      <c r="J1318" s="6">
        <v>-23.283000000000001</v>
      </c>
      <c r="K1318" s="6">
        <v>986</v>
      </c>
    </row>
    <row r="1319" spans="1:11" s="8" customFormat="1" hidden="1" x14ac:dyDescent="0.2">
      <c r="A1319" s="6" t="s">
        <v>1925</v>
      </c>
      <c r="B1319" s="6" t="s">
        <v>1921</v>
      </c>
      <c r="C1319" s="6" t="s">
        <v>153</v>
      </c>
      <c r="D1319" s="6" t="s">
        <v>21</v>
      </c>
      <c r="E1319" s="6" t="s">
        <v>1926</v>
      </c>
      <c r="F1319" s="7">
        <f t="shared" si="58"/>
        <v>960</v>
      </c>
      <c r="G1319" s="4">
        <f t="shared" si="60"/>
        <v>0</v>
      </c>
      <c r="H1319" s="7">
        <f t="shared" si="59"/>
        <v>1</v>
      </c>
      <c r="I1319" s="6">
        <v>64.900000000000006</v>
      </c>
      <c r="J1319" s="6">
        <v>-22.483000000000001</v>
      </c>
      <c r="K1319" s="6">
        <v>1063</v>
      </c>
    </row>
    <row r="1320" spans="1:11" s="8" customFormat="1" hidden="1" x14ac:dyDescent="0.2">
      <c r="A1320" s="6" t="s">
        <v>1927</v>
      </c>
      <c r="B1320" s="6" t="s">
        <v>1921</v>
      </c>
      <c r="C1320" s="6" t="s">
        <v>1028</v>
      </c>
      <c r="D1320" s="6" t="s">
        <v>44</v>
      </c>
      <c r="E1320" s="6" t="s">
        <v>1928</v>
      </c>
      <c r="F1320" s="7">
        <f t="shared" si="58"/>
        <v>1831</v>
      </c>
      <c r="G1320" s="4">
        <f t="shared" si="60"/>
        <v>0</v>
      </c>
      <c r="H1320" s="7">
        <f t="shared" si="59"/>
        <v>1</v>
      </c>
      <c r="I1320" s="6">
        <v>63.817</v>
      </c>
      <c r="J1320" s="6">
        <v>-22.716999999999999</v>
      </c>
      <c r="K1320" s="6">
        <v>140</v>
      </c>
    </row>
    <row r="1321" spans="1:11" s="8" customFormat="1" x14ac:dyDescent="0.2">
      <c r="A1321" s="1" t="s">
        <v>1289</v>
      </c>
      <c r="B1321" s="1" t="s">
        <v>471</v>
      </c>
      <c r="C1321" s="1" t="s">
        <v>60</v>
      </c>
      <c r="D1321" s="1" t="s">
        <v>44</v>
      </c>
      <c r="E1321" s="1" t="s">
        <v>446</v>
      </c>
      <c r="F1321" s="4">
        <f t="shared" si="58"/>
        <v>2017</v>
      </c>
      <c r="G1321" s="4">
        <f t="shared" si="60"/>
        <v>1</v>
      </c>
      <c r="H1321" s="4">
        <f t="shared" si="59"/>
        <v>1</v>
      </c>
      <c r="I1321" s="1">
        <v>53.93</v>
      </c>
      <c r="J1321" s="1">
        <v>-168.03</v>
      </c>
      <c r="K1321" s="1">
        <v>150</v>
      </c>
    </row>
    <row r="1322" spans="1:11" s="8" customFormat="1" hidden="1" x14ac:dyDescent="0.2">
      <c r="A1322" s="6" t="s">
        <v>1933</v>
      </c>
      <c r="B1322" s="6" t="s">
        <v>1921</v>
      </c>
      <c r="C1322" s="6" t="s">
        <v>1028</v>
      </c>
      <c r="D1322" s="6" t="s">
        <v>44</v>
      </c>
      <c r="E1322" s="6" t="s">
        <v>1934</v>
      </c>
      <c r="F1322" s="7">
        <f t="shared" si="58"/>
        <v>1340</v>
      </c>
      <c r="G1322" s="4">
        <f t="shared" si="60"/>
        <v>0</v>
      </c>
      <c r="H1322" s="7">
        <f t="shared" si="59"/>
        <v>1</v>
      </c>
      <c r="I1322" s="6">
        <v>63.917000000000002</v>
      </c>
      <c r="J1322" s="6">
        <v>-22.067</v>
      </c>
      <c r="K1322" s="6">
        <v>360</v>
      </c>
    </row>
    <row r="1323" spans="1:11" s="8" customFormat="1" hidden="1" x14ac:dyDescent="0.2">
      <c r="A1323" s="6" t="s">
        <v>1935</v>
      </c>
      <c r="B1323" s="6" t="s">
        <v>1921</v>
      </c>
      <c r="C1323" s="6" t="s">
        <v>1028</v>
      </c>
      <c r="D1323" s="6" t="s">
        <v>44</v>
      </c>
      <c r="E1323" s="6" t="s">
        <v>1936</v>
      </c>
      <c r="F1323" s="7">
        <f t="shared" si="58"/>
        <v>1341</v>
      </c>
      <c r="G1323" s="4">
        <f t="shared" si="60"/>
        <v>0</v>
      </c>
      <c r="H1323" s="7">
        <f t="shared" si="59"/>
        <v>1</v>
      </c>
      <c r="I1323" s="6">
        <v>63.933</v>
      </c>
      <c r="J1323" s="6">
        <v>-21.783000000000001</v>
      </c>
      <c r="K1323" s="6">
        <v>610</v>
      </c>
    </row>
    <row r="1324" spans="1:11" s="8" customFormat="1" hidden="1" x14ac:dyDescent="0.2">
      <c r="A1324" s="6" t="s">
        <v>1937</v>
      </c>
      <c r="B1324" s="6" t="s">
        <v>1921</v>
      </c>
      <c r="C1324" s="6" t="s">
        <v>1028</v>
      </c>
      <c r="D1324" s="6" t="s">
        <v>21</v>
      </c>
      <c r="E1324" s="6" t="s">
        <v>1938</v>
      </c>
      <c r="F1324" s="7">
        <f t="shared" si="58"/>
        <v>150</v>
      </c>
      <c r="G1324" s="4">
        <f t="shared" si="60"/>
        <v>0</v>
      </c>
      <c r="H1324" s="7">
        <f t="shared" si="59"/>
        <v>1</v>
      </c>
      <c r="I1324" s="6">
        <v>64.082999999999998</v>
      </c>
      <c r="J1324" s="6">
        <v>-21.416</v>
      </c>
      <c r="K1324" s="6">
        <v>803</v>
      </c>
    </row>
    <row r="1325" spans="1:11" s="8" customFormat="1" hidden="1" x14ac:dyDescent="0.2">
      <c r="A1325" s="6" t="s">
        <v>1939</v>
      </c>
      <c r="B1325" s="6" t="s">
        <v>1921</v>
      </c>
      <c r="C1325" s="6" t="s">
        <v>53</v>
      </c>
      <c r="D1325" s="6" t="s">
        <v>49</v>
      </c>
      <c r="E1325" s="6" t="s">
        <v>36</v>
      </c>
      <c r="F1325" s="7">
        <f t="shared" si="58"/>
        <v>-5000</v>
      </c>
      <c r="G1325" s="4">
        <f t="shared" si="60"/>
        <v>0</v>
      </c>
      <c r="H1325" s="7">
        <f t="shared" si="59"/>
        <v>1</v>
      </c>
      <c r="I1325" s="6">
        <v>64.082999999999998</v>
      </c>
      <c r="J1325" s="6">
        <v>-21.332999999999998</v>
      </c>
      <c r="K1325" s="6">
        <v>550</v>
      </c>
    </row>
    <row r="1326" spans="1:11" s="8" customFormat="1" hidden="1" x14ac:dyDescent="0.2">
      <c r="A1326" s="6" t="s">
        <v>1940</v>
      </c>
      <c r="B1326" s="6" t="s">
        <v>1921</v>
      </c>
      <c r="C1326" s="6" t="s">
        <v>1028</v>
      </c>
      <c r="D1326" s="6" t="s">
        <v>21</v>
      </c>
      <c r="E1326" s="6" t="s">
        <v>800</v>
      </c>
      <c r="F1326" s="7">
        <f t="shared" ref="F1326:F1389" si="61">IF(E1326="Unknown",-5000,LEFT(E1326,4)*H1326)</f>
        <v>-3500</v>
      </c>
      <c r="G1326" s="7"/>
      <c r="H1326" s="7">
        <f t="shared" si="59"/>
        <v>-1</v>
      </c>
      <c r="I1326" s="6">
        <v>64.05</v>
      </c>
      <c r="J1326" s="6">
        <v>-20.882999999999999</v>
      </c>
      <c r="K1326" s="6">
        <v>200</v>
      </c>
    </row>
    <row r="1327" spans="1:11" s="8" customFormat="1" hidden="1" x14ac:dyDescent="0.2">
      <c r="A1327" s="6" t="s">
        <v>1941</v>
      </c>
      <c r="B1327" s="6" t="s">
        <v>1921</v>
      </c>
      <c r="C1327" s="6" t="s">
        <v>1375</v>
      </c>
      <c r="D1327" s="6" t="s">
        <v>21</v>
      </c>
      <c r="E1327" s="6" t="s">
        <v>1942</v>
      </c>
      <c r="F1327" s="7">
        <f t="shared" si="61"/>
        <v>-3350</v>
      </c>
      <c r="G1327" s="7"/>
      <c r="H1327" s="7">
        <f t="shared" si="59"/>
        <v>-1</v>
      </c>
      <c r="I1327" s="6">
        <v>64.582999999999998</v>
      </c>
      <c r="J1327" s="6">
        <v>-20.666</v>
      </c>
      <c r="K1327" s="6">
        <v>1385</v>
      </c>
    </row>
    <row r="1328" spans="1:11" s="8" customFormat="1" hidden="1" x14ac:dyDescent="0.2">
      <c r="A1328" s="6" t="s">
        <v>1943</v>
      </c>
      <c r="B1328" s="6" t="s">
        <v>1921</v>
      </c>
      <c r="C1328" s="6" t="s">
        <v>1375</v>
      </c>
      <c r="D1328" s="6" t="s">
        <v>21</v>
      </c>
      <c r="E1328" s="6" t="s">
        <v>527</v>
      </c>
      <c r="F1328" s="7">
        <f t="shared" si="61"/>
        <v>950</v>
      </c>
      <c r="G1328" s="4">
        <f t="shared" ref="G1328:G1341" si="62">IF(F1328&gt;1850,(IF(I1328&gt;0,1)),0)</f>
        <v>0</v>
      </c>
      <c r="H1328" s="7">
        <f t="shared" si="59"/>
        <v>1</v>
      </c>
      <c r="I1328" s="6">
        <v>64.849999999999994</v>
      </c>
      <c r="J1328" s="6">
        <v>-19.7</v>
      </c>
      <c r="K1328" s="6">
        <v>1100</v>
      </c>
    </row>
    <row r="1329" spans="1:11" s="8" customFormat="1" hidden="1" x14ac:dyDescent="0.2">
      <c r="A1329" s="6" t="s">
        <v>1944</v>
      </c>
      <c r="B1329" s="6" t="s">
        <v>1921</v>
      </c>
      <c r="C1329" s="6" t="s">
        <v>1375</v>
      </c>
      <c r="D1329" s="6" t="s">
        <v>35</v>
      </c>
      <c r="E1329" s="6" t="s">
        <v>36</v>
      </c>
      <c r="F1329" s="7">
        <f t="shared" si="61"/>
        <v>-5000</v>
      </c>
      <c r="G1329" s="4">
        <f t="shared" si="62"/>
        <v>0</v>
      </c>
      <c r="H1329" s="7">
        <f t="shared" si="59"/>
        <v>1</v>
      </c>
      <c r="I1329" s="6">
        <v>64.832999999999998</v>
      </c>
      <c r="J1329" s="6">
        <v>-18.765999999999998</v>
      </c>
      <c r="K1329" s="6">
        <v>1765</v>
      </c>
    </row>
    <row r="1330" spans="1:11" s="8" customFormat="1" x14ac:dyDescent="0.2">
      <c r="A1330" s="1" t="s">
        <v>1081</v>
      </c>
      <c r="B1330" s="1" t="s">
        <v>113</v>
      </c>
      <c r="C1330" s="1" t="s">
        <v>53</v>
      </c>
      <c r="D1330" s="1" t="s">
        <v>44</v>
      </c>
      <c r="E1330" s="1" t="s">
        <v>579</v>
      </c>
      <c r="F1330" s="4">
        <f t="shared" si="61"/>
        <v>2018</v>
      </c>
      <c r="G1330" s="4">
        <f t="shared" si="62"/>
        <v>1</v>
      </c>
      <c r="H1330" s="4">
        <f t="shared" si="59"/>
        <v>1</v>
      </c>
      <c r="I1330" s="1">
        <v>50.860999999999997</v>
      </c>
      <c r="J1330" s="1">
        <v>155.565</v>
      </c>
      <c r="K1330" s="1">
        <v>2285</v>
      </c>
    </row>
    <row r="1331" spans="1:11" s="8" customFormat="1" x14ac:dyDescent="0.2">
      <c r="A1331" s="1" t="s">
        <v>1066</v>
      </c>
      <c r="B1331" s="1" t="s">
        <v>113</v>
      </c>
      <c r="C1331" s="1" t="s">
        <v>53</v>
      </c>
      <c r="D1331" s="1" t="s">
        <v>44</v>
      </c>
      <c r="E1331" s="1" t="s">
        <v>373</v>
      </c>
      <c r="F1331" s="4">
        <f t="shared" si="61"/>
        <v>2019</v>
      </c>
      <c r="G1331" s="4">
        <f t="shared" si="62"/>
        <v>1</v>
      </c>
      <c r="H1331" s="4">
        <f t="shared" si="59"/>
        <v>1</v>
      </c>
      <c r="I1331" s="1">
        <v>48.292000000000002</v>
      </c>
      <c r="J1331" s="1">
        <v>153.25</v>
      </c>
      <c r="K1331" s="1">
        <v>551</v>
      </c>
    </row>
    <row r="1332" spans="1:11" s="8" customFormat="1" x14ac:dyDescent="0.2">
      <c r="A1332" s="1" t="s">
        <v>1267</v>
      </c>
      <c r="B1332" s="1" t="s">
        <v>471</v>
      </c>
      <c r="C1332" s="1" t="s">
        <v>53</v>
      </c>
      <c r="D1332" s="1" t="s">
        <v>44</v>
      </c>
      <c r="E1332" s="1" t="s">
        <v>373</v>
      </c>
      <c r="F1332" s="4">
        <f t="shared" si="61"/>
        <v>2019</v>
      </c>
      <c r="G1332" s="4">
        <f t="shared" si="62"/>
        <v>1</v>
      </c>
      <c r="H1332" s="4">
        <f t="shared" si="59"/>
        <v>1</v>
      </c>
      <c r="I1332" s="1">
        <v>52.076000000000001</v>
      </c>
      <c r="J1332" s="1">
        <v>-176.13</v>
      </c>
      <c r="K1332" s="1">
        <v>1740</v>
      </c>
    </row>
    <row r="1333" spans="1:11" s="8" customFormat="1" hidden="1" x14ac:dyDescent="0.2">
      <c r="A1333" s="6" t="s">
        <v>1950</v>
      </c>
      <c r="B1333" s="6" t="s">
        <v>1921</v>
      </c>
      <c r="C1333" s="6" t="s">
        <v>53</v>
      </c>
      <c r="D1333" s="6" t="s">
        <v>49</v>
      </c>
      <c r="E1333" s="6" t="s">
        <v>36</v>
      </c>
      <c r="F1333" s="7">
        <f t="shared" si="61"/>
        <v>-5000</v>
      </c>
      <c r="G1333" s="4">
        <f t="shared" si="62"/>
        <v>0</v>
      </c>
      <c r="H1333" s="7">
        <f t="shared" si="59"/>
        <v>1</v>
      </c>
      <c r="I1333" s="6">
        <v>63.783000000000001</v>
      </c>
      <c r="J1333" s="6">
        <v>-19.716000000000001</v>
      </c>
      <c r="K1333" s="6">
        <v>1464</v>
      </c>
    </row>
    <row r="1334" spans="1:11" s="8" customFormat="1" hidden="1" x14ac:dyDescent="0.2">
      <c r="A1334" s="6" t="s">
        <v>1951</v>
      </c>
      <c r="B1334" s="6" t="s">
        <v>1921</v>
      </c>
      <c r="C1334" s="6" t="s">
        <v>53</v>
      </c>
      <c r="D1334" s="6" t="s">
        <v>44</v>
      </c>
      <c r="E1334" s="6" t="s">
        <v>1952</v>
      </c>
      <c r="F1334" s="7">
        <f t="shared" si="61"/>
        <v>1477</v>
      </c>
      <c r="G1334" s="4">
        <f t="shared" si="62"/>
        <v>0</v>
      </c>
      <c r="H1334" s="7">
        <f t="shared" si="59"/>
        <v>1</v>
      </c>
      <c r="I1334" s="6">
        <v>63.892000000000003</v>
      </c>
      <c r="J1334" s="6">
        <v>-19.122</v>
      </c>
      <c r="K1334" s="6">
        <v>1280</v>
      </c>
    </row>
    <row r="1335" spans="1:11" s="8" customFormat="1" x14ac:dyDescent="0.2">
      <c r="A1335" s="1" t="s">
        <v>1281</v>
      </c>
      <c r="B1335" s="1" t="s">
        <v>471</v>
      </c>
      <c r="C1335" s="1" t="s">
        <v>53</v>
      </c>
      <c r="D1335" s="1" t="s">
        <v>44</v>
      </c>
      <c r="E1335" s="1" t="s">
        <v>156</v>
      </c>
      <c r="F1335" s="4">
        <f t="shared" si="61"/>
        <v>2020</v>
      </c>
      <c r="G1335" s="4">
        <f t="shared" si="62"/>
        <v>1</v>
      </c>
      <c r="H1335" s="4">
        <f t="shared" si="59"/>
        <v>1</v>
      </c>
      <c r="I1335" s="1">
        <v>52.825000000000003</v>
      </c>
      <c r="J1335" s="1">
        <v>-169.94399999999999</v>
      </c>
      <c r="K1335" s="1">
        <v>1730</v>
      </c>
    </row>
    <row r="1336" spans="1:11" s="8" customFormat="1" x14ac:dyDescent="0.2">
      <c r="A1336" s="1" t="s">
        <v>1295</v>
      </c>
      <c r="B1336" s="1" t="s">
        <v>471</v>
      </c>
      <c r="C1336" s="1" t="s">
        <v>53</v>
      </c>
      <c r="D1336" s="1" t="s">
        <v>44</v>
      </c>
      <c r="E1336" s="1" t="s">
        <v>156</v>
      </c>
      <c r="F1336" s="4">
        <f t="shared" si="61"/>
        <v>2020</v>
      </c>
      <c r="G1336" s="4">
        <f t="shared" si="62"/>
        <v>1</v>
      </c>
      <c r="H1336" s="4">
        <f t="shared" si="59"/>
        <v>1</v>
      </c>
      <c r="I1336" s="1">
        <v>54.756</v>
      </c>
      <c r="J1336" s="1">
        <v>-163.97</v>
      </c>
      <c r="K1336" s="1">
        <v>2857</v>
      </c>
    </row>
    <row r="1337" spans="1:11" s="8" customFormat="1" x14ac:dyDescent="0.2">
      <c r="A1337" s="1" t="s">
        <v>1065</v>
      </c>
      <c r="B1337" s="1" t="s">
        <v>113</v>
      </c>
      <c r="C1337" s="1" t="s">
        <v>53</v>
      </c>
      <c r="D1337" s="1" t="s">
        <v>44</v>
      </c>
      <c r="E1337" s="1" t="s">
        <v>64</v>
      </c>
      <c r="F1337" s="4">
        <f t="shared" si="61"/>
        <v>2021</v>
      </c>
      <c r="G1337" s="4">
        <f t="shared" si="62"/>
        <v>1</v>
      </c>
      <c r="H1337" s="4">
        <f t="shared" si="59"/>
        <v>1</v>
      </c>
      <c r="I1337" s="1">
        <v>48.091999999999999</v>
      </c>
      <c r="J1337" s="1">
        <v>153.19999999999999</v>
      </c>
      <c r="K1337" s="1">
        <v>1496</v>
      </c>
    </row>
    <row r="1338" spans="1:11" s="8" customFormat="1" x14ac:dyDescent="0.2">
      <c r="A1338" s="1" t="s">
        <v>1080</v>
      </c>
      <c r="B1338" s="1" t="s">
        <v>113</v>
      </c>
      <c r="C1338" s="1" t="s">
        <v>53</v>
      </c>
      <c r="D1338" s="1" t="s">
        <v>44</v>
      </c>
      <c r="E1338" s="1" t="s">
        <v>64</v>
      </c>
      <c r="F1338" s="4">
        <f t="shared" si="61"/>
        <v>2021</v>
      </c>
      <c r="G1338" s="4">
        <f t="shared" si="62"/>
        <v>1</v>
      </c>
      <c r="H1338" s="4">
        <f t="shared" si="59"/>
        <v>1</v>
      </c>
      <c r="I1338" s="1">
        <v>50.686</v>
      </c>
      <c r="J1338" s="1">
        <v>156.01400000000001</v>
      </c>
      <c r="K1338" s="1">
        <v>1103</v>
      </c>
    </row>
    <row r="1339" spans="1:11" s="8" customFormat="1" hidden="1" x14ac:dyDescent="0.2">
      <c r="A1339" s="6" t="s">
        <v>1957</v>
      </c>
      <c r="B1339" s="6" t="s">
        <v>1921</v>
      </c>
      <c r="C1339" s="6" t="s">
        <v>53</v>
      </c>
      <c r="D1339" s="6" t="s">
        <v>35</v>
      </c>
      <c r="E1339" s="6" t="s">
        <v>36</v>
      </c>
      <c r="F1339" s="7">
        <f t="shared" si="61"/>
        <v>-5000</v>
      </c>
      <c r="G1339" s="4">
        <f t="shared" si="62"/>
        <v>0</v>
      </c>
      <c r="H1339" s="7">
        <f t="shared" si="59"/>
        <v>1</v>
      </c>
      <c r="I1339" s="6">
        <v>64.75</v>
      </c>
      <c r="J1339" s="6">
        <v>-17.916</v>
      </c>
      <c r="K1339" s="6">
        <v>1523</v>
      </c>
    </row>
    <row r="1340" spans="1:11" s="8" customFormat="1" x14ac:dyDescent="0.2">
      <c r="A1340" s="1" t="s">
        <v>1133</v>
      </c>
      <c r="B1340" s="1" t="s">
        <v>113</v>
      </c>
      <c r="C1340" s="1" t="s">
        <v>53</v>
      </c>
      <c r="D1340" s="1" t="s">
        <v>44</v>
      </c>
      <c r="E1340" s="1" t="s">
        <v>64</v>
      </c>
      <c r="F1340" s="4">
        <f t="shared" si="61"/>
        <v>2021</v>
      </c>
      <c r="G1340" s="4">
        <f t="shared" si="62"/>
        <v>1</v>
      </c>
      <c r="H1340" s="4">
        <f t="shared" si="59"/>
        <v>1</v>
      </c>
      <c r="I1340" s="1">
        <v>54.048999999999999</v>
      </c>
      <c r="J1340" s="1">
        <v>159.44300000000001</v>
      </c>
      <c r="K1340" s="1">
        <v>1513</v>
      </c>
    </row>
    <row r="1341" spans="1:11" s="8" customFormat="1" x14ac:dyDescent="0.2">
      <c r="A1341" s="1" t="s">
        <v>1151</v>
      </c>
      <c r="B1341" s="1" t="s">
        <v>113</v>
      </c>
      <c r="C1341" s="1" t="s">
        <v>53</v>
      </c>
      <c r="D1341" s="1" t="s">
        <v>44</v>
      </c>
      <c r="E1341" s="1" t="s">
        <v>64</v>
      </c>
      <c r="F1341" s="4">
        <f t="shared" si="61"/>
        <v>2021</v>
      </c>
      <c r="G1341" s="4">
        <f t="shared" si="62"/>
        <v>1</v>
      </c>
      <c r="H1341" s="4">
        <f t="shared" si="59"/>
        <v>1</v>
      </c>
      <c r="I1341" s="1">
        <v>55.972000000000001</v>
      </c>
      <c r="J1341" s="1">
        <v>160.595</v>
      </c>
      <c r="K1341" s="1">
        <v>2882</v>
      </c>
    </row>
    <row r="1342" spans="1:11" s="8" customFormat="1" hidden="1" x14ac:dyDescent="0.2">
      <c r="A1342" s="6" t="s">
        <v>1961</v>
      </c>
      <c r="B1342" s="6" t="s">
        <v>1921</v>
      </c>
      <c r="C1342" s="6" t="s">
        <v>53</v>
      </c>
      <c r="D1342" s="6" t="s">
        <v>21</v>
      </c>
      <c r="E1342" s="6" t="s">
        <v>352</v>
      </c>
      <c r="F1342" s="7">
        <f t="shared" si="61"/>
        <v>-1200</v>
      </c>
      <c r="G1342" s="7"/>
      <c r="H1342" s="7">
        <f t="shared" si="59"/>
        <v>-1</v>
      </c>
      <c r="I1342" s="6">
        <v>65.415999999999997</v>
      </c>
      <c r="J1342" s="6">
        <v>-16.666</v>
      </c>
      <c r="K1342" s="6">
        <v>970</v>
      </c>
    </row>
    <row r="1343" spans="1:11" s="8" customFormat="1" x14ac:dyDescent="0.2">
      <c r="A1343" s="1" t="s">
        <v>1153</v>
      </c>
      <c r="B1343" s="1" t="s">
        <v>113</v>
      </c>
      <c r="C1343" s="1" t="s">
        <v>53</v>
      </c>
      <c r="D1343" s="1" t="s">
        <v>44</v>
      </c>
      <c r="E1343" s="1" t="s">
        <v>64</v>
      </c>
      <c r="F1343" s="4">
        <f t="shared" si="61"/>
        <v>2021</v>
      </c>
      <c r="G1343" s="4">
        <f>IF(F1343&gt;1850,(IF(I1343&gt;0,1)),0)</f>
        <v>1</v>
      </c>
      <c r="H1343" s="4">
        <f t="shared" si="59"/>
        <v>1</v>
      </c>
      <c r="I1343" s="1">
        <v>56.055999999999997</v>
      </c>
      <c r="J1343" s="1">
        <v>160.642</v>
      </c>
      <c r="K1343" s="1">
        <v>4754</v>
      </c>
    </row>
    <row r="1344" spans="1:11" s="8" customFormat="1" hidden="1" x14ac:dyDescent="0.2">
      <c r="A1344" s="6" t="s">
        <v>1963</v>
      </c>
      <c r="B1344" s="6" t="s">
        <v>1921</v>
      </c>
      <c r="C1344" s="6" t="s">
        <v>200</v>
      </c>
      <c r="D1344" s="6" t="s">
        <v>1931</v>
      </c>
      <c r="E1344" s="6" t="s">
        <v>1104</v>
      </c>
      <c r="F1344" s="7">
        <f t="shared" si="61"/>
        <v>-300</v>
      </c>
      <c r="G1344" s="7"/>
      <c r="H1344" s="7">
        <f t="shared" si="59"/>
        <v>-1</v>
      </c>
      <c r="I1344" s="6">
        <v>65.582999999999998</v>
      </c>
      <c r="J1344" s="6">
        <v>-16.817</v>
      </c>
      <c r="K1344" s="6">
        <v>490</v>
      </c>
    </row>
    <row r="1345" spans="1:11" s="8" customFormat="1" hidden="1" x14ac:dyDescent="0.2">
      <c r="A1345" s="6" t="s">
        <v>1964</v>
      </c>
      <c r="B1345" s="6" t="s">
        <v>1921</v>
      </c>
      <c r="C1345" s="6" t="s">
        <v>78</v>
      </c>
      <c r="D1345" s="6" t="s">
        <v>21</v>
      </c>
      <c r="E1345" s="6" t="s">
        <v>1965</v>
      </c>
      <c r="F1345" s="7">
        <f t="shared" si="61"/>
        <v>-900</v>
      </c>
      <c r="G1345" s="7"/>
      <c r="H1345" s="7">
        <f t="shared" si="59"/>
        <v>-1</v>
      </c>
      <c r="I1345" s="6">
        <v>65.832999999999998</v>
      </c>
      <c r="J1345" s="6">
        <v>-17.166</v>
      </c>
      <c r="K1345" s="6">
        <v>540</v>
      </c>
    </row>
    <row r="1346" spans="1:11" s="8" customFormat="1" x14ac:dyDescent="0.2">
      <c r="A1346" s="1" t="s">
        <v>1155</v>
      </c>
      <c r="B1346" s="1" t="s">
        <v>113</v>
      </c>
      <c r="C1346" s="1" t="s">
        <v>53</v>
      </c>
      <c r="D1346" s="1" t="s">
        <v>44</v>
      </c>
      <c r="E1346" s="1" t="s">
        <v>64</v>
      </c>
      <c r="F1346" s="4">
        <f t="shared" si="61"/>
        <v>2021</v>
      </c>
      <c r="G1346" s="4">
        <f t="shared" ref="G1346:G1352" si="63">IF(F1346&gt;1850,(IF(I1346&gt;0,1)),0)</f>
        <v>1</v>
      </c>
      <c r="H1346" s="4">
        <f t="shared" si="59"/>
        <v>1</v>
      </c>
      <c r="I1346" s="1">
        <v>56.652999999999999</v>
      </c>
      <c r="J1346" s="1">
        <v>161.36000000000001</v>
      </c>
      <c r="K1346" s="1">
        <v>3283</v>
      </c>
    </row>
    <row r="1347" spans="1:11" s="8" customFormat="1" hidden="1" x14ac:dyDescent="0.2">
      <c r="A1347" s="6" t="s">
        <v>1968</v>
      </c>
      <c r="B1347" s="6" t="s">
        <v>1921</v>
      </c>
      <c r="C1347" s="6" t="s">
        <v>53</v>
      </c>
      <c r="D1347" s="6" t="s">
        <v>44</v>
      </c>
      <c r="E1347" s="6" t="s">
        <v>1969</v>
      </c>
      <c r="F1347" s="7">
        <f t="shared" si="61"/>
        <v>1728</v>
      </c>
      <c r="G1347" s="4">
        <f t="shared" si="63"/>
        <v>0</v>
      </c>
      <c r="H1347" s="7">
        <f t="shared" si="59"/>
        <v>1</v>
      </c>
      <c r="I1347" s="6">
        <v>64.05</v>
      </c>
      <c r="J1347" s="6">
        <v>-16.632999999999999</v>
      </c>
      <c r="K1347" s="6">
        <v>2010</v>
      </c>
    </row>
    <row r="1348" spans="1:11" s="8" customFormat="1" hidden="1" x14ac:dyDescent="0.2">
      <c r="A1348" s="6" t="s">
        <v>1971</v>
      </c>
      <c r="B1348" s="6" t="s">
        <v>1921</v>
      </c>
      <c r="C1348" s="6" t="s">
        <v>53</v>
      </c>
      <c r="D1348" s="6" t="s">
        <v>224</v>
      </c>
      <c r="E1348" s="6" t="s">
        <v>36</v>
      </c>
      <c r="F1348" s="7">
        <f t="shared" si="61"/>
        <v>-5000</v>
      </c>
      <c r="G1348" s="4">
        <f t="shared" si="63"/>
        <v>0</v>
      </c>
      <c r="H1348" s="7">
        <f t="shared" si="59"/>
        <v>1</v>
      </c>
      <c r="I1348" s="6">
        <v>64.25</v>
      </c>
      <c r="J1348" s="6">
        <v>-16.582999999999998</v>
      </c>
      <c r="K1348" s="6">
        <v>1620</v>
      </c>
    </row>
    <row r="1349" spans="1:11" s="8" customFormat="1" hidden="1" x14ac:dyDescent="0.2">
      <c r="A1349" s="6" t="s">
        <v>1972</v>
      </c>
      <c r="B1349" s="6" t="s">
        <v>1921</v>
      </c>
      <c r="C1349" s="6" t="s">
        <v>53</v>
      </c>
      <c r="D1349" s="6" t="s">
        <v>1973</v>
      </c>
      <c r="E1349" s="6" t="s">
        <v>36</v>
      </c>
      <c r="F1349" s="7">
        <f t="shared" si="61"/>
        <v>-5000</v>
      </c>
      <c r="G1349" s="4">
        <f t="shared" si="63"/>
        <v>0</v>
      </c>
      <c r="H1349" s="7">
        <f t="shared" si="59"/>
        <v>1</v>
      </c>
      <c r="I1349" s="6">
        <v>64.783000000000001</v>
      </c>
      <c r="J1349" s="6">
        <v>-15.55</v>
      </c>
      <c r="K1349" s="6">
        <v>1833</v>
      </c>
    </row>
    <row r="1350" spans="1:11" s="8" customFormat="1" hidden="1" x14ac:dyDescent="0.2">
      <c r="A1350" s="6" t="s">
        <v>1974</v>
      </c>
      <c r="B1350" s="6" t="s">
        <v>1921</v>
      </c>
      <c r="C1350" s="6" t="s">
        <v>60</v>
      </c>
      <c r="D1350" s="6" t="s">
        <v>44</v>
      </c>
      <c r="E1350" s="6" t="s">
        <v>1975</v>
      </c>
      <c r="F1350" s="7">
        <f t="shared" si="61"/>
        <v>1755</v>
      </c>
      <c r="G1350" s="4">
        <f t="shared" si="63"/>
        <v>0</v>
      </c>
      <c r="H1350" s="7">
        <f t="shared" si="59"/>
        <v>1</v>
      </c>
      <c r="I1350" s="6">
        <v>66.67</v>
      </c>
      <c r="J1350" s="6">
        <v>-18.5</v>
      </c>
      <c r="K1350" s="6">
        <v>5</v>
      </c>
    </row>
    <row r="1351" spans="1:11" x14ac:dyDescent="0.2">
      <c r="A1351" s="1" t="s">
        <v>1259</v>
      </c>
      <c r="B1351" s="1" t="s">
        <v>471</v>
      </c>
      <c r="C1351" s="1" t="s">
        <v>53</v>
      </c>
      <c r="D1351" s="1" t="s">
        <v>44</v>
      </c>
      <c r="E1351" s="1" t="s">
        <v>64</v>
      </c>
      <c r="F1351" s="4">
        <f t="shared" si="61"/>
        <v>2021</v>
      </c>
      <c r="G1351" s="4">
        <f t="shared" si="63"/>
        <v>1</v>
      </c>
      <c r="H1351" s="4">
        <f t="shared" si="59"/>
        <v>1</v>
      </c>
      <c r="I1351" s="1">
        <v>51.93</v>
      </c>
      <c r="J1351" s="1">
        <v>179.58</v>
      </c>
      <c r="K1351" s="1">
        <v>1221</v>
      </c>
    </row>
    <row r="1352" spans="1:11" x14ac:dyDescent="0.2">
      <c r="A1352" s="1" t="s">
        <v>1313</v>
      </c>
      <c r="B1352" s="1" t="s">
        <v>471</v>
      </c>
      <c r="C1352" s="1" t="s">
        <v>53</v>
      </c>
      <c r="D1352" s="1" t="s">
        <v>44</v>
      </c>
      <c r="E1352" s="1" t="s">
        <v>64</v>
      </c>
      <c r="F1352" s="4">
        <f t="shared" si="61"/>
        <v>2021</v>
      </c>
      <c r="G1352" s="4">
        <f t="shared" si="63"/>
        <v>1</v>
      </c>
      <c r="H1352" s="4">
        <f t="shared" si="59"/>
        <v>1</v>
      </c>
      <c r="I1352" s="1">
        <v>56.17</v>
      </c>
      <c r="J1352" s="1">
        <v>-159.38</v>
      </c>
      <c r="K1352" s="1">
        <v>2507</v>
      </c>
    </row>
    <row r="1353" spans="1:11" hidden="1" x14ac:dyDescent="0.2">
      <c r="A1353" s="1" t="s">
        <v>1982</v>
      </c>
      <c r="B1353" s="1" t="s">
        <v>443</v>
      </c>
      <c r="C1353" s="1" t="s">
        <v>60</v>
      </c>
      <c r="D1353" s="1" t="s">
        <v>44</v>
      </c>
      <c r="E1353" s="1" t="s">
        <v>1983</v>
      </c>
      <c r="F1353" s="4">
        <f t="shared" ref="F1353:F1410" si="64">IF(E1353="Unknown",-5000,LEFT(E1353,4)*H1353)</f>
        <v>1865</v>
      </c>
      <c r="G1353" s="4"/>
      <c r="H1353" s="4">
        <f t="shared" ref="H1353:H1410" si="65">IF(RIGHT(E1353,3)=$H$1,-1,1)</f>
        <v>1</v>
      </c>
      <c r="I1353" s="1">
        <v>38.75</v>
      </c>
      <c r="J1353" s="1">
        <v>-38.08</v>
      </c>
      <c r="K1353" s="1">
        <v>-4200</v>
      </c>
    </row>
    <row r="1354" spans="1:11" hidden="1" x14ac:dyDescent="0.2">
      <c r="A1354" s="1" t="s">
        <v>1581</v>
      </c>
      <c r="B1354" s="1" t="s">
        <v>1986</v>
      </c>
      <c r="C1354" s="1" t="s">
        <v>69</v>
      </c>
      <c r="D1354" s="1" t="s">
        <v>21</v>
      </c>
      <c r="E1354" s="1" t="s">
        <v>1407</v>
      </c>
      <c r="F1354" s="4">
        <f t="shared" si="64"/>
        <v>-950</v>
      </c>
      <c r="G1354" s="4"/>
      <c r="H1354" s="4">
        <f t="shared" si="65"/>
        <v>-1</v>
      </c>
      <c r="I1354" s="1">
        <v>39.462000000000003</v>
      </c>
      <c r="J1354" s="1">
        <v>-31.216000000000001</v>
      </c>
      <c r="K1354" s="1">
        <v>914</v>
      </c>
    </row>
    <row r="1355" spans="1:11" hidden="1" x14ac:dyDescent="0.2">
      <c r="A1355" s="1" t="s">
        <v>1988</v>
      </c>
      <c r="B1355" s="1" t="s">
        <v>1986</v>
      </c>
      <c r="C1355" s="1" t="s">
        <v>53</v>
      </c>
      <c r="D1355" s="1" t="s">
        <v>35</v>
      </c>
      <c r="E1355" s="1" t="s">
        <v>36</v>
      </c>
      <c r="F1355" s="4">
        <f t="shared" si="64"/>
        <v>-5000</v>
      </c>
      <c r="G1355" s="4"/>
      <c r="H1355" s="4">
        <f t="shared" si="65"/>
        <v>1</v>
      </c>
      <c r="I1355" s="1">
        <v>39.698999999999998</v>
      </c>
      <c r="J1355" s="1">
        <v>-31.111000000000001</v>
      </c>
      <c r="K1355" s="1">
        <v>718</v>
      </c>
    </row>
    <row r="1356" spans="1:11" hidden="1" x14ac:dyDescent="0.2">
      <c r="A1356" s="1" t="s">
        <v>1989</v>
      </c>
      <c r="B1356" s="1" t="s">
        <v>1986</v>
      </c>
      <c r="C1356" s="1" t="s">
        <v>53</v>
      </c>
      <c r="D1356" s="1" t="s">
        <v>44</v>
      </c>
      <c r="E1356" s="1" t="s">
        <v>1990</v>
      </c>
      <c r="F1356" s="4">
        <f t="shared" si="64"/>
        <v>1958</v>
      </c>
      <c r="G1356" s="4"/>
      <c r="H1356" s="4">
        <f t="shared" si="65"/>
        <v>1</v>
      </c>
      <c r="I1356" s="1">
        <v>38.6</v>
      </c>
      <c r="J1356" s="1">
        <v>-28.73</v>
      </c>
      <c r="K1356" s="1">
        <v>1043</v>
      </c>
    </row>
    <row r="1357" spans="1:11" hidden="1" x14ac:dyDescent="0.2">
      <c r="A1357" s="1" t="s">
        <v>1991</v>
      </c>
      <c r="B1357" s="1" t="s">
        <v>1986</v>
      </c>
      <c r="C1357" s="1" t="s">
        <v>53</v>
      </c>
      <c r="D1357" s="1" t="s">
        <v>44</v>
      </c>
      <c r="E1357" s="1" t="s">
        <v>1656</v>
      </c>
      <c r="F1357" s="4">
        <f t="shared" si="64"/>
        <v>1720</v>
      </c>
      <c r="G1357" s="4"/>
      <c r="H1357" s="4">
        <f t="shared" si="65"/>
        <v>1</v>
      </c>
      <c r="I1357" s="1">
        <v>38.47</v>
      </c>
      <c r="J1357" s="1">
        <v>-28.4</v>
      </c>
      <c r="K1357" s="1">
        <v>2351</v>
      </c>
    </row>
    <row r="1358" spans="1:11" hidden="1" x14ac:dyDescent="0.2">
      <c r="A1358" s="1" t="s">
        <v>1992</v>
      </c>
      <c r="B1358" s="1" t="s">
        <v>1986</v>
      </c>
      <c r="C1358" s="1" t="s">
        <v>200</v>
      </c>
      <c r="D1358" s="1" t="s">
        <v>44</v>
      </c>
      <c r="E1358" s="1" t="s">
        <v>1100</v>
      </c>
      <c r="F1358" s="4">
        <f t="shared" si="64"/>
        <v>1907</v>
      </c>
      <c r="G1358" s="4"/>
      <c r="H1358" s="4">
        <f t="shared" si="65"/>
        <v>1</v>
      </c>
      <c r="I1358" s="1">
        <v>38.65</v>
      </c>
      <c r="J1358" s="1">
        <v>-28.08</v>
      </c>
      <c r="K1358" s="1">
        <v>1053</v>
      </c>
    </row>
    <row r="1359" spans="1:11" hidden="1" x14ac:dyDescent="0.2">
      <c r="A1359" s="1" t="s">
        <v>1993</v>
      </c>
      <c r="B1359" s="1" t="s">
        <v>1986</v>
      </c>
      <c r="C1359" s="1" t="s">
        <v>53</v>
      </c>
      <c r="D1359" s="1" t="s">
        <v>21</v>
      </c>
      <c r="E1359" s="1" t="s">
        <v>1994</v>
      </c>
      <c r="F1359" s="4">
        <f t="shared" si="64"/>
        <v>-1950</v>
      </c>
      <c r="G1359" s="4"/>
      <c r="H1359" s="4">
        <f t="shared" si="65"/>
        <v>-1</v>
      </c>
      <c r="I1359" s="1">
        <v>39.020000000000003</v>
      </c>
      <c r="J1359" s="1">
        <v>-27.97</v>
      </c>
      <c r="K1359" s="1">
        <v>402</v>
      </c>
    </row>
    <row r="1360" spans="1:11" hidden="1" x14ac:dyDescent="0.2">
      <c r="A1360" s="1" t="s">
        <v>1995</v>
      </c>
      <c r="B1360" s="1" t="s">
        <v>1986</v>
      </c>
      <c r="C1360" s="1" t="s">
        <v>69</v>
      </c>
      <c r="D1360" s="1" t="s">
        <v>44</v>
      </c>
      <c r="E1360" s="1" t="s">
        <v>301</v>
      </c>
      <c r="F1360" s="4">
        <f t="shared" si="64"/>
        <v>2000</v>
      </c>
      <c r="G1360" s="4"/>
      <c r="H1360" s="4">
        <f t="shared" si="65"/>
        <v>1</v>
      </c>
      <c r="I1360" s="1">
        <v>38.729999999999997</v>
      </c>
      <c r="J1360" s="1">
        <v>-27.32</v>
      </c>
      <c r="K1360" s="1">
        <v>1023</v>
      </c>
    </row>
    <row r="1361" spans="1:11" hidden="1" x14ac:dyDescent="0.2">
      <c r="A1361" s="1" t="s">
        <v>1996</v>
      </c>
      <c r="B1361" s="1" t="s">
        <v>1986</v>
      </c>
      <c r="C1361" s="1" t="s">
        <v>60</v>
      </c>
      <c r="D1361" s="1" t="s">
        <v>44</v>
      </c>
      <c r="E1361" s="1" t="s">
        <v>1656</v>
      </c>
      <c r="F1361" s="4">
        <f t="shared" si="64"/>
        <v>1720</v>
      </c>
      <c r="G1361" s="4"/>
      <c r="H1361" s="4">
        <f t="shared" si="65"/>
        <v>1</v>
      </c>
      <c r="I1361" s="1">
        <v>38.229999999999997</v>
      </c>
      <c r="J1361" s="1">
        <v>-26.63</v>
      </c>
      <c r="K1361" s="1">
        <v>-13</v>
      </c>
    </row>
    <row r="1362" spans="1:11" hidden="1" x14ac:dyDescent="0.2">
      <c r="A1362" s="1" t="s">
        <v>1997</v>
      </c>
      <c r="B1362" s="1" t="s">
        <v>1986</v>
      </c>
      <c r="C1362" s="1" t="s">
        <v>53</v>
      </c>
      <c r="D1362" s="1" t="s">
        <v>44</v>
      </c>
      <c r="E1362" s="1" t="s">
        <v>741</v>
      </c>
      <c r="F1362" s="4">
        <f t="shared" si="64"/>
        <v>1880</v>
      </c>
      <c r="G1362" s="4"/>
      <c r="H1362" s="4">
        <f t="shared" si="65"/>
        <v>1</v>
      </c>
      <c r="I1362" s="1">
        <v>37.869999999999997</v>
      </c>
      <c r="J1362" s="1">
        <v>-25.78</v>
      </c>
      <c r="K1362" s="1">
        <v>856</v>
      </c>
    </row>
    <row r="1363" spans="1:11" hidden="1" x14ac:dyDescent="0.2">
      <c r="A1363" s="1" t="s">
        <v>1998</v>
      </c>
      <c r="B1363" s="1" t="s">
        <v>1986</v>
      </c>
      <c r="C1363" s="1" t="s">
        <v>34</v>
      </c>
      <c r="D1363" s="1" t="s">
        <v>44</v>
      </c>
      <c r="E1363" s="1" t="s">
        <v>1999</v>
      </c>
      <c r="F1363" s="4">
        <f t="shared" si="64"/>
        <v>1652</v>
      </c>
      <c r="G1363" s="4"/>
      <c r="H1363" s="4">
        <f t="shared" si="65"/>
        <v>1</v>
      </c>
      <c r="I1363" s="1">
        <v>37.78</v>
      </c>
      <c r="J1363" s="1">
        <v>-25.67</v>
      </c>
      <c r="K1363" s="1">
        <v>350</v>
      </c>
    </row>
    <row r="1364" spans="1:11" hidden="1" x14ac:dyDescent="0.2">
      <c r="A1364" s="1" t="s">
        <v>2000</v>
      </c>
      <c r="B1364" s="1" t="s">
        <v>1986</v>
      </c>
      <c r="C1364" s="1" t="s">
        <v>53</v>
      </c>
      <c r="D1364" s="1" t="s">
        <v>44</v>
      </c>
      <c r="E1364" s="1" t="s">
        <v>2001</v>
      </c>
      <c r="F1364" s="4">
        <f t="shared" si="64"/>
        <v>1564</v>
      </c>
      <c r="G1364" s="4"/>
      <c r="H1364" s="4">
        <f t="shared" si="65"/>
        <v>1</v>
      </c>
      <c r="I1364" s="1">
        <v>37.770000000000003</v>
      </c>
      <c r="J1364" s="1">
        <v>-25.47</v>
      </c>
      <c r="K1364" s="1">
        <v>947</v>
      </c>
    </row>
    <row r="1365" spans="1:11" hidden="1" x14ac:dyDescent="0.2">
      <c r="A1365" s="1" t="s">
        <v>2002</v>
      </c>
      <c r="B1365" s="1" t="s">
        <v>1986</v>
      </c>
      <c r="C1365" s="1" t="s">
        <v>53</v>
      </c>
      <c r="D1365" s="1" t="s">
        <v>44</v>
      </c>
      <c r="E1365" s="1" t="s">
        <v>2003</v>
      </c>
      <c r="F1365" s="4">
        <f t="shared" si="64"/>
        <v>1630</v>
      </c>
      <c r="G1365" s="4"/>
      <c r="H1365" s="4">
        <f t="shared" si="65"/>
        <v>1</v>
      </c>
      <c r="I1365" s="1">
        <v>37.770000000000003</v>
      </c>
      <c r="J1365" s="1">
        <v>-25.32</v>
      </c>
      <c r="K1365" s="1">
        <v>805</v>
      </c>
    </row>
    <row r="1366" spans="1:11" hidden="1" x14ac:dyDescent="0.2">
      <c r="A1366" s="1" t="s">
        <v>2004</v>
      </c>
      <c r="B1366" s="1" t="s">
        <v>1986</v>
      </c>
      <c r="C1366" s="1" t="s">
        <v>60</v>
      </c>
      <c r="D1366" s="1" t="s">
        <v>44</v>
      </c>
      <c r="E1366" s="1" t="s">
        <v>482</v>
      </c>
      <c r="F1366" s="4">
        <f t="shared" si="64"/>
        <v>1911</v>
      </c>
      <c r="G1366" s="4"/>
      <c r="H1366" s="4">
        <f t="shared" si="65"/>
        <v>1</v>
      </c>
      <c r="I1366" s="1">
        <v>37.6</v>
      </c>
      <c r="J1366" s="1">
        <v>-25.88</v>
      </c>
      <c r="K1366" s="1">
        <v>-197</v>
      </c>
    </row>
    <row r="1367" spans="1:11" hidden="1" x14ac:dyDescent="0.2">
      <c r="A1367" s="1" t="s">
        <v>2005</v>
      </c>
      <c r="B1367" s="1" t="s">
        <v>1986</v>
      </c>
      <c r="C1367" s="1" t="s">
        <v>78</v>
      </c>
      <c r="D1367" s="1" t="s">
        <v>21</v>
      </c>
      <c r="E1367" s="1" t="s">
        <v>2006</v>
      </c>
      <c r="F1367" s="4">
        <f t="shared" si="64"/>
        <v>-4500</v>
      </c>
      <c r="G1367" s="4"/>
      <c r="H1367" s="4">
        <f t="shared" si="65"/>
        <v>-1</v>
      </c>
      <c r="I1367" s="1">
        <v>32.729999999999997</v>
      </c>
      <c r="J1367" s="1">
        <v>-16.97</v>
      </c>
      <c r="K1367" s="1">
        <v>1862</v>
      </c>
    </row>
    <row r="1368" spans="1:11" hidden="1" x14ac:dyDescent="0.2">
      <c r="A1368" s="1" t="s">
        <v>2007</v>
      </c>
      <c r="B1368" s="1" t="s">
        <v>33</v>
      </c>
      <c r="C1368" s="1" t="s">
        <v>69</v>
      </c>
      <c r="D1368" s="1" t="s">
        <v>44</v>
      </c>
      <c r="E1368" s="1" t="s">
        <v>661</v>
      </c>
      <c r="F1368" s="4">
        <f t="shared" si="64"/>
        <v>1971</v>
      </c>
      <c r="G1368" s="4"/>
      <c r="H1368" s="4">
        <f t="shared" si="65"/>
        <v>1</v>
      </c>
      <c r="I1368" s="1">
        <v>28.57</v>
      </c>
      <c r="J1368" s="1">
        <v>-17.829999999999998</v>
      </c>
      <c r="K1368" s="1">
        <v>2426</v>
      </c>
    </row>
    <row r="1369" spans="1:11" hidden="1" x14ac:dyDescent="0.2">
      <c r="A1369" s="1" t="s">
        <v>2009</v>
      </c>
      <c r="B1369" s="1" t="s">
        <v>33</v>
      </c>
      <c r="C1369" s="1" t="s">
        <v>78</v>
      </c>
      <c r="D1369" s="1" t="s">
        <v>44</v>
      </c>
      <c r="E1369" s="1" t="s">
        <v>162</v>
      </c>
      <c r="F1369" s="4">
        <f t="shared" si="64"/>
        <v>2012</v>
      </c>
      <c r="G1369" s="4"/>
      <c r="H1369" s="4">
        <f t="shared" si="65"/>
        <v>1</v>
      </c>
      <c r="I1369" s="1">
        <v>27.73</v>
      </c>
      <c r="J1369" s="1">
        <v>-18.03</v>
      </c>
      <c r="K1369" s="1">
        <v>1500</v>
      </c>
    </row>
    <row r="1370" spans="1:11" hidden="1" x14ac:dyDescent="0.2">
      <c r="A1370" s="1" t="s">
        <v>2010</v>
      </c>
      <c r="B1370" s="1" t="s">
        <v>33</v>
      </c>
      <c r="C1370" s="1" t="s">
        <v>53</v>
      </c>
      <c r="D1370" s="1" t="s">
        <v>44</v>
      </c>
      <c r="E1370" s="1" t="s">
        <v>2011</v>
      </c>
      <c r="F1370" s="4">
        <f t="shared" si="64"/>
        <v>1909</v>
      </c>
      <c r="G1370" s="4"/>
      <c r="H1370" s="4">
        <f t="shared" si="65"/>
        <v>1</v>
      </c>
      <c r="I1370" s="1">
        <v>28.271000000000001</v>
      </c>
      <c r="J1370" s="1">
        <v>-16.640999999999998</v>
      </c>
      <c r="K1370" s="1">
        <v>3715</v>
      </c>
    </row>
    <row r="1371" spans="1:11" hidden="1" x14ac:dyDescent="0.2">
      <c r="A1371" s="1" t="s">
        <v>2012</v>
      </c>
      <c r="B1371" s="1" t="s">
        <v>33</v>
      </c>
      <c r="C1371" s="1" t="s">
        <v>153</v>
      </c>
      <c r="D1371" s="1" t="s">
        <v>21</v>
      </c>
      <c r="E1371" s="1" t="s">
        <v>2013</v>
      </c>
      <c r="F1371" s="4" t="e">
        <f t="shared" si="64"/>
        <v>#VALUE!</v>
      </c>
      <c r="G1371" s="4"/>
      <c r="H1371" s="4">
        <f t="shared" si="65"/>
        <v>1</v>
      </c>
      <c r="I1371" s="1">
        <v>28</v>
      </c>
      <c r="J1371" s="1">
        <v>-15.58</v>
      </c>
      <c r="K1371" s="1">
        <v>1950</v>
      </c>
    </row>
    <row r="1372" spans="1:11" hidden="1" x14ac:dyDescent="0.2">
      <c r="A1372" s="1" t="s">
        <v>2015</v>
      </c>
      <c r="B1372" s="1" t="s">
        <v>33</v>
      </c>
      <c r="C1372" s="1" t="s">
        <v>153</v>
      </c>
      <c r="D1372" s="1" t="s">
        <v>35</v>
      </c>
      <c r="E1372" s="1" t="s">
        <v>36</v>
      </c>
      <c r="F1372" s="4">
        <f t="shared" si="64"/>
        <v>-5000</v>
      </c>
      <c r="G1372" s="4"/>
      <c r="H1372" s="4">
        <f t="shared" si="65"/>
        <v>1</v>
      </c>
      <c r="I1372" s="1">
        <v>28.358000000000001</v>
      </c>
      <c r="J1372" s="1">
        <v>-14.02</v>
      </c>
      <c r="K1372" s="1">
        <v>529</v>
      </c>
    </row>
    <row r="1373" spans="1:11" hidden="1" x14ac:dyDescent="0.2">
      <c r="A1373" s="1" t="s">
        <v>2016</v>
      </c>
      <c r="B1373" s="1" t="s">
        <v>33</v>
      </c>
      <c r="C1373" s="1" t="s">
        <v>153</v>
      </c>
      <c r="D1373" s="1" t="s">
        <v>44</v>
      </c>
      <c r="E1373" s="1" t="s">
        <v>2017</v>
      </c>
      <c r="F1373" s="4">
        <f t="shared" si="64"/>
        <v>1824</v>
      </c>
      <c r="G1373" s="4"/>
      <c r="H1373" s="4">
        <f t="shared" si="65"/>
        <v>1</v>
      </c>
      <c r="I1373" s="1">
        <v>29.03</v>
      </c>
      <c r="J1373" s="1">
        <v>-13.63</v>
      </c>
      <c r="K1373" s="1">
        <v>670</v>
      </c>
    </row>
    <row r="1374" spans="1:11" hidden="1" x14ac:dyDescent="0.2">
      <c r="A1374" s="1" t="s">
        <v>2018</v>
      </c>
      <c r="B1374" s="1" t="s">
        <v>2019</v>
      </c>
      <c r="C1374" s="1" t="s">
        <v>53</v>
      </c>
      <c r="D1374" s="1" t="s">
        <v>44</v>
      </c>
      <c r="E1374" s="1" t="s">
        <v>448</v>
      </c>
      <c r="F1374" s="4">
        <f t="shared" si="64"/>
        <v>2015</v>
      </c>
      <c r="G1374" s="4"/>
      <c r="H1374" s="4">
        <f t="shared" si="65"/>
        <v>1</v>
      </c>
      <c r="I1374" s="1">
        <v>14.95</v>
      </c>
      <c r="J1374" s="1">
        <v>-24.35</v>
      </c>
      <c r="K1374" s="1">
        <v>2829</v>
      </c>
    </row>
    <row r="1375" spans="1:11" hidden="1" x14ac:dyDescent="0.2">
      <c r="A1375" s="1" t="s">
        <v>2021</v>
      </c>
      <c r="B1375" s="1" t="s">
        <v>2019</v>
      </c>
      <c r="C1375" s="1" t="s">
        <v>53</v>
      </c>
      <c r="D1375" s="1" t="s">
        <v>35</v>
      </c>
      <c r="E1375" s="1" t="s">
        <v>36</v>
      </c>
      <c r="F1375" s="4">
        <f t="shared" si="64"/>
        <v>-5000</v>
      </c>
      <c r="G1375" s="4"/>
      <c r="H1375" s="4">
        <f t="shared" si="65"/>
        <v>1</v>
      </c>
      <c r="I1375" s="1">
        <v>14.85</v>
      </c>
      <c r="J1375" s="1">
        <v>-24.72</v>
      </c>
      <c r="K1375" s="1">
        <v>900</v>
      </c>
    </row>
    <row r="1376" spans="1:11" hidden="1" x14ac:dyDescent="0.2">
      <c r="A1376" s="1" t="s">
        <v>2022</v>
      </c>
      <c r="B1376" s="1" t="s">
        <v>443</v>
      </c>
      <c r="C1376" s="1" t="s">
        <v>60</v>
      </c>
      <c r="D1376" s="1" t="s">
        <v>49</v>
      </c>
      <c r="E1376" s="1" t="s">
        <v>36</v>
      </c>
      <c r="F1376" s="4">
        <f t="shared" si="64"/>
        <v>-5000</v>
      </c>
      <c r="G1376" s="4"/>
      <c r="H1376" s="4">
        <f t="shared" si="65"/>
        <v>1</v>
      </c>
      <c r="I1376" s="1">
        <v>-0.433</v>
      </c>
      <c r="J1376" s="1">
        <v>-19.596</v>
      </c>
      <c r="K1376" s="1">
        <v>-1528</v>
      </c>
    </row>
    <row r="1377" spans="1:11" hidden="1" x14ac:dyDescent="0.2">
      <c r="A1377" s="1" t="s">
        <v>2024</v>
      </c>
      <c r="B1377" s="1" t="s">
        <v>1902</v>
      </c>
      <c r="C1377" s="1" t="s">
        <v>53</v>
      </c>
      <c r="D1377" s="1" t="s">
        <v>21</v>
      </c>
      <c r="E1377" s="1" t="s">
        <v>2025</v>
      </c>
      <c r="F1377" s="4">
        <f t="shared" si="64"/>
        <v>1508</v>
      </c>
      <c r="G1377" s="4"/>
      <c r="H1377" s="4">
        <f t="shared" si="65"/>
        <v>1</v>
      </c>
      <c r="I1377" s="1">
        <v>-7.95</v>
      </c>
      <c r="J1377" s="1">
        <v>-14.37</v>
      </c>
      <c r="K1377" s="1">
        <v>858</v>
      </c>
    </row>
    <row r="1378" spans="1:11" hidden="1" x14ac:dyDescent="0.2">
      <c r="A1378" s="1" t="s">
        <v>2026</v>
      </c>
      <c r="B1378" s="1" t="s">
        <v>443</v>
      </c>
      <c r="C1378" s="1" t="s">
        <v>60</v>
      </c>
      <c r="D1378" s="1" t="s">
        <v>44</v>
      </c>
      <c r="E1378" s="1" t="s">
        <v>649</v>
      </c>
      <c r="F1378" s="4">
        <f t="shared" si="64"/>
        <v>2002</v>
      </c>
      <c r="G1378" s="4"/>
      <c r="H1378" s="4">
        <f t="shared" si="65"/>
        <v>1</v>
      </c>
      <c r="I1378" s="1">
        <v>-32.957999999999998</v>
      </c>
      <c r="J1378" s="1">
        <v>-5.22</v>
      </c>
      <c r="K1378" s="1">
        <v>-1200</v>
      </c>
    </row>
    <row r="1379" spans="1:11" hidden="1" x14ac:dyDescent="0.2">
      <c r="A1379" s="1" t="s">
        <v>2027</v>
      </c>
      <c r="B1379" s="1" t="s">
        <v>1902</v>
      </c>
      <c r="C1379" s="1" t="s">
        <v>78</v>
      </c>
      <c r="D1379" s="1" t="s">
        <v>44</v>
      </c>
      <c r="E1379" s="1" t="s">
        <v>2028</v>
      </c>
      <c r="F1379" s="4">
        <f t="shared" si="64"/>
        <v>1962</v>
      </c>
      <c r="G1379" s="4"/>
      <c r="H1379" s="4">
        <f t="shared" si="65"/>
        <v>1</v>
      </c>
      <c r="I1379" s="1">
        <v>-37.091999999999999</v>
      </c>
      <c r="J1379" s="1">
        <v>-12.28</v>
      </c>
      <c r="K1379" s="1">
        <v>2060</v>
      </c>
    </row>
    <row r="1380" spans="1:11" hidden="1" x14ac:dyDescent="0.2">
      <c r="A1380" s="1" t="s">
        <v>2030</v>
      </c>
      <c r="B1380" s="1" t="s">
        <v>1902</v>
      </c>
      <c r="C1380" s="1" t="s">
        <v>53</v>
      </c>
      <c r="D1380" s="1" t="s">
        <v>44</v>
      </c>
      <c r="E1380" s="1" t="s">
        <v>399</v>
      </c>
      <c r="F1380" s="4">
        <f t="shared" si="64"/>
        <v>2004</v>
      </c>
      <c r="G1380" s="4"/>
      <c r="H1380" s="4">
        <f t="shared" si="65"/>
        <v>1</v>
      </c>
      <c r="I1380" s="1">
        <v>-37.42</v>
      </c>
      <c r="J1380" s="1">
        <v>-12.48</v>
      </c>
      <c r="K1380" s="1">
        <v>365</v>
      </c>
    </row>
    <row r="1381" spans="1:11" hidden="1" x14ac:dyDescent="0.2">
      <c r="A1381" s="1" t="s">
        <v>2031</v>
      </c>
      <c r="B1381" s="1" t="s">
        <v>1978</v>
      </c>
      <c r="C1381" s="1" t="s">
        <v>78</v>
      </c>
      <c r="D1381" s="1" t="s">
        <v>21</v>
      </c>
      <c r="E1381" s="1" t="s">
        <v>220</v>
      </c>
      <c r="F1381" s="4" t="e">
        <f t="shared" si="64"/>
        <v>#VALUE!</v>
      </c>
      <c r="G1381" s="4"/>
      <c r="H1381" s="4">
        <f t="shared" si="65"/>
        <v>-1</v>
      </c>
      <c r="I1381" s="1">
        <v>-54.408000000000001</v>
      </c>
      <c r="J1381" s="1">
        <v>3.351</v>
      </c>
      <c r="K1381" s="1">
        <v>741</v>
      </c>
    </row>
    <row r="1382" spans="1:11" hidden="1" x14ac:dyDescent="0.2">
      <c r="A1382" s="1" t="s">
        <v>2032</v>
      </c>
      <c r="B1382" s="1" t="s">
        <v>2033</v>
      </c>
      <c r="C1382" s="1" t="s">
        <v>53</v>
      </c>
      <c r="D1382" s="1" t="s">
        <v>44</v>
      </c>
      <c r="E1382" s="1" t="s">
        <v>2034</v>
      </c>
      <c r="F1382" s="4">
        <f t="shared" si="64"/>
        <v>1899</v>
      </c>
      <c r="G1382" s="4"/>
      <c r="H1382" s="4">
        <f t="shared" si="65"/>
        <v>1</v>
      </c>
      <c r="I1382" s="1">
        <v>-66.78</v>
      </c>
      <c r="J1382" s="1">
        <v>163.25</v>
      </c>
      <c r="K1382" s="1">
        <v>1239</v>
      </c>
    </row>
    <row r="1383" spans="1:11" hidden="1" x14ac:dyDescent="0.2">
      <c r="A1383" s="1" t="s">
        <v>2036</v>
      </c>
      <c r="B1383" s="1" t="s">
        <v>2033</v>
      </c>
      <c r="C1383" s="1" t="s">
        <v>53</v>
      </c>
      <c r="D1383" s="1" t="s">
        <v>49</v>
      </c>
      <c r="E1383" s="1" t="s">
        <v>36</v>
      </c>
      <c r="F1383" s="4">
        <f t="shared" si="64"/>
        <v>-5000</v>
      </c>
      <c r="G1383" s="4"/>
      <c r="H1383" s="4">
        <f t="shared" si="65"/>
        <v>1</v>
      </c>
      <c r="I1383" s="1">
        <v>-66.42</v>
      </c>
      <c r="J1383" s="1">
        <v>162.47</v>
      </c>
      <c r="K1383" s="1">
        <v>1340</v>
      </c>
    </row>
    <row r="1384" spans="1:11" hidden="1" x14ac:dyDescent="0.2">
      <c r="A1384" s="1" t="s">
        <v>2037</v>
      </c>
      <c r="B1384" s="1" t="s">
        <v>2033</v>
      </c>
      <c r="C1384" s="1" t="s">
        <v>53</v>
      </c>
      <c r="D1384" s="1" t="s">
        <v>49</v>
      </c>
      <c r="E1384" s="1" t="s">
        <v>36</v>
      </c>
      <c r="F1384" s="4">
        <f t="shared" si="64"/>
        <v>-5000</v>
      </c>
      <c r="G1384" s="4"/>
      <c r="H1384" s="4">
        <f t="shared" si="65"/>
        <v>1</v>
      </c>
      <c r="I1384" s="1">
        <v>-67.400000000000006</v>
      </c>
      <c r="J1384" s="1">
        <v>164.83</v>
      </c>
      <c r="K1384" s="1">
        <v>1167</v>
      </c>
    </row>
    <row r="1385" spans="1:11" hidden="1" x14ac:dyDescent="0.2">
      <c r="A1385" s="1" t="s">
        <v>2038</v>
      </c>
      <c r="B1385" s="1" t="s">
        <v>2033</v>
      </c>
      <c r="C1385" s="1" t="s">
        <v>53</v>
      </c>
      <c r="D1385" s="1" t="s">
        <v>21</v>
      </c>
      <c r="E1385" s="1" t="s">
        <v>81</v>
      </c>
      <c r="F1385" s="4">
        <f t="shared" si="64"/>
        <v>-1050</v>
      </c>
      <c r="G1385" s="4"/>
      <c r="H1385" s="4">
        <f t="shared" si="65"/>
        <v>-1</v>
      </c>
      <c r="I1385" s="1">
        <v>-72.67</v>
      </c>
      <c r="J1385" s="1">
        <v>165.5</v>
      </c>
      <c r="K1385" s="1">
        <v>3040</v>
      </c>
    </row>
    <row r="1386" spans="1:11" hidden="1" x14ac:dyDescent="0.2">
      <c r="A1386" s="1" t="s">
        <v>2039</v>
      </c>
      <c r="B1386" s="1" t="s">
        <v>2033</v>
      </c>
      <c r="C1386" s="1" t="s">
        <v>53</v>
      </c>
      <c r="D1386" s="1" t="s">
        <v>21</v>
      </c>
      <c r="E1386" s="1" t="s">
        <v>721</v>
      </c>
      <c r="F1386" s="4">
        <f t="shared" si="64"/>
        <v>1892</v>
      </c>
      <c r="G1386" s="4"/>
      <c r="H1386" s="4">
        <f t="shared" si="65"/>
        <v>1</v>
      </c>
      <c r="I1386" s="1">
        <v>-74.349999999999994</v>
      </c>
      <c r="J1386" s="1">
        <v>164.7</v>
      </c>
      <c r="K1386" s="1">
        <v>2732</v>
      </c>
    </row>
    <row r="1387" spans="1:11" hidden="1" x14ac:dyDescent="0.2">
      <c r="A1387" s="1" t="s">
        <v>216</v>
      </c>
      <c r="B1387" s="1" t="s">
        <v>2033</v>
      </c>
      <c r="C1387" s="1" t="s">
        <v>60</v>
      </c>
      <c r="D1387" s="1" t="s">
        <v>49</v>
      </c>
      <c r="E1387" s="1" t="s">
        <v>36</v>
      </c>
      <c r="F1387" s="4">
        <f t="shared" si="64"/>
        <v>-5000</v>
      </c>
      <c r="G1387" s="4"/>
      <c r="H1387" s="4">
        <f t="shared" si="65"/>
        <v>1</v>
      </c>
      <c r="I1387" s="1">
        <v>-76.83</v>
      </c>
      <c r="J1387" s="1">
        <v>163</v>
      </c>
      <c r="K1387" s="1">
        <v>-500</v>
      </c>
    </row>
    <row r="1388" spans="1:11" hidden="1" x14ac:dyDescent="0.2">
      <c r="A1388" s="1" t="s">
        <v>2040</v>
      </c>
      <c r="B1388" s="1" t="s">
        <v>2033</v>
      </c>
      <c r="C1388" s="1" t="s">
        <v>78</v>
      </c>
      <c r="D1388" s="1" t="s">
        <v>49</v>
      </c>
      <c r="E1388" s="1" t="s">
        <v>36</v>
      </c>
      <c r="F1388" s="4">
        <f t="shared" si="64"/>
        <v>-5000</v>
      </c>
      <c r="G1388" s="4"/>
      <c r="H1388" s="4">
        <f t="shared" si="65"/>
        <v>1</v>
      </c>
      <c r="I1388" s="1">
        <v>-78.5</v>
      </c>
      <c r="J1388" s="1">
        <v>163.53</v>
      </c>
      <c r="K1388" s="1">
        <v>2723</v>
      </c>
    </row>
    <row r="1389" spans="1:11" hidden="1" x14ac:dyDescent="0.2">
      <c r="A1389" s="1" t="s">
        <v>2041</v>
      </c>
      <c r="B1389" s="1" t="s">
        <v>2033</v>
      </c>
      <c r="C1389" s="1" t="s">
        <v>53</v>
      </c>
      <c r="D1389" s="1" t="s">
        <v>44</v>
      </c>
      <c r="E1389" s="1" t="s">
        <v>64</v>
      </c>
      <c r="F1389" s="4">
        <f t="shared" si="64"/>
        <v>2021</v>
      </c>
      <c r="G1389" s="4"/>
      <c r="H1389" s="4">
        <f t="shared" si="65"/>
        <v>1</v>
      </c>
      <c r="I1389" s="1">
        <v>-77.53</v>
      </c>
      <c r="J1389" s="1">
        <v>167.17</v>
      </c>
      <c r="K1389" s="1">
        <v>3794</v>
      </c>
    </row>
    <row r="1390" spans="1:11" hidden="1" x14ac:dyDescent="0.2">
      <c r="A1390" s="1" t="s">
        <v>2042</v>
      </c>
      <c r="B1390" s="1" t="s">
        <v>2033</v>
      </c>
      <c r="C1390" s="1" t="s">
        <v>34</v>
      </c>
      <c r="D1390" s="1" t="s">
        <v>49</v>
      </c>
      <c r="E1390" s="1" t="s">
        <v>36</v>
      </c>
      <c r="F1390" s="4">
        <f t="shared" si="64"/>
        <v>-5000</v>
      </c>
      <c r="G1390" s="4"/>
      <c r="H1390" s="4">
        <f t="shared" si="65"/>
        <v>1</v>
      </c>
      <c r="I1390" s="1">
        <v>-78.25</v>
      </c>
      <c r="J1390" s="1">
        <v>163.33000000000001</v>
      </c>
      <c r="K1390" s="1">
        <v>3000</v>
      </c>
    </row>
    <row r="1391" spans="1:11" hidden="1" x14ac:dyDescent="0.2">
      <c r="A1391" s="1" t="s">
        <v>2043</v>
      </c>
      <c r="B1391" s="1" t="s">
        <v>2033</v>
      </c>
      <c r="C1391" s="1" t="s">
        <v>89</v>
      </c>
      <c r="D1391" s="1" t="s">
        <v>21</v>
      </c>
      <c r="E1391" s="1" t="s">
        <v>2044</v>
      </c>
      <c r="F1391" s="4">
        <f t="shared" si="64"/>
        <v>-8350</v>
      </c>
      <c r="G1391" s="4"/>
      <c r="H1391" s="4">
        <f t="shared" si="65"/>
        <v>-1</v>
      </c>
      <c r="I1391" s="1">
        <v>-76.05</v>
      </c>
      <c r="J1391" s="1">
        <v>-136</v>
      </c>
      <c r="K1391" s="1">
        <v>3478</v>
      </c>
    </row>
    <row r="1392" spans="1:11" hidden="1" x14ac:dyDescent="0.2">
      <c r="A1392" s="1" t="s">
        <v>2045</v>
      </c>
      <c r="B1392" s="1" t="s">
        <v>2033</v>
      </c>
      <c r="C1392" s="1" t="s">
        <v>89</v>
      </c>
      <c r="D1392" s="1" t="s">
        <v>49</v>
      </c>
      <c r="E1392" s="1" t="s">
        <v>36</v>
      </c>
      <c r="F1392" s="4">
        <f t="shared" si="64"/>
        <v>-5000</v>
      </c>
      <c r="G1392" s="4"/>
      <c r="H1392" s="4">
        <f t="shared" si="65"/>
        <v>1</v>
      </c>
      <c r="I1392" s="1">
        <v>-75.8</v>
      </c>
      <c r="J1392" s="1">
        <v>-132.33000000000001</v>
      </c>
      <c r="K1392" s="1">
        <v>2978</v>
      </c>
    </row>
    <row r="1393" spans="1:11" hidden="1" x14ac:dyDescent="0.2">
      <c r="A1393" s="1" t="s">
        <v>2046</v>
      </c>
      <c r="B1393" s="1" t="s">
        <v>2033</v>
      </c>
      <c r="C1393" s="1" t="s">
        <v>89</v>
      </c>
      <c r="D1393" s="1" t="s">
        <v>49</v>
      </c>
      <c r="E1393" s="1" t="s">
        <v>36</v>
      </c>
      <c r="F1393" s="4">
        <f t="shared" si="64"/>
        <v>-5000</v>
      </c>
      <c r="G1393" s="4"/>
      <c r="H1393" s="4">
        <f t="shared" si="65"/>
        <v>1</v>
      </c>
      <c r="I1393" s="1">
        <v>-77.17</v>
      </c>
      <c r="J1393" s="1">
        <v>-126.88</v>
      </c>
      <c r="K1393" s="1">
        <v>3292</v>
      </c>
    </row>
    <row r="1394" spans="1:11" hidden="1" x14ac:dyDescent="0.2">
      <c r="A1394" s="1" t="s">
        <v>2047</v>
      </c>
      <c r="B1394" s="1" t="s">
        <v>2033</v>
      </c>
      <c r="C1394" s="1" t="s">
        <v>78</v>
      </c>
      <c r="D1394" s="1" t="s">
        <v>49</v>
      </c>
      <c r="E1394" s="1" t="s">
        <v>36</v>
      </c>
      <c r="F1394" s="4">
        <f t="shared" si="64"/>
        <v>-5000</v>
      </c>
      <c r="G1394" s="4"/>
      <c r="H1394" s="4">
        <f t="shared" si="65"/>
        <v>1</v>
      </c>
      <c r="I1394" s="1">
        <v>-73.430000000000007</v>
      </c>
      <c r="J1394" s="1">
        <v>-126.67</v>
      </c>
      <c r="K1394" s="1">
        <v>3110</v>
      </c>
    </row>
    <row r="1395" spans="1:11" hidden="1" x14ac:dyDescent="0.2">
      <c r="A1395" s="1" t="s">
        <v>2048</v>
      </c>
      <c r="B1395" s="1" t="s">
        <v>2033</v>
      </c>
      <c r="C1395" s="1" t="s">
        <v>78</v>
      </c>
      <c r="D1395" s="1" t="s">
        <v>49</v>
      </c>
      <c r="E1395" s="1" t="s">
        <v>36</v>
      </c>
      <c r="F1395" s="4">
        <f t="shared" si="64"/>
        <v>-5000</v>
      </c>
      <c r="G1395" s="4"/>
      <c r="H1395" s="4">
        <f t="shared" si="65"/>
        <v>1</v>
      </c>
      <c r="I1395" s="1">
        <v>-75.8</v>
      </c>
      <c r="J1395" s="1">
        <v>-115.83</v>
      </c>
      <c r="K1395" s="1">
        <v>3595</v>
      </c>
    </row>
    <row r="1396" spans="1:11" hidden="1" x14ac:dyDescent="0.2">
      <c r="A1396" s="1" t="s">
        <v>2049</v>
      </c>
      <c r="B1396" s="1" t="s">
        <v>2033</v>
      </c>
      <c r="C1396" s="1" t="s">
        <v>78</v>
      </c>
      <c r="D1396" s="1" t="s">
        <v>21</v>
      </c>
      <c r="E1396" s="1" t="s">
        <v>1680</v>
      </c>
      <c r="F1396" s="4">
        <f t="shared" si="64"/>
        <v>-5550</v>
      </c>
      <c r="G1396" s="4"/>
      <c r="H1396" s="4">
        <f t="shared" si="65"/>
        <v>-1</v>
      </c>
      <c r="I1396" s="1">
        <v>-76.28</v>
      </c>
      <c r="J1396" s="1">
        <v>-112.08</v>
      </c>
      <c r="K1396" s="1">
        <v>3460</v>
      </c>
    </row>
    <row r="1397" spans="1:11" hidden="1" x14ac:dyDescent="0.2">
      <c r="A1397" s="1" t="s">
        <v>2050</v>
      </c>
      <c r="B1397" s="1" t="s">
        <v>2033</v>
      </c>
      <c r="C1397" s="1" t="s">
        <v>69</v>
      </c>
      <c r="D1397" s="1" t="s">
        <v>21</v>
      </c>
      <c r="E1397" s="1" t="s">
        <v>2051</v>
      </c>
      <c r="F1397" s="4">
        <f t="shared" si="64"/>
        <v>-210</v>
      </c>
      <c r="G1397" s="4"/>
      <c r="H1397" s="4">
        <f t="shared" si="65"/>
        <v>-1</v>
      </c>
      <c r="I1397" s="1">
        <v>-74.33</v>
      </c>
      <c r="J1397" s="1">
        <v>-99.42</v>
      </c>
      <c r="K1397" s="1">
        <v>749</v>
      </c>
    </row>
    <row r="1398" spans="1:11" hidden="1" x14ac:dyDescent="0.2">
      <c r="A1398" s="1" t="s">
        <v>2052</v>
      </c>
      <c r="B1398" s="1" t="s">
        <v>2033</v>
      </c>
      <c r="C1398" s="1" t="s">
        <v>78</v>
      </c>
      <c r="D1398" s="1" t="s">
        <v>35</v>
      </c>
      <c r="E1398" s="1" t="s">
        <v>36</v>
      </c>
      <c r="F1398" s="4">
        <f t="shared" si="64"/>
        <v>-5000</v>
      </c>
      <c r="G1398" s="4"/>
      <c r="H1398" s="4">
        <f t="shared" si="65"/>
        <v>1</v>
      </c>
      <c r="I1398" s="1">
        <v>-68.849999999999994</v>
      </c>
      <c r="J1398" s="1">
        <v>-90.58</v>
      </c>
      <c r="K1398" s="1">
        <v>1640</v>
      </c>
    </row>
    <row r="1399" spans="1:11" hidden="1" x14ac:dyDescent="0.2">
      <c r="A1399" s="1" t="s">
        <v>2053</v>
      </c>
      <c r="B1399" s="1" t="s">
        <v>2033</v>
      </c>
      <c r="C1399" s="1" t="s">
        <v>43</v>
      </c>
      <c r="D1399" s="1" t="s">
        <v>44</v>
      </c>
      <c r="E1399" s="1" t="s">
        <v>954</v>
      </c>
      <c r="F1399" s="4">
        <f t="shared" si="64"/>
        <v>1970</v>
      </c>
      <c r="G1399" s="4"/>
      <c r="H1399" s="4">
        <f t="shared" si="65"/>
        <v>1</v>
      </c>
      <c r="I1399" s="1">
        <v>-63.000999999999998</v>
      </c>
      <c r="J1399" s="1">
        <v>-60.652000000000001</v>
      </c>
      <c r="K1399" s="1">
        <v>602</v>
      </c>
    </row>
    <row r="1400" spans="1:11" hidden="1" x14ac:dyDescent="0.2">
      <c r="A1400" s="1" t="s">
        <v>2054</v>
      </c>
      <c r="B1400" s="1" t="s">
        <v>2033</v>
      </c>
      <c r="C1400" s="1" t="s">
        <v>53</v>
      </c>
      <c r="D1400" s="1" t="s">
        <v>44</v>
      </c>
      <c r="E1400" s="1" t="s">
        <v>2055</v>
      </c>
      <c r="F1400" s="4">
        <f t="shared" si="64"/>
        <v>1905</v>
      </c>
      <c r="G1400" s="4"/>
      <c r="H1400" s="4">
        <f t="shared" si="65"/>
        <v>1</v>
      </c>
      <c r="I1400" s="1">
        <v>-62.1</v>
      </c>
      <c r="J1400" s="1">
        <v>-57.93</v>
      </c>
      <c r="K1400" s="1">
        <v>180</v>
      </c>
    </row>
    <row r="1401" spans="1:11" hidden="1" x14ac:dyDescent="0.2">
      <c r="A1401" s="1" t="s">
        <v>2056</v>
      </c>
      <c r="B1401" s="1" t="s">
        <v>2033</v>
      </c>
      <c r="C1401" s="1" t="s">
        <v>53</v>
      </c>
      <c r="D1401" s="1" t="s">
        <v>49</v>
      </c>
      <c r="E1401" s="1" t="s">
        <v>36</v>
      </c>
      <c r="F1401" s="4">
        <f t="shared" si="64"/>
        <v>-5000</v>
      </c>
      <c r="G1401" s="4"/>
      <c r="H1401" s="4">
        <f t="shared" si="65"/>
        <v>1</v>
      </c>
      <c r="I1401" s="1">
        <v>-62.061</v>
      </c>
      <c r="J1401" s="1">
        <v>-56.716999999999999</v>
      </c>
      <c r="K1401" s="1">
        <v>240</v>
      </c>
    </row>
    <row r="1402" spans="1:11" hidden="1" x14ac:dyDescent="0.2">
      <c r="A1402" s="1" t="s">
        <v>2057</v>
      </c>
      <c r="B1402" s="1" t="s">
        <v>2033</v>
      </c>
      <c r="C1402" s="1" t="s">
        <v>214</v>
      </c>
      <c r="D1402" s="1" t="s">
        <v>35</v>
      </c>
      <c r="E1402" s="1" t="s">
        <v>36</v>
      </c>
      <c r="F1402" s="4">
        <f t="shared" si="64"/>
        <v>-5000</v>
      </c>
      <c r="G1402" s="4"/>
      <c r="H1402" s="4">
        <f t="shared" si="65"/>
        <v>1</v>
      </c>
      <c r="I1402" s="1">
        <v>-63.579000000000001</v>
      </c>
      <c r="J1402" s="1">
        <v>-55.78</v>
      </c>
      <c r="K1402" s="1">
        <v>353</v>
      </c>
    </row>
    <row r="1403" spans="1:11" hidden="1" x14ac:dyDescent="0.2">
      <c r="A1403" s="1" t="s">
        <v>2058</v>
      </c>
      <c r="B1403" s="1" t="s">
        <v>2033</v>
      </c>
      <c r="C1403" s="1" t="s">
        <v>34</v>
      </c>
      <c r="D1403" s="1" t="s">
        <v>35</v>
      </c>
      <c r="E1403" s="1" t="s">
        <v>36</v>
      </c>
      <c r="F1403" s="4">
        <f t="shared" si="64"/>
        <v>-5000</v>
      </c>
      <c r="G1403" s="4"/>
      <c r="H1403" s="4">
        <f t="shared" si="65"/>
        <v>1</v>
      </c>
      <c r="I1403" s="1">
        <v>-65.03</v>
      </c>
      <c r="J1403" s="1">
        <v>-60.05</v>
      </c>
      <c r="K1403" s="1">
        <v>368</v>
      </c>
    </row>
    <row r="1404" spans="1:11" hidden="1" x14ac:dyDescent="0.2">
      <c r="A1404" s="1" t="s">
        <v>2059</v>
      </c>
      <c r="B1404" s="1" t="s">
        <v>1902</v>
      </c>
      <c r="C1404" s="1" t="s">
        <v>69</v>
      </c>
      <c r="D1404" s="1" t="s">
        <v>44</v>
      </c>
      <c r="E1404" s="1" t="s">
        <v>971</v>
      </c>
      <c r="F1404" s="4">
        <f t="shared" si="64"/>
        <v>1975</v>
      </c>
      <c r="G1404" s="4"/>
      <c r="H1404" s="4">
        <f t="shared" si="65"/>
        <v>1</v>
      </c>
      <c r="I1404" s="1">
        <v>-59.442</v>
      </c>
      <c r="J1404" s="1">
        <v>-27.225000000000001</v>
      </c>
      <c r="K1404" s="1">
        <v>1075</v>
      </c>
    </row>
    <row r="1405" spans="1:11" hidden="1" x14ac:dyDescent="0.2">
      <c r="A1405" s="1" t="s">
        <v>2060</v>
      </c>
      <c r="B1405" s="1" t="s">
        <v>1902</v>
      </c>
      <c r="C1405" s="1" t="s">
        <v>53</v>
      </c>
      <c r="D1405" s="1" t="s">
        <v>44</v>
      </c>
      <c r="E1405" s="1" t="s">
        <v>692</v>
      </c>
      <c r="F1405" s="4">
        <f t="shared" si="64"/>
        <v>2016</v>
      </c>
      <c r="G1405" s="4"/>
      <c r="H1405" s="4">
        <f t="shared" si="65"/>
        <v>1</v>
      </c>
      <c r="I1405" s="1">
        <v>-59.017000000000003</v>
      </c>
      <c r="J1405" s="1">
        <v>-26.533000000000001</v>
      </c>
      <c r="K1405" s="1">
        <v>1100</v>
      </c>
    </row>
    <row r="1406" spans="1:11" hidden="1" x14ac:dyDescent="0.2">
      <c r="A1406" s="1" t="s">
        <v>2061</v>
      </c>
      <c r="B1406" s="1" t="s">
        <v>1902</v>
      </c>
      <c r="C1406" s="1" t="s">
        <v>78</v>
      </c>
      <c r="D1406" s="1" t="s">
        <v>44</v>
      </c>
      <c r="E1406" s="1" t="s">
        <v>375</v>
      </c>
      <c r="F1406" s="4">
        <f t="shared" si="64"/>
        <v>2007</v>
      </c>
      <c r="G1406" s="4"/>
      <c r="H1406" s="4">
        <f t="shared" si="65"/>
        <v>1</v>
      </c>
      <c r="I1406" s="1">
        <v>-58.445</v>
      </c>
      <c r="J1406" s="1">
        <v>-26.373999999999999</v>
      </c>
      <c r="K1406" s="1">
        <v>1370</v>
      </c>
    </row>
    <row r="1407" spans="1:11" hidden="1" x14ac:dyDescent="0.2">
      <c r="A1407" s="1" t="s">
        <v>2062</v>
      </c>
      <c r="B1407" s="1" t="s">
        <v>1902</v>
      </c>
      <c r="C1407" s="1" t="s">
        <v>53</v>
      </c>
      <c r="D1407" s="1" t="s">
        <v>44</v>
      </c>
      <c r="E1407" s="1" t="s">
        <v>64</v>
      </c>
      <c r="F1407" s="4">
        <f t="shared" si="64"/>
        <v>2021</v>
      </c>
      <c r="G1407" s="4"/>
      <c r="H1407" s="4">
        <f t="shared" si="65"/>
        <v>1</v>
      </c>
      <c r="I1407" s="1">
        <v>-57.8</v>
      </c>
      <c r="J1407" s="1">
        <v>-26.483000000000001</v>
      </c>
      <c r="K1407" s="1">
        <v>843</v>
      </c>
    </row>
    <row r="1408" spans="1:11" hidden="1" x14ac:dyDescent="0.2">
      <c r="A1408" s="1" t="s">
        <v>2063</v>
      </c>
      <c r="B1408" s="1" t="s">
        <v>1902</v>
      </c>
      <c r="C1408" s="1" t="s">
        <v>53</v>
      </c>
      <c r="D1408" s="1" t="s">
        <v>44</v>
      </c>
      <c r="E1408" s="1" t="s">
        <v>482</v>
      </c>
      <c r="F1408" s="4">
        <f t="shared" si="64"/>
        <v>1911</v>
      </c>
      <c r="G1408" s="4"/>
      <c r="H1408" s="4">
        <f t="shared" si="65"/>
        <v>1</v>
      </c>
      <c r="I1408" s="1">
        <v>-57.08</v>
      </c>
      <c r="J1408" s="1">
        <v>-26.67</v>
      </c>
      <c r="K1408" s="1">
        <v>550</v>
      </c>
    </row>
    <row r="1409" spans="1:11" hidden="1" x14ac:dyDescent="0.2">
      <c r="A1409" s="1" t="s">
        <v>2064</v>
      </c>
      <c r="B1409" s="1" t="s">
        <v>1902</v>
      </c>
      <c r="C1409" s="1" t="s">
        <v>53</v>
      </c>
      <c r="D1409" s="1" t="s">
        <v>35</v>
      </c>
      <c r="E1409" s="1" t="s">
        <v>36</v>
      </c>
      <c r="F1409" s="4">
        <f t="shared" si="64"/>
        <v>-5000</v>
      </c>
      <c r="G1409" s="4"/>
      <c r="H1409" s="4">
        <f t="shared" si="65"/>
        <v>1</v>
      </c>
      <c r="I1409" s="1">
        <v>-56.712000000000003</v>
      </c>
      <c r="J1409" s="1">
        <v>-27.175999999999998</v>
      </c>
      <c r="K1409" s="1">
        <v>835</v>
      </c>
    </row>
    <row r="1410" spans="1:11" hidden="1" x14ac:dyDescent="0.2">
      <c r="A1410" s="1" t="s">
        <v>2065</v>
      </c>
      <c r="B1410" s="1" t="s">
        <v>1902</v>
      </c>
      <c r="C1410" s="1" t="s">
        <v>53</v>
      </c>
      <c r="D1410" s="1" t="s">
        <v>224</v>
      </c>
      <c r="E1410" s="1" t="s">
        <v>36</v>
      </c>
      <c r="F1410" s="4">
        <f t="shared" si="64"/>
        <v>-5000</v>
      </c>
      <c r="G1410" s="4"/>
      <c r="H1410" s="4">
        <f t="shared" si="65"/>
        <v>1</v>
      </c>
      <c r="I1410" s="1">
        <v>-56.655999999999999</v>
      </c>
      <c r="J1410" s="1">
        <v>-28.14</v>
      </c>
      <c r="K1410" s="1">
        <v>190</v>
      </c>
    </row>
    <row r="1411" spans="1:11" hidden="1" x14ac:dyDescent="0.2">
      <c r="A1411" s="1" t="s">
        <v>2066</v>
      </c>
      <c r="B1411" s="1" t="s">
        <v>1902</v>
      </c>
      <c r="C1411" s="1" t="s">
        <v>53</v>
      </c>
      <c r="D1411" s="1" t="s">
        <v>44</v>
      </c>
      <c r="E1411" s="1" t="s">
        <v>692</v>
      </c>
      <c r="F1411" s="4">
        <f t="shared" ref="F1411:F1414" si="66">IF(E1411="Unknown",-5000,LEFT(E1411,4)*H1411)</f>
        <v>2016</v>
      </c>
      <c r="G1411" s="4"/>
      <c r="H1411" s="4">
        <f t="shared" ref="H1411:H1414" si="67">IF(RIGHT(E1411,3)=$H$1,-1,1)</f>
        <v>1</v>
      </c>
      <c r="I1411" s="1">
        <v>-56.3</v>
      </c>
      <c r="J1411" s="1">
        <v>-27.57</v>
      </c>
      <c r="K1411" s="1">
        <v>551</v>
      </c>
    </row>
    <row r="1412" spans="1:11" hidden="1" x14ac:dyDescent="0.2">
      <c r="A1412" s="1" t="s">
        <v>2067</v>
      </c>
      <c r="B1412" s="1" t="s">
        <v>1902</v>
      </c>
      <c r="C1412" s="1" t="s">
        <v>60</v>
      </c>
      <c r="D1412" s="1" t="s">
        <v>44</v>
      </c>
      <c r="E1412" s="1" t="s">
        <v>2028</v>
      </c>
      <c r="F1412" s="4">
        <f t="shared" si="66"/>
        <v>1962</v>
      </c>
      <c r="G1412" s="4"/>
      <c r="H1412" s="4">
        <f t="shared" si="67"/>
        <v>1</v>
      </c>
      <c r="I1412" s="1">
        <v>-55.911999999999999</v>
      </c>
      <c r="J1412" s="1">
        <v>-28.167000000000002</v>
      </c>
      <c r="K1412" s="1">
        <v>-55</v>
      </c>
    </row>
    <row r="1413" spans="1:11" hidden="1" x14ac:dyDescent="0.2">
      <c r="A1413" s="1" t="s">
        <v>2068</v>
      </c>
      <c r="B1413" s="1" t="s">
        <v>2033</v>
      </c>
      <c r="C1413" s="1" t="s">
        <v>78</v>
      </c>
      <c r="D1413" s="1" t="s">
        <v>35</v>
      </c>
      <c r="E1413" s="1" t="s">
        <v>36</v>
      </c>
      <c r="F1413" s="4">
        <f t="shared" si="66"/>
        <v>-5000</v>
      </c>
      <c r="G1413" s="4"/>
      <c r="H1413" s="4">
        <f t="shared" si="67"/>
        <v>1</v>
      </c>
      <c r="I1413" s="1">
        <v>-64.150000000000006</v>
      </c>
      <c r="J1413" s="1">
        <v>-57.75</v>
      </c>
      <c r="K1413" s="1">
        <v>1630</v>
      </c>
    </row>
    <row r="1414" spans="1:11" hidden="1" x14ac:dyDescent="0.2">
      <c r="A1414" s="1" t="s">
        <v>2069</v>
      </c>
      <c r="B1414" s="1" t="s">
        <v>2033</v>
      </c>
      <c r="C1414" s="1" t="s">
        <v>53</v>
      </c>
      <c r="D1414" s="1" t="s">
        <v>49</v>
      </c>
      <c r="E1414" s="1" t="s">
        <v>36</v>
      </c>
      <c r="F1414" s="4">
        <f t="shared" si="66"/>
        <v>-5000</v>
      </c>
      <c r="G1414" s="4"/>
      <c r="H1414" s="4">
        <f t="shared" si="67"/>
        <v>1</v>
      </c>
      <c r="I1414" s="1">
        <v>-62.02</v>
      </c>
      <c r="J1414" s="1">
        <v>-57.67</v>
      </c>
      <c r="K1414" s="1">
        <v>549</v>
      </c>
    </row>
  </sheetData>
  <autoFilter ref="A1:K1414" xr:uid="{00000000-0009-0000-0000-000001000000}">
    <filterColumn colId="6">
      <filters>
        <filter val="1"/>
      </filters>
    </filterColumn>
    <filterColumn colId="7">
      <filters>
        <filter val="1"/>
      </filters>
    </filterColumn>
    <filterColumn colId="8">
      <customFilters>
        <customFilter operator="greaterThan" val="45"/>
      </customFilters>
    </filterColumn>
    <sortState xmlns:xlrd2="http://schemas.microsoft.com/office/spreadsheetml/2017/richdata2" ref="A659:K1352">
      <sortCondition ref="F1:F14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Iceland and US since 1850</vt:lpstr>
      <vt:lpstr>Eruptions 1960-2022</vt:lpstr>
      <vt:lpstr>Holocene Volcano List</vt:lpstr>
      <vt:lpstr>Sheet1</vt:lpstr>
    </vt:vector>
  </TitlesOfParts>
  <Company>National Museum of Natural History - 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Mineral Sciences - Global Volcanism Program</dc:creator>
  <cp:lastModifiedBy>Microsoft Office User</cp:lastModifiedBy>
  <dcterms:created xsi:type="dcterms:W3CDTF">2021-04-29T22:51:09Z</dcterms:created>
  <dcterms:modified xsi:type="dcterms:W3CDTF">2022-09-12T17:39:10Z</dcterms:modified>
</cp:coreProperties>
</file>