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jongebl/Documents/ModernS/Data/"/>
    </mc:Choice>
  </mc:AlternateContent>
  <xr:revisionPtr revIDLastSave="0" documentId="8_{B0601BA7-20B6-1B4C-9778-D6BB98589151}" xr6:coauthVersionLast="47" xr6:coauthVersionMax="47" xr10:uidLastSave="{00000000-0000-0000-0000-000000000000}"/>
  <bookViews>
    <workbookView xWindow="-33260" yWindow="-2180" windowWidth="28800" windowHeight="17500" xr2:uid="{00000000-000D-0000-FFFF-FFFF00000000}"/>
  </bookViews>
  <sheets>
    <sheet name="Ice core data 1200-1850" sheetId="5" r:id="rId1"/>
    <sheet name="README" sheetId="6" r:id="rId2"/>
    <sheet name="ice core data 1850–2007" sheetId="8" r:id="rId3"/>
    <sheet name="Volcanic eruption samples" sheetId="7" r:id="rId4"/>
  </sheets>
  <definedNames>
    <definedName name="_xlnm._FilterDatabase" localSheetId="0" hidden="1">'Ice core data 1200-1850'!$A$2:$A$32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2" i="5"/>
</calcChain>
</file>

<file path=xl/sharedStrings.xml><?xml version="1.0" encoding="utf-8"?>
<sst xmlns="http://schemas.openxmlformats.org/spreadsheetml/2006/main" count="82" uniqueCount="61">
  <si>
    <t>Year</t>
  </si>
  <si>
    <t>sulfate concentration (µg kg-1)</t>
  </si>
  <si>
    <t>sodium concentration (µg kg-1)</t>
  </si>
  <si>
    <t>nssSO4 concentration (µg kg-1)</t>
  </si>
  <si>
    <t>biogenic sulfate concentration (µg kg-1)</t>
  </si>
  <si>
    <t>volcanic sulfate concentration (µg kg-1)</t>
  </si>
  <si>
    <t>volcanic sulfur fraction of nssSO4</t>
  </si>
  <si>
    <t># years combined into sample</t>
  </si>
  <si>
    <t>Contact Ursula Jongebloed (ujongebl@uw.edu) and/or Becky Alexander (beckya@uw.edu) if you have any questions</t>
  </si>
  <si>
    <t>Supplementary data file 1: Measurements from Summit, Greenland ice core samples from 1200 to 1850 C.E.</t>
  </si>
  <si>
    <t>Measurements include sodium concentration, sulfate concentration, non-sea salt sulfate concentration, d34S normalized to VCDT scale, d34S(nssSO4) (d34S corrected to remove influence from sea salt sulfate), biogenic sulfate concentration, volcanic sulfate concentration, and volcanic sulfur fraction.</t>
  </si>
  <si>
    <t>Please note that some samples include one year of ice and some samples include 2 years of ice.</t>
  </si>
  <si>
    <t>d34S(SO4) (permille)</t>
  </si>
  <si>
    <t>d34S(nssSO4) (permille)</t>
  </si>
  <si>
    <t>Volcanic Sample</t>
  </si>
  <si>
    <r>
      <t>Volcanic Activity</t>
    </r>
    <r>
      <rPr>
        <b/>
        <vertAlign val="superscript"/>
        <sz val="9"/>
        <color theme="1"/>
        <rFont val="Arial"/>
        <family val="2"/>
      </rPr>
      <t xml:space="preserve"> a</t>
    </r>
  </si>
  <si>
    <t>Location</t>
  </si>
  <si>
    <t>Volcanic Explosivity Index</t>
  </si>
  <si>
    <r>
      <t>nssSO</t>
    </r>
    <r>
      <rPr>
        <b/>
        <vertAlign val="subscript"/>
        <sz val="9"/>
        <color theme="1"/>
        <rFont val="Arial"/>
        <family val="2"/>
      </rPr>
      <t>4</t>
    </r>
    <r>
      <rPr>
        <b/>
        <vertAlign val="superscript"/>
        <sz val="9"/>
        <color theme="1"/>
        <rFont val="Arial"/>
        <family val="2"/>
      </rPr>
      <t>2-</t>
    </r>
    <r>
      <rPr>
        <b/>
        <sz val="9"/>
        <color theme="1"/>
        <rFont val="Arial"/>
        <family val="2"/>
      </rPr>
      <t xml:space="preserve"> Concentration (µg kg</t>
    </r>
    <r>
      <rPr>
        <b/>
        <vertAlign val="superscript"/>
        <sz val="9"/>
        <color theme="1"/>
        <rFont val="Arial"/>
        <family val="2"/>
      </rPr>
      <t>-1</t>
    </r>
    <r>
      <rPr>
        <b/>
        <sz val="9"/>
        <color theme="1"/>
        <rFont val="Arial"/>
        <family val="2"/>
      </rPr>
      <t>)</t>
    </r>
  </si>
  <si>
    <r>
      <t>δ</t>
    </r>
    <r>
      <rPr>
        <b/>
        <vertAlign val="superscript"/>
        <sz val="9"/>
        <color theme="1"/>
        <rFont val="Arial"/>
        <family val="2"/>
      </rPr>
      <t>34</t>
    </r>
    <r>
      <rPr>
        <b/>
        <sz val="9"/>
        <color theme="1"/>
        <rFont val="Arial"/>
        <family val="2"/>
      </rPr>
      <t>S(nssSO</t>
    </r>
    <r>
      <rPr>
        <b/>
        <vertAlign val="subscript"/>
        <sz val="9"/>
        <color theme="1"/>
        <rFont val="Arial"/>
        <family val="2"/>
      </rPr>
      <t>4</t>
    </r>
    <r>
      <rPr>
        <b/>
        <vertAlign val="superscript"/>
        <sz val="9"/>
        <color theme="1"/>
        <rFont val="Arial"/>
        <family val="2"/>
      </rPr>
      <t>2-</t>
    </r>
    <r>
      <rPr>
        <b/>
        <sz val="9"/>
        <color theme="1"/>
        <rFont val="Arial"/>
        <family val="2"/>
      </rPr>
      <t>) (‰)</t>
    </r>
  </si>
  <si>
    <t>1855/1856</t>
  </si>
  <si>
    <t>Komaga-Take</t>
  </si>
  <si>
    <t>Japan</t>
  </si>
  <si>
    <t>Nishi-Yama</t>
  </si>
  <si>
    <t>Tarumae</t>
  </si>
  <si>
    <t>1837-1835</t>
  </si>
  <si>
    <t xml:space="preserve">Cosiguina </t>
  </si>
  <si>
    <t>Nicaragua</t>
  </si>
  <si>
    <t>1601/1602</t>
  </si>
  <si>
    <t xml:space="preserve">Hauynaputina </t>
  </si>
  <si>
    <t>Peru</t>
  </si>
  <si>
    <t>1567/1568</t>
  </si>
  <si>
    <t xml:space="preserve">Billy Mitchell </t>
  </si>
  <si>
    <t>Papua New Guinea</t>
  </si>
  <si>
    <t>1833-1831</t>
  </si>
  <si>
    <t xml:space="preserve">Babuyan Claro </t>
  </si>
  <si>
    <t>Philippines</t>
  </si>
  <si>
    <t>4?</t>
  </si>
  <si>
    <t>1696/1695</t>
  </si>
  <si>
    <t xml:space="preserve">Komaga-Take </t>
  </si>
  <si>
    <t>1667/1668</t>
  </si>
  <si>
    <t xml:space="preserve">Tarumae </t>
  </si>
  <si>
    <t>1643-1641</t>
  </si>
  <si>
    <t>1330/1331</t>
  </si>
  <si>
    <r>
      <t>1330 UE</t>
    </r>
    <r>
      <rPr>
        <vertAlign val="superscript"/>
        <sz val="9"/>
        <color theme="1"/>
        <rFont val="Arial"/>
        <family val="2"/>
      </rPr>
      <t>a</t>
    </r>
  </si>
  <si>
    <t>Unknown</t>
  </si>
  <si>
    <t>1286/1287</t>
  </si>
  <si>
    <r>
      <t>1286 UE</t>
    </r>
    <r>
      <rPr>
        <vertAlign val="superscript"/>
        <sz val="9"/>
        <color theme="1"/>
        <rFont val="Arial"/>
        <family val="2"/>
      </rPr>
      <t>a</t>
    </r>
  </si>
  <si>
    <r>
      <t>1844 UE</t>
    </r>
    <r>
      <rPr>
        <vertAlign val="superscript"/>
        <sz val="9"/>
        <color theme="1"/>
        <rFont val="Arial"/>
        <family val="2"/>
      </rPr>
      <t>a</t>
    </r>
  </si>
  <si>
    <t>This is also Table S3 in the supplementary information</t>
  </si>
  <si>
    <t>Assumed volcanic sulfate concentration (µg kg-1)</t>
  </si>
  <si>
    <t>Anthropogenic sulfate concentration (µg kg-1)</t>
  </si>
  <si>
    <t>biogenic sulfate error bar</t>
  </si>
  <si>
    <t>volcanic sulfate error bar</t>
  </si>
  <si>
    <t>anthropogenic sulfate error bar</t>
  </si>
  <si>
    <t>biogenic sulfate assuming 95th percentile volcano</t>
  </si>
  <si>
    <t>biogenic sulfate assuming 5th percentile volcano</t>
  </si>
  <si>
    <t>5th percentile volcano</t>
  </si>
  <si>
    <t>95th percentile volcano</t>
  </si>
  <si>
    <t>anthropogenic sulfate assuming 5th percentile volcano</t>
  </si>
  <si>
    <t>anthropogenic sulfate assuming 95th percentile volcano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</si>
</sst>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Arial Unicode MS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b/>
      <vertAlign val="subscript"/>
      <sz val="9"/>
      <color theme="1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2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Border="1"/>
    <xf numFmtId="0" fontId="0" fillId="0" borderId="0" xfId="0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BADE-36DA-B543-8782-1586EBD0B895}">
  <dimension ref="A1:L76"/>
  <sheetViews>
    <sheetView tabSelected="1" workbookViewId="0">
      <pane ySplit="1" topLeftCell="A2" activePane="bottomLeft" state="frozen"/>
      <selection pane="bottomLeft" activeCell="B38" sqref="B38"/>
    </sheetView>
  </sheetViews>
  <sheetFormatPr baseColWidth="10" defaultRowHeight="15" x14ac:dyDescent="0.2"/>
  <cols>
    <col min="2" max="2" width="24.1640625" bestFit="1" customWidth="1"/>
    <col min="3" max="3" width="24.83203125" bestFit="1" customWidth="1"/>
    <col min="4" max="4" width="25.33203125" bestFit="1" customWidth="1"/>
    <col min="5" max="5" width="25.1640625" bestFit="1" customWidth="1"/>
    <col min="6" max="6" width="25.33203125" bestFit="1" customWidth="1"/>
    <col min="7" max="7" width="25.1640625" bestFit="1" customWidth="1"/>
    <col min="8" max="8" width="32" bestFit="1" customWidth="1"/>
    <col min="9" max="9" width="31.83203125" bestFit="1" customWidth="1"/>
    <col min="10" max="10" width="32" bestFit="1" customWidth="1"/>
    <col min="11" max="11" width="26.33203125" bestFit="1" customWidth="1"/>
    <col min="12" max="12" width="20.33203125" bestFit="1" customWidth="1"/>
  </cols>
  <sheetData>
    <row r="1" spans="1:12" s="8" customFormat="1" x14ac:dyDescent="0.2">
      <c r="A1" s="6" t="s">
        <v>0</v>
      </c>
      <c r="B1" s="6" t="s">
        <v>7</v>
      </c>
      <c r="C1" s="6" t="s">
        <v>1</v>
      </c>
      <c r="D1" s="6" t="s">
        <v>2</v>
      </c>
      <c r="E1" s="6" t="s">
        <v>12</v>
      </c>
      <c r="F1" s="6" t="s">
        <v>13</v>
      </c>
      <c r="G1" s="6" t="s">
        <v>3</v>
      </c>
      <c r="H1" s="6" t="s">
        <v>4</v>
      </c>
      <c r="I1" s="6" t="s">
        <v>5</v>
      </c>
      <c r="J1" s="7" t="s">
        <v>6</v>
      </c>
      <c r="K1" s="7" t="s">
        <v>52</v>
      </c>
      <c r="L1" s="7" t="s">
        <v>53</v>
      </c>
    </row>
    <row r="2" spans="1:12" ht="16" x14ac:dyDescent="0.25">
      <c r="A2" s="17">
        <v>1202</v>
      </c>
      <c r="B2" s="9">
        <v>2</v>
      </c>
      <c r="C2">
        <v>43.103999999999999</v>
      </c>
      <c r="D2" s="1">
        <v>3.452</v>
      </c>
      <c r="E2" s="3">
        <v>5.8126542720283902</v>
      </c>
      <c r="F2" s="4">
        <v>5.5023709131296998</v>
      </c>
      <c r="G2" s="5">
        <v>42.241</v>
      </c>
      <c r="H2" s="4">
        <v>3.92811886921164</v>
      </c>
      <c r="I2" s="4">
        <v>38.312881130788298</v>
      </c>
      <c r="J2" s="2">
        <f>I2/(I2+H2)</f>
        <v>0.90700696315874052</v>
      </c>
      <c r="K2" s="4">
        <v>3.7506639042421099</v>
      </c>
      <c r="L2" s="4">
        <v>3.87772717207271</v>
      </c>
    </row>
    <row r="3" spans="1:12" ht="16" x14ac:dyDescent="0.25">
      <c r="A3" s="17">
        <v>1212</v>
      </c>
      <c r="B3" s="9">
        <v>2</v>
      </c>
      <c r="C3">
        <v>46.703000000000003</v>
      </c>
      <c r="D3" s="1">
        <v>3.5510000000000002</v>
      </c>
      <c r="E3" s="3">
        <v>6.8077905324011097</v>
      </c>
      <c r="F3" s="4">
        <v>6.5327918375372596</v>
      </c>
      <c r="G3" s="5">
        <v>45.815249999999999</v>
      </c>
      <c r="H3" s="4">
        <v>7.4805382637425204</v>
      </c>
      <c r="I3" s="4">
        <v>38.334711736257397</v>
      </c>
      <c r="J3" s="2">
        <f t="shared" ref="J3:J66" si="0">I3/(I3+H3)</f>
        <v>0.83672383619553448</v>
      </c>
      <c r="K3" s="4">
        <v>4.0753724739734301</v>
      </c>
      <c r="L3" s="4">
        <v>4.1571873476440402</v>
      </c>
    </row>
    <row r="4" spans="1:12" ht="16" x14ac:dyDescent="0.25">
      <c r="A4" s="17">
        <v>1222</v>
      </c>
      <c r="B4" s="9">
        <v>2</v>
      </c>
      <c r="C4">
        <v>25.28</v>
      </c>
      <c r="D4" s="1">
        <v>5.0599999999999996</v>
      </c>
      <c r="E4" s="3">
        <v>8.9146171704188095</v>
      </c>
      <c r="F4" s="4">
        <v>8.2780146603451001</v>
      </c>
      <c r="G4" s="5">
        <v>24.015000000000001</v>
      </c>
      <c r="H4" s="4">
        <v>6.7797856263684304</v>
      </c>
      <c r="I4" s="4">
        <v>17.2352143736315</v>
      </c>
      <c r="J4" s="2">
        <f t="shared" si="0"/>
        <v>0.71768537887285244</v>
      </c>
      <c r="K4" s="4">
        <v>2.1474857863266701</v>
      </c>
      <c r="L4" s="4">
        <v>2.1399925061204099</v>
      </c>
    </row>
    <row r="5" spans="1:12" ht="16" x14ac:dyDescent="0.25">
      <c r="A5" s="17">
        <v>1233</v>
      </c>
      <c r="B5" s="9">
        <v>2</v>
      </c>
      <c r="C5">
        <v>23.132999999999999</v>
      </c>
      <c r="D5" s="1">
        <v>3.5049999999999999</v>
      </c>
      <c r="E5" s="3">
        <v>6.5355912270929801</v>
      </c>
      <c r="F5" s="4">
        <v>5.9661263147738</v>
      </c>
      <c r="G5" s="5">
        <v>22.25675</v>
      </c>
      <c r="H5" s="4">
        <v>2.7737462387519201</v>
      </c>
      <c r="I5" s="4">
        <v>19.483003761248</v>
      </c>
      <c r="J5" s="2">
        <f t="shared" si="0"/>
        <v>0.87537505526404669</v>
      </c>
      <c r="K5" s="4">
        <v>1.9775860961548599</v>
      </c>
      <c r="L5" s="4">
        <v>2.0323316820894699</v>
      </c>
    </row>
    <row r="6" spans="1:12" ht="16" x14ac:dyDescent="0.25">
      <c r="A6" s="17">
        <v>1242</v>
      </c>
      <c r="B6" s="9">
        <v>2</v>
      </c>
      <c r="C6">
        <v>22.484000000000002</v>
      </c>
      <c r="D6" s="1">
        <v>7.02</v>
      </c>
      <c r="E6" s="3">
        <v>11.648057705362399</v>
      </c>
      <c r="F6" s="4">
        <v>10.8562848881938</v>
      </c>
      <c r="G6" s="5">
        <v>20.728999999999999</v>
      </c>
      <c r="H6" s="4">
        <v>9.4974830125755005</v>
      </c>
      <c r="I6" s="4">
        <v>11.231516987424399</v>
      </c>
      <c r="J6" s="2">
        <f t="shared" si="0"/>
        <v>0.5418262814136936</v>
      </c>
      <c r="K6" s="4">
        <v>1.8773656137961201</v>
      </c>
      <c r="L6" s="4">
        <v>1.8059642412575001</v>
      </c>
    </row>
    <row r="7" spans="1:12" ht="16" x14ac:dyDescent="0.25">
      <c r="A7" s="17">
        <v>1264</v>
      </c>
      <c r="B7" s="9">
        <v>2</v>
      </c>
      <c r="C7">
        <v>24.138999999999999</v>
      </c>
      <c r="D7" s="1">
        <v>7.6449999999999996</v>
      </c>
      <c r="E7" s="3">
        <v>10.367562957594901</v>
      </c>
      <c r="F7" s="4">
        <v>9.4533343335867706</v>
      </c>
      <c r="G7" s="5">
        <v>22.22775</v>
      </c>
      <c r="H7" s="4">
        <v>8.0571376429563699</v>
      </c>
      <c r="I7" s="4">
        <v>14.1706123570436</v>
      </c>
      <c r="J7" s="2">
        <f t="shared" si="0"/>
        <v>0.63751897322237372</v>
      </c>
      <c r="K7" s="4">
        <v>1.99780136355166</v>
      </c>
      <c r="L7" s="4">
        <v>1.9591791535976699</v>
      </c>
    </row>
    <row r="8" spans="1:12" ht="16" x14ac:dyDescent="0.25">
      <c r="A8" s="17">
        <v>1282</v>
      </c>
      <c r="B8" s="9">
        <v>2</v>
      </c>
      <c r="C8">
        <v>17.632000000000001</v>
      </c>
      <c r="D8" s="1">
        <v>5.0739999999999998</v>
      </c>
      <c r="E8" s="3">
        <v>11.7887729241682</v>
      </c>
      <c r="F8" s="4">
        <v>11.0747177681385</v>
      </c>
      <c r="G8" s="5">
        <v>16.363499999999998</v>
      </c>
      <c r="H8" s="4">
        <v>7.7411239137122401</v>
      </c>
      <c r="I8" s="4">
        <v>8.6223760862877494</v>
      </c>
      <c r="J8" s="2">
        <f t="shared" si="0"/>
        <v>0.52692737411236934</v>
      </c>
      <c r="K8" s="4">
        <v>1.4839762309743401</v>
      </c>
      <c r="L8" s="4">
        <v>1.4232632302641</v>
      </c>
    </row>
    <row r="9" spans="1:12" ht="16" x14ac:dyDescent="0.25">
      <c r="A9" s="17">
        <v>1302</v>
      </c>
      <c r="B9" s="9">
        <v>2</v>
      </c>
      <c r="C9">
        <v>24.138000000000002</v>
      </c>
      <c r="D9" s="1">
        <v>8.1240000000000006</v>
      </c>
      <c r="E9" s="3">
        <v>10.146084850565099</v>
      </c>
      <c r="F9" s="4">
        <v>9.1489209808178593</v>
      </c>
      <c r="G9" s="5">
        <v>22.106999999999999</v>
      </c>
      <c r="H9" s="4">
        <v>7.5543498480963303</v>
      </c>
      <c r="I9" s="4">
        <v>14.552650151903601</v>
      </c>
      <c r="J9" s="2">
        <f t="shared" si="0"/>
        <v>0.65828245134589247</v>
      </c>
      <c r="K9" s="4">
        <v>1.98410207493248</v>
      </c>
      <c r="L9" s="4">
        <v>1.95386599868811</v>
      </c>
    </row>
    <row r="10" spans="1:12" ht="16" x14ac:dyDescent="0.25">
      <c r="A10" s="17">
        <v>1312</v>
      </c>
      <c r="B10" s="9">
        <v>2</v>
      </c>
      <c r="C10">
        <v>19.957000000000001</v>
      </c>
      <c r="D10" s="1">
        <v>8.9480000000000004</v>
      </c>
      <c r="E10" s="3">
        <v>11.409210818799</v>
      </c>
      <c r="F10" s="4">
        <v>10.198454870811</v>
      </c>
      <c r="G10" s="5">
        <v>17.72</v>
      </c>
      <c r="H10" s="4">
        <v>7.3237528347842797</v>
      </c>
      <c r="I10" s="4">
        <v>10.3962471652157</v>
      </c>
      <c r="J10" s="2">
        <f t="shared" si="0"/>
        <v>0.5866956639512253</v>
      </c>
      <c r="K10" s="4">
        <v>1.59878681078919</v>
      </c>
      <c r="L10" s="4">
        <v>1.55193643431774</v>
      </c>
    </row>
    <row r="11" spans="1:12" ht="16" x14ac:dyDescent="0.25">
      <c r="A11" s="17">
        <v>1322</v>
      </c>
      <c r="B11" s="9">
        <v>2</v>
      </c>
      <c r="C11">
        <v>14.446</v>
      </c>
      <c r="D11" s="1">
        <v>6.9690000000000003</v>
      </c>
      <c r="E11" s="3">
        <v>10.914126686971199</v>
      </c>
      <c r="F11" s="4">
        <v>9.5309041912810599</v>
      </c>
      <c r="G11" s="5">
        <v>12.703749999999999</v>
      </c>
      <c r="H11" s="4">
        <v>4.6720825912275297</v>
      </c>
      <c r="I11" s="4">
        <v>8.03166740877246</v>
      </c>
      <c r="J11" s="2">
        <f t="shared" si="0"/>
        <v>0.63222807507802559</v>
      </c>
      <c r="K11" s="4">
        <v>1.1422284295757299</v>
      </c>
      <c r="L11" s="4">
        <v>1.11895691889803</v>
      </c>
    </row>
    <row r="12" spans="1:12" ht="16" x14ac:dyDescent="0.25">
      <c r="A12" s="17">
        <v>1333</v>
      </c>
      <c r="B12" s="9">
        <v>2</v>
      </c>
      <c r="C12">
        <v>25.122</v>
      </c>
      <c r="D12" s="1">
        <v>2.3929999999999998</v>
      </c>
      <c r="E12" s="3">
        <v>8.5323705933133098</v>
      </c>
      <c r="F12" s="4">
        <v>8.2282262722959203</v>
      </c>
      <c r="G12" s="5">
        <v>24.52375</v>
      </c>
      <c r="H12" s="4">
        <v>6.8401311503456199</v>
      </c>
      <c r="I12" s="4">
        <v>17.683618849654302</v>
      </c>
      <c r="J12" s="2">
        <f t="shared" si="0"/>
        <v>0.72108135377559945</v>
      </c>
      <c r="K12" s="4">
        <v>2.1925661398246401</v>
      </c>
      <c r="L12" s="4">
        <v>2.1863907860274101</v>
      </c>
    </row>
    <row r="13" spans="1:12" ht="16" x14ac:dyDescent="0.25">
      <c r="A13" s="17">
        <v>1353</v>
      </c>
      <c r="B13" s="9">
        <v>2</v>
      </c>
      <c r="C13">
        <v>20.870999999999999</v>
      </c>
      <c r="D13" s="1">
        <v>5.91</v>
      </c>
      <c r="E13" s="3">
        <v>10.634248044879399</v>
      </c>
      <c r="F13" s="4">
        <v>9.8445299169659197</v>
      </c>
      <c r="G13" s="5">
        <v>19.3935</v>
      </c>
      <c r="H13" s="4">
        <v>7.5472474213681604</v>
      </c>
      <c r="I13" s="4">
        <v>11.8462525786318</v>
      </c>
      <c r="J13" s="2">
        <f t="shared" si="0"/>
        <v>0.61083623784421714</v>
      </c>
      <c r="K13" s="4">
        <v>1.7464819588993199</v>
      </c>
      <c r="L13" s="4">
        <v>1.7035587527171301</v>
      </c>
    </row>
    <row r="14" spans="1:12" ht="16" x14ac:dyDescent="0.25">
      <c r="A14" s="17">
        <v>1362</v>
      </c>
      <c r="B14" s="9">
        <v>2</v>
      </c>
      <c r="C14">
        <v>28.385999999999999</v>
      </c>
      <c r="D14" s="1">
        <v>8.6880000000000006</v>
      </c>
      <c r="E14" s="3">
        <v>10.1037294710944</v>
      </c>
      <c r="F14" s="4">
        <v>9.2009027529749794</v>
      </c>
      <c r="G14" s="5">
        <v>26.213999999999999</v>
      </c>
      <c r="H14" s="4">
        <v>9.0507276970524693</v>
      </c>
      <c r="I14" s="4">
        <v>17.163272302947501</v>
      </c>
      <c r="J14" s="2">
        <f t="shared" si="0"/>
        <v>0.65473686972409861</v>
      </c>
      <c r="K14" s="4">
        <v>2.35326770613896</v>
      </c>
      <c r="L14" s="4">
        <v>2.3157594935040602</v>
      </c>
    </row>
    <row r="15" spans="1:12" ht="16" x14ac:dyDescent="0.25">
      <c r="A15" s="17">
        <v>1372</v>
      </c>
      <c r="B15" s="9">
        <v>2</v>
      </c>
      <c r="C15">
        <v>27.762</v>
      </c>
      <c r="D15" s="1">
        <v>9.5250000000000004</v>
      </c>
      <c r="E15" s="3">
        <v>11.6323996990248</v>
      </c>
      <c r="F15" s="4">
        <v>10.7535210915487</v>
      </c>
      <c r="G15" s="5">
        <v>25.380749999999999</v>
      </c>
      <c r="H15" s="4">
        <v>11.4508905391396</v>
      </c>
      <c r="I15" s="4">
        <v>13.9298594608603</v>
      </c>
      <c r="J15" s="2">
        <f t="shared" si="0"/>
        <v>0.54883561206269926</v>
      </c>
      <c r="K15" s="4">
        <v>2.2972480011493102</v>
      </c>
      <c r="L15" s="4">
        <v>2.2129974746109702</v>
      </c>
    </row>
    <row r="16" spans="1:12" ht="16" x14ac:dyDescent="0.25">
      <c r="A16" s="17">
        <v>1382</v>
      </c>
      <c r="B16" s="9">
        <v>2</v>
      </c>
      <c r="C16">
        <v>32.994999999999997</v>
      </c>
      <c r="D16" s="1">
        <v>5.0750000000000002</v>
      </c>
      <c r="E16" s="3">
        <v>10.0867563585563</v>
      </c>
      <c r="F16" s="4">
        <v>9.6503298073540797</v>
      </c>
      <c r="G16" s="5">
        <v>31.72625</v>
      </c>
      <c r="H16" s="4">
        <v>11.926459811784101</v>
      </c>
      <c r="I16" s="4">
        <v>19.799790188215798</v>
      </c>
      <c r="J16" s="2">
        <f t="shared" si="0"/>
        <v>0.62408227219466095</v>
      </c>
      <c r="K16" s="4">
        <v>2.8542828054407798</v>
      </c>
      <c r="L16" s="4">
        <v>2.7915576726836</v>
      </c>
    </row>
    <row r="17" spans="1:12" ht="16" x14ac:dyDescent="0.25">
      <c r="A17" s="17">
        <v>1392</v>
      </c>
      <c r="B17" s="9">
        <v>2</v>
      </c>
      <c r="C17">
        <v>27.686</v>
      </c>
      <c r="D17" s="1">
        <v>8.2810000000000006</v>
      </c>
      <c r="E17" s="3">
        <v>9.7937023833753205</v>
      </c>
      <c r="F17" s="4">
        <v>8.8880159349669299</v>
      </c>
      <c r="G17" s="5">
        <v>25.615749999999998</v>
      </c>
      <c r="H17" s="4">
        <v>8.2974970967961994</v>
      </c>
      <c r="I17" s="4">
        <v>17.318252903203799</v>
      </c>
      <c r="J17" s="2">
        <f t="shared" si="0"/>
        <v>0.676078307416484</v>
      </c>
      <c r="K17" s="4">
        <v>2.2963366970693402</v>
      </c>
      <c r="L17" s="4">
        <v>2.2694138422184702</v>
      </c>
    </row>
    <row r="18" spans="1:12" ht="16" x14ac:dyDescent="0.25">
      <c r="A18" s="17">
        <v>1402</v>
      </c>
      <c r="B18" s="9">
        <v>2</v>
      </c>
      <c r="C18">
        <v>27.545000000000002</v>
      </c>
      <c r="D18" s="1">
        <v>11.456</v>
      </c>
      <c r="E18" s="3">
        <v>12.9613664753401</v>
      </c>
      <c r="F18" s="4">
        <v>12.028557982384999</v>
      </c>
      <c r="G18" s="5">
        <v>24.681000000000001</v>
      </c>
      <c r="H18" s="4">
        <v>13.281643855347101</v>
      </c>
      <c r="I18" s="4">
        <v>11.399356144652799</v>
      </c>
      <c r="J18" s="2">
        <f t="shared" si="0"/>
        <v>0.46186767734908823</v>
      </c>
      <c r="K18" s="4">
        <v>2.2523914525244102</v>
      </c>
      <c r="L18" s="4">
        <v>2.13221563945149</v>
      </c>
    </row>
    <row r="19" spans="1:12" ht="16" x14ac:dyDescent="0.25">
      <c r="A19" s="17">
        <v>1412</v>
      </c>
      <c r="B19" s="9">
        <v>2</v>
      </c>
      <c r="C19">
        <v>24.347999999999999</v>
      </c>
      <c r="D19" s="1">
        <v>3.984</v>
      </c>
      <c r="E19" s="3">
        <v>9.8127156767853201</v>
      </c>
      <c r="F19" s="4">
        <v>9.3355601789298106</v>
      </c>
      <c r="G19" s="5">
        <v>23.352</v>
      </c>
      <c r="H19" s="4">
        <v>8.2770665915264292</v>
      </c>
      <c r="I19" s="4">
        <v>15.0749334084735</v>
      </c>
      <c r="J19" s="2">
        <f t="shared" si="0"/>
        <v>0.64555213294251224</v>
      </c>
      <c r="K19" s="4">
        <v>2.0976637074172002</v>
      </c>
      <c r="L19" s="4">
        <v>2.0604304471165298</v>
      </c>
    </row>
    <row r="20" spans="1:12" ht="16" x14ac:dyDescent="0.25">
      <c r="A20" s="17">
        <v>1422</v>
      </c>
      <c r="B20" s="9">
        <v>2</v>
      </c>
      <c r="C20">
        <v>36.125</v>
      </c>
      <c r="D20" s="1">
        <v>3.6509999999999998</v>
      </c>
      <c r="E20" s="3">
        <v>7.50219502712301</v>
      </c>
      <c r="F20" s="4">
        <v>7.1523133385347002</v>
      </c>
      <c r="G20" s="5">
        <v>35.212249999999997</v>
      </c>
      <c r="H20" s="4">
        <v>7.2372650299992296</v>
      </c>
      <c r="I20" s="4">
        <v>27.974984970000701</v>
      </c>
      <c r="J20" s="2">
        <f t="shared" si="0"/>
        <v>0.79446740750735201</v>
      </c>
      <c r="K20" s="4">
        <v>3.13708654311321</v>
      </c>
      <c r="L20" s="4">
        <v>3.1738655791672601</v>
      </c>
    </row>
    <row r="21" spans="1:12" ht="16" x14ac:dyDescent="0.25">
      <c r="A21" s="17">
        <v>1432</v>
      </c>
      <c r="B21" s="9">
        <v>2</v>
      </c>
      <c r="C21">
        <v>25.748000000000001</v>
      </c>
      <c r="D21" s="1">
        <v>2.8809999999999998</v>
      </c>
      <c r="E21" s="3">
        <v>10.823382418647</v>
      </c>
      <c r="F21" s="4">
        <v>10.5305191443627</v>
      </c>
      <c r="G21" s="5">
        <v>25.027750000000001</v>
      </c>
      <c r="H21" s="4">
        <v>10.910943541731401</v>
      </c>
      <c r="I21" s="4">
        <v>14.116806458268499</v>
      </c>
      <c r="J21" s="2">
        <f t="shared" si="0"/>
        <v>0.56404616708527766</v>
      </c>
      <c r="K21" s="4">
        <v>2.2623445582779498</v>
      </c>
      <c r="L21" s="4">
        <v>2.1860582527470198</v>
      </c>
    </row>
    <row r="22" spans="1:12" ht="16" x14ac:dyDescent="0.25">
      <c r="A22" s="17">
        <v>1442</v>
      </c>
      <c r="B22" s="9">
        <v>2</v>
      </c>
      <c r="C22">
        <v>29.367999999999999</v>
      </c>
      <c r="D22" s="1">
        <v>3.59</v>
      </c>
      <c r="E22" s="3">
        <v>11.409547812062</v>
      </c>
      <c r="F22" s="4">
        <v>11.1072197588605</v>
      </c>
      <c r="G22" s="5">
        <v>28.470499999999902</v>
      </c>
      <c r="H22" s="4">
        <v>13.5317304852764</v>
      </c>
      <c r="I22" s="4">
        <v>14.9387695147235</v>
      </c>
      <c r="J22" s="2">
        <f t="shared" si="0"/>
        <v>0.52471047276035021</v>
      </c>
      <c r="K22" s="4">
        <v>2.5824601204813402</v>
      </c>
      <c r="L22" s="4">
        <v>2.4757012768703999</v>
      </c>
    </row>
    <row r="23" spans="1:12" ht="16" x14ac:dyDescent="0.25">
      <c r="A23" s="17">
        <v>1456</v>
      </c>
      <c r="B23" s="9">
        <v>1</v>
      </c>
      <c r="C23">
        <v>31.876999999999999</v>
      </c>
      <c r="D23">
        <v>2.7370000000000001</v>
      </c>
      <c r="E23" s="3">
        <v>9.2471204322808909</v>
      </c>
      <c r="F23" s="4">
        <v>8.9893070671812492</v>
      </c>
      <c r="G23" s="5">
        <v>31.19275</v>
      </c>
      <c r="H23" s="4">
        <v>10.319515433450499</v>
      </c>
      <c r="I23" s="4">
        <v>20.873234566549399</v>
      </c>
      <c r="J23" s="2">
        <f t="shared" si="0"/>
        <v>0.66916942451529504</v>
      </c>
      <c r="K23" s="4">
        <v>2.7975342597898099</v>
      </c>
      <c r="L23" s="4">
        <v>2.7609159027969898</v>
      </c>
    </row>
    <row r="24" spans="1:12" ht="16" x14ac:dyDescent="0.25">
      <c r="A24" s="17">
        <v>1472</v>
      </c>
      <c r="B24" s="9">
        <v>1</v>
      </c>
      <c r="C24">
        <v>49.613999999999997</v>
      </c>
      <c r="D24">
        <v>9.1739999999999995</v>
      </c>
      <c r="E24" s="3">
        <v>10.6632394580044</v>
      </c>
      <c r="F24" s="4">
        <v>10.1622438999891</v>
      </c>
      <c r="G24" s="5">
        <v>47.320499999999903</v>
      </c>
      <c r="H24" s="4">
        <v>19.440891683339</v>
      </c>
      <c r="I24" s="4">
        <v>27.879608316660899</v>
      </c>
      <c r="J24" s="2">
        <f t="shared" si="0"/>
        <v>0.58916554805340093</v>
      </c>
      <c r="K24" s="4">
        <v>4.2686471502356298</v>
      </c>
      <c r="L24" s="4">
        <v>4.1456205084790998</v>
      </c>
    </row>
    <row r="25" spans="1:12" ht="16" x14ac:dyDescent="0.25">
      <c r="A25" s="17">
        <v>1485</v>
      </c>
      <c r="B25" s="9">
        <v>1</v>
      </c>
      <c r="C25">
        <v>26.358000000000001</v>
      </c>
      <c r="D25">
        <v>4.0090000000000003</v>
      </c>
      <c r="E25" s="3">
        <v>10.679385207786501</v>
      </c>
      <c r="F25" s="4">
        <v>10.2714368656749</v>
      </c>
      <c r="G25" s="5">
        <v>25.35575</v>
      </c>
      <c r="H25" s="4">
        <v>10.605861541288901</v>
      </c>
      <c r="I25" s="4">
        <v>14.749888458711</v>
      </c>
      <c r="J25" s="2">
        <f t="shared" si="0"/>
        <v>0.58171769554089536</v>
      </c>
      <c r="K25" s="4">
        <v>2.2886421713927598</v>
      </c>
      <c r="L25" s="4">
        <v>2.2193513253958801</v>
      </c>
    </row>
    <row r="26" spans="1:12" ht="16" x14ac:dyDescent="0.25">
      <c r="A26" s="17">
        <v>1491</v>
      </c>
      <c r="B26" s="9">
        <v>2</v>
      </c>
      <c r="C26">
        <v>28.716000000000001</v>
      </c>
      <c r="D26" s="1">
        <v>2.5539999999999998</v>
      </c>
      <c r="E26" s="3">
        <v>10.1597061932342</v>
      </c>
      <c r="F26" s="4">
        <v>9.9131910976730193</v>
      </c>
      <c r="G26" s="5">
        <v>28.077500000000001</v>
      </c>
      <c r="H26" s="4">
        <v>11.0582395842653</v>
      </c>
      <c r="I26" s="4">
        <v>17.0192604157346</v>
      </c>
      <c r="J26" s="2">
        <f t="shared" si="0"/>
        <v>0.60615298426621533</v>
      </c>
      <c r="K26" s="4">
        <v>2.5294238003710801</v>
      </c>
      <c r="L26" s="4">
        <v>2.4649351365569001</v>
      </c>
    </row>
    <row r="27" spans="1:12" ht="16" x14ac:dyDescent="0.25">
      <c r="A27" s="17">
        <v>1501</v>
      </c>
      <c r="B27" s="9">
        <v>2</v>
      </c>
      <c r="C27">
        <v>28.253</v>
      </c>
      <c r="D27" s="1">
        <v>2.4609999999999999</v>
      </c>
      <c r="E27" s="3">
        <v>10.104625652079999</v>
      </c>
      <c r="F27" s="4">
        <v>9.8620813397696008</v>
      </c>
      <c r="G27" s="5">
        <v>27.63775</v>
      </c>
      <c r="H27" s="4">
        <v>10.788697312476399</v>
      </c>
      <c r="I27" s="4">
        <v>16.8490526875235</v>
      </c>
      <c r="J27" s="2">
        <f t="shared" si="0"/>
        <v>0.60963908739038319</v>
      </c>
      <c r="K27" s="4">
        <v>2.4891445242523198</v>
      </c>
      <c r="L27" s="4">
        <v>2.4273843789445899</v>
      </c>
    </row>
    <row r="28" spans="1:12" ht="16" x14ac:dyDescent="0.25">
      <c r="A28" s="17">
        <v>1511</v>
      </c>
      <c r="B28" s="9">
        <v>2</v>
      </c>
      <c r="C28">
        <v>23.768999999999998</v>
      </c>
      <c r="D28" s="1">
        <v>3.4980000000000002</v>
      </c>
      <c r="E28" s="3">
        <v>11.435972123222101</v>
      </c>
      <c r="F28" s="4">
        <v>11.0706554585978</v>
      </c>
      <c r="G28" s="5">
        <v>22.894499999999901</v>
      </c>
      <c r="H28" s="4">
        <v>10.8244175633904</v>
      </c>
      <c r="I28" s="4">
        <v>12.0700824366095</v>
      </c>
      <c r="J28" s="2">
        <f t="shared" si="0"/>
        <v>0.52720445681755668</v>
      </c>
      <c r="K28" s="4">
        <v>2.0762084727893</v>
      </c>
      <c r="L28" s="4">
        <v>1.9913768314411</v>
      </c>
    </row>
    <row r="29" spans="1:12" ht="16" x14ac:dyDescent="0.25">
      <c r="A29" s="17">
        <v>1521</v>
      </c>
      <c r="B29" s="9">
        <v>2</v>
      </c>
      <c r="C29">
        <v>23.786999999999999</v>
      </c>
      <c r="D29" s="1">
        <v>5.91</v>
      </c>
      <c r="E29" s="3">
        <v>10.822169124138201</v>
      </c>
      <c r="F29" s="4">
        <v>10.148117929844901</v>
      </c>
      <c r="G29" s="5">
        <v>22.3095</v>
      </c>
      <c r="H29" s="4">
        <v>9.1440158553902702</v>
      </c>
      <c r="I29" s="4">
        <v>13.1654841446097</v>
      </c>
      <c r="J29" s="2">
        <f t="shared" si="0"/>
        <v>0.59012905464531773</v>
      </c>
      <c r="K29" s="4">
        <v>2.01232160418984</v>
      </c>
      <c r="L29" s="4">
        <v>1.95470356462406</v>
      </c>
    </row>
    <row r="30" spans="1:12" ht="16" x14ac:dyDescent="0.25">
      <c r="A30" s="17">
        <v>1531</v>
      </c>
      <c r="B30" s="9">
        <v>2</v>
      </c>
      <c r="C30">
        <v>23.45</v>
      </c>
      <c r="D30" s="1">
        <v>2.63</v>
      </c>
      <c r="E30" s="3">
        <v>10.112454655248801</v>
      </c>
      <c r="F30" s="4">
        <v>9.7983793645096302</v>
      </c>
      <c r="G30" s="5">
        <v>22.7925</v>
      </c>
      <c r="H30" s="4">
        <v>8.7982677965749794</v>
      </c>
      <c r="I30" s="4">
        <v>13.994232203425</v>
      </c>
      <c r="J30" s="2">
        <f t="shared" si="0"/>
        <v>0.61398408263354232</v>
      </c>
      <c r="K30" s="4">
        <v>2.05209044657057</v>
      </c>
      <c r="L30" s="4">
        <v>2.0029238799611901</v>
      </c>
    </row>
    <row r="31" spans="1:12" ht="16" x14ac:dyDescent="0.25">
      <c r="A31" s="17">
        <v>1541</v>
      </c>
      <c r="B31" s="9">
        <v>2</v>
      </c>
      <c r="C31">
        <v>29.61</v>
      </c>
      <c r="D31" s="1">
        <v>6.5149999999999997</v>
      </c>
      <c r="E31" s="3">
        <v>10.192686521897899</v>
      </c>
      <c r="F31" s="4">
        <v>9.5636076984908396</v>
      </c>
      <c r="G31" s="5">
        <v>27.981249999999999</v>
      </c>
      <c r="H31" s="4">
        <v>10.3531344494507</v>
      </c>
      <c r="I31" s="4">
        <v>17.6281155505492</v>
      </c>
      <c r="J31" s="2">
        <f t="shared" si="0"/>
        <v>0.62999742865487651</v>
      </c>
      <c r="K31" s="4">
        <v>2.5162746721951601</v>
      </c>
      <c r="L31" s="4">
        <v>2.4639043047287501</v>
      </c>
    </row>
    <row r="32" spans="1:12" ht="16" x14ac:dyDescent="0.25">
      <c r="A32" s="17">
        <v>1551</v>
      </c>
      <c r="B32" s="9">
        <v>2</v>
      </c>
      <c r="C32">
        <v>25.09</v>
      </c>
      <c r="D32" s="1">
        <v>3.516</v>
      </c>
      <c r="E32" s="3">
        <v>11.5365061923696</v>
      </c>
      <c r="F32" s="4">
        <v>11.192926370928699</v>
      </c>
      <c r="G32" s="5">
        <v>24.210999999999999</v>
      </c>
      <c r="H32" s="4">
        <v>11.6487696177992</v>
      </c>
      <c r="I32" s="4">
        <v>12.562230382200701</v>
      </c>
      <c r="J32" s="2">
        <f t="shared" si="0"/>
        <v>0.51886458147952386</v>
      </c>
      <c r="K32" s="4">
        <v>2.1972756774609401</v>
      </c>
      <c r="L32" s="4">
        <v>2.1039653044392201</v>
      </c>
    </row>
    <row r="33" spans="1:12" ht="16" x14ac:dyDescent="0.25">
      <c r="A33" s="17">
        <v>1560</v>
      </c>
      <c r="B33" s="9">
        <v>2</v>
      </c>
      <c r="C33">
        <v>26.445</v>
      </c>
      <c r="D33" s="1">
        <v>3.7749999999999999</v>
      </c>
      <c r="E33" s="3">
        <v>9.9983748947888493</v>
      </c>
      <c r="F33" s="4">
        <v>9.5912268650631294</v>
      </c>
      <c r="G33" s="5">
        <v>25.501249999999999</v>
      </c>
      <c r="H33" s="4">
        <v>9.4835686748988</v>
      </c>
      <c r="I33" s="4">
        <v>16.017681325101101</v>
      </c>
      <c r="J33" s="2">
        <f t="shared" si="0"/>
        <v>0.62811357580907468</v>
      </c>
      <c r="K33" s="4">
        <v>2.2935687233259801</v>
      </c>
      <c r="L33" s="4">
        <v>2.2449836172076001</v>
      </c>
    </row>
    <row r="34" spans="1:12" ht="16" x14ac:dyDescent="0.25">
      <c r="A34" s="17">
        <v>1570</v>
      </c>
      <c r="B34" s="9">
        <v>2</v>
      </c>
      <c r="C34">
        <v>30.446000000000002</v>
      </c>
      <c r="D34" s="1">
        <v>4.46</v>
      </c>
      <c r="E34" s="3">
        <v>8.0030975157628905</v>
      </c>
      <c r="F34" s="4">
        <v>7.5090282283221503</v>
      </c>
      <c r="G34" s="5">
        <v>29.331</v>
      </c>
      <c r="H34" s="4">
        <v>6.7421252278096304</v>
      </c>
      <c r="I34" s="4">
        <v>22.588874772190302</v>
      </c>
      <c r="J34" s="2">
        <f t="shared" si="0"/>
        <v>0.77013653718558361</v>
      </c>
      <c r="K34" s="4">
        <v>2.6158783906610901</v>
      </c>
      <c r="L34" s="4">
        <v>2.633941805973</v>
      </c>
    </row>
    <row r="35" spans="1:12" ht="16" x14ac:dyDescent="0.25">
      <c r="A35" s="17">
        <v>1580</v>
      </c>
      <c r="B35" s="9">
        <v>2</v>
      </c>
      <c r="C35">
        <v>29.529</v>
      </c>
      <c r="D35" s="1">
        <v>5.7380000000000004</v>
      </c>
      <c r="E35" s="3">
        <v>8.9150302275522595</v>
      </c>
      <c r="F35" s="4">
        <v>8.29797389486877</v>
      </c>
      <c r="G35" s="5">
        <v>28.0945</v>
      </c>
      <c r="H35" s="4">
        <v>7.9697354948087202</v>
      </c>
      <c r="I35" s="4">
        <v>20.124764505191202</v>
      </c>
      <c r="J35" s="2">
        <f t="shared" si="0"/>
        <v>0.71632399598466812</v>
      </c>
      <c r="K35" s="4">
        <v>2.5124770853071299</v>
      </c>
      <c r="L35" s="4">
        <v>2.5030325946744099</v>
      </c>
    </row>
    <row r="36" spans="1:12" ht="16" x14ac:dyDescent="0.25">
      <c r="A36" s="17">
        <v>1590</v>
      </c>
      <c r="B36" s="9">
        <v>2</v>
      </c>
      <c r="C36">
        <v>29.712</v>
      </c>
      <c r="D36" s="1">
        <v>4.1420000000000003</v>
      </c>
      <c r="E36" s="3">
        <v>9.9536439197752902</v>
      </c>
      <c r="F36" s="4">
        <v>9.5547632432257608</v>
      </c>
      <c r="G36" s="5">
        <v>28.676500000000001</v>
      </c>
      <c r="H36" s="4">
        <v>10.593079233637701</v>
      </c>
      <c r="I36" s="4">
        <v>18.083420766362199</v>
      </c>
      <c r="J36" s="2">
        <f t="shared" si="0"/>
        <v>0.63060069277499919</v>
      </c>
      <c r="K36" s="4">
        <v>2.5786840374916902</v>
      </c>
      <c r="L36" s="4">
        <v>2.52532078945642</v>
      </c>
    </row>
    <row r="37" spans="1:12" ht="16" x14ac:dyDescent="0.25">
      <c r="A37" s="17">
        <v>1600</v>
      </c>
      <c r="B37" s="9">
        <v>2</v>
      </c>
      <c r="C37">
        <v>28.876999999999999</v>
      </c>
      <c r="D37" s="1">
        <v>11.093</v>
      </c>
      <c r="E37" s="3">
        <v>10.0421541845178</v>
      </c>
      <c r="F37" s="4">
        <v>8.8779978503594901</v>
      </c>
      <c r="G37" s="5">
        <v>26.103749999999899</v>
      </c>
      <c r="H37" s="4">
        <v>8.4377337928055098</v>
      </c>
      <c r="I37" s="4">
        <v>17.666016207194399</v>
      </c>
      <c r="J37" s="2">
        <f t="shared" si="0"/>
        <v>0.67676162264787476</v>
      </c>
      <c r="K37" s="4">
        <v>2.3399818557987402</v>
      </c>
      <c r="L37" s="4">
        <v>2.3128633534371099</v>
      </c>
    </row>
    <row r="38" spans="1:12" ht="16" x14ac:dyDescent="0.25">
      <c r="A38" s="17">
        <v>1610</v>
      </c>
      <c r="B38" s="9">
        <v>2</v>
      </c>
      <c r="C38">
        <v>33.642000000000003</v>
      </c>
      <c r="D38" s="1">
        <v>5.3250000000000002</v>
      </c>
      <c r="E38" s="3">
        <v>9.61182820726507</v>
      </c>
      <c r="F38" s="4">
        <v>9.1426189286479396</v>
      </c>
      <c r="G38" s="5">
        <v>32.310749999999999</v>
      </c>
      <c r="H38" s="4">
        <v>11.0272614623021</v>
      </c>
      <c r="I38" s="4">
        <v>21.283488537697799</v>
      </c>
      <c r="J38" s="2">
        <f t="shared" si="0"/>
        <v>0.65871230280008564</v>
      </c>
      <c r="K38" s="4">
        <v>2.8998044946224502</v>
      </c>
      <c r="L38" s="4">
        <v>2.8558598575716001</v>
      </c>
    </row>
    <row r="39" spans="1:12" ht="16" x14ac:dyDescent="0.25">
      <c r="A39" s="17">
        <v>1620</v>
      </c>
      <c r="B39" s="9">
        <v>2</v>
      </c>
      <c r="C39">
        <v>45.036000000000001</v>
      </c>
      <c r="D39" s="1">
        <v>7.1120000000000001</v>
      </c>
      <c r="E39" s="3">
        <v>9.6593224962144202</v>
      </c>
      <c r="F39" s="4">
        <v>9.1931954306605199</v>
      </c>
      <c r="G39" s="5">
        <v>43.258000000000003</v>
      </c>
      <c r="H39" s="4">
        <v>14.912651656743201</v>
      </c>
      <c r="I39" s="4">
        <v>28.345348343256699</v>
      </c>
      <c r="J39" s="2">
        <f t="shared" si="0"/>
        <v>0.65526257208508876</v>
      </c>
      <c r="K39" s="4">
        <v>3.8831933451026202</v>
      </c>
      <c r="L39" s="4">
        <v>3.82170271305906</v>
      </c>
    </row>
    <row r="40" spans="1:12" ht="16" x14ac:dyDescent="0.25">
      <c r="A40" s="17">
        <v>1630</v>
      </c>
      <c r="B40" s="9">
        <v>2</v>
      </c>
      <c r="C40">
        <v>47.225000000000001</v>
      </c>
      <c r="D40" s="1">
        <v>4.915</v>
      </c>
      <c r="E40" s="3">
        <v>9.5331318733030201</v>
      </c>
      <c r="F40" s="4">
        <v>9.2268044181152806</v>
      </c>
      <c r="G40" s="5">
        <v>45.996249999999897</v>
      </c>
      <c r="H40" s="4">
        <v>15.9620710706455</v>
      </c>
      <c r="I40" s="4">
        <v>30.034178929354301</v>
      </c>
      <c r="J40" s="2">
        <f t="shared" si="0"/>
        <v>0.65297016451024659</v>
      </c>
      <c r="K40" s="4">
        <v>4.1296437515612503</v>
      </c>
      <c r="L40" s="4">
        <v>4.0623830523542104</v>
      </c>
    </row>
    <row r="41" spans="1:12" ht="16" x14ac:dyDescent="0.25">
      <c r="A41" s="17">
        <v>1632</v>
      </c>
      <c r="B41" s="9">
        <v>2</v>
      </c>
      <c r="C41">
        <v>35.759</v>
      </c>
      <c r="D41" s="1">
        <v>4.3949999999999996</v>
      </c>
      <c r="E41" s="3">
        <v>8.8897204324137906</v>
      </c>
      <c r="F41" s="4">
        <v>8.5058175559231302</v>
      </c>
      <c r="G41" s="5">
        <v>34.660249999999998</v>
      </c>
      <c r="H41" s="4">
        <v>10.3236469676478</v>
      </c>
      <c r="I41" s="4">
        <v>24.336603032352102</v>
      </c>
      <c r="J41" s="2">
        <f t="shared" si="0"/>
        <v>0.70214735993976296</v>
      </c>
      <c r="K41" s="4">
        <v>3.1021748618895799</v>
      </c>
      <c r="L41" s="4">
        <v>3.0818036016832</v>
      </c>
    </row>
    <row r="42" spans="1:12" ht="16" x14ac:dyDescent="0.25">
      <c r="A42" s="17">
        <v>1645</v>
      </c>
      <c r="B42" s="9">
        <v>2</v>
      </c>
      <c r="C42">
        <v>40.752000000000002</v>
      </c>
      <c r="D42" s="1">
        <v>4.7939999999999996</v>
      </c>
      <c r="E42" s="3">
        <v>6.3055507099611896</v>
      </c>
      <c r="F42" s="4">
        <v>5.8602981413108504</v>
      </c>
      <c r="G42" s="5">
        <v>39.5535</v>
      </c>
      <c r="H42" s="4">
        <v>4.6438418956646004</v>
      </c>
      <c r="I42" s="4">
        <v>34.9096581043353</v>
      </c>
      <c r="J42" s="2">
        <f t="shared" si="0"/>
        <v>0.88259340145209364</v>
      </c>
      <c r="K42" s="4">
        <v>3.51384458204882</v>
      </c>
      <c r="L42" s="4">
        <v>3.6160953143382</v>
      </c>
    </row>
    <row r="43" spans="1:12" ht="16" x14ac:dyDescent="0.25">
      <c r="A43" s="17">
        <v>1654</v>
      </c>
      <c r="B43" s="9">
        <v>2</v>
      </c>
      <c r="C43">
        <v>36.158000000000001</v>
      </c>
      <c r="D43" s="1">
        <v>5.6619999999999999</v>
      </c>
      <c r="E43" s="3">
        <v>9.43399285783401</v>
      </c>
      <c r="F43" s="4">
        <v>8.9627635821706004</v>
      </c>
      <c r="G43" s="5">
        <v>34.7425</v>
      </c>
      <c r="H43" s="4">
        <v>11.4309805779661</v>
      </c>
      <c r="I43" s="4">
        <v>23.3115194220338</v>
      </c>
      <c r="J43" s="2">
        <f t="shared" si="0"/>
        <v>0.67097990708883548</v>
      </c>
      <c r="K43" s="4">
        <v>3.1155289690459602</v>
      </c>
      <c r="L43" s="4">
        <v>3.07586260435269</v>
      </c>
    </row>
    <row r="44" spans="1:12" ht="16" x14ac:dyDescent="0.25">
      <c r="A44" s="17">
        <v>1659</v>
      </c>
      <c r="B44" s="9">
        <v>1</v>
      </c>
      <c r="C44">
        <v>38.715000000000003</v>
      </c>
      <c r="D44">
        <v>4.5439999999999996</v>
      </c>
      <c r="E44" s="3">
        <v>7.2481508339657097</v>
      </c>
      <c r="F44" s="4">
        <v>6.8324372531728503</v>
      </c>
      <c r="G44" s="5">
        <v>37.579000000000001</v>
      </c>
      <c r="H44" s="4">
        <v>6.9038045520075499</v>
      </c>
      <c r="I44" s="4">
        <v>30.675195447992401</v>
      </c>
      <c r="J44" s="2">
        <f t="shared" si="0"/>
        <v>0.81628557034493843</v>
      </c>
      <c r="K44" s="4">
        <v>3.3451077248312302</v>
      </c>
      <c r="L44" s="4">
        <v>3.3987617559693399</v>
      </c>
    </row>
    <row r="45" spans="1:12" ht="16" x14ac:dyDescent="0.25">
      <c r="A45" s="17">
        <v>1660</v>
      </c>
      <c r="B45" s="9">
        <v>1</v>
      </c>
      <c r="C45">
        <v>38.715000000000003</v>
      </c>
      <c r="D45">
        <v>4.5439999999999996</v>
      </c>
      <c r="E45" s="3">
        <v>7.4562756066940299</v>
      </c>
      <c r="F45" s="4">
        <v>7.0468535648409798</v>
      </c>
      <c r="G45" s="5">
        <v>37.579000000000001</v>
      </c>
      <c r="H45" s="4">
        <v>7.4533953422794701</v>
      </c>
      <c r="I45" s="4">
        <v>30.125604657720501</v>
      </c>
      <c r="J45" s="2">
        <f t="shared" si="0"/>
        <v>0.8016606258208181</v>
      </c>
      <c r="K45" s="4">
        <v>3.3469728148816902</v>
      </c>
      <c r="L45" s="4">
        <v>3.3909769561413099</v>
      </c>
    </row>
    <row r="46" spans="1:12" ht="16" x14ac:dyDescent="0.25">
      <c r="A46" s="17">
        <v>1662</v>
      </c>
      <c r="B46" s="9">
        <v>2</v>
      </c>
      <c r="C46">
        <v>49.290999999999997</v>
      </c>
      <c r="D46" s="1">
        <v>9.0060000000000002</v>
      </c>
      <c r="E46" s="3">
        <v>9.3214558523494802</v>
      </c>
      <c r="F46" s="4">
        <v>8.7624736746385103</v>
      </c>
      <c r="G46" s="5">
        <v>47.039499999999997</v>
      </c>
      <c r="H46" s="4">
        <v>14.8343148433366</v>
      </c>
      <c r="I46" s="4">
        <v>32.205185156663298</v>
      </c>
      <c r="J46" s="2">
        <f t="shared" si="0"/>
        <v>0.68464131541924056</v>
      </c>
      <c r="K46" s="4">
        <v>4.2146070239616202</v>
      </c>
      <c r="L46" s="4">
        <v>4.1723297349353201</v>
      </c>
    </row>
    <row r="47" spans="1:12" ht="16" x14ac:dyDescent="0.25">
      <c r="A47" s="17">
        <v>1672</v>
      </c>
      <c r="B47" s="9">
        <v>2</v>
      </c>
      <c r="C47">
        <v>32.814</v>
      </c>
      <c r="D47" s="1">
        <v>12.462</v>
      </c>
      <c r="E47" s="3">
        <v>9.48475780306606</v>
      </c>
      <c r="F47" s="4">
        <v>8.2767595181510796</v>
      </c>
      <c r="G47" s="5">
        <v>29.698499999999999</v>
      </c>
      <c r="H47" s="4">
        <v>8.3817782586324103</v>
      </c>
      <c r="I47" s="4">
        <v>21.316721741367498</v>
      </c>
      <c r="J47" s="2">
        <f t="shared" si="0"/>
        <v>0.71777098982667686</v>
      </c>
      <c r="K47" s="4">
        <v>2.6557069211577198</v>
      </c>
      <c r="L47" s="4">
        <v>2.6464853251713798</v>
      </c>
    </row>
    <row r="48" spans="1:12" ht="16" x14ac:dyDescent="0.25">
      <c r="A48" s="17">
        <v>1682</v>
      </c>
      <c r="B48" s="9">
        <v>2</v>
      </c>
      <c r="C48">
        <v>20.812000000000001</v>
      </c>
      <c r="D48" s="1">
        <v>5.6559999999999997</v>
      </c>
      <c r="E48" s="3">
        <v>10.9643041327646</v>
      </c>
      <c r="F48" s="4">
        <v>10.232760986240701</v>
      </c>
      <c r="G48" s="5">
        <v>19.398</v>
      </c>
      <c r="H48" s="4">
        <v>8.06266800430374</v>
      </c>
      <c r="I48" s="4">
        <v>11.335331995696199</v>
      </c>
      <c r="J48" s="2">
        <f t="shared" si="0"/>
        <v>0.58435570655202773</v>
      </c>
      <c r="K48" s="4">
        <v>1.75051413778192</v>
      </c>
      <c r="L48" s="4">
        <v>1.69841737325453</v>
      </c>
    </row>
    <row r="49" spans="1:12" ht="16" x14ac:dyDescent="0.25">
      <c r="A49" s="17">
        <v>1692</v>
      </c>
      <c r="B49" s="9">
        <v>2</v>
      </c>
      <c r="C49">
        <v>21.867000000000001</v>
      </c>
      <c r="D49" s="1">
        <v>6.93</v>
      </c>
      <c r="E49" s="3">
        <v>9.4723614111755108</v>
      </c>
      <c r="F49" s="4">
        <v>8.4804503205033601</v>
      </c>
      <c r="G49" s="5">
        <v>20.134499999999999</v>
      </c>
      <c r="H49" s="4">
        <v>5.9622762075011799</v>
      </c>
      <c r="I49" s="4">
        <v>14.1722237924988</v>
      </c>
      <c r="J49" s="2">
        <f t="shared" si="0"/>
        <v>0.70387761267966986</v>
      </c>
      <c r="K49" s="4">
        <v>1.8019028070868901</v>
      </c>
      <c r="L49" s="4">
        <v>1.79068746126463</v>
      </c>
    </row>
    <row r="50" spans="1:12" ht="16" x14ac:dyDescent="0.25">
      <c r="A50" s="17">
        <v>1702</v>
      </c>
      <c r="B50" s="9">
        <v>2</v>
      </c>
      <c r="C50">
        <v>32.154000000000003</v>
      </c>
      <c r="D50" s="1">
        <v>6.5629999999999997</v>
      </c>
      <c r="E50" s="3">
        <v>6.7259825447525099</v>
      </c>
      <c r="F50" s="4">
        <v>5.9584440446026603</v>
      </c>
      <c r="G50" s="5">
        <v>30.513249999999999</v>
      </c>
      <c r="H50" s="4">
        <v>3.7867233472459101</v>
      </c>
      <c r="I50" s="4">
        <v>26.726526652754</v>
      </c>
      <c r="J50" s="2">
        <f t="shared" si="0"/>
        <v>0.87589904886415171</v>
      </c>
      <c r="K50" s="4">
        <v>2.7111681210492198</v>
      </c>
      <c r="L50" s="4">
        <v>2.7865003525940599</v>
      </c>
    </row>
    <row r="51" spans="1:12" ht="16" x14ac:dyDescent="0.25">
      <c r="A51" s="17">
        <v>1712</v>
      </c>
      <c r="B51" s="9">
        <v>2</v>
      </c>
      <c r="C51">
        <v>37.411000000000001</v>
      </c>
      <c r="D51" s="1">
        <v>4.1909999999999998</v>
      </c>
      <c r="E51" s="3">
        <v>10.042837841907501</v>
      </c>
      <c r="F51" s="4">
        <v>9.7271244045458491</v>
      </c>
      <c r="G51" s="5">
        <v>36.363250000000001</v>
      </c>
      <c r="H51" s="4">
        <v>13.860061711588701</v>
      </c>
      <c r="I51" s="4">
        <v>22.503188288411199</v>
      </c>
      <c r="J51" s="2">
        <f t="shared" si="0"/>
        <v>0.61884425315149938</v>
      </c>
      <c r="K51" s="4">
        <v>3.2727224389160101</v>
      </c>
      <c r="L51" s="4">
        <v>3.1974334777367202</v>
      </c>
    </row>
    <row r="52" spans="1:12" ht="16" x14ac:dyDescent="0.25">
      <c r="A52" s="17">
        <v>1722</v>
      </c>
      <c r="B52" s="9">
        <v>2</v>
      </c>
      <c r="C52">
        <v>25.71</v>
      </c>
      <c r="D52" s="1">
        <v>9.7880000000000003</v>
      </c>
      <c r="E52" s="3">
        <v>9.43040266582668</v>
      </c>
      <c r="F52" s="4">
        <v>8.2134141141900798</v>
      </c>
      <c r="G52" s="5">
        <v>23.263000000000002</v>
      </c>
      <c r="H52" s="4">
        <v>6.4649816205172801</v>
      </c>
      <c r="I52" s="4">
        <v>16.798018379482698</v>
      </c>
      <c r="J52" s="2">
        <f t="shared" si="0"/>
        <v>0.72209166399358271</v>
      </c>
      <c r="K52" s="4">
        <v>2.0797319709349802</v>
      </c>
      <c r="L52" s="4">
        <v>2.0742907402569402</v>
      </c>
    </row>
    <row r="53" spans="1:12" ht="16" x14ac:dyDescent="0.25">
      <c r="A53" s="17">
        <v>1734</v>
      </c>
      <c r="B53" s="9">
        <v>2</v>
      </c>
      <c r="C53">
        <v>23.327000000000002</v>
      </c>
      <c r="D53" s="1">
        <v>3.927</v>
      </c>
      <c r="E53" s="3">
        <v>10.4904836654006</v>
      </c>
      <c r="F53" s="4">
        <v>10.0287426841409</v>
      </c>
      <c r="G53" s="5">
        <v>22.34525</v>
      </c>
      <c r="H53" s="4">
        <v>8.9767255107291994</v>
      </c>
      <c r="I53" s="4">
        <v>13.368524489270801</v>
      </c>
      <c r="J53" s="2">
        <f t="shared" si="0"/>
        <v>0.59827142185792503</v>
      </c>
      <c r="K53" s="4">
        <v>2.0142510774794098</v>
      </c>
      <c r="L53" s="4">
        <v>1.9597866936962201</v>
      </c>
    </row>
    <row r="54" spans="1:12" ht="16" x14ac:dyDescent="0.25">
      <c r="A54" s="17">
        <v>1743</v>
      </c>
      <c r="B54" s="9">
        <v>2</v>
      </c>
      <c r="C54">
        <v>22.074999999999999</v>
      </c>
      <c r="D54" s="1">
        <v>8.9990000000000006</v>
      </c>
      <c r="E54" s="3">
        <v>11.124663306214099</v>
      </c>
      <c r="F54" s="4">
        <v>10.004019746771201</v>
      </c>
      <c r="G54" s="5">
        <v>19.825249999999901</v>
      </c>
      <c r="H54" s="4">
        <v>7.9309380488832701</v>
      </c>
      <c r="I54" s="4">
        <v>11.8943119511167</v>
      </c>
      <c r="J54" s="2">
        <f t="shared" si="0"/>
        <v>0.59995772820603621</v>
      </c>
      <c r="K54" s="4">
        <v>1.78685741871874</v>
      </c>
      <c r="L54" s="4">
        <v>1.7391316886738999</v>
      </c>
    </row>
    <row r="55" spans="1:12" ht="16" x14ac:dyDescent="0.25">
      <c r="A55" s="17">
        <v>1749</v>
      </c>
      <c r="B55" s="9">
        <v>1</v>
      </c>
      <c r="C55">
        <v>25.087</v>
      </c>
      <c r="D55">
        <v>5.4859999999999998</v>
      </c>
      <c r="E55" s="3">
        <v>9.1484062495019405</v>
      </c>
      <c r="F55" s="4">
        <v>8.4630122738822706</v>
      </c>
      <c r="G55" s="5">
        <v>23.715499999999999</v>
      </c>
      <c r="H55" s="4">
        <v>6.9944828511871702</v>
      </c>
      <c r="I55" s="4">
        <v>16.721017148812798</v>
      </c>
      <c r="J55" s="2">
        <f t="shared" si="0"/>
        <v>0.70506702995141657</v>
      </c>
      <c r="K55" s="4">
        <v>2.12223095833092</v>
      </c>
      <c r="L55" s="4">
        <v>2.1095216584586098</v>
      </c>
    </row>
    <row r="56" spans="1:12" ht="16" x14ac:dyDescent="0.25">
      <c r="A56" s="17">
        <v>1753</v>
      </c>
      <c r="B56" s="9">
        <v>1</v>
      </c>
      <c r="C56">
        <v>35.588000000000001</v>
      </c>
      <c r="D56">
        <v>10.984</v>
      </c>
      <c r="E56" s="3">
        <v>10.022023223163201</v>
      </c>
      <c r="F56" s="4">
        <v>9.1041277165195407</v>
      </c>
      <c r="G56" s="5">
        <v>32.841999999999999</v>
      </c>
      <c r="H56" s="4">
        <v>11.122346665707299</v>
      </c>
      <c r="I56" s="4">
        <v>21.719653334292602</v>
      </c>
      <c r="J56" s="2">
        <f t="shared" si="0"/>
        <v>0.66133771799198182</v>
      </c>
      <c r="K56" s="4">
        <v>2.9469660741144099</v>
      </c>
      <c r="L56" s="4">
        <v>2.9038339039100398</v>
      </c>
    </row>
    <row r="57" spans="1:12" ht="16" x14ac:dyDescent="0.25">
      <c r="A57" s="17">
        <v>1757</v>
      </c>
      <c r="B57" s="9">
        <v>1</v>
      </c>
      <c r="C57">
        <v>31.861999999999998</v>
      </c>
      <c r="D57">
        <v>12.247999999999999</v>
      </c>
      <c r="E57" s="3">
        <v>10.1792972381325</v>
      </c>
      <c r="F57" s="4">
        <v>9.0288461319923208</v>
      </c>
      <c r="G57" s="5">
        <v>28.799999999999901</v>
      </c>
      <c r="H57" s="4">
        <v>9.6055909284072705</v>
      </c>
      <c r="I57" s="4">
        <v>19.194409071592698</v>
      </c>
      <c r="J57" s="2">
        <f t="shared" si="0"/>
        <v>0.66647253720808053</v>
      </c>
      <c r="K57" s="4">
        <v>2.5833945279500199</v>
      </c>
      <c r="L57" s="4">
        <v>2.54820296234552</v>
      </c>
    </row>
    <row r="58" spans="1:12" ht="16" x14ac:dyDescent="0.25">
      <c r="A58" s="17">
        <v>1769</v>
      </c>
      <c r="B58" s="9">
        <v>2</v>
      </c>
      <c r="C58">
        <v>49.752000000000002</v>
      </c>
      <c r="D58" s="1">
        <v>14.929</v>
      </c>
      <c r="E58" s="3">
        <v>9.9637061906662598</v>
      </c>
      <c r="F58" s="4">
        <v>9.0686511855894096</v>
      </c>
      <c r="G58" s="5">
        <v>46.019750000000002</v>
      </c>
      <c r="H58" s="4">
        <v>15.4737954537908</v>
      </c>
      <c r="I58" s="4">
        <v>30.545954546209099</v>
      </c>
      <c r="J58" s="2">
        <f t="shared" si="0"/>
        <v>0.66375750729217708</v>
      </c>
      <c r="K58" s="4">
        <v>4.1287645270567799</v>
      </c>
      <c r="L58" s="4">
        <v>4.0703078926190699</v>
      </c>
    </row>
    <row r="59" spans="1:12" ht="16" x14ac:dyDescent="0.25">
      <c r="A59" s="17">
        <v>1773</v>
      </c>
      <c r="B59" s="9">
        <v>1</v>
      </c>
      <c r="C59">
        <v>61.436999999999998</v>
      </c>
      <c r="D59">
        <v>2.4710000000000001</v>
      </c>
      <c r="E59" s="3">
        <v>10.679818920808399</v>
      </c>
      <c r="F59" s="4">
        <v>10.402868277710301</v>
      </c>
      <c r="G59" s="5">
        <v>26.076000000000001</v>
      </c>
      <c r="H59" s="4">
        <v>11.140892791049399</v>
      </c>
      <c r="I59" s="4">
        <v>14.9351072089505</v>
      </c>
      <c r="J59" s="2">
        <f t="shared" si="0"/>
        <v>0.57275299926946455</v>
      </c>
      <c r="K59" s="4">
        <v>2.3553841243207501</v>
      </c>
      <c r="L59" s="4">
        <v>2.2799538883349602</v>
      </c>
    </row>
    <row r="60" spans="1:12" ht="16" x14ac:dyDescent="0.25">
      <c r="A60" s="17">
        <v>1776</v>
      </c>
      <c r="B60" s="9">
        <v>1</v>
      </c>
      <c r="C60">
        <v>26.678000000000001</v>
      </c>
      <c r="D60">
        <v>2.4079999999999999</v>
      </c>
      <c r="E60" s="3">
        <v>10.641996896677901</v>
      </c>
      <c r="F60" s="4">
        <v>9.2432698752309594</v>
      </c>
      <c r="G60" s="5">
        <v>29.171999999999901</v>
      </c>
      <c r="H60" s="4">
        <v>10.156316813330401</v>
      </c>
      <c r="I60" s="4">
        <v>19.015683186669499</v>
      </c>
      <c r="J60" s="2">
        <f t="shared" si="0"/>
        <v>0.65184708579012629</v>
      </c>
      <c r="K60" s="4">
        <v>2.6193264834879</v>
      </c>
      <c r="L60" s="4">
        <v>2.5760845613205601</v>
      </c>
    </row>
    <row r="61" spans="1:12" ht="16" x14ac:dyDescent="0.25">
      <c r="A61" s="17">
        <v>1780</v>
      </c>
      <c r="B61" s="9">
        <v>1</v>
      </c>
      <c r="C61">
        <v>29.927</v>
      </c>
      <c r="D61">
        <v>3.02</v>
      </c>
      <c r="E61" s="3">
        <v>9.5398693086589894</v>
      </c>
      <c r="F61" s="4">
        <v>11.3073921438419</v>
      </c>
      <c r="G61" s="5">
        <v>23.615749999999998</v>
      </c>
      <c r="H61" s="4">
        <v>11.546753752877301</v>
      </c>
      <c r="I61" s="4">
        <v>12.0689962471226</v>
      </c>
      <c r="J61" s="2">
        <f t="shared" si="0"/>
        <v>0.5110570804282164</v>
      </c>
      <c r="K61" s="4">
        <v>2.1448117702083702</v>
      </c>
      <c r="L61" s="4">
        <v>2.0505083493357401</v>
      </c>
    </row>
    <row r="62" spans="1:12" ht="16" x14ac:dyDescent="0.25">
      <c r="A62" s="17">
        <v>1784</v>
      </c>
      <c r="B62" s="9">
        <v>1</v>
      </c>
      <c r="C62">
        <v>24.116</v>
      </c>
      <c r="D62">
        <v>2.0009999999999999</v>
      </c>
      <c r="E62" s="3">
        <v>11.5084506560347</v>
      </c>
      <c r="F62" s="4">
        <v>9.1025561469205307</v>
      </c>
      <c r="G62" s="5">
        <v>27.032</v>
      </c>
      <c r="H62" s="4">
        <v>9.1518211420473197</v>
      </c>
      <c r="I62" s="4">
        <v>17.8801788579526</v>
      </c>
      <c r="J62" s="2">
        <f t="shared" si="0"/>
        <v>0.66144491188046217</v>
      </c>
      <c r="K62" s="4">
        <v>2.4256080300348599</v>
      </c>
      <c r="L62" s="4">
        <v>2.3901578560345502</v>
      </c>
    </row>
    <row r="63" spans="1:12" ht="16" x14ac:dyDescent="0.25">
      <c r="A63" s="17">
        <v>1788</v>
      </c>
      <c r="B63" s="9">
        <v>1</v>
      </c>
      <c r="C63">
        <v>27.846</v>
      </c>
      <c r="D63">
        <v>3.2559999999999998</v>
      </c>
      <c r="E63" s="3">
        <v>9.4503446729711893</v>
      </c>
      <c r="F63" s="4">
        <v>9.8385850657923903</v>
      </c>
      <c r="G63" s="5">
        <v>30.4255</v>
      </c>
      <c r="H63" s="4">
        <v>11.8281648877475</v>
      </c>
      <c r="I63" s="4">
        <v>18.597335112252399</v>
      </c>
      <c r="J63" s="2">
        <f t="shared" si="0"/>
        <v>0.61124172527164577</v>
      </c>
      <c r="K63" s="4">
        <v>2.7398846011345599</v>
      </c>
      <c r="L63" s="4">
        <v>2.6727645335452701</v>
      </c>
    </row>
    <row r="64" spans="1:12" ht="16" x14ac:dyDescent="0.25">
      <c r="A64" s="17">
        <v>1792</v>
      </c>
      <c r="B64" s="9">
        <v>1</v>
      </c>
      <c r="C64">
        <v>31.605</v>
      </c>
      <c r="D64">
        <v>4.718</v>
      </c>
      <c r="E64" s="3">
        <v>10.255129565551799</v>
      </c>
      <c r="F64" s="4">
        <v>11.2943277207939</v>
      </c>
      <c r="G64" s="5">
        <v>31.928749999999901</v>
      </c>
      <c r="H64" s="4">
        <v>15.5828845211991</v>
      </c>
      <c r="I64" s="4">
        <v>16.3458654788008</v>
      </c>
      <c r="J64" s="2">
        <f t="shared" si="0"/>
        <v>0.51194818083391458</v>
      </c>
      <c r="K64" s="4">
        <v>2.8995666794567501</v>
      </c>
      <c r="L64" s="4">
        <v>2.7725746189247702</v>
      </c>
    </row>
    <row r="65" spans="1:12" ht="16" x14ac:dyDescent="0.25">
      <c r="A65" s="17">
        <v>1796</v>
      </c>
      <c r="B65" s="9">
        <v>1</v>
      </c>
      <c r="C65">
        <v>33.107999999999997</v>
      </c>
      <c r="D65">
        <v>4.7169999999999996</v>
      </c>
      <c r="E65" s="3">
        <v>11.640027069448401</v>
      </c>
      <c r="F65" s="4">
        <v>7.3883355369792696</v>
      </c>
      <c r="G65" s="5">
        <v>33.850250000000003</v>
      </c>
      <c r="H65" s="4">
        <v>7.5022727140462901</v>
      </c>
      <c r="I65" s="4">
        <v>26.3479772859537</v>
      </c>
      <c r="J65" s="2">
        <f t="shared" si="0"/>
        <v>0.77836876495605523</v>
      </c>
      <c r="K65" s="4">
        <v>3.0178107004424999</v>
      </c>
      <c r="L65" s="4">
        <v>3.0435712954989902</v>
      </c>
    </row>
    <row r="66" spans="1:12" ht="16" x14ac:dyDescent="0.25">
      <c r="A66" s="17">
        <v>1801</v>
      </c>
      <c r="B66" s="9">
        <v>1</v>
      </c>
      <c r="C66">
        <v>35.427</v>
      </c>
      <c r="D66">
        <v>6.3070000000000004</v>
      </c>
      <c r="E66" s="3">
        <v>7.9941500835699504</v>
      </c>
      <c r="F66" s="4">
        <v>9.9585940206734698</v>
      </c>
      <c r="G66" s="5">
        <v>26.538250000000001</v>
      </c>
      <c r="H66" s="4">
        <v>10.5341955541325</v>
      </c>
      <c r="I66" s="4">
        <v>16.0040544458674</v>
      </c>
      <c r="J66" s="2">
        <f t="shared" si="0"/>
        <v>0.60305613391491375</v>
      </c>
      <c r="K66" s="4">
        <v>2.39132756127192</v>
      </c>
      <c r="L66" s="4">
        <v>2.3289082829780501</v>
      </c>
    </row>
    <row r="67" spans="1:12" ht="16" x14ac:dyDescent="0.25">
      <c r="A67" s="17">
        <v>1805</v>
      </c>
      <c r="B67" s="9">
        <v>1</v>
      </c>
      <c r="C67">
        <v>27.762</v>
      </c>
      <c r="D67">
        <v>4.8949999999999996</v>
      </c>
      <c r="E67" s="3">
        <v>10.4452996098673</v>
      </c>
      <c r="F67" s="4">
        <v>10.015271427218099</v>
      </c>
      <c r="G67" s="5">
        <v>28.045000000000002</v>
      </c>
      <c r="H67" s="4">
        <v>11.2407088313439</v>
      </c>
      <c r="I67" s="4">
        <v>16.804291168656</v>
      </c>
      <c r="J67" s="2">
        <f t="shared" ref="J67:J75" si="1">I67/(I67+H67)</f>
        <v>0.59919027165826566</v>
      </c>
      <c r="K67" s="4">
        <v>2.5278578968302998</v>
      </c>
      <c r="L67" s="4">
        <v>2.4599606266660499</v>
      </c>
    </row>
    <row r="68" spans="1:12" ht="16" x14ac:dyDescent="0.25">
      <c r="A68" s="17">
        <v>1808</v>
      </c>
      <c r="B68" s="9">
        <v>1</v>
      </c>
      <c r="C68">
        <v>29.081</v>
      </c>
      <c r="D68">
        <v>4.1440000000000001</v>
      </c>
      <c r="E68" s="3">
        <v>10.406598369255899</v>
      </c>
      <c r="F68" s="4">
        <v>9.4075755606485991</v>
      </c>
      <c r="G68" s="5">
        <v>24.192</v>
      </c>
      <c r="H68" s="4">
        <v>8.6936348109413295</v>
      </c>
      <c r="I68" s="4">
        <v>15.4983651890586</v>
      </c>
      <c r="J68" s="2">
        <f t="shared" si="1"/>
        <v>0.64064009544719924</v>
      </c>
      <c r="K68" s="4">
        <v>2.1738659429081202</v>
      </c>
      <c r="L68" s="4">
        <v>2.13317618759412</v>
      </c>
    </row>
    <row r="69" spans="1:12" ht="16" x14ac:dyDescent="0.25">
      <c r="A69" s="17">
        <v>1826</v>
      </c>
      <c r="B69" s="9">
        <v>1</v>
      </c>
      <c r="C69">
        <v>25.541</v>
      </c>
      <c r="D69">
        <v>5.3959999999999999</v>
      </c>
      <c r="E69" s="3">
        <v>10.019853097498499</v>
      </c>
      <c r="F69" s="4">
        <v>10.163028153652</v>
      </c>
      <c r="G69" s="5">
        <v>26.380500000000001</v>
      </c>
      <c r="H69" s="4">
        <v>10.839429418690299</v>
      </c>
      <c r="I69" s="4">
        <v>15.541070581309601</v>
      </c>
      <c r="J69" s="2">
        <f t="shared" si="1"/>
        <v>0.58911205554518153</v>
      </c>
      <c r="K69" s="4">
        <v>2.3797197300760802</v>
      </c>
      <c r="L69" s="4">
        <v>2.3111089701352299</v>
      </c>
    </row>
    <row r="70" spans="1:12" ht="16" x14ac:dyDescent="0.25">
      <c r="A70" s="17">
        <v>1830</v>
      </c>
      <c r="B70" s="9">
        <v>1</v>
      </c>
      <c r="C70">
        <v>26.885000000000002</v>
      </c>
      <c r="D70">
        <v>2.0179999999999998</v>
      </c>
      <c r="E70" s="3">
        <v>10.3663851295301</v>
      </c>
      <c r="F70" s="4">
        <v>8.8995391927414609</v>
      </c>
      <c r="G70" s="5">
        <v>23.03575</v>
      </c>
      <c r="H70" s="4">
        <v>7.4798847765632601</v>
      </c>
      <c r="I70" s="4">
        <v>15.555865223436699</v>
      </c>
      <c r="J70" s="2">
        <f t="shared" si="1"/>
        <v>0.67529232707581599</v>
      </c>
      <c r="K70" s="4">
        <v>2.0651549180275901</v>
      </c>
      <c r="L70" s="4">
        <v>2.0406216720146602</v>
      </c>
    </row>
    <row r="71" spans="1:12" ht="16" x14ac:dyDescent="0.25">
      <c r="A71" s="17">
        <v>1834</v>
      </c>
      <c r="B71" s="9">
        <v>1</v>
      </c>
      <c r="C71">
        <v>24.788</v>
      </c>
      <c r="D71">
        <v>7.0090000000000003</v>
      </c>
      <c r="E71" s="3">
        <v>9.7549140696786392</v>
      </c>
      <c r="F71" s="4">
        <v>6.88927206249764</v>
      </c>
      <c r="G71" s="5">
        <v>34.824249999999999</v>
      </c>
      <c r="H71" s="4">
        <v>6.5327168591796898</v>
      </c>
      <c r="I71" s="4">
        <v>28.291533140820299</v>
      </c>
      <c r="J71" s="2">
        <f t="shared" si="1"/>
        <v>0.81240897193249828</v>
      </c>
      <c r="K71" s="4">
        <v>3.1003380357108798</v>
      </c>
      <c r="L71" s="4">
        <v>3.14769027455519</v>
      </c>
    </row>
    <row r="72" spans="1:12" ht="16" x14ac:dyDescent="0.25">
      <c r="A72" s="17">
        <v>1838</v>
      </c>
      <c r="B72" s="9">
        <v>1</v>
      </c>
      <c r="C72">
        <v>36.055999999999997</v>
      </c>
      <c r="D72">
        <v>4.9269999999999996</v>
      </c>
      <c r="E72" s="3">
        <v>7.3713246789004101</v>
      </c>
      <c r="F72" s="4">
        <v>7.7846134766086301</v>
      </c>
      <c r="G72" s="5">
        <v>36.915750000000003</v>
      </c>
      <c r="H72" s="4">
        <v>9.1794936020131601</v>
      </c>
      <c r="I72" s="4">
        <v>27.7362563979868</v>
      </c>
      <c r="J72" s="2">
        <f t="shared" si="1"/>
        <v>0.75133937135197926</v>
      </c>
      <c r="K72" s="4">
        <v>3.2952659186989299</v>
      </c>
      <c r="L72" s="4">
        <v>3.3057454508871298</v>
      </c>
    </row>
    <row r="73" spans="1:12" ht="16" x14ac:dyDescent="0.25">
      <c r="A73" s="17">
        <v>1843</v>
      </c>
      <c r="B73" s="9">
        <v>1</v>
      </c>
      <c r="C73">
        <v>37.872</v>
      </c>
      <c r="D73">
        <v>3.8250000000000002</v>
      </c>
      <c r="E73" s="3">
        <v>8.1182957052470108</v>
      </c>
      <c r="F73" s="4">
        <v>8.3885526795839898</v>
      </c>
      <c r="G73" s="5">
        <v>28.462</v>
      </c>
      <c r="H73" s="4">
        <v>8.2498307323047193</v>
      </c>
      <c r="I73" s="4">
        <v>20.212169267695199</v>
      </c>
      <c r="J73" s="2">
        <f t="shared" si="1"/>
        <v>0.71014578271714068</v>
      </c>
      <c r="K73" s="4">
        <v>2.54623418964389</v>
      </c>
      <c r="L73" s="4">
        <v>2.5335466851494202</v>
      </c>
    </row>
    <row r="74" spans="1:12" ht="16" x14ac:dyDescent="0.25">
      <c r="A74" s="17">
        <v>1845</v>
      </c>
      <c r="B74" s="9">
        <v>1</v>
      </c>
      <c r="C74">
        <v>30.169</v>
      </c>
      <c r="D74">
        <v>6.8280000000000003</v>
      </c>
      <c r="E74" s="3">
        <v>9.1021242456269498</v>
      </c>
      <c r="F74" s="4">
        <v>8.66454723430288</v>
      </c>
      <c r="G74" s="5">
        <v>43.384999999999998</v>
      </c>
      <c r="H74" s="4">
        <v>13.3920514808151</v>
      </c>
      <c r="I74" s="4">
        <v>29.9929485191848</v>
      </c>
      <c r="J74" s="2">
        <f t="shared" si="1"/>
        <v>0.69132069884026437</v>
      </c>
      <c r="K74" s="4">
        <v>3.8855774657266702</v>
      </c>
      <c r="L74" s="4">
        <v>3.8517350866917002</v>
      </c>
    </row>
    <row r="75" spans="1:12" ht="16" x14ac:dyDescent="0.25">
      <c r="A75" s="17">
        <v>1848</v>
      </c>
      <c r="B75" s="9">
        <v>1</v>
      </c>
      <c r="C75">
        <v>44.305999999999997</v>
      </c>
      <c r="D75">
        <v>3.6840000000000002</v>
      </c>
      <c r="E75" s="3">
        <v>8.9209674030657293</v>
      </c>
      <c r="F75" s="4">
        <v>9.9423351638840707</v>
      </c>
      <c r="G75" s="5">
        <v>26.22325</v>
      </c>
      <c r="H75" s="4">
        <v>10.3800769958613</v>
      </c>
      <c r="I75" s="4">
        <v>15.843173004138601</v>
      </c>
      <c r="J75" s="2">
        <f t="shared" si="1"/>
        <v>0.6041651208045784</v>
      </c>
      <c r="K75" s="4">
        <v>2.3627409502746901</v>
      </c>
      <c r="L75" s="4">
        <v>2.3015813162019598</v>
      </c>
    </row>
    <row r="76" spans="1:12" x14ac:dyDescent="0.2">
      <c r="J7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691F7-9A47-134F-B26C-3CE986C2FF43}">
  <dimension ref="A2:A7"/>
  <sheetViews>
    <sheetView workbookViewId="0"/>
  </sheetViews>
  <sheetFormatPr baseColWidth="10" defaultRowHeight="15" x14ac:dyDescent="0.2"/>
  <cols>
    <col min="1" max="1" width="128.5" customWidth="1"/>
  </cols>
  <sheetData>
    <row r="2" spans="1:1" ht="19" x14ac:dyDescent="0.25">
      <c r="A2" s="10" t="s">
        <v>9</v>
      </c>
    </row>
    <row r="3" spans="1:1" ht="19" x14ac:dyDescent="0.25">
      <c r="A3" s="11"/>
    </row>
    <row r="4" spans="1:1" ht="60" x14ac:dyDescent="0.25">
      <c r="A4" s="12" t="s">
        <v>10</v>
      </c>
    </row>
    <row r="5" spans="1:1" ht="19" x14ac:dyDescent="0.25">
      <c r="A5" s="11" t="s">
        <v>11</v>
      </c>
    </row>
    <row r="6" spans="1:1" ht="19" x14ac:dyDescent="0.25">
      <c r="A6" s="11"/>
    </row>
    <row r="7" spans="1:1" ht="19" x14ac:dyDescent="0.25">
      <c r="A7" s="10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13E6-4414-E842-9C81-48E46973C17D}">
  <dimension ref="A1:R62"/>
  <sheetViews>
    <sheetView workbookViewId="0">
      <selection activeCell="I11" sqref="I11"/>
    </sheetView>
  </sheetViews>
  <sheetFormatPr baseColWidth="10" defaultRowHeight="15" x14ac:dyDescent="0.2"/>
  <cols>
    <col min="2" max="2" width="24.83203125" bestFit="1" customWidth="1"/>
    <col min="3" max="3" width="25.33203125" bestFit="1" customWidth="1"/>
    <col min="4" max="4" width="17.1640625" bestFit="1" customWidth="1"/>
    <col min="5" max="5" width="19.5" bestFit="1" customWidth="1"/>
    <col min="6" max="6" width="25.1640625" bestFit="1" customWidth="1"/>
    <col min="7" max="7" width="32" bestFit="1" customWidth="1"/>
    <col min="8" max="9" width="39.33203125" bestFit="1" customWidth="1"/>
    <col min="10" max="10" width="20.6640625" bestFit="1" customWidth="1"/>
    <col min="11" max="11" width="20.33203125" bestFit="1" customWidth="1"/>
    <col min="12" max="12" width="25.5" bestFit="1" customWidth="1"/>
    <col min="13" max="14" width="40.33203125" bestFit="1" customWidth="1"/>
    <col min="15" max="15" width="18.83203125" bestFit="1" customWidth="1"/>
    <col min="16" max="16" width="19.83203125" bestFit="1" customWidth="1"/>
    <col min="17" max="18" width="44.1640625" bestFit="1" customWidth="1"/>
  </cols>
  <sheetData>
    <row r="1" spans="1:18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12</v>
      </c>
      <c r="F1" s="6" t="s">
        <v>13</v>
      </c>
      <c r="G1" s="6" t="s">
        <v>4</v>
      </c>
      <c r="H1" s="6" t="s">
        <v>50</v>
      </c>
      <c r="I1" s="6" t="s">
        <v>51</v>
      </c>
      <c r="J1" s="7" t="s">
        <v>52</v>
      </c>
      <c r="K1" s="7" t="s">
        <v>53</v>
      </c>
      <c r="L1" s="7" t="s">
        <v>54</v>
      </c>
      <c r="M1" s="7" t="s">
        <v>56</v>
      </c>
      <c r="N1" s="7" t="s">
        <v>55</v>
      </c>
      <c r="O1" s="7" t="s">
        <v>57</v>
      </c>
      <c r="P1" s="7" t="s">
        <v>58</v>
      </c>
      <c r="Q1" s="7" t="s">
        <v>59</v>
      </c>
      <c r="R1" s="7" t="s">
        <v>60</v>
      </c>
    </row>
    <row r="2" spans="1:18" ht="16" x14ac:dyDescent="0.25">
      <c r="A2" s="1">
        <v>1851</v>
      </c>
      <c r="B2" s="5">
        <v>26.765000000000001</v>
      </c>
      <c r="C2" s="5">
        <v>4.1740000000000004</v>
      </c>
      <c r="D2" s="5">
        <v>25.721499999999999</v>
      </c>
      <c r="E2" s="4">
        <v>10.559280442182301</v>
      </c>
      <c r="F2" s="4">
        <v>10.135709077425901</v>
      </c>
      <c r="G2" s="4">
        <v>10.396005239070499</v>
      </c>
      <c r="H2" s="4">
        <v>17.189488294681102</v>
      </c>
      <c r="I2" s="4">
        <v>-1.86399353375171</v>
      </c>
      <c r="J2" s="4">
        <v>4.8682209218583798</v>
      </c>
      <c r="K2" s="4">
        <v>6.8569166138994504</v>
      </c>
      <c r="L2" s="4">
        <v>3.79312872704193</v>
      </c>
      <c r="M2" s="4">
        <v>10.847182679559401</v>
      </c>
      <c r="N2" s="4">
        <v>9.1858178926903093</v>
      </c>
      <c r="O2" s="4">
        <v>11.3041874932147</v>
      </c>
      <c r="P2" s="4">
        <v>31.134192360593701</v>
      </c>
      <c r="Q2" s="4">
        <v>3.5701298272258302</v>
      </c>
      <c r="R2" s="4">
        <v>-14.598510253283999</v>
      </c>
    </row>
    <row r="3" spans="1:18" ht="16" x14ac:dyDescent="0.25">
      <c r="A3" s="1">
        <v>1854</v>
      </c>
      <c r="B3" s="5">
        <v>26.481000000000002</v>
      </c>
      <c r="C3" s="5">
        <v>3.891</v>
      </c>
      <c r="D3" s="5">
        <v>25.50825</v>
      </c>
      <c r="E3" s="4">
        <v>10.903474727049</v>
      </c>
      <c r="F3" s="4">
        <v>10.5184465514876</v>
      </c>
      <c r="G3" s="4">
        <v>10.9083456567071</v>
      </c>
      <c r="H3" s="4">
        <v>17.189488294681102</v>
      </c>
      <c r="I3" s="4">
        <v>-2.5895839513882302</v>
      </c>
      <c r="J3" s="4">
        <v>5.1265216505623501</v>
      </c>
      <c r="K3" s="4">
        <v>6.8569166138994504</v>
      </c>
      <c r="L3" s="4">
        <v>3.9659156977352201</v>
      </c>
      <c r="M3" s="4">
        <v>11.3595230971959</v>
      </c>
      <c r="N3" s="4">
        <v>9.6981583103268303</v>
      </c>
      <c r="O3" s="4">
        <v>11.3041874932147</v>
      </c>
      <c r="P3" s="4">
        <v>31.134192360593701</v>
      </c>
      <c r="Q3" s="4">
        <v>2.8445394095893199</v>
      </c>
      <c r="R3" s="4">
        <v>-15.324100670920499</v>
      </c>
    </row>
    <row r="4" spans="1:18" ht="16" x14ac:dyDescent="0.25">
      <c r="A4" s="1">
        <v>1858</v>
      </c>
      <c r="B4" s="5">
        <v>42.893999999999998</v>
      </c>
      <c r="C4" s="5">
        <v>6.4130000000000003</v>
      </c>
      <c r="D4" s="5">
        <v>41.290749999999903</v>
      </c>
      <c r="E4" s="4">
        <v>7.7741336346581598</v>
      </c>
      <c r="F4" s="4">
        <v>7.2605956085812702</v>
      </c>
      <c r="G4" s="4">
        <v>10.1161049989398</v>
      </c>
      <c r="H4" s="4">
        <v>17.189488294681102</v>
      </c>
      <c r="I4" s="4">
        <v>13.985156706379</v>
      </c>
      <c r="J4" s="4">
        <v>3.2271822056452502</v>
      </c>
      <c r="K4" s="4">
        <v>6.8569166138994504</v>
      </c>
      <c r="L4" s="4">
        <v>3.4643173676005299</v>
      </c>
      <c r="M4" s="4">
        <v>10.567282439428601</v>
      </c>
      <c r="N4" s="4">
        <v>8.9059176525595198</v>
      </c>
      <c r="O4" s="4">
        <v>11.3041874932147</v>
      </c>
      <c r="P4" s="4">
        <v>31.134192360593701</v>
      </c>
      <c r="Q4" s="4">
        <v>19.419280067356599</v>
      </c>
      <c r="R4" s="4">
        <v>1.2506399868467499</v>
      </c>
    </row>
    <row r="5" spans="1:18" ht="16" x14ac:dyDescent="0.25">
      <c r="A5" s="1">
        <v>1861</v>
      </c>
      <c r="B5" s="5">
        <v>42.182000000000002</v>
      </c>
      <c r="C5" s="5">
        <v>8.7140000000000004</v>
      </c>
      <c r="D5" s="5">
        <v>40.003500000000003</v>
      </c>
      <c r="E5" s="4">
        <v>9.4827136999721198</v>
      </c>
      <c r="F5" s="4">
        <v>8.8555083753227599</v>
      </c>
      <c r="G5" s="4">
        <v>13.7443687966698</v>
      </c>
      <c r="H5" s="4">
        <v>17.189488294681102</v>
      </c>
      <c r="I5" s="4">
        <v>9.0696429086490404</v>
      </c>
      <c r="J5" s="4">
        <v>3.4949836204610101</v>
      </c>
      <c r="K5" s="4">
        <v>6.8569166138994504</v>
      </c>
      <c r="L5" s="4">
        <v>3.35239679737853</v>
      </c>
      <c r="M5" s="4">
        <v>14.195546237158601</v>
      </c>
      <c r="N5" s="4">
        <v>12.5341814502895</v>
      </c>
      <c r="O5" s="4">
        <v>11.3041874932147</v>
      </c>
      <c r="P5" s="4">
        <v>31.134192360593701</v>
      </c>
      <c r="Q5" s="4">
        <v>14.5037662696265</v>
      </c>
      <c r="R5" s="4">
        <v>-3.6648738108832601</v>
      </c>
    </row>
    <row r="6" spans="1:18" ht="16" x14ac:dyDescent="0.25">
      <c r="A6" s="1">
        <v>1865</v>
      </c>
      <c r="B6" s="5">
        <v>33.761737429610903</v>
      </c>
      <c r="C6" s="5">
        <v>5.4189252902396801</v>
      </c>
      <c r="D6" s="5">
        <v>32.407006107050996</v>
      </c>
      <c r="E6" s="4">
        <v>10.577380272980299</v>
      </c>
      <c r="F6" s="4">
        <v>10.141676667386999</v>
      </c>
      <c r="G6" s="4">
        <v>13.4736408420752</v>
      </c>
      <c r="H6" s="4">
        <v>17.189488294681102</v>
      </c>
      <c r="I6" s="4">
        <v>1.7438769702946699</v>
      </c>
      <c r="J6" s="4">
        <v>3.8788442977952098</v>
      </c>
      <c r="K6" s="4">
        <v>6.8569166138994504</v>
      </c>
      <c r="L6" s="4">
        <v>3.1940537568129401</v>
      </c>
      <c r="M6" s="4">
        <v>13.924818282564001</v>
      </c>
      <c r="N6" s="4">
        <v>12.2634534956949</v>
      </c>
      <c r="O6" s="4">
        <v>11.3041874932147</v>
      </c>
      <c r="P6" s="4">
        <v>31.134192360593701</v>
      </c>
      <c r="Q6" s="4">
        <v>7.1780003312722203</v>
      </c>
      <c r="R6" s="4">
        <v>-10.9906397492376</v>
      </c>
    </row>
    <row r="7" spans="1:18" ht="16" x14ac:dyDescent="0.25">
      <c r="A7" s="1">
        <v>1868</v>
      </c>
      <c r="B7" s="5">
        <v>28.916</v>
      </c>
      <c r="C7" s="5">
        <v>6.42</v>
      </c>
      <c r="D7" s="5">
        <v>27.311</v>
      </c>
      <c r="E7" s="4">
        <v>9.0037600751506499</v>
      </c>
      <c r="F7" s="4">
        <v>8.2987706906761396</v>
      </c>
      <c r="G7" s="4">
        <v>7.9896280221924201</v>
      </c>
      <c r="H7" s="4">
        <v>17.189488294681102</v>
      </c>
      <c r="I7" s="4">
        <v>2.1318836831264498</v>
      </c>
      <c r="J7" s="4">
        <v>3.6835547072580099</v>
      </c>
      <c r="K7" s="4">
        <v>6.8569166138994504</v>
      </c>
      <c r="L7" s="4">
        <v>3.1631402073168098</v>
      </c>
      <c r="M7" s="4">
        <v>8.4408054626812508</v>
      </c>
      <c r="N7" s="4">
        <v>6.7794406758121299</v>
      </c>
      <c r="O7" s="4">
        <v>11.3041874932147</v>
      </c>
      <c r="P7" s="4">
        <v>31.134192360593701</v>
      </c>
      <c r="Q7" s="4">
        <v>7.5660070441040101</v>
      </c>
      <c r="R7" s="4">
        <v>-10.6026330364058</v>
      </c>
    </row>
    <row r="8" spans="1:18" ht="16" x14ac:dyDescent="0.25">
      <c r="A8" s="1">
        <v>1869</v>
      </c>
      <c r="B8" s="5">
        <v>40.256999999999998</v>
      </c>
      <c r="C8" s="5">
        <v>5.78</v>
      </c>
      <c r="D8" s="5">
        <v>38.811999999999998</v>
      </c>
      <c r="E8" s="4">
        <v>9.79684222730587</v>
      </c>
      <c r="F8" s="4">
        <v>9.3797402232467402</v>
      </c>
      <c r="G8" s="4">
        <v>14.564874160890099</v>
      </c>
      <c r="H8" s="4">
        <v>17.189488294681102</v>
      </c>
      <c r="I8" s="4">
        <v>7.0576375444287596</v>
      </c>
      <c r="J8" s="4">
        <v>3.5847680846199399</v>
      </c>
      <c r="K8" s="4">
        <v>6.8569166138994504</v>
      </c>
      <c r="L8" s="4">
        <v>3.2992968127245601</v>
      </c>
      <c r="M8" s="4">
        <v>15.0160516013789</v>
      </c>
      <c r="N8" s="4">
        <v>13.354686814509799</v>
      </c>
      <c r="O8" s="4">
        <v>11.3041874932147</v>
      </c>
      <c r="P8" s="4">
        <v>31.134192360593701</v>
      </c>
      <c r="Q8" s="4">
        <v>12.4917609054063</v>
      </c>
      <c r="R8" s="4">
        <v>-5.6768791751035401</v>
      </c>
    </row>
    <row r="9" spans="1:18" ht="16" x14ac:dyDescent="0.25">
      <c r="A9" s="1">
        <v>1873</v>
      </c>
      <c r="B9" s="5">
        <v>55.082000000000001</v>
      </c>
      <c r="C9" s="5">
        <v>5.4470000000000001</v>
      </c>
      <c r="D9" s="5">
        <v>53.72025</v>
      </c>
      <c r="E9" s="4">
        <v>8.4342458104285303</v>
      </c>
      <c r="F9" s="4">
        <v>8.1157175875023704</v>
      </c>
      <c r="G9" s="4">
        <v>16.452993664422099</v>
      </c>
      <c r="H9" s="4">
        <v>17.189488294681102</v>
      </c>
      <c r="I9" s="4">
        <v>20.077768040896601</v>
      </c>
      <c r="J9" s="4">
        <v>4.0407118446902501</v>
      </c>
      <c r="K9" s="4">
        <v>6.8569166138994504</v>
      </c>
      <c r="L9" s="4">
        <v>4.1967273549039801</v>
      </c>
      <c r="M9" s="4">
        <v>16.904171104911001</v>
      </c>
      <c r="N9" s="4">
        <v>15.2428063180419</v>
      </c>
      <c r="O9" s="4">
        <v>11.3041874932147</v>
      </c>
      <c r="P9" s="4">
        <v>31.134192360593701</v>
      </c>
      <c r="Q9" s="4">
        <v>25.511891401874198</v>
      </c>
      <c r="R9" s="4">
        <v>7.3432513213643702</v>
      </c>
    </row>
    <row r="10" spans="1:18" ht="16" x14ac:dyDescent="0.25">
      <c r="A10" s="1">
        <v>1877</v>
      </c>
      <c r="B10" s="5">
        <v>40.162999999999997</v>
      </c>
      <c r="C10" s="5">
        <v>5.0890000000000004</v>
      </c>
      <c r="D10" s="5">
        <v>38.890749999999997</v>
      </c>
      <c r="E10" s="4">
        <v>7.4507678728787603</v>
      </c>
      <c r="F10" s="4">
        <v>7.0075259561317198</v>
      </c>
      <c r="G10" s="4">
        <v>8.8317733064658501</v>
      </c>
      <c r="H10" s="4">
        <v>17.189488294681102</v>
      </c>
      <c r="I10" s="4">
        <v>12.869488398853001</v>
      </c>
      <c r="J10" s="4">
        <v>3.07726167979845</v>
      </c>
      <c r="K10" s="4">
        <v>6.8569166138994504</v>
      </c>
      <c r="L10" s="4">
        <v>3.3469417809332001</v>
      </c>
      <c r="M10" s="4">
        <v>9.2829507469546808</v>
      </c>
      <c r="N10" s="4">
        <v>7.62158596008556</v>
      </c>
      <c r="O10" s="4">
        <v>11.3041874932147</v>
      </c>
      <c r="P10" s="4">
        <v>31.134192360593701</v>
      </c>
      <c r="Q10" s="4">
        <v>18.303611759830499</v>
      </c>
      <c r="R10" s="4">
        <v>0.13497167932071399</v>
      </c>
    </row>
    <row r="11" spans="1:18" ht="16" x14ac:dyDescent="0.25">
      <c r="A11" s="1">
        <v>1880</v>
      </c>
      <c r="B11" s="5">
        <v>38.094999999999999</v>
      </c>
      <c r="C11" s="5">
        <v>4.6319999999999997</v>
      </c>
      <c r="D11" s="5">
        <v>36.936999999999998</v>
      </c>
      <c r="E11" s="4">
        <v>9.7667357598298601</v>
      </c>
      <c r="F11" s="4">
        <v>9.4145653077055105</v>
      </c>
      <c r="G11" s="4">
        <v>13.874086726514401</v>
      </c>
      <c r="H11" s="4">
        <v>17.189488294681102</v>
      </c>
      <c r="I11" s="4">
        <v>5.8734249788044099</v>
      </c>
      <c r="J11" s="4">
        <v>3.5739219675091398</v>
      </c>
      <c r="K11" s="4">
        <v>6.8569166138994504</v>
      </c>
      <c r="L11" s="4">
        <v>3.2265511785114001</v>
      </c>
      <c r="M11" s="4">
        <v>14.325264167003199</v>
      </c>
      <c r="N11" s="4">
        <v>12.663899380134101</v>
      </c>
      <c r="O11" s="4">
        <v>11.3041874932147</v>
      </c>
      <c r="P11" s="4">
        <v>31.134192360593701</v>
      </c>
      <c r="Q11" s="4">
        <v>11.307548339781899</v>
      </c>
      <c r="R11" s="4">
        <v>-6.8610917407279004</v>
      </c>
    </row>
    <row r="12" spans="1:18" ht="16" x14ac:dyDescent="0.25">
      <c r="A12" s="1">
        <v>1885</v>
      </c>
      <c r="B12" s="5">
        <v>52.95</v>
      </c>
      <c r="C12" s="5">
        <v>7.13</v>
      </c>
      <c r="D12" s="5">
        <v>51.167499999999997</v>
      </c>
      <c r="E12" s="4">
        <v>7.82988635220633</v>
      </c>
      <c r="F12" s="4">
        <v>7.3710848165207503</v>
      </c>
      <c r="G12" s="4">
        <v>13.2236437714205</v>
      </c>
      <c r="H12" s="4">
        <v>17.189488294681102</v>
      </c>
      <c r="I12" s="4">
        <v>20.754367933898301</v>
      </c>
      <c r="J12" s="4">
        <v>3.7883008708848598</v>
      </c>
      <c r="K12" s="4">
        <v>6.8569166138994504</v>
      </c>
      <c r="L12" s="4">
        <v>4.0641093513324398</v>
      </c>
      <c r="M12" s="4">
        <v>13.6748212119093</v>
      </c>
      <c r="N12" s="4">
        <v>12.0134564250402</v>
      </c>
      <c r="O12" s="4">
        <v>11.3041874932147</v>
      </c>
      <c r="P12" s="4">
        <v>31.134192360593701</v>
      </c>
      <c r="Q12" s="4">
        <v>26.188491294875899</v>
      </c>
      <c r="R12" s="4">
        <v>8.0198512143660494</v>
      </c>
    </row>
    <row r="13" spans="1:18" ht="16" x14ac:dyDescent="0.25">
      <c r="A13" s="1">
        <v>1890</v>
      </c>
      <c r="B13" s="5">
        <v>37.863999999999997</v>
      </c>
      <c r="C13" s="5">
        <v>5.1909999999999998</v>
      </c>
      <c r="D13" s="5">
        <v>36.566249999999997</v>
      </c>
      <c r="E13" s="4">
        <v>9.3675463021849392</v>
      </c>
      <c r="F13" s="4">
        <v>8.9547061343706496</v>
      </c>
      <c r="G13" s="4">
        <v>12.669941460784701</v>
      </c>
      <c r="H13" s="4">
        <v>17.189488294681102</v>
      </c>
      <c r="I13" s="4">
        <v>6.7068202445341596</v>
      </c>
      <c r="J13" s="4">
        <v>3.4579916697542998</v>
      </c>
      <c r="K13" s="4">
        <v>6.8569166138994504</v>
      </c>
      <c r="L13" s="4">
        <v>3.20391424713721</v>
      </c>
      <c r="M13" s="4">
        <v>13.121118901273499</v>
      </c>
      <c r="N13" s="4">
        <v>11.459754114404401</v>
      </c>
      <c r="O13" s="4">
        <v>11.3041874932147</v>
      </c>
      <c r="P13" s="4">
        <v>31.134192360593701</v>
      </c>
      <c r="Q13" s="4">
        <v>12.140943605511699</v>
      </c>
      <c r="R13" s="4">
        <v>-6.0276964749981401</v>
      </c>
    </row>
    <row r="14" spans="1:18" ht="16" x14ac:dyDescent="0.25">
      <c r="A14" s="1">
        <v>1894</v>
      </c>
      <c r="B14" s="5">
        <v>60.798000000000002</v>
      </c>
      <c r="C14" s="5">
        <v>5.069</v>
      </c>
      <c r="D14" s="5">
        <v>59.530749999999998</v>
      </c>
      <c r="E14" s="4">
        <v>6.0670968750151699</v>
      </c>
      <c r="F14" s="4">
        <v>5.7492154190426303</v>
      </c>
      <c r="G14" s="4">
        <v>9.5797370722341295</v>
      </c>
      <c r="H14" s="4">
        <v>17.189488294681102</v>
      </c>
      <c r="I14" s="4">
        <v>32.761524633084697</v>
      </c>
      <c r="J14" s="4">
        <v>4.1897521518384204</v>
      </c>
      <c r="K14" s="4">
        <v>6.8569166138994504</v>
      </c>
      <c r="L14" s="4">
        <v>4.7343648421567304</v>
      </c>
      <c r="M14" s="4">
        <v>10.0309145127229</v>
      </c>
      <c r="N14" s="4">
        <v>8.3695497258538403</v>
      </c>
      <c r="O14" s="4">
        <v>11.3041874932147</v>
      </c>
      <c r="P14" s="4">
        <v>31.134192360593701</v>
      </c>
      <c r="Q14" s="4">
        <v>38.195647994062298</v>
      </c>
      <c r="R14" s="4">
        <v>20.027007913552399</v>
      </c>
    </row>
    <row r="15" spans="1:18" ht="16" x14ac:dyDescent="0.25">
      <c r="A15" s="1">
        <v>1898</v>
      </c>
      <c r="B15" s="5">
        <v>44.796999999999997</v>
      </c>
      <c r="C15" s="5">
        <v>3.4689999999999999</v>
      </c>
      <c r="D15" s="5">
        <v>43.929749999999999</v>
      </c>
      <c r="E15" s="4">
        <v>6.1890056386439998</v>
      </c>
      <c r="F15" s="4">
        <v>5.8966107386073201</v>
      </c>
      <c r="G15" s="4">
        <v>7.1074271902872503</v>
      </c>
      <c r="H15" s="4">
        <v>17.189488294681102</v>
      </c>
      <c r="I15" s="4">
        <v>19.6328345150316</v>
      </c>
      <c r="J15" s="4">
        <v>3.1490485483783601</v>
      </c>
      <c r="K15" s="4">
        <v>6.8569166138994504</v>
      </c>
      <c r="L15" s="4">
        <v>3.7045178471800999</v>
      </c>
      <c r="M15" s="4">
        <v>7.5586046307760899</v>
      </c>
      <c r="N15" s="4">
        <v>5.8972398439069602</v>
      </c>
      <c r="O15" s="4">
        <v>11.3041874932147</v>
      </c>
      <c r="P15" s="4">
        <v>31.134192360593701</v>
      </c>
      <c r="Q15" s="4">
        <v>25.066957876009099</v>
      </c>
      <c r="R15" s="4">
        <v>6.8983177954993096</v>
      </c>
    </row>
    <row r="16" spans="1:18" ht="16" x14ac:dyDescent="0.25">
      <c r="A16" s="1">
        <v>1902</v>
      </c>
      <c r="B16" s="5">
        <v>49.095999999999997</v>
      </c>
      <c r="C16" s="5">
        <v>4.3440000000000003</v>
      </c>
      <c r="D16" s="5">
        <v>48.01</v>
      </c>
      <c r="E16" s="4">
        <v>9.1595531267005903</v>
      </c>
      <c r="F16" s="4">
        <v>8.8917188150071205</v>
      </c>
      <c r="G16" s="4">
        <v>16.883730232941499</v>
      </c>
      <c r="H16" s="4">
        <v>17.189488294681102</v>
      </c>
      <c r="I16" s="4">
        <v>13.9367814723773</v>
      </c>
      <c r="J16" s="4">
        <v>3.8263852709912198</v>
      </c>
      <c r="K16" s="4">
        <v>6.8569166138994504</v>
      </c>
      <c r="L16" s="4">
        <v>3.80181054648504</v>
      </c>
      <c r="M16" s="4">
        <v>17.334907673430301</v>
      </c>
      <c r="N16" s="4">
        <v>15.673542886561201</v>
      </c>
      <c r="O16" s="4">
        <v>11.3041874932147</v>
      </c>
      <c r="P16" s="4">
        <v>31.134192360593701</v>
      </c>
      <c r="Q16" s="4">
        <v>19.3709048333548</v>
      </c>
      <c r="R16" s="4">
        <v>1.2022647528450201</v>
      </c>
    </row>
    <row r="17" spans="1:18" ht="16" x14ac:dyDescent="0.25">
      <c r="A17" s="1">
        <v>1906</v>
      </c>
      <c r="B17" s="5">
        <v>84.144999999999996</v>
      </c>
      <c r="C17" s="5">
        <v>11.231999999999999</v>
      </c>
      <c r="D17" s="5">
        <v>81.336999999999904</v>
      </c>
      <c r="E17" s="4">
        <v>6.8107989553532997</v>
      </c>
      <c r="F17" s="4">
        <v>6.32094468812722</v>
      </c>
      <c r="G17" s="4">
        <v>16.5071244508405</v>
      </c>
      <c r="H17" s="4">
        <v>17.189488294681102</v>
      </c>
      <c r="I17" s="4">
        <v>47.640387254478298</v>
      </c>
      <c r="J17" s="4">
        <v>5.8371843291971803</v>
      </c>
      <c r="K17" s="4">
        <v>6.8569166138994504</v>
      </c>
      <c r="L17" s="4">
        <v>6.2693863978568602</v>
      </c>
      <c r="M17" s="4">
        <v>16.958301891329398</v>
      </c>
      <c r="N17" s="4">
        <v>15.2969371044602</v>
      </c>
      <c r="O17" s="4">
        <v>11.3041874932147</v>
      </c>
      <c r="P17" s="4">
        <v>31.134192360593701</v>
      </c>
      <c r="Q17" s="4">
        <v>53.0745106154558</v>
      </c>
      <c r="R17" s="4">
        <v>34.905870534945898</v>
      </c>
    </row>
    <row r="18" spans="1:18" ht="16" x14ac:dyDescent="0.25">
      <c r="A18" s="1">
        <v>1910</v>
      </c>
      <c r="B18" s="5">
        <v>51.628</v>
      </c>
      <c r="C18" s="5">
        <v>5.3559999999999999</v>
      </c>
      <c r="D18" s="5">
        <v>50.289000000000001</v>
      </c>
      <c r="E18" s="4">
        <v>7.9993746135527797</v>
      </c>
      <c r="F18" s="4">
        <v>7.6532186471893002</v>
      </c>
      <c r="G18" s="4">
        <v>13.859273463253899</v>
      </c>
      <c r="H18" s="4">
        <v>17.189488294681102</v>
      </c>
      <c r="I18" s="4">
        <v>19.240238242064901</v>
      </c>
      <c r="J18" s="4">
        <v>3.7713664695434499</v>
      </c>
      <c r="K18" s="4">
        <v>6.8569166138994504</v>
      </c>
      <c r="L18" s="4">
        <v>3.9925243189431701</v>
      </c>
      <c r="M18" s="4">
        <v>14.3104509037427</v>
      </c>
      <c r="N18" s="4">
        <v>12.649086116873599</v>
      </c>
      <c r="O18" s="4">
        <v>11.3041874932147</v>
      </c>
      <c r="P18" s="4">
        <v>31.134192360593701</v>
      </c>
      <c r="Q18" s="4">
        <v>24.674361603042499</v>
      </c>
      <c r="R18" s="4">
        <v>6.5057215225326601</v>
      </c>
    </row>
    <row r="19" spans="1:18" ht="16" x14ac:dyDescent="0.25">
      <c r="A19" s="1">
        <v>1914</v>
      </c>
      <c r="B19" s="5">
        <v>63.582999999999998</v>
      </c>
      <c r="C19" s="5">
        <v>5.3559999999999999</v>
      </c>
      <c r="D19" s="5">
        <v>62.244</v>
      </c>
      <c r="E19" s="4">
        <v>7.2614133949278097</v>
      </c>
      <c r="F19" s="4">
        <v>6.9658673589373201</v>
      </c>
      <c r="G19" s="4">
        <v>14.812684350092001</v>
      </c>
      <c r="H19" s="4">
        <v>17.189488294681102</v>
      </c>
      <c r="I19" s="4">
        <v>30.2418273552268</v>
      </c>
      <c r="J19" s="4">
        <v>4.4865439185396401</v>
      </c>
      <c r="K19" s="4">
        <v>6.8569166138994504</v>
      </c>
      <c r="L19" s="4">
        <v>4.8423662901973001</v>
      </c>
      <c r="M19" s="4">
        <v>15.263861790580799</v>
      </c>
      <c r="N19" s="4">
        <v>13.602497003711701</v>
      </c>
      <c r="O19" s="4">
        <v>11.3041874932147</v>
      </c>
      <c r="P19" s="4">
        <v>31.134192360593701</v>
      </c>
      <c r="Q19" s="4">
        <v>35.675950716204298</v>
      </c>
      <c r="R19" s="4">
        <v>17.507310635694498</v>
      </c>
    </row>
    <row r="20" spans="1:18" ht="16" x14ac:dyDescent="0.25">
      <c r="A20" s="1">
        <v>1918</v>
      </c>
      <c r="B20" s="5">
        <v>89.55</v>
      </c>
      <c r="C20" s="5">
        <v>10.238</v>
      </c>
      <c r="D20" s="5">
        <v>86.990499999999997</v>
      </c>
      <c r="E20" s="4">
        <v>6.7767175177213499</v>
      </c>
      <c r="F20" s="4">
        <v>6.3582293895534203</v>
      </c>
      <c r="G20" s="4">
        <v>17.954367949045999</v>
      </c>
      <c r="H20" s="4">
        <v>17.189488294681102</v>
      </c>
      <c r="I20" s="4">
        <v>51.846643756272798</v>
      </c>
      <c r="J20" s="4">
        <v>6.2643935337147498</v>
      </c>
      <c r="K20" s="4">
        <v>6.8569166138994504</v>
      </c>
      <c r="L20" s="4">
        <v>6.6895078616107204</v>
      </c>
      <c r="M20" s="4">
        <v>18.405545389534801</v>
      </c>
      <c r="N20" s="4">
        <v>16.744180602665701</v>
      </c>
      <c r="O20" s="4">
        <v>11.3041874932147</v>
      </c>
      <c r="P20" s="4">
        <v>31.134192360593701</v>
      </c>
      <c r="Q20" s="4">
        <v>57.280767117250399</v>
      </c>
      <c r="R20" s="4">
        <v>39.112127036740503</v>
      </c>
    </row>
    <row r="21" spans="1:18" ht="16" x14ac:dyDescent="0.25">
      <c r="A21" s="1">
        <v>1922</v>
      </c>
      <c r="B21" s="5">
        <v>71.844999999999999</v>
      </c>
      <c r="C21" s="5">
        <v>3.1669999999999998</v>
      </c>
      <c r="D21" s="5">
        <v>71.053249999999906</v>
      </c>
      <c r="E21" s="4">
        <v>5.4922243566186699</v>
      </c>
      <c r="F21" s="4">
        <v>5.3194204192105001</v>
      </c>
      <c r="G21" s="4">
        <v>9.7961330539158702</v>
      </c>
      <c r="H21" s="4">
        <v>17.189488294681102</v>
      </c>
      <c r="I21" s="4">
        <v>44.067628651402899</v>
      </c>
      <c r="J21" s="4">
        <v>5.0090363574919596</v>
      </c>
      <c r="K21" s="4">
        <v>6.8569166138994504</v>
      </c>
      <c r="L21" s="4">
        <v>5.5839257400310602</v>
      </c>
      <c r="M21" s="4">
        <v>10.247310494404701</v>
      </c>
      <c r="N21" s="4">
        <v>8.5859457075355898</v>
      </c>
      <c r="O21" s="4">
        <v>11.3041874932147</v>
      </c>
      <c r="P21" s="4">
        <v>31.134192360593701</v>
      </c>
      <c r="Q21" s="4">
        <v>49.5017520123805</v>
      </c>
      <c r="R21" s="4">
        <v>31.333111931870601</v>
      </c>
    </row>
    <row r="22" spans="1:18" ht="16" x14ac:dyDescent="0.25">
      <c r="A22" s="1">
        <v>1925</v>
      </c>
      <c r="B22" s="5">
        <v>96.853999999999999</v>
      </c>
      <c r="C22" s="5">
        <v>4.6100000000000003</v>
      </c>
      <c r="D22" s="5">
        <v>95.701499999999996</v>
      </c>
      <c r="E22" s="4">
        <v>5.8842066884527098</v>
      </c>
      <c r="F22" s="4">
        <v>5.7021724278449</v>
      </c>
      <c r="G22" s="4">
        <v>15.9685832931444</v>
      </c>
      <c r="H22" s="4">
        <v>17.189488294681102</v>
      </c>
      <c r="I22" s="4">
        <v>62.5434284121744</v>
      </c>
      <c r="J22" s="4">
        <v>6.8926474305259804</v>
      </c>
      <c r="K22" s="4">
        <v>6.8569166138994504</v>
      </c>
      <c r="L22" s="4">
        <v>7.3923537056651298</v>
      </c>
      <c r="M22" s="4">
        <v>16.419760733633201</v>
      </c>
      <c r="N22" s="4">
        <v>14.7583959467641</v>
      </c>
      <c r="O22" s="4">
        <v>11.3041874932147</v>
      </c>
      <c r="P22" s="4">
        <v>31.134192360593701</v>
      </c>
      <c r="Q22" s="4">
        <v>67.977551773152001</v>
      </c>
      <c r="R22" s="4">
        <v>49.808911692642099</v>
      </c>
    </row>
    <row r="23" spans="1:18" ht="16" x14ac:dyDescent="0.25">
      <c r="A23" s="1">
        <v>1929</v>
      </c>
      <c r="B23" s="5">
        <v>87.495999999999995</v>
      </c>
      <c r="C23" s="5">
        <v>8.68</v>
      </c>
      <c r="D23" s="5">
        <v>85.325999999999993</v>
      </c>
      <c r="E23" s="4">
        <v>7.27514681260201</v>
      </c>
      <c r="F23" s="4">
        <v>6.9260980886883896</v>
      </c>
      <c r="G23" s="4">
        <v>20.612135657556799</v>
      </c>
      <c r="H23" s="4">
        <v>17.189488294681102</v>
      </c>
      <c r="I23" s="4">
        <v>47.524376047761997</v>
      </c>
      <c r="J23" s="4">
        <v>6.1721264935158997</v>
      </c>
      <c r="K23" s="4">
        <v>6.8569166138994504</v>
      </c>
      <c r="L23" s="4">
        <v>6.52918969065973</v>
      </c>
      <c r="M23" s="4">
        <v>21.063313098045601</v>
      </c>
      <c r="N23" s="4">
        <v>19.401948311176501</v>
      </c>
      <c r="O23" s="4">
        <v>11.3041874932147</v>
      </c>
      <c r="P23" s="4">
        <v>31.134192360593701</v>
      </c>
      <c r="Q23" s="4">
        <v>52.958499408739499</v>
      </c>
      <c r="R23" s="4">
        <v>34.789859328229603</v>
      </c>
    </row>
    <row r="24" spans="1:18" ht="16" x14ac:dyDescent="0.25">
      <c r="A24" s="1">
        <v>1933</v>
      </c>
      <c r="B24" s="5">
        <v>47.277999999999999</v>
      </c>
      <c r="C24" s="5">
        <v>3.7120000000000002</v>
      </c>
      <c r="D24" s="5">
        <v>46.35</v>
      </c>
      <c r="E24" s="4">
        <v>7.1430255962163898</v>
      </c>
      <c r="F24" s="4">
        <v>6.8655871442916601</v>
      </c>
      <c r="G24" s="4">
        <v>10.382754818597901</v>
      </c>
      <c r="H24" s="4">
        <v>17.189488294681102</v>
      </c>
      <c r="I24" s="4">
        <v>18.777756886720901</v>
      </c>
      <c r="J24" s="4">
        <v>3.4296085367090199</v>
      </c>
      <c r="K24" s="4">
        <v>6.8569166138994504</v>
      </c>
      <c r="L24" s="4">
        <v>3.7854990981493302</v>
      </c>
      <c r="M24" s="4">
        <v>10.8339322590867</v>
      </c>
      <c r="N24" s="4">
        <v>9.1725674722176507</v>
      </c>
      <c r="O24" s="4">
        <v>11.3041874932147</v>
      </c>
      <c r="P24" s="4">
        <v>31.134192360593701</v>
      </c>
      <c r="Q24" s="4">
        <v>24.211880247698399</v>
      </c>
      <c r="R24" s="4">
        <v>6.04324016718863</v>
      </c>
    </row>
    <row r="25" spans="1:18" ht="16" x14ac:dyDescent="0.25">
      <c r="A25" s="1">
        <v>1937</v>
      </c>
      <c r="B25" s="5">
        <v>65.941000000000003</v>
      </c>
      <c r="C25" s="5">
        <v>4.1920000000000002</v>
      </c>
      <c r="D25" s="5">
        <v>64.893000000000001</v>
      </c>
      <c r="E25" s="4">
        <v>6.3850776696536098</v>
      </c>
      <c r="F25" s="4">
        <v>6.1490516175031003</v>
      </c>
      <c r="G25" s="4">
        <v>12.190078507860999</v>
      </c>
      <c r="H25" s="4">
        <v>17.189488294681102</v>
      </c>
      <c r="I25" s="4">
        <v>35.5134331974578</v>
      </c>
      <c r="J25" s="4">
        <v>4.6088609954626003</v>
      </c>
      <c r="K25" s="4">
        <v>6.8569166138994504</v>
      </c>
      <c r="L25" s="4">
        <v>5.0821044699512896</v>
      </c>
      <c r="M25" s="4">
        <v>12.6412559483498</v>
      </c>
      <c r="N25" s="4">
        <v>10.979891161480699</v>
      </c>
      <c r="O25" s="4">
        <v>11.3041874932147</v>
      </c>
      <c r="P25" s="4">
        <v>31.134192360593701</v>
      </c>
      <c r="Q25" s="4">
        <v>40.947556558435402</v>
      </c>
      <c r="R25" s="4">
        <v>22.778916477925499</v>
      </c>
    </row>
    <row r="26" spans="1:18" ht="16" x14ac:dyDescent="0.25">
      <c r="A26" s="1">
        <v>1941</v>
      </c>
      <c r="B26" s="5">
        <v>52.274999999999999</v>
      </c>
      <c r="C26" s="5">
        <v>3.0830000000000002</v>
      </c>
      <c r="D26" s="5">
        <v>51.504249999999999</v>
      </c>
      <c r="E26" s="4">
        <v>6.6503897781654304</v>
      </c>
      <c r="F26" s="4">
        <v>6.4356509541173397</v>
      </c>
      <c r="G26" s="4">
        <v>10.3090041067376</v>
      </c>
      <c r="H26" s="4">
        <v>17.189488294681102</v>
      </c>
      <c r="I26" s="4">
        <v>24.005757598581098</v>
      </c>
      <c r="J26" s="4">
        <v>3.69804216079255</v>
      </c>
      <c r="K26" s="4">
        <v>6.8569166138994504</v>
      </c>
      <c r="L26" s="4">
        <v>4.1429019233936897</v>
      </c>
      <c r="M26" s="4">
        <v>10.7601815472265</v>
      </c>
      <c r="N26" s="4">
        <v>9.0988167603573995</v>
      </c>
      <c r="O26" s="4">
        <v>11.3041874932147</v>
      </c>
      <c r="P26" s="4">
        <v>31.134192360593701</v>
      </c>
      <c r="Q26" s="4">
        <v>29.4398809595587</v>
      </c>
      <c r="R26" s="4">
        <v>11.271240879048801</v>
      </c>
    </row>
    <row r="27" spans="1:18" ht="16" x14ac:dyDescent="0.25">
      <c r="A27" s="1">
        <v>1945</v>
      </c>
      <c r="B27" s="5">
        <v>53.582999999999998</v>
      </c>
      <c r="C27" s="5">
        <v>3.5129999999999999</v>
      </c>
      <c r="D27" s="5">
        <v>52.704749999999997</v>
      </c>
      <c r="E27" s="4">
        <v>5.2931233006115104</v>
      </c>
      <c r="F27" s="4">
        <v>5.0313904499436299</v>
      </c>
      <c r="G27" s="4">
        <v>5.9566543563372596</v>
      </c>
      <c r="H27" s="4">
        <v>17.189488294681102</v>
      </c>
      <c r="I27" s="4">
        <v>29.558607348981599</v>
      </c>
      <c r="J27" s="4">
        <v>3.6402352244423302</v>
      </c>
      <c r="K27" s="4">
        <v>6.8569166138994504</v>
      </c>
      <c r="L27" s="4">
        <v>4.3305108248603403</v>
      </c>
      <c r="M27" s="4">
        <v>6.4078317968260903</v>
      </c>
      <c r="N27" s="4">
        <v>4.7464670099569801</v>
      </c>
      <c r="O27" s="4">
        <v>11.3041874932147</v>
      </c>
      <c r="P27" s="4">
        <v>31.134192360593701</v>
      </c>
      <c r="Q27" s="4">
        <v>34.992730709959098</v>
      </c>
      <c r="R27" s="4">
        <v>16.824090629449199</v>
      </c>
    </row>
    <row r="28" spans="1:18" ht="16" x14ac:dyDescent="0.25">
      <c r="A28" s="1">
        <v>1950</v>
      </c>
      <c r="B28" s="5">
        <v>116.553</v>
      </c>
      <c r="C28" s="5">
        <v>4.4269999999999996</v>
      </c>
      <c r="D28" s="5">
        <v>115.44625000000001</v>
      </c>
      <c r="E28" s="4">
        <v>4.9833391506451203</v>
      </c>
      <c r="F28" s="4">
        <v>4.8297920289757403</v>
      </c>
      <c r="G28" s="4">
        <v>13.2577104648758</v>
      </c>
      <c r="H28" s="4">
        <v>17.189488294681102</v>
      </c>
      <c r="I28" s="4">
        <v>84.999051240442995</v>
      </c>
      <c r="J28" s="4">
        <v>8.3725302040543195</v>
      </c>
      <c r="K28" s="4">
        <v>6.8569166138994504</v>
      </c>
      <c r="L28" s="4">
        <v>8.9749803722340697</v>
      </c>
      <c r="M28" s="4">
        <v>13.7088879053646</v>
      </c>
      <c r="N28" s="4">
        <v>12.0475231184955</v>
      </c>
      <c r="O28" s="4">
        <v>11.3041874932147</v>
      </c>
      <c r="P28" s="4">
        <v>31.134192360593701</v>
      </c>
      <c r="Q28" s="4">
        <v>90.433174601420504</v>
      </c>
      <c r="R28" s="4">
        <v>72.264534520910701</v>
      </c>
    </row>
    <row r="29" spans="1:18" ht="16" x14ac:dyDescent="0.25">
      <c r="A29" s="1">
        <v>1955</v>
      </c>
      <c r="B29" s="5">
        <v>75.953000000000003</v>
      </c>
      <c r="C29" s="5">
        <v>6.2149999999999999</v>
      </c>
      <c r="D29" s="5">
        <v>74.399249999999995</v>
      </c>
      <c r="E29" s="4">
        <v>6.2094939282171202</v>
      </c>
      <c r="F29" s="4">
        <v>5.90060978208618</v>
      </c>
      <c r="G29" s="4">
        <v>13.0255219608578</v>
      </c>
      <c r="H29" s="4">
        <v>17.189488294681102</v>
      </c>
      <c r="I29" s="4">
        <v>44.184239744461003</v>
      </c>
      <c r="J29" s="4">
        <v>5.2933596316039697</v>
      </c>
      <c r="K29" s="4">
        <v>6.8569166138994504</v>
      </c>
      <c r="L29" s="4">
        <v>5.7855200322943396</v>
      </c>
      <c r="M29" s="4">
        <v>13.4766994013466</v>
      </c>
      <c r="N29" s="4">
        <v>11.8153346144775</v>
      </c>
      <c r="O29" s="4">
        <v>11.3041874932147</v>
      </c>
      <c r="P29" s="4">
        <v>31.134192360593701</v>
      </c>
      <c r="Q29" s="4">
        <v>49.618363105438497</v>
      </c>
      <c r="R29" s="4">
        <v>31.449723024928701</v>
      </c>
    </row>
    <row r="30" spans="1:18" ht="16" x14ac:dyDescent="0.25">
      <c r="A30" s="1">
        <v>1959</v>
      </c>
      <c r="B30" s="5">
        <v>85.48</v>
      </c>
      <c r="C30" s="5">
        <v>4.133</v>
      </c>
      <c r="D30" s="5">
        <v>84.446749999999994</v>
      </c>
      <c r="E30" s="4">
        <v>5.5498234513607301</v>
      </c>
      <c r="F30" s="4">
        <v>5.3607824886371098</v>
      </c>
      <c r="G30" s="4">
        <v>12.124551273997399</v>
      </c>
      <c r="H30" s="4">
        <v>17.189488294681102</v>
      </c>
      <c r="I30" s="4">
        <v>55.132710431321399</v>
      </c>
      <c r="J30" s="4">
        <v>6.0213472673527502</v>
      </c>
      <c r="K30" s="4">
        <v>6.8569166138994504</v>
      </c>
      <c r="L30" s="4">
        <v>6.5678587731786404</v>
      </c>
      <c r="M30" s="4">
        <v>12.575728714486299</v>
      </c>
      <c r="N30" s="4">
        <v>10.914363927617099</v>
      </c>
      <c r="O30" s="4">
        <v>11.3041874932147</v>
      </c>
      <c r="P30" s="4">
        <v>31.134192360593701</v>
      </c>
      <c r="Q30" s="4">
        <v>60.566833792298901</v>
      </c>
      <c r="R30" s="4">
        <v>42.398193711788998</v>
      </c>
    </row>
    <row r="31" spans="1:18" ht="16" x14ac:dyDescent="0.25">
      <c r="A31" s="1">
        <v>1962</v>
      </c>
      <c r="B31" s="5">
        <v>96.751999999999995</v>
      </c>
      <c r="C31" s="5">
        <v>4.3289999999999997</v>
      </c>
      <c r="D31" s="5">
        <v>95.669749999999993</v>
      </c>
      <c r="E31" s="4">
        <v>5.4292933084895196</v>
      </c>
      <c r="F31" s="4">
        <v>5.2531519752375004</v>
      </c>
      <c r="G31" s="4">
        <v>13.278239070324799</v>
      </c>
      <c r="H31" s="4">
        <v>17.189488294681102</v>
      </c>
      <c r="I31" s="4">
        <v>65.202022634993995</v>
      </c>
      <c r="J31" s="4">
        <v>6.8712727989906996</v>
      </c>
      <c r="K31" s="4">
        <v>6.8569166138994504</v>
      </c>
      <c r="L31" s="4">
        <v>7.4225349289860896</v>
      </c>
      <c r="M31" s="4">
        <v>13.7294165108136</v>
      </c>
      <c r="N31" s="4">
        <v>12.0680517239445</v>
      </c>
      <c r="O31" s="4">
        <v>11.3041874932147</v>
      </c>
      <c r="P31" s="4">
        <v>31.134192360593701</v>
      </c>
      <c r="Q31" s="4">
        <v>70.636145995971503</v>
      </c>
      <c r="R31" s="4">
        <v>52.4675059154617</v>
      </c>
    </row>
    <row r="32" spans="1:18" ht="16" x14ac:dyDescent="0.25">
      <c r="A32" s="1">
        <v>1966</v>
      </c>
      <c r="B32" s="5">
        <v>119.161</v>
      </c>
      <c r="C32" s="5">
        <v>4.8419999999999996</v>
      </c>
      <c r="D32" s="5">
        <v>117.95050000000001</v>
      </c>
      <c r="E32" s="4">
        <v>4.9632951872390398</v>
      </c>
      <c r="F32" s="4">
        <v>4.79871401822452</v>
      </c>
      <c r="G32" s="4">
        <v>13.3465452353177</v>
      </c>
      <c r="H32" s="4">
        <v>17.189488294681102</v>
      </c>
      <c r="I32" s="4">
        <v>87.414466470001102</v>
      </c>
      <c r="J32" s="4">
        <v>8.56414221766798</v>
      </c>
      <c r="K32" s="4">
        <v>6.8569166138994504</v>
      </c>
      <c r="L32" s="4">
        <v>9.1718339036305796</v>
      </c>
      <c r="M32" s="4">
        <v>13.7977226758066</v>
      </c>
      <c r="N32" s="4">
        <v>12.1363578889375</v>
      </c>
      <c r="O32" s="4">
        <v>11.3041874932147</v>
      </c>
      <c r="P32" s="4">
        <v>31.134192360593701</v>
      </c>
      <c r="Q32" s="4">
        <v>92.848589830978597</v>
      </c>
      <c r="R32" s="4">
        <v>74.679949750468694</v>
      </c>
    </row>
    <row r="33" spans="1:18" ht="16" x14ac:dyDescent="0.25">
      <c r="A33" s="1">
        <v>1969</v>
      </c>
      <c r="B33" s="5">
        <v>97.084999999999994</v>
      </c>
      <c r="C33" s="5">
        <v>5.0149999999999997</v>
      </c>
      <c r="D33" s="5">
        <v>95.831249999999997</v>
      </c>
      <c r="E33" s="4">
        <v>5.42081142694978</v>
      </c>
      <c r="F33" s="4">
        <v>5.2169905681645599</v>
      </c>
      <c r="G33" s="4">
        <v>13.0864493237265</v>
      </c>
      <c r="H33" s="4">
        <v>17.189488294681102</v>
      </c>
      <c r="I33" s="4">
        <v>65.555312381592302</v>
      </c>
      <c r="J33" s="4">
        <v>6.8821622653610497</v>
      </c>
      <c r="K33" s="4">
        <v>6.8569166138994504</v>
      </c>
      <c r="L33" s="4">
        <v>7.43751133355169</v>
      </c>
      <c r="M33" s="4">
        <v>13.5376267642153</v>
      </c>
      <c r="N33" s="4">
        <v>11.8762619773462</v>
      </c>
      <c r="O33" s="4">
        <v>11.3041874932147</v>
      </c>
      <c r="P33" s="4">
        <v>31.134192360593701</v>
      </c>
      <c r="Q33" s="4">
        <v>70.989435742569896</v>
      </c>
      <c r="R33" s="4">
        <v>52.82079566206</v>
      </c>
    </row>
    <row r="34" spans="1:18" ht="16" x14ac:dyDescent="0.25">
      <c r="A34" s="1">
        <v>1972</v>
      </c>
      <c r="B34" s="5">
        <v>119.73699999999999</v>
      </c>
      <c r="C34" s="5">
        <v>4.84</v>
      </c>
      <c r="D34" s="5">
        <v>118.527</v>
      </c>
      <c r="E34" s="4">
        <v>5.74473471590467</v>
      </c>
      <c r="F34" s="4">
        <v>5.58899913672224</v>
      </c>
      <c r="G34" s="4">
        <v>19.272402047863501</v>
      </c>
      <c r="H34" s="4">
        <v>17.189488294681102</v>
      </c>
      <c r="I34" s="4">
        <v>82.065109657455196</v>
      </c>
      <c r="J34" s="4">
        <v>8.6347985634174993</v>
      </c>
      <c r="K34" s="4">
        <v>6.8569166138994504</v>
      </c>
      <c r="L34" s="4">
        <v>9.1550422505310802</v>
      </c>
      <c r="M34" s="4">
        <v>19.723579488352399</v>
      </c>
      <c r="N34" s="4">
        <v>18.062214701483299</v>
      </c>
      <c r="O34" s="4">
        <v>11.3041874932147</v>
      </c>
      <c r="P34" s="4">
        <v>31.134192360593701</v>
      </c>
      <c r="Q34" s="4">
        <v>87.499233018432804</v>
      </c>
      <c r="R34" s="4">
        <v>69.330592937922901</v>
      </c>
    </row>
    <row r="35" spans="1:18" ht="16" x14ac:dyDescent="0.25">
      <c r="A35" s="1">
        <v>1976</v>
      </c>
      <c r="B35" s="5">
        <v>103.786</v>
      </c>
      <c r="C35" s="5">
        <v>8.2680000000000007</v>
      </c>
      <c r="D35" s="5">
        <v>101.71899999999999</v>
      </c>
      <c r="E35" s="4">
        <v>4.5779887746053802</v>
      </c>
      <c r="F35" s="4">
        <v>4.24428221827971</v>
      </c>
      <c r="G35" s="4">
        <v>7.7930646708112299</v>
      </c>
      <c r="H35" s="4">
        <v>17.189488294681102</v>
      </c>
      <c r="I35" s="4">
        <v>76.736447034507606</v>
      </c>
      <c r="J35" s="4">
        <v>7.2999227321048696</v>
      </c>
      <c r="K35" s="4">
        <v>6.8569166138994504</v>
      </c>
      <c r="L35" s="4">
        <v>7.9635197452149002</v>
      </c>
      <c r="M35" s="4">
        <v>8.2442421113000606</v>
      </c>
      <c r="N35" s="4">
        <v>6.5828773244309398</v>
      </c>
      <c r="O35" s="4">
        <v>11.3041874932147</v>
      </c>
      <c r="P35" s="4">
        <v>31.134192360593701</v>
      </c>
      <c r="Q35" s="4">
        <v>82.1705703954851</v>
      </c>
      <c r="R35" s="4">
        <v>64.001930314975297</v>
      </c>
    </row>
    <row r="36" spans="1:18" ht="16" x14ac:dyDescent="0.25">
      <c r="A36" s="1">
        <v>1980</v>
      </c>
      <c r="B36" s="5">
        <v>118.651</v>
      </c>
      <c r="C36" s="5">
        <v>3.2519999999999998</v>
      </c>
      <c r="D36" s="5">
        <v>117.83799999999999</v>
      </c>
      <c r="E36" s="4">
        <v>4.8433132910855496</v>
      </c>
      <c r="F36" s="4">
        <v>4.7318434231792104</v>
      </c>
      <c r="G36" s="4">
        <v>12.840038133338499</v>
      </c>
      <c r="H36" s="4">
        <v>17.189488294681102</v>
      </c>
      <c r="I36" s="4">
        <v>87.808473571980301</v>
      </c>
      <c r="J36" s="4">
        <v>8.5534952776887092</v>
      </c>
      <c r="K36" s="4">
        <v>6.8569166138994504</v>
      </c>
      <c r="L36" s="4">
        <v>9.1685060388818496</v>
      </c>
      <c r="M36" s="4">
        <v>13.2912155738273</v>
      </c>
      <c r="N36" s="4">
        <v>11.629850786958199</v>
      </c>
      <c r="O36" s="4">
        <v>11.3041874932147</v>
      </c>
      <c r="P36" s="4">
        <v>31.134192360593701</v>
      </c>
      <c r="Q36" s="4">
        <v>93.242596932957795</v>
      </c>
      <c r="R36" s="4">
        <v>75.073956852448006</v>
      </c>
    </row>
    <row r="37" spans="1:18" ht="16" x14ac:dyDescent="0.25">
      <c r="A37" s="1">
        <v>1981</v>
      </c>
      <c r="B37" s="5">
        <v>112.732</v>
      </c>
      <c r="C37" s="5">
        <v>4.7300000000000004</v>
      </c>
      <c r="D37" s="5">
        <v>111.54949999999999</v>
      </c>
      <c r="E37" s="4">
        <v>5.3464607201094099</v>
      </c>
      <c r="F37" s="4">
        <v>5.18052263702997</v>
      </c>
      <c r="G37" s="4">
        <v>15.2080074029433</v>
      </c>
      <c r="H37" s="4">
        <v>17.189488294681102</v>
      </c>
      <c r="I37" s="4">
        <v>79.152004302375502</v>
      </c>
      <c r="J37" s="4">
        <v>8.0846846544409292</v>
      </c>
      <c r="K37" s="4">
        <v>6.8569166138994504</v>
      </c>
      <c r="L37" s="4">
        <v>8.6458970265207498</v>
      </c>
      <c r="M37" s="4">
        <v>15.659184843432101</v>
      </c>
      <c r="N37" s="4">
        <v>13.997820056563</v>
      </c>
      <c r="O37" s="4">
        <v>11.3041874932147</v>
      </c>
      <c r="P37" s="4">
        <v>31.134192360593701</v>
      </c>
      <c r="Q37" s="4">
        <v>84.586127663353096</v>
      </c>
      <c r="R37" s="4">
        <v>66.417487582843194</v>
      </c>
    </row>
    <row r="38" spans="1:18" ht="16" x14ac:dyDescent="0.25">
      <c r="A38" s="1">
        <v>1982</v>
      </c>
      <c r="B38" s="5">
        <v>113.37</v>
      </c>
      <c r="C38" s="5">
        <v>4.3730000000000002</v>
      </c>
      <c r="D38" s="5">
        <v>112.27675000000001</v>
      </c>
      <c r="E38" s="4">
        <v>6.3273506142830698</v>
      </c>
      <c r="F38" s="4">
        <v>6.18448155242534</v>
      </c>
      <c r="G38" s="4">
        <v>22.3606361919222</v>
      </c>
      <c r="H38" s="4">
        <v>17.189488294681102</v>
      </c>
      <c r="I38" s="4">
        <v>72.726625513396598</v>
      </c>
      <c r="J38" s="4">
        <v>8.1793706984318995</v>
      </c>
      <c r="K38" s="4">
        <v>6.8569166138994504</v>
      </c>
      <c r="L38" s="4">
        <v>8.6286720766351692</v>
      </c>
      <c r="M38" s="4">
        <v>22.811813632410999</v>
      </c>
      <c r="N38" s="4">
        <v>21.150448845541899</v>
      </c>
      <c r="O38" s="4">
        <v>11.3041874932147</v>
      </c>
      <c r="P38" s="4">
        <v>31.134192360593701</v>
      </c>
      <c r="Q38" s="4">
        <v>78.160748874374207</v>
      </c>
      <c r="R38" s="4">
        <v>59.992108793864297</v>
      </c>
    </row>
    <row r="39" spans="1:18" ht="16" x14ac:dyDescent="0.25">
      <c r="A39" s="1">
        <v>1983</v>
      </c>
      <c r="B39" s="5">
        <v>111.941316215554</v>
      </c>
      <c r="C39" s="5">
        <v>5.5524565816396096</v>
      </c>
      <c r="D39" s="5">
        <v>110.553202070144</v>
      </c>
      <c r="E39" s="4">
        <v>6.6526857491868796</v>
      </c>
      <c r="F39" s="4">
        <v>6.4725398150369298</v>
      </c>
      <c r="G39" s="4">
        <v>23.9860747437437</v>
      </c>
      <c r="H39" s="4">
        <v>17.189488294681102</v>
      </c>
      <c r="I39" s="4">
        <v>69.377639031720093</v>
      </c>
      <c r="J39" s="4">
        <v>8.0603553433102402</v>
      </c>
      <c r="K39" s="4">
        <v>6.8569166138994504</v>
      </c>
      <c r="L39" s="4">
        <v>8.4762575019293003</v>
      </c>
      <c r="M39" s="4">
        <v>24.437252184232499</v>
      </c>
      <c r="N39" s="4">
        <v>22.775887397363402</v>
      </c>
      <c r="O39" s="4">
        <v>11.3041874932147</v>
      </c>
      <c r="P39" s="4">
        <v>31.134192360593701</v>
      </c>
      <c r="Q39" s="4">
        <v>74.811762392697602</v>
      </c>
      <c r="R39" s="4">
        <v>56.643122312187799</v>
      </c>
    </row>
    <row r="40" spans="1:18" ht="16" x14ac:dyDescent="0.25">
      <c r="A40" s="1">
        <v>1984</v>
      </c>
      <c r="B40" s="5">
        <v>117.484236466666</v>
      </c>
      <c r="C40" s="5">
        <v>6.6752507166666604</v>
      </c>
      <c r="D40" s="5">
        <v>115.8154237875</v>
      </c>
      <c r="E40" s="4">
        <v>4.3173698207909998</v>
      </c>
      <c r="F40" s="4">
        <v>4.0769857350236798</v>
      </c>
      <c r="G40" s="4">
        <v>7.8559681816103604</v>
      </c>
      <c r="H40" s="4">
        <v>17.189488294681102</v>
      </c>
      <c r="I40" s="4">
        <v>90.769967311208504</v>
      </c>
      <c r="J40" s="4">
        <v>8.3801524980422695</v>
      </c>
      <c r="K40" s="4">
        <v>6.8569166138994504</v>
      </c>
      <c r="L40" s="4">
        <v>9.0659301270785697</v>
      </c>
      <c r="M40" s="4">
        <v>8.3071456220991902</v>
      </c>
      <c r="N40" s="4">
        <v>6.6457808352300702</v>
      </c>
      <c r="O40" s="4">
        <v>11.3041874932147</v>
      </c>
      <c r="P40" s="4">
        <v>31.134192360593701</v>
      </c>
      <c r="Q40" s="4">
        <v>96.204090672185998</v>
      </c>
      <c r="R40" s="4">
        <v>78.035450591676195</v>
      </c>
    </row>
    <row r="41" spans="1:18" ht="16" x14ac:dyDescent="0.25">
      <c r="A41" s="1">
        <v>1985</v>
      </c>
      <c r="B41" s="5">
        <v>77.097094889999994</v>
      </c>
      <c r="C41" s="5">
        <v>5.7439802014999897</v>
      </c>
      <c r="D41" s="5">
        <v>75.661099839624995</v>
      </c>
      <c r="E41" s="4">
        <v>4.93549872967799</v>
      </c>
      <c r="F41" s="4">
        <v>4.6306056689133097</v>
      </c>
      <c r="G41" s="4">
        <v>7.2651458574988803</v>
      </c>
      <c r="H41" s="4">
        <v>17.189488294681102</v>
      </c>
      <c r="I41" s="4">
        <v>51.206465687444897</v>
      </c>
      <c r="J41" s="4">
        <v>5.3209883331132097</v>
      </c>
      <c r="K41" s="4">
        <v>6.8569166138994504</v>
      </c>
      <c r="L41" s="4">
        <v>5.9733098641609796</v>
      </c>
      <c r="M41" s="4">
        <v>7.7163232979877199</v>
      </c>
      <c r="N41" s="4">
        <v>6.0549585111185902</v>
      </c>
      <c r="O41" s="4">
        <v>11.3041874932147</v>
      </c>
      <c r="P41" s="4">
        <v>31.134192360593701</v>
      </c>
      <c r="Q41" s="4">
        <v>56.640589048422498</v>
      </c>
      <c r="R41" s="4">
        <v>38.471948967912603</v>
      </c>
    </row>
    <row r="42" spans="1:18" ht="16" x14ac:dyDescent="0.25">
      <c r="A42" s="1">
        <v>1986</v>
      </c>
      <c r="B42" s="5">
        <v>80.902972070000004</v>
      </c>
      <c r="C42" s="5">
        <v>5.013242</v>
      </c>
      <c r="D42" s="5">
        <v>79.649661570000006</v>
      </c>
      <c r="E42" s="4">
        <v>5.48269694342825</v>
      </c>
      <c r="F42" s="4">
        <v>5.2385276843361499</v>
      </c>
      <c r="G42" s="4">
        <v>10.7478387799727</v>
      </c>
      <c r="H42" s="4">
        <v>17.189488294681102</v>
      </c>
      <c r="I42" s="4">
        <v>51.712334495346099</v>
      </c>
      <c r="J42" s="4">
        <v>5.6520172183171997</v>
      </c>
      <c r="K42" s="4">
        <v>6.8569166138994504</v>
      </c>
      <c r="L42" s="4">
        <v>6.2198948314679896</v>
      </c>
      <c r="M42" s="4">
        <v>11.1990162204615</v>
      </c>
      <c r="N42" s="4">
        <v>9.5376514335924298</v>
      </c>
      <c r="O42" s="4">
        <v>11.3041874932147</v>
      </c>
      <c r="P42" s="4">
        <v>31.134192360593701</v>
      </c>
      <c r="Q42" s="4">
        <v>57.1464578563237</v>
      </c>
      <c r="R42" s="4">
        <v>38.977817775813797</v>
      </c>
    </row>
    <row r="43" spans="1:18" ht="16" x14ac:dyDescent="0.25">
      <c r="A43" s="1">
        <v>1987</v>
      </c>
      <c r="B43" s="5">
        <v>107.128466899999</v>
      </c>
      <c r="C43" s="5">
        <v>4.6633848899999997</v>
      </c>
      <c r="D43" s="5">
        <v>105.9626206775</v>
      </c>
      <c r="E43" s="4">
        <v>5.83822892797635</v>
      </c>
      <c r="F43" s="4">
        <v>5.6714126165477499</v>
      </c>
      <c r="G43" s="4">
        <v>17.6269645716241</v>
      </c>
      <c r="H43" s="4">
        <v>17.189488294681102</v>
      </c>
      <c r="I43" s="4">
        <v>71.146167811194701</v>
      </c>
      <c r="J43" s="4">
        <v>7.6749140721076401</v>
      </c>
      <c r="K43" s="4">
        <v>6.8569166138994504</v>
      </c>
      <c r="L43" s="4">
        <v>8.1789205509553806</v>
      </c>
      <c r="M43" s="4">
        <v>18.078142012112899</v>
      </c>
      <c r="N43" s="4">
        <v>16.416777225243798</v>
      </c>
      <c r="O43" s="4">
        <v>11.3041874932147</v>
      </c>
      <c r="P43" s="4">
        <v>31.134192360593701</v>
      </c>
      <c r="Q43" s="4">
        <v>76.580291172172295</v>
      </c>
      <c r="R43" s="4">
        <v>58.411651091662399</v>
      </c>
    </row>
    <row r="44" spans="1:18" ht="16" x14ac:dyDescent="0.25">
      <c r="A44" s="1">
        <v>1988</v>
      </c>
      <c r="B44" s="5">
        <v>53.512</v>
      </c>
      <c r="C44" s="5">
        <v>3.04</v>
      </c>
      <c r="D44" s="5">
        <v>52.752000000000002</v>
      </c>
      <c r="E44" s="4">
        <v>5.9386387615162404</v>
      </c>
      <c r="F44" s="4">
        <v>5.7216491774009901</v>
      </c>
      <c r="G44" s="4">
        <v>8.2388004658355793</v>
      </c>
      <c r="H44" s="4">
        <v>17.189488294681102</v>
      </c>
      <c r="I44" s="4">
        <v>27.323711239483298</v>
      </c>
      <c r="J44" s="4">
        <v>3.7075117642012798</v>
      </c>
      <c r="K44" s="4">
        <v>6.8569166138994504</v>
      </c>
      <c r="L44" s="4">
        <v>4.2770111722169304</v>
      </c>
      <c r="M44" s="4">
        <v>8.68997790632441</v>
      </c>
      <c r="N44" s="4">
        <v>7.0286131194552901</v>
      </c>
      <c r="O44" s="4">
        <v>11.3041874932147</v>
      </c>
      <c r="P44" s="4">
        <v>31.134192360593701</v>
      </c>
      <c r="Q44" s="4">
        <v>32.757834600460797</v>
      </c>
      <c r="R44" s="4">
        <v>14.589194519950899</v>
      </c>
    </row>
    <row r="45" spans="1:18" ht="16" x14ac:dyDescent="0.25">
      <c r="A45" s="1">
        <v>1989</v>
      </c>
      <c r="B45" s="5">
        <v>102.72499999999999</v>
      </c>
      <c r="C45" s="5">
        <v>5.0910000000000002</v>
      </c>
      <c r="D45" s="5">
        <v>101.452249999999</v>
      </c>
      <c r="E45" s="4">
        <v>5.2022735358333403</v>
      </c>
      <c r="F45" s="4">
        <v>5.0040861485918802</v>
      </c>
      <c r="G45" s="4">
        <v>12.5862116389024</v>
      </c>
      <c r="H45" s="4">
        <v>17.189488294681102</v>
      </c>
      <c r="I45" s="4">
        <v>71.676550066416397</v>
      </c>
      <c r="J45" s="4">
        <v>7.3041746966056502</v>
      </c>
      <c r="K45" s="4">
        <v>6.8569166138994504</v>
      </c>
      <c r="L45" s="4">
        <v>7.8826318558925497</v>
      </c>
      <c r="M45" s="4">
        <v>13.0373890793912</v>
      </c>
      <c r="N45" s="4">
        <v>11.3760242925221</v>
      </c>
      <c r="O45" s="4">
        <v>11.3041874932147</v>
      </c>
      <c r="P45" s="4">
        <v>31.134192360593701</v>
      </c>
      <c r="Q45" s="4">
        <v>77.110673427394005</v>
      </c>
      <c r="R45" s="4">
        <v>58.942033346884102</v>
      </c>
    </row>
    <row r="46" spans="1:18" ht="16" x14ac:dyDescent="0.25">
      <c r="A46" s="1">
        <v>1990</v>
      </c>
      <c r="B46" s="5">
        <v>53.109000000000002</v>
      </c>
      <c r="C46" s="5">
        <v>2.76</v>
      </c>
      <c r="D46" s="5">
        <v>52.418999999999997</v>
      </c>
      <c r="E46" s="4">
        <v>5.0511709096053998</v>
      </c>
      <c r="F46" s="4">
        <v>4.8412338243429502</v>
      </c>
      <c r="G46" s="4">
        <v>5.29385256903773</v>
      </c>
      <c r="H46" s="4">
        <v>17.189488294681102</v>
      </c>
      <c r="I46" s="4">
        <v>29.9356591362811</v>
      </c>
      <c r="J46" s="4">
        <v>3.6033410513075399</v>
      </c>
      <c r="K46" s="4">
        <v>6.8569166138994504</v>
      </c>
      <c r="L46" s="4">
        <v>4.3284910468961</v>
      </c>
      <c r="M46" s="4">
        <v>5.7450300095265598</v>
      </c>
      <c r="N46" s="4">
        <v>4.0836652226574399</v>
      </c>
      <c r="O46" s="4">
        <v>11.3041874932147</v>
      </c>
      <c r="P46" s="4">
        <v>31.134192360593701</v>
      </c>
      <c r="Q46" s="4">
        <v>35.369782497258697</v>
      </c>
      <c r="R46" s="4">
        <v>17.201142416748802</v>
      </c>
    </row>
    <row r="47" spans="1:18" ht="16" x14ac:dyDescent="0.25">
      <c r="A47" s="1">
        <v>1991</v>
      </c>
      <c r="B47" s="5">
        <v>103.886</v>
      </c>
      <c r="C47" s="5">
        <v>4.2320000000000002</v>
      </c>
      <c r="D47" s="5">
        <v>102.82799999999899</v>
      </c>
      <c r="E47" s="4">
        <v>6.0252550206083102</v>
      </c>
      <c r="F47" s="4">
        <v>5.87117947515185</v>
      </c>
      <c r="G47" s="4">
        <v>18.3478761659733</v>
      </c>
      <c r="H47" s="4">
        <v>17.189488294681102</v>
      </c>
      <c r="I47" s="4">
        <v>67.290635539345502</v>
      </c>
      <c r="J47" s="4">
        <v>7.4436242485025597</v>
      </c>
      <c r="K47" s="4">
        <v>6.8569166138994504</v>
      </c>
      <c r="L47" s="4">
        <v>7.9242582682289502</v>
      </c>
      <c r="M47" s="4">
        <v>18.799053606462099</v>
      </c>
      <c r="N47" s="4">
        <v>17.137688819592999</v>
      </c>
      <c r="O47" s="4">
        <v>11.3041874932147</v>
      </c>
      <c r="P47" s="4">
        <v>31.134192360593701</v>
      </c>
      <c r="Q47" s="4">
        <v>72.724758900323096</v>
      </c>
      <c r="R47" s="4">
        <v>54.5561188198132</v>
      </c>
    </row>
    <row r="48" spans="1:18" ht="16" x14ac:dyDescent="0.25">
      <c r="A48" s="1">
        <v>1992</v>
      </c>
      <c r="B48" s="5">
        <v>102.00700000000001</v>
      </c>
      <c r="C48" s="5">
        <v>6.63</v>
      </c>
      <c r="D48" s="5">
        <v>100.34950000000001</v>
      </c>
      <c r="E48" s="4">
        <v>5.7323975970732999</v>
      </c>
      <c r="F48" s="4">
        <v>5.4802184533520899</v>
      </c>
      <c r="G48" s="4">
        <v>15.420130357003799</v>
      </c>
      <c r="H48" s="4">
        <v>17.189488294681102</v>
      </c>
      <c r="I48" s="4">
        <v>67.739881348314995</v>
      </c>
      <c r="J48" s="4">
        <v>7.2379698475167302</v>
      </c>
      <c r="K48" s="4">
        <v>6.8569166138994504</v>
      </c>
      <c r="L48" s="4">
        <v>7.7626300660187404</v>
      </c>
      <c r="M48" s="4">
        <v>15.8713077974926</v>
      </c>
      <c r="N48" s="4">
        <v>14.209943010623499</v>
      </c>
      <c r="O48" s="4">
        <v>11.3041874932147</v>
      </c>
      <c r="P48" s="4">
        <v>31.134192360593701</v>
      </c>
      <c r="Q48" s="4">
        <v>73.174004709292504</v>
      </c>
      <c r="R48" s="4">
        <v>55.005364628782701</v>
      </c>
    </row>
    <row r="49" spans="1:18" ht="16" x14ac:dyDescent="0.25">
      <c r="A49" s="1">
        <v>1993</v>
      </c>
      <c r="B49" s="5">
        <v>101.51900000000001</v>
      </c>
      <c r="C49" s="5">
        <v>8.984</v>
      </c>
      <c r="D49" s="5">
        <v>99.272999999999996</v>
      </c>
      <c r="E49" s="4">
        <v>4.4668834826861801</v>
      </c>
      <c r="F49" s="4">
        <v>4.0928303192088302</v>
      </c>
      <c r="G49" s="4">
        <v>6.6324469893671898</v>
      </c>
      <c r="H49" s="4">
        <v>17.189488294681102</v>
      </c>
      <c r="I49" s="4">
        <v>75.451064715951702</v>
      </c>
      <c r="J49" s="4">
        <v>7.1075583953899697</v>
      </c>
      <c r="K49" s="4">
        <v>6.8569166138994504</v>
      </c>
      <c r="L49" s="4">
        <v>7.7888020930647999</v>
      </c>
      <c r="M49" s="4">
        <v>7.0836244298560302</v>
      </c>
      <c r="N49" s="4">
        <v>5.4222596429868997</v>
      </c>
      <c r="O49" s="4">
        <v>11.3041874932147</v>
      </c>
      <c r="P49" s="4">
        <v>31.134192360593701</v>
      </c>
      <c r="Q49" s="4">
        <v>80.885188076929197</v>
      </c>
      <c r="R49" s="4">
        <v>62.716547996419301</v>
      </c>
    </row>
    <row r="50" spans="1:18" ht="16" x14ac:dyDescent="0.25">
      <c r="A50" s="1">
        <v>1994</v>
      </c>
      <c r="B50" s="5">
        <v>88.894000000000005</v>
      </c>
      <c r="C50" s="5">
        <v>3.7869999999999999</v>
      </c>
      <c r="D50" s="5">
        <v>87.947249999999997</v>
      </c>
      <c r="E50" s="4">
        <v>5.2663016937469003</v>
      </c>
      <c r="F50" s="4">
        <v>5.09692881544263</v>
      </c>
      <c r="G50" s="4">
        <v>11.2349220643063</v>
      </c>
      <c r="H50" s="4">
        <v>17.189488294681102</v>
      </c>
      <c r="I50" s="4">
        <v>59.522839641012503</v>
      </c>
      <c r="J50" s="4">
        <v>6.2757305272234696</v>
      </c>
      <c r="K50" s="4">
        <v>6.8569166138994504</v>
      </c>
      <c r="L50" s="4">
        <v>6.8500101834229801</v>
      </c>
      <c r="M50" s="4">
        <v>11.6860995047951</v>
      </c>
      <c r="N50" s="4">
        <v>10.024734717926</v>
      </c>
      <c r="O50" s="4">
        <v>11.3041874932147</v>
      </c>
      <c r="P50" s="4">
        <v>31.134192360593701</v>
      </c>
      <c r="Q50" s="4">
        <v>64.956963001990104</v>
      </c>
      <c r="R50" s="4">
        <v>46.788322921480201</v>
      </c>
    </row>
    <row r="51" spans="1:18" ht="16" x14ac:dyDescent="0.25">
      <c r="A51" s="1">
        <v>1995</v>
      </c>
      <c r="B51" s="5">
        <v>42.673000000000002</v>
      </c>
      <c r="C51" s="5">
        <v>1.34</v>
      </c>
      <c r="D51" s="5">
        <v>42.338000000000001</v>
      </c>
      <c r="E51" s="4">
        <v>7.5148228677409801</v>
      </c>
      <c r="F51" s="4">
        <v>7.4081212205373603</v>
      </c>
      <c r="G51" s="4">
        <v>10.7984731088453</v>
      </c>
      <c r="H51" s="4">
        <v>17.189488294681102</v>
      </c>
      <c r="I51" s="4">
        <v>14.3500385964735</v>
      </c>
      <c r="J51" s="4">
        <v>3.3017569522749199</v>
      </c>
      <c r="K51" s="4">
        <v>6.8569166138994504</v>
      </c>
      <c r="L51" s="4">
        <v>3.5165132791331102</v>
      </c>
      <c r="M51" s="4">
        <v>11.249650549334101</v>
      </c>
      <c r="N51" s="4">
        <v>9.5882857624650697</v>
      </c>
      <c r="O51" s="4">
        <v>11.3041874932147</v>
      </c>
      <c r="P51" s="4">
        <v>31.134192360593701</v>
      </c>
      <c r="Q51" s="4">
        <v>19.784161957451001</v>
      </c>
      <c r="R51" s="4">
        <v>1.6155218769412101</v>
      </c>
    </row>
    <row r="52" spans="1:18" ht="16" x14ac:dyDescent="0.25">
      <c r="A52" s="1">
        <v>1996</v>
      </c>
      <c r="B52" s="5">
        <v>58.37</v>
      </c>
      <c r="C52" s="5">
        <v>8.2959999999999994</v>
      </c>
      <c r="D52" s="5">
        <v>56.2959999999999</v>
      </c>
      <c r="E52" s="4">
        <v>5.2070249554686603</v>
      </c>
      <c r="F52" s="4">
        <v>4.6251962244334601</v>
      </c>
      <c r="G52" s="4">
        <v>5.0287605145813599</v>
      </c>
      <c r="H52" s="4">
        <v>17.189488294681102</v>
      </c>
      <c r="I52" s="4">
        <v>34.077751190737501</v>
      </c>
      <c r="J52" s="4">
        <v>3.8685494461479699</v>
      </c>
      <c r="K52" s="4">
        <v>6.8569166138994504</v>
      </c>
      <c r="L52" s="4">
        <v>4.6052198747004001</v>
      </c>
      <c r="M52" s="4">
        <v>5.4799379550701897</v>
      </c>
      <c r="N52" s="4">
        <v>3.8185731682010799</v>
      </c>
      <c r="O52" s="4">
        <v>11.3041874932147</v>
      </c>
      <c r="P52" s="4">
        <v>31.134192360593701</v>
      </c>
      <c r="Q52" s="4">
        <v>39.511874551715003</v>
      </c>
      <c r="R52" s="4">
        <v>21.343234471205101</v>
      </c>
    </row>
    <row r="53" spans="1:18" ht="16" x14ac:dyDescent="0.25">
      <c r="A53" s="1">
        <v>1997</v>
      </c>
      <c r="B53" s="5">
        <v>51.814999999999998</v>
      </c>
      <c r="C53" s="5">
        <v>6.0279999999999996</v>
      </c>
      <c r="D53" s="5">
        <v>50.3079999999999</v>
      </c>
      <c r="E53" s="4">
        <v>7.5581792418304099</v>
      </c>
      <c r="F53" s="4">
        <v>7.1555231258536001</v>
      </c>
      <c r="G53" s="4">
        <v>12.300317431370599</v>
      </c>
      <c r="H53" s="4">
        <v>17.189488294681102</v>
      </c>
      <c r="I53" s="4">
        <v>20.818194273948201</v>
      </c>
      <c r="J53" s="4">
        <v>3.7075688278808099</v>
      </c>
      <c r="K53" s="4">
        <v>6.8569166138994504</v>
      </c>
      <c r="L53" s="4">
        <v>4.0199674187699603</v>
      </c>
      <c r="M53" s="4">
        <v>12.7514948718594</v>
      </c>
      <c r="N53" s="4">
        <v>11.0901300849903</v>
      </c>
      <c r="O53" s="4">
        <v>11.3041874932147</v>
      </c>
      <c r="P53" s="4">
        <v>31.134192360593701</v>
      </c>
      <c r="Q53" s="4">
        <v>26.252317634925699</v>
      </c>
      <c r="R53" s="4">
        <v>8.0836775544159192</v>
      </c>
    </row>
    <row r="54" spans="1:18" ht="16" x14ac:dyDescent="0.25">
      <c r="A54" s="1">
        <v>1998</v>
      </c>
      <c r="B54" s="5">
        <v>64.730999999999995</v>
      </c>
      <c r="C54" s="5">
        <v>3.552</v>
      </c>
      <c r="D54" s="5">
        <v>63.842999999999897</v>
      </c>
      <c r="E54" s="4">
        <v>6.5484777063280699</v>
      </c>
      <c r="F54" s="4">
        <v>6.3474697368281898</v>
      </c>
      <c r="G54" s="4">
        <v>12.761858139842699</v>
      </c>
      <c r="H54" s="4">
        <v>17.189488294681102</v>
      </c>
      <c r="I54" s="4">
        <v>33.891653565475998</v>
      </c>
      <c r="J54" s="4">
        <v>4.5482067627300404</v>
      </c>
      <c r="K54" s="4">
        <v>6.8569166138994504</v>
      </c>
      <c r="L54" s="4">
        <v>4.9942587412459796</v>
      </c>
      <c r="M54" s="4">
        <v>13.213035580331599</v>
      </c>
      <c r="N54" s="4">
        <v>11.551670793462501</v>
      </c>
      <c r="O54" s="4">
        <v>11.3041874932147</v>
      </c>
      <c r="P54" s="4">
        <v>31.134192360593701</v>
      </c>
      <c r="Q54" s="4">
        <v>39.325776926453599</v>
      </c>
      <c r="R54" s="4">
        <v>21.1571368459437</v>
      </c>
    </row>
    <row r="55" spans="1:18" ht="16" x14ac:dyDescent="0.25">
      <c r="A55" s="1">
        <v>1999</v>
      </c>
      <c r="B55" s="5">
        <v>38.136000000000003</v>
      </c>
      <c r="C55" s="5">
        <v>2.0950000000000002</v>
      </c>
      <c r="D55" s="5">
        <v>37.612250000000003</v>
      </c>
      <c r="E55" s="4">
        <v>6.2554827624762002</v>
      </c>
      <c r="F55" s="4">
        <v>6.05016558780164</v>
      </c>
      <c r="G55" s="4">
        <v>6.24516840748361</v>
      </c>
      <c r="H55" s="4">
        <v>17.189488294681102</v>
      </c>
      <c r="I55" s="4">
        <v>14.1775932978352</v>
      </c>
      <c r="J55" s="4">
        <v>2.8347481047611698</v>
      </c>
      <c r="K55" s="4">
        <v>6.8569166138994504</v>
      </c>
      <c r="L55" s="4">
        <v>3.33859027132103</v>
      </c>
      <c r="M55" s="4">
        <v>6.6963458479724398</v>
      </c>
      <c r="N55" s="4">
        <v>5.0349810611033199</v>
      </c>
      <c r="O55" s="4">
        <v>11.3041874932147</v>
      </c>
      <c r="P55" s="4">
        <v>31.134192360593701</v>
      </c>
      <c r="Q55" s="4">
        <v>19.611716658812799</v>
      </c>
      <c r="R55" s="4">
        <v>1.44307657830296</v>
      </c>
    </row>
    <row r="56" spans="1:18" ht="16" x14ac:dyDescent="0.25">
      <c r="A56" s="1">
        <v>2000</v>
      </c>
      <c r="B56" s="5">
        <v>55.812015500000001</v>
      </c>
      <c r="C56" s="5">
        <v>3.0944135500000001</v>
      </c>
      <c r="D56" s="5">
        <v>55.038412112499998</v>
      </c>
      <c r="E56" s="4">
        <v>5.9565950425877201</v>
      </c>
      <c r="F56" s="4">
        <v>5.7451494614397696</v>
      </c>
      <c r="G56" s="4">
        <v>8.7373261787124896</v>
      </c>
      <c r="H56" s="4">
        <v>17.189488294681102</v>
      </c>
      <c r="I56" s="4">
        <v>29.1115976391063</v>
      </c>
      <c r="J56" s="4">
        <v>3.8694303463038699</v>
      </c>
      <c r="K56" s="4">
        <v>6.8569166138994504</v>
      </c>
      <c r="L56" s="4">
        <v>4.4278488660225097</v>
      </c>
      <c r="M56" s="4">
        <v>9.1885036192013203</v>
      </c>
      <c r="N56" s="4">
        <v>7.5271388323322004</v>
      </c>
      <c r="O56" s="4">
        <v>11.3041874932147</v>
      </c>
      <c r="P56" s="4">
        <v>31.134192360593701</v>
      </c>
      <c r="Q56" s="4">
        <v>34.545721000083901</v>
      </c>
      <c r="R56" s="4">
        <v>16.377080919573999</v>
      </c>
    </row>
    <row r="57" spans="1:18" ht="16" x14ac:dyDescent="0.25">
      <c r="A57" s="1">
        <v>2001</v>
      </c>
      <c r="B57" s="5">
        <v>48.493000000000002</v>
      </c>
      <c r="C57" s="5">
        <v>3.863</v>
      </c>
      <c r="D57" s="5">
        <v>47.527250000000002</v>
      </c>
      <c r="E57" s="4">
        <v>6.7100850247231003</v>
      </c>
      <c r="F57" s="4">
        <v>6.4197150709097901</v>
      </c>
      <c r="G57" s="4">
        <v>9.3576741935566901</v>
      </c>
      <c r="H57" s="4">
        <v>17.189488294681102</v>
      </c>
      <c r="I57" s="4">
        <v>20.9800875117621</v>
      </c>
      <c r="J57" s="4">
        <v>3.4404131208929098</v>
      </c>
      <c r="K57" s="4">
        <v>6.8569166138994504</v>
      </c>
      <c r="L57" s="4">
        <v>3.8877918559331301</v>
      </c>
      <c r="M57" s="4">
        <v>9.8088516340455207</v>
      </c>
      <c r="N57" s="4">
        <v>8.1474868471764008</v>
      </c>
      <c r="O57" s="4">
        <v>11.3041874932147</v>
      </c>
      <c r="P57" s="4">
        <v>31.134192360593701</v>
      </c>
      <c r="Q57" s="4">
        <v>26.414210872739702</v>
      </c>
      <c r="R57" s="4">
        <v>8.24557079222987</v>
      </c>
    </row>
    <row r="58" spans="1:18" ht="16" x14ac:dyDescent="0.25">
      <c r="A58" s="1">
        <v>2002</v>
      </c>
      <c r="B58" s="5">
        <v>41.436</v>
      </c>
      <c r="C58" s="5">
        <v>6.1529999999999996</v>
      </c>
      <c r="D58" s="5">
        <v>39.897750000000002</v>
      </c>
      <c r="E58" s="4">
        <v>8.1324390725107598</v>
      </c>
      <c r="F58" s="4">
        <v>7.6363327608337697</v>
      </c>
      <c r="G58" s="4">
        <v>10.6644993334986</v>
      </c>
      <c r="H58" s="4">
        <v>17.189488294681102</v>
      </c>
      <c r="I58" s="4">
        <v>12.043762371820099</v>
      </c>
      <c r="J58" s="4">
        <v>3.2407531454242</v>
      </c>
      <c r="K58" s="4">
        <v>6.8569166138994504</v>
      </c>
      <c r="L58" s="4">
        <v>3.3728499209097502</v>
      </c>
      <c r="M58" s="4">
        <v>11.1156767739875</v>
      </c>
      <c r="N58" s="4">
        <v>9.4543119871184107</v>
      </c>
      <c r="O58" s="4">
        <v>11.3041874932147</v>
      </c>
      <c r="P58" s="4">
        <v>31.134192360593701</v>
      </c>
      <c r="Q58" s="4">
        <v>17.477885732797699</v>
      </c>
      <c r="R58" s="4">
        <v>-0.69075434771212496</v>
      </c>
    </row>
    <row r="59" spans="1:18" ht="16" x14ac:dyDescent="0.25">
      <c r="A59" s="1">
        <v>2003</v>
      </c>
      <c r="B59" s="5">
        <v>53.179000000000002</v>
      </c>
      <c r="C59" s="5">
        <v>3.4470000000000001</v>
      </c>
      <c r="D59" s="5">
        <v>52.317250000000001</v>
      </c>
      <c r="E59" s="4">
        <v>8.4978039084334398</v>
      </c>
      <c r="F59" s="4">
        <v>8.2918724521373406</v>
      </c>
      <c r="G59" s="4">
        <v>16.562714506368099</v>
      </c>
      <c r="H59" s="4">
        <v>17.189488294681102</v>
      </c>
      <c r="I59" s="4">
        <v>18.565047198950701</v>
      </c>
      <c r="J59" s="4">
        <v>3.9781583982984401</v>
      </c>
      <c r="K59" s="4">
        <v>6.8569166138994504</v>
      </c>
      <c r="L59" s="4">
        <v>4.0965725499301904</v>
      </c>
      <c r="M59" s="4">
        <v>17.013891946856901</v>
      </c>
      <c r="N59" s="4">
        <v>15.352527159987799</v>
      </c>
      <c r="O59" s="4">
        <v>11.3041874932147</v>
      </c>
      <c r="P59" s="4">
        <v>31.134192360593701</v>
      </c>
      <c r="Q59" s="4">
        <v>23.999170559928199</v>
      </c>
      <c r="R59" s="4">
        <v>5.8305304794183996</v>
      </c>
    </row>
    <row r="60" spans="1:18" ht="16" x14ac:dyDescent="0.25">
      <c r="A60" s="1">
        <v>2004</v>
      </c>
      <c r="B60" s="5">
        <v>56.444000000000003</v>
      </c>
      <c r="C60" s="5">
        <v>3.4489999999999998</v>
      </c>
      <c r="D60" s="5">
        <v>55.58175</v>
      </c>
      <c r="E60" s="4">
        <v>7.2377924918447398</v>
      </c>
      <c r="F60" s="4">
        <v>7.0242968134267896</v>
      </c>
      <c r="G60" s="4">
        <v>13.280512050439601</v>
      </c>
      <c r="H60" s="4">
        <v>17.189488294681102</v>
      </c>
      <c r="I60" s="4">
        <v>25.111749654879201</v>
      </c>
      <c r="J60" s="4">
        <v>4.0336776288685297</v>
      </c>
      <c r="K60" s="4">
        <v>6.8569166138994504</v>
      </c>
      <c r="L60" s="4">
        <v>4.3780572469098997</v>
      </c>
      <c r="M60" s="4">
        <v>13.731689490928501</v>
      </c>
      <c r="N60" s="4">
        <v>12.070324704059299</v>
      </c>
      <c r="O60" s="4">
        <v>11.3041874932147</v>
      </c>
      <c r="P60" s="4">
        <v>31.134192360593701</v>
      </c>
      <c r="Q60" s="4">
        <v>30.545873015856699</v>
      </c>
      <c r="R60" s="4">
        <v>12.3772329353468</v>
      </c>
    </row>
    <row r="61" spans="1:18" ht="16" x14ac:dyDescent="0.25">
      <c r="A61" s="1">
        <v>2005</v>
      </c>
      <c r="B61" s="5">
        <v>39.029000000000003</v>
      </c>
      <c r="C61" s="5">
        <v>2.4740000000000002</v>
      </c>
      <c r="D61" s="5">
        <v>38.410499999999999</v>
      </c>
      <c r="E61" s="4">
        <v>7.4405917647555198</v>
      </c>
      <c r="F61" s="4">
        <v>7.2222531856300503</v>
      </c>
      <c r="G61" s="4">
        <v>9.2208799479957193</v>
      </c>
      <c r="H61" s="4">
        <v>17.189488294681102</v>
      </c>
      <c r="I61" s="4">
        <v>12.0001317573231</v>
      </c>
      <c r="J61" s="4">
        <v>3.1027737895171601</v>
      </c>
      <c r="K61" s="4">
        <v>6.8569166138994504</v>
      </c>
      <c r="L61" s="4">
        <v>3.3123581531010999</v>
      </c>
      <c r="M61" s="4">
        <v>9.67205738848455</v>
      </c>
      <c r="N61" s="4">
        <v>8.0106926016154301</v>
      </c>
      <c r="O61" s="4">
        <v>11.3041874932147</v>
      </c>
      <c r="P61" s="4">
        <v>31.134192360593701</v>
      </c>
      <c r="Q61" s="4">
        <v>17.434255118300701</v>
      </c>
      <c r="R61" s="4">
        <v>-0.73438496220914595</v>
      </c>
    </row>
    <row r="62" spans="1:18" ht="16" x14ac:dyDescent="0.25">
      <c r="A62" s="1">
        <v>2006</v>
      </c>
      <c r="B62" s="5">
        <v>65.677999999999997</v>
      </c>
      <c r="C62" s="5">
        <v>5.27</v>
      </c>
      <c r="D62" s="5">
        <v>64.360500000000002</v>
      </c>
      <c r="E62" s="4">
        <v>6.6959837188237303</v>
      </c>
      <c r="F62" s="4">
        <v>6.4031714900428804</v>
      </c>
      <c r="G62" s="4">
        <v>13.1006767651378</v>
      </c>
      <c r="H62" s="4">
        <v>17.189488294681102</v>
      </c>
      <c r="I62" s="4">
        <v>34.070334940180999</v>
      </c>
      <c r="J62" s="4">
        <v>4.5899423136475397</v>
      </c>
      <c r="K62" s="4">
        <v>6.8569166138994504</v>
      </c>
      <c r="L62" s="4">
        <v>5.0272433278737898</v>
      </c>
      <c r="M62" s="4">
        <v>13.551854205626601</v>
      </c>
      <c r="N62" s="4">
        <v>11.8904894187575</v>
      </c>
      <c r="O62" s="4">
        <v>11.3041874932147</v>
      </c>
      <c r="P62" s="4">
        <v>31.134192360593701</v>
      </c>
      <c r="Q62" s="4">
        <v>39.5044583011586</v>
      </c>
      <c r="R62" s="4">
        <v>21.335818220648701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D622E-40D0-424C-8331-A129F79A8593}">
  <dimension ref="A1:G17"/>
  <sheetViews>
    <sheetView workbookViewId="0">
      <selection activeCell="I5" sqref="I5"/>
    </sheetView>
  </sheetViews>
  <sheetFormatPr baseColWidth="10" defaultRowHeight="15" x14ac:dyDescent="0.2"/>
  <sheetData>
    <row r="1" spans="1:7" x14ac:dyDescent="0.2">
      <c r="A1" t="s">
        <v>49</v>
      </c>
    </row>
    <row r="3" spans="1:7" ht="41" x14ac:dyDescent="0.2">
      <c r="A3" s="13" t="s">
        <v>14</v>
      </c>
      <c r="B3" s="13" t="s">
        <v>0</v>
      </c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19</v>
      </c>
    </row>
    <row r="4" spans="1:7" x14ac:dyDescent="0.2">
      <c r="A4" s="16">
        <v>1</v>
      </c>
      <c r="B4" s="14" t="s">
        <v>20</v>
      </c>
      <c r="C4" s="14" t="s">
        <v>21</v>
      </c>
      <c r="D4" s="14" t="s">
        <v>22</v>
      </c>
      <c r="E4" s="15">
        <v>4</v>
      </c>
      <c r="F4" s="14">
        <v>74.772999999999996</v>
      </c>
      <c r="G4" s="16">
        <v>4.8</v>
      </c>
    </row>
    <row r="5" spans="1:7" x14ac:dyDescent="0.2">
      <c r="A5" s="16"/>
      <c r="B5" s="14">
        <v>1741</v>
      </c>
      <c r="C5" s="14" t="s">
        <v>23</v>
      </c>
      <c r="D5" s="14" t="s">
        <v>22</v>
      </c>
      <c r="E5" s="15">
        <v>4</v>
      </c>
      <c r="F5" s="14">
        <v>104.27200000000001</v>
      </c>
      <c r="G5" s="16"/>
    </row>
    <row r="6" spans="1:7" x14ac:dyDescent="0.2">
      <c r="A6" s="16"/>
      <c r="B6" s="14">
        <v>1740</v>
      </c>
      <c r="C6" s="14" t="s">
        <v>24</v>
      </c>
      <c r="D6" s="14" t="s">
        <v>22</v>
      </c>
      <c r="E6" s="15">
        <v>5</v>
      </c>
      <c r="F6" s="14">
        <v>83.656000000000006</v>
      </c>
      <c r="G6" s="16"/>
    </row>
    <row r="7" spans="1:7" x14ac:dyDescent="0.2">
      <c r="A7" s="16">
        <v>2</v>
      </c>
      <c r="B7" s="14" t="s">
        <v>25</v>
      </c>
      <c r="C7" s="14" t="s">
        <v>26</v>
      </c>
      <c r="D7" s="14" t="s">
        <v>27</v>
      </c>
      <c r="E7" s="15">
        <v>5</v>
      </c>
      <c r="F7" s="14">
        <v>96.287999999999997</v>
      </c>
      <c r="G7" s="16">
        <v>7.4</v>
      </c>
    </row>
    <row r="8" spans="1:7" x14ac:dyDescent="0.2">
      <c r="A8" s="16"/>
      <c r="B8" s="14" t="s">
        <v>28</v>
      </c>
      <c r="C8" s="14" t="s">
        <v>29</v>
      </c>
      <c r="D8" s="14" t="s">
        <v>30</v>
      </c>
      <c r="E8" s="15">
        <v>6</v>
      </c>
      <c r="F8" s="14">
        <v>159.62899999999999</v>
      </c>
      <c r="G8" s="16"/>
    </row>
    <row r="9" spans="1:7" ht="26" x14ac:dyDescent="0.2">
      <c r="A9" s="16">
        <v>3</v>
      </c>
      <c r="B9" s="14" t="s">
        <v>31</v>
      </c>
      <c r="C9" s="14" t="s">
        <v>32</v>
      </c>
      <c r="D9" s="14" t="s">
        <v>33</v>
      </c>
      <c r="E9" s="15">
        <v>6</v>
      </c>
      <c r="F9" s="14">
        <v>99.674999999999997</v>
      </c>
      <c r="G9" s="16">
        <v>7.3</v>
      </c>
    </row>
    <row r="10" spans="1:7" ht="26" x14ac:dyDescent="0.2">
      <c r="A10" s="16"/>
      <c r="B10" s="14" t="s">
        <v>34</v>
      </c>
      <c r="C10" s="14" t="s">
        <v>35</v>
      </c>
      <c r="D10" s="14" t="s">
        <v>36</v>
      </c>
      <c r="E10" s="15" t="s">
        <v>37</v>
      </c>
      <c r="F10" s="14">
        <v>112.438</v>
      </c>
      <c r="G10" s="16"/>
    </row>
    <row r="11" spans="1:7" x14ac:dyDescent="0.2">
      <c r="A11" s="16">
        <v>4</v>
      </c>
      <c r="B11" s="14" t="s">
        <v>38</v>
      </c>
      <c r="C11" s="14" t="s">
        <v>39</v>
      </c>
      <c r="D11" s="14" t="s">
        <v>22</v>
      </c>
      <c r="E11" s="15">
        <v>4</v>
      </c>
      <c r="F11" s="14">
        <v>100.09399999999999</v>
      </c>
      <c r="G11" s="16">
        <v>6</v>
      </c>
    </row>
    <row r="12" spans="1:7" x14ac:dyDescent="0.2">
      <c r="A12" s="16"/>
      <c r="B12" s="14" t="s">
        <v>40</v>
      </c>
      <c r="C12" s="14" t="s">
        <v>41</v>
      </c>
      <c r="D12" s="14" t="s">
        <v>22</v>
      </c>
      <c r="E12" s="15">
        <v>5</v>
      </c>
      <c r="F12" s="14">
        <v>105.127</v>
      </c>
      <c r="G12" s="16"/>
    </row>
    <row r="13" spans="1:7" x14ac:dyDescent="0.2">
      <c r="A13" s="15">
        <v>5</v>
      </c>
      <c r="B13" s="14" t="s">
        <v>42</v>
      </c>
      <c r="C13" s="14" t="s">
        <v>39</v>
      </c>
      <c r="D13" s="14" t="s">
        <v>22</v>
      </c>
      <c r="E13" s="15">
        <v>5</v>
      </c>
      <c r="F13" s="14">
        <v>109.139</v>
      </c>
      <c r="G13" s="15">
        <v>3.8</v>
      </c>
    </row>
    <row r="14" spans="1:7" x14ac:dyDescent="0.2">
      <c r="A14" s="16">
        <v>6</v>
      </c>
      <c r="B14" s="14" t="s">
        <v>43</v>
      </c>
      <c r="C14" s="14" t="s">
        <v>44</v>
      </c>
      <c r="D14" s="14" t="s">
        <v>45</v>
      </c>
      <c r="E14" s="15" t="s">
        <v>45</v>
      </c>
      <c r="F14" s="14">
        <v>103.551</v>
      </c>
      <c r="G14" s="16">
        <v>6.8</v>
      </c>
    </row>
    <row r="15" spans="1:7" x14ac:dyDescent="0.2">
      <c r="A15" s="16"/>
      <c r="B15" s="14" t="s">
        <v>46</v>
      </c>
      <c r="C15" s="14" t="s">
        <v>47</v>
      </c>
      <c r="D15" s="14" t="s">
        <v>45</v>
      </c>
      <c r="E15" s="15" t="s">
        <v>45</v>
      </c>
      <c r="F15" s="14">
        <v>121.364</v>
      </c>
      <c r="G15" s="16"/>
    </row>
    <row r="16" spans="1:7" x14ac:dyDescent="0.2">
      <c r="A16" s="16"/>
      <c r="B16" s="14">
        <v>1844</v>
      </c>
      <c r="C16" s="14" t="s">
        <v>48</v>
      </c>
      <c r="D16" s="14" t="s">
        <v>45</v>
      </c>
      <c r="E16" s="15" t="s">
        <v>45</v>
      </c>
      <c r="F16" s="14">
        <v>72.372</v>
      </c>
      <c r="G16" s="16"/>
    </row>
    <row r="17" spans="1:7" x14ac:dyDescent="0.2">
      <c r="A17" s="14"/>
      <c r="B17" s="14"/>
      <c r="C17" s="14"/>
      <c r="D17" s="14"/>
      <c r="E17" s="14"/>
      <c r="F17" s="14"/>
      <c r="G17" s="14"/>
    </row>
  </sheetData>
  <mergeCells count="10">
    <mergeCell ref="A11:A12"/>
    <mergeCell ref="G11:G12"/>
    <mergeCell ref="A14:A16"/>
    <mergeCell ref="G14:G16"/>
    <mergeCell ref="A4:A6"/>
    <mergeCell ref="G4:G6"/>
    <mergeCell ref="A7:A8"/>
    <mergeCell ref="G7:G8"/>
    <mergeCell ref="A9:A10"/>
    <mergeCell ref="G9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Ice core data 1200-1850</vt:lpstr>
      <vt:lpstr>README</vt:lpstr>
      <vt:lpstr>ice core data 1850–2007</vt:lpstr>
      <vt:lpstr>Volcanic eruption 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2021-03-31T14:27:51Z</dcterms:created>
  <dcterms:modified xsi:type="dcterms:W3CDTF">2022-08-24T21:44:19Z</dcterms:modified>
</cp:coreProperties>
</file>